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Fire work\NBJFS\"/>
    </mc:Choice>
  </mc:AlternateContent>
  <xr:revisionPtr revIDLastSave="0" documentId="8_{BCBEB0A4-582C-45D3-BA4F-3C0726A7549E}" xr6:coauthVersionLast="47" xr6:coauthVersionMax="47" xr10:uidLastSave="{00000000-0000-0000-0000-000000000000}"/>
  <bookViews>
    <workbookView xWindow="-110" yWindow="-110" windowWidth="19420" windowHeight="10300" firstSheet="3" activeTab="7" xr2:uid="{00000000-000D-0000-FFFF-FFFF00000000}"/>
  </bookViews>
  <sheets>
    <sheet name="August" sheetId="1" r:id="rId1"/>
    <sheet name="September" sheetId="2" r:id="rId2"/>
    <sheet name="October" sheetId="3" r:id="rId3"/>
    <sheet name="Sheet1" sheetId="4" r:id="rId4"/>
    <sheet name="November" sheetId="5" r:id="rId5"/>
    <sheet name="December" sheetId="7" r:id="rId6"/>
    <sheet name="January" sheetId="8" r:id="rId7"/>
    <sheet name="Febuary" sheetId="10" r:id="rId8"/>
    <sheet name="Sheet2" sheetId="6" r:id="rId9"/>
    <sheet name="Sheet3" sheetId="9" r:id="rId10"/>
  </sheets>
  <definedNames>
    <definedName name="_xlnm._FilterDatabase" localSheetId="2" hidden="1">October!$A$1:$T$40</definedName>
  </definedNames>
  <calcPr calcId="191029"/>
  <fileRecoveryPr repairLoad="1"/>
</workbook>
</file>

<file path=xl/calcChain.xml><?xml version="1.0" encoding="utf-8"?>
<calcChain xmlns="http://schemas.openxmlformats.org/spreadsheetml/2006/main">
  <c r="P39" i="8" l="1"/>
  <c r="P40" i="8" s="1"/>
  <c r="P43" i="8" s="1"/>
  <c r="C43" i="10"/>
  <c r="P40" i="10"/>
  <c r="P39" i="10"/>
  <c r="P36" i="10"/>
  <c r="P35" i="10"/>
  <c r="L37" i="10"/>
  <c r="L38" i="10" s="1"/>
  <c r="L41" i="10" s="1"/>
  <c r="M37" i="10"/>
  <c r="M38" i="10" s="1"/>
  <c r="M41" i="10" s="1"/>
  <c r="N37" i="10"/>
  <c r="N38" i="10" s="1"/>
  <c r="N41" i="10" s="1"/>
  <c r="K37" i="10"/>
  <c r="K38" i="10" s="1"/>
  <c r="K41" i="10" s="1"/>
  <c r="J37" i="10"/>
  <c r="J38" i="10" s="1"/>
  <c r="J41" i="10" s="1"/>
  <c r="I37" i="10"/>
  <c r="I38" i="10" s="1"/>
  <c r="I41" i="10" s="1"/>
  <c r="H38" i="10"/>
  <c r="H41" i="10" s="1"/>
  <c r="H37" i="10"/>
  <c r="G37" i="10"/>
  <c r="G38" i="10" s="1"/>
  <c r="G41" i="10" s="1"/>
  <c r="F37" i="10"/>
  <c r="F38" i="10" s="1"/>
  <c r="F41" i="10" s="1"/>
  <c r="E37" i="10"/>
  <c r="E38" i="10" s="1"/>
  <c r="E41" i="10" s="1"/>
  <c r="D37" i="10"/>
  <c r="D38" i="10" s="1"/>
  <c r="D41" i="10" s="1"/>
  <c r="C37" i="10"/>
  <c r="C38" i="10" s="1"/>
  <c r="C41" i="10" s="1"/>
  <c r="B37" i="10"/>
  <c r="B38" i="10" s="1"/>
  <c r="B41" i="10" s="1"/>
  <c r="C79" i="8"/>
  <c r="L37" i="8"/>
  <c r="L38" i="8"/>
  <c r="L41" i="8"/>
  <c r="D39" i="8"/>
  <c r="D40" i="8" s="1"/>
  <c r="D43" i="8" s="1"/>
  <c r="E39" i="8"/>
  <c r="E40" i="8" s="1"/>
  <c r="E43" i="8" s="1"/>
  <c r="B39" i="8"/>
  <c r="B40" i="8" s="1"/>
  <c r="G39" i="8"/>
  <c r="G40" i="8" s="1"/>
  <c r="G43" i="8" s="1"/>
  <c r="L42" i="8"/>
  <c r="H39" i="8"/>
  <c r="H40" i="8" s="1"/>
  <c r="H43" i="8" s="1"/>
  <c r="I39" i="8"/>
  <c r="I40" i="8" s="1"/>
  <c r="I43" i="8" s="1"/>
  <c r="F39" i="8"/>
  <c r="F40" i="8" s="1"/>
  <c r="F43" i="8" s="1"/>
  <c r="C39" i="8"/>
  <c r="C40" i="8" s="1"/>
  <c r="C43" i="8" s="1"/>
  <c r="E8" i="9"/>
  <c r="G18" i="9"/>
  <c r="J8" i="9"/>
  <c r="I7" i="9"/>
  <c r="E6" i="9"/>
  <c r="N39" i="7"/>
  <c r="N40" i="7" s="1"/>
  <c r="N43" i="7" s="1"/>
  <c r="I42" i="7"/>
  <c r="I41" i="7"/>
  <c r="I40" i="7"/>
  <c r="I39" i="7"/>
  <c r="I38" i="7"/>
  <c r="I37" i="7"/>
  <c r="H39" i="7"/>
  <c r="H40" i="7" s="1"/>
  <c r="H43" i="7" s="1"/>
  <c r="G39" i="7"/>
  <c r="G40" i="7" s="1"/>
  <c r="G43" i="7" s="1"/>
  <c r="F39" i="7"/>
  <c r="E39" i="7"/>
  <c r="E40" i="7" s="1"/>
  <c r="E43" i="7" s="1"/>
  <c r="D39" i="7"/>
  <c r="D40" i="7" s="1"/>
  <c r="D43" i="7" s="1"/>
  <c r="C39" i="7"/>
  <c r="C40" i="7" s="1"/>
  <c r="C43" i="7" s="1"/>
  <c r="B39" i="7"/>
  <c r="B40" i="7" s="1"/>
  <c r="B43" i="7" s="1"/>
  <c r="F43" i="7"/>
  <c r="F40" i="7"/>
  <c r="B48" i="5"/>
  <c r="B49" i="5" s="1"/>
  <c r="B52" i="5" s="1"/>
  <c r="L41" i="5"/>
  <c r="G39" i="5"/>
  <c r="G42" i="5" s="1"/>
  <c r="J38" i="5"/>
  <c r="J39" i="5" s="1"/>
  <c r="J42" i="5" s="1"/>
  <c r="I38" i="5"/>
  <c r="I39" i="5" s="1"/>
  <c r="I42" i="5" s="1"/>
  <c r="H38" i="5"/>
  <c r="H39" i="5" s="1"/>
  <c r="H42" i="5" s="1"/>
  <c r="G38" i="5"/>
  <c r="F38" i="5"/>
  <c r="F39" i="5" s="1"/>
  <c r="F42" i="5" s="1"/>
  <c r="E38" i="5"/>
  <c r="E39" i="5" s="1"/>
  <c r="E42" i="5" s="1"/>
  <c r="D38" i="5"/>
  <c r="D39" i="5" s="1"/>
  <c r="D42" i="5" s="1"/>
  <c r="C38" i="5"/>
  <c r="C39" i="5" s="1"/>
  <c r="C42" i="5" s="1"/>
  <c r="B38" i="5"/>
  <c r="B39" i="5" s="1"/>
  <c r="B42" i="5" s="1"/>
  <c r="H40" i="3"/>
  <c r="I39" i="3"/>
  <c r="I38" i="3"/>
  <c r="H37" i="3"/>
  <c r="G37" i="3"/>
  <c r="G40" i="3" s="1"/>
  <c r="F37" i="3"/>
  <c r="F40" i="3" s="1"/>
  <c r="E37" i="3"/>
  <c r="E40" i="3" s="1"/>
  <c r="D37" i="3"/>
  <c r="D40" i="3" s="1"/>
  <c r="C37" i="3"/>
  <c r="C40" i="3" s="1"/>
  <c r="B37" i="3"/>
  <c r="B40" i="3" s="1"/>
  <c r="P37" i="2"/>
  <c r="N37" i="2"/>
  <c r="M37" i="2"/>
  <c r="L37" i="2"/>
  <c r="K37" i="2"/>
  <c r="J37" i="2"/>
  <c r="P34" i="2"/>
  <c r="O34" i="2"/>
  <c r="O37" i="2" s="1"/>
  <c r="N34" i="2"/>
  <c r="M34" i="2"/>
  <c r="L34" i="2"/>
  <c r="K34" i="2"/>
  <c r="J34" i="2"/>
  <c r="P37" i="1"/>
  <c r="O37" i="1"/>
  <c r="N37" i="1"/>
  <c r="L37" i="1"/>
  <c r="K37" i="1"/>
  <c r="J37" i="1"/>
  <c r="P34" i="1"/>
  <c r="O34" i="1"/>
  <c r="N34" i="1"/>
  <c r="M34" i="1"/>
  <c r="M37" i="1" s="1"/>
  <c r="L34" i="1"/>
  <c r="K34" i="1"/>
  <c r="J34" i="1"/>
  <c r="P41" i="10" l="1"/>
  <c r="P37" i="10"/>
  <c r="P38" i="10"/>
  <c r="L39" i="8"/>
  <c r="L40" i="8"/>
  <c r="B43" i="8"/>
  <c r="L43" i="8" s="1"/>
  <c r="I43" i="7"/>
  <c r="I40" i="3"/>
  <c r="L42" i="5"/>
</calcChain>
</file>

<file path=xl/sharedStrings.xml><?xml version="1.0" encoding="utf-8"?>
<sst xmlns="http://schemas.openxmlformats.org/spreadsheetml/2006/main" count="1613" uniqueCount="143">
  <si>
    <t>Name/Date</t>
  </si>
  <si>
    <t>Kunhj bihari</t>
  </si>
  <si>
    <t>Vivek Kumar</t>
  </si>
  <si>
    <t>Vinod</t>
  </si>
  <si>
    <t>Ajay</t>
  </si>
  <si>
    <t>Chhotu</t>
  </si>
  <si>
    <t>Raja</t>
  </si>
  <si>
    <t>P</t>
  </si>
  <si>
    <t>p</t>
  </si>
  <si>
    <t>A</t>
  </si>
  <si>
    <t>Sunday</t>
  </si>
  <si>
    <t>P+8</t>
  </si>
  <si>
    <t>Holiday</t>
  </si>
  <si>
    <t>P+4</t>
  </si>
  <si>
    <t>Advance</t>
  </si>
  <si>
    <t>Total sal</t>
  </si>
  <si>
    <t>To be paid</t>
  </si>
  <si>
    <t>Remark</t>
  </si>
  <si>
    <t>Chhotu and vivek worked 4 hour extra</t>
  </si>
  <si>
    <t>Sunday work</t>
  </si>
  <si>
    <t>Vivek joined late after 12</t>
  </si>
  <si>
    <t>P/2</t>
  </si>
  <si>
    <t>Amrender</t>
  </si>
  <si>
    <t>P+2</t>
  </si>
  <si>
    <t>present</t>
  </si>
  <si>
    <t>OT /hour</t>
  </si>
  <si>
    <t xml:space="preserve"> ghanta</t>
  </si>
  <si>
    <t>OT/p</t>
  </si>
  <si>
    <t xml:space="preserve">Total </t>
  </si>
  <si>
    <t>Ot/Present</t>
  </si>
  <si>
    <t>rate</t>
  </si>
  <si>
    <t>Per day payment</t>
  </si>
  <si>
    <t>advance</t>
  </si>
  <si>
    <t>Salary</t>
  </si>
  <si>
    <t>Sr.No.</t>
  </si>
  <si>
    <t>Description</t>
  </si>
  <si>
    <r>
      <rPr>
        <sz val="11"/>
        <color rgb="FF000000"/>
        <rFont val="Arial"/>
        <charset val="134"/>
      </rPr>
      <t>Rate</t>
    </r>
    <r>
      <rPr>
        <sz val="11"/>
        <color rgb="FFFF0000"/>
        <rFont val="Arial"/>
        <charset val="134"/>
      </rPr>
      <t>*</t>
    </r>
  </si>
  <si>
    <t>150 mm dia Pipe</t>
  </si>
  <si>
    <t>110/mtr</t>
  </si>
  <si>
    <t>100 mm dia Pipe</t>
  </si>
  <si>
    <t>80 mm dia Pipe</t>
  </si>
  <si>
    <t>65 mm dia Pipe</t>
  </si>
  <si>
    <t>115/mtr</t>
  </si>
  <si>
    <t>50 mm dia Pipe</t>
  </si>
  <si>
    <t>40 mm dia Pipe</t>
  </si>
  <si>
    <t>32 mm dia Pipe</t>
  </si>
  <si>
    <t>25 mm dia Pipe</t>
  </si>
  <si>
    <t>MS Angel</t>
  </si>
  <si>
    <t>40.00/Kg</t>
  </si>
  <si>
    <t>Sprinkler fitting</t>
  </si>
  <si>
    <t>50.00/Point</t>
  </si>
  <si>
    <t>Painting Work</t>
  </si>
  <si>
    <t>10/Mtr</t>
  </si>
  <si>
    <t>Usman</t>
  </si>
  <si>
    <t>sailesh</t>
  </si>
  <si>
    <t>P+16</t>
  </si>
  <si>
    <t>P+3</t>
  </si>
  <si>
    <t>OFF</t>
  </si>
  <si>
    <t>to</t>
  </si>
  <si>
    <t>attendance</t>
  </si>
  <si>
    <t>Kunj bihari</t>
  </si>
  <si>
    <t>usman</t>
  </si>
  <si>
    <t>total</t>
  </si>
  <si>
    <t>laxman</t>
  </si>
  <si>
    <t>P+12</t>
  </si>
  <si>
    <t>Sr. No</t>
  </si>
  <si>
    <t>Work Description</t>
  </si>
  <si>
    <t>Unit</t>
  </si>
  <si>
    <r>
      <rPr>
        <b/>
        <sz val="11"/>
        <color rgb="FF17365D"/>
        <rFont val="Calibri"/>
        <charset val="134"/>
      </rPr>
      <t>Rate</t>
    </r>
    <r>
      <rPr>
        <b/>
        <sz val="11"/>
        <color rgb="FFFF0000"/>
        <rFont val="Calibri"/>
        <charset val="134"/>
      </rPr>
      <t>*</t>
    </r>
  </si>
  <si>
    <t>Erection, testing and commissioning of M.S/G.I Welded Joint Heavy grade Pipes with including of suitable types of M. S. supports, Anchor fastener, bullet fastener, thread rod, G. i. U &amp;Hi-tech Clamp, Heavy grade Seamless fittings such as type of Reducers, Tees, elbows, flanges, &amp; Forged type coupling, Socket elbow, With Two Coat Zinc Oxide &amp; Two Coat of Red Paint, Including of Cutting, Drilling, Welding, Hanging, Loading, Unloading &amp; Shifting etc.</t>
  </si>
  <si>
    <t>a</t>
  </si>
  <si>
    <t>80 mm dia</t>
  </si>
  <si>
    <t>per inch-mtr</t>
  </si>
  <si>
    <t>b</t>
  </si>
  <si>
    <t xml:space="preserve">100 mm dia </t>
  </si>
  <si>
    <t>c</t>
  </si>
  <si>
    <t xml:space="preserve">150 mm dia </t>
  </si>
  <si>
    <t>Installing, testing and commissioning of Sprinkler</t>
  </si>
  <si>
    <t>per Point</t>
  </si>
  <si>
    <t>Installing, testing and commissioning of butterfly valves/ Sluice Valve/NRV/Foot Valve / Strainer etc.</t>
  </si>
  <si>
    <t xml:space="preserve">50 mm dia </t>
  </si>
  <si>
    <t xml:space="preserve">80 mm dia </t>
  </si>
  <si>
    <t>d</t>
  </si>
  <si>
    <t>Erection and fixing of MS Structure support with painting</t>
  </si>
  <si>
    <t>Installing, testing and commissioning of Gun mettle</t>
  </si>
  <si>
    <t>per Nos</t>
  </si>
  <si>
    <t xml:space="preserve"> Air release Valve with isolation valve with complete set.</t>
  </si>
  <si>
    <t>Installing, testing and commissioning of Sprinkler with Rosser Plate complete Set.</t>
  </si>
  <si>
    <t>Pendent /Side wall/ Upright / Concealed / Drencher Nozzle / MVWS Nozzle / HVWS Nozzle</t>
  </si>
  <si>
    <t>Installing, testing and commissioning of Flexodroup with Rosser plate complete Set 500 mm/1000 mm/1500 mm /2000 mm</t>
  </si>
  <si>
    <t>Installing, testing and commissioning of Hydrant Valve with Complete Set.</t>
  </si>
  <si>
    <t>Singal Head Hydrant Valve</t>
  </si>
  <si>
    <t>Double Head Hydrant Valve</t>
  </si>
  <si>
    <t>Installing, testing and commissioning of Hose Box</t>
  </si>
  <si>
    <t>Double door</t>
  </si>
  <si>
    <t xml:space="preserve">Installing, testing and commissioning of Hose Pipe </t>
  </si>
  <si>
    <t xml:space="preserve">Installing, testing and commissioning of short branch pipe </t>
  </si>
  <si>
    <t xml:space="preserve">Installing, testing and commissioning of Hose reel drum of swining type with hose reel  with Ball valve and shut off nozzle complete set </t>
  </si>
  <si>
    <t>Installing, testing and commissioning of Four way fire brigade Inlet and Outlet Breeching Complete Set.</t>
  </si>
  <si>
    <t>Installing, testing and commissioning of Deluge valves / Alarm  Gong valve with complete Set.</t>
  </si>
  <si>
    <t>Barden Type Wrapping and Coating  With Black Japan</t>
  </si>
  <si>
    <t xml:space="preserve">80 mm/ 100mm / 150mm </t>
  </si>
  <si>
    <t>per mtr</t>
  </si>
  <si>
    <t>IWL Wrapping and Coating with Hot process</t>
  </si>
  <si>
    <t>80 mm/ 100mm / 150mm / 200 mm</t>
  </si>
  <si>
    <t>Fixing of fire Extinguishers with mount brackets.</t>
  </si>
  <si>
    <t>4 Kg, 9 Kg , 6 Kg</t>
  </si>
  <si>
    <t>Fixing of fire buckets stand with stand filling</t>
  </si>
  <si>
    <t>Installing, testing and commissioning of Pump room</t>
  </si>
  <si>
    <t>P+5</t>
  </si>
  <si>
    <t>Laxman</t>
  </si>
  <si>
    <t>Manager</t>
  </si>
  <si>
    <t>Sprinkler line and Drain assembly connection  , hosereel drum GI connection &amp; hydrant valve fitting</t>
  </si>
  <si>
    <t>Sr.no</t>
  </si>
  <si>
    <t>Quantity</t>
  </si>
  <si>
    <t>Rate</t>
  </si>
  <si>
    <t>Amount (Rs.)</t>
  </si>
  <si>
    <r>
      <t>1.</t>
    </r>
    <r>
      <rPr>
        <sz val="7"/>
        <color rgb="FF305496"/>
        <rFont val="Times New Roman"/>
        <family val="1"/>
      </rPr>
      <t xml:space="preserve">     </t>
    </r>
    <r>
      <rPr>
        <sz val="11"/>
        <color rgb="FF305496"/>
        <rFont val="Times New Roman"/>
        <family val="1"/>
      </rPr>
      <t> </t>
    </r>
  </si>
  <si>
    <r>
      <t>2.</t>
    </r>
    <r>
      <rPr>
        <sz val="7"/>
        <color rgb="FF305496"/>
        <rFont val="Times New Roman"/>
        <family val="1"/>
      </rPr>
      <t xml:space="preserve">     </t>
    </r>
    <r>
      <rPr>
        <sz val="11"/>
        <color rgb="FF305496"/>
        <rFont val="Times New Roman"/>
        <family val="1"/>
      </rPr>
      <t> </t>
    </r>
  </si>
  <si>
    <r>
      <t>3.</t>
    </r>
    <r>
      <rPr>
        <sz val="7"/>
        <color rgb="FF305496"/>
        <rFont val="Times New Roman"/>
        <family val="1"/>
      </rPr>
      <t xml:space="preserve">     </t>
    </r>
    <r>
      <rPr>
        <sz val="11"/>
        <color rgb="FF305496"/>
        <rFont val="Times New Roman"/>
        <family val="1"/>
      </rPr>
      <t> </t>
    </r>
  </si>
  <si>
    <r>
      <t>4.</t>
    </r>
    <r>
      <rPr>
        <sz val="7"/>
        <color rgb="FF305496"/>
        <rFont val="Times New Roman"/>
        <family val="1"/>
      </rPr>
      <t xml:space="preserve">     </t>
    </r>
    <r>
      <rPr>
        <sz val="12"/>
        <color rgb="FF305496"/>
        <rFont val="Times New Roman"/>
        <family val="1"/>
      </rPr>
      <t> </t>
    </r>
  </si>
  <si>
    <t>Total</t>
  </si>
  <si>
    <t>To be Paid</t>
  </si>
  <si>
    <t>Ring line 150 mm dia</t>
  </si>
  <si>
    <t>25.5 mtr</t>
  </si>
  <si>
    <t>71.96 mtr</t>
  </si>
  <si>
    <t>47.8 mtr</t>
  </si>
  <si>
    <t>Sprinkler line 150 mm dia</t>
  </si>
  <si>
    <t>Hydrant line 80 mm dia</t>
  </si>
  <si>
    <t>192.35 mtr</t>
  </si>
  <si>
    <t>Tank inlet line  150 mm dia</t>
  </si>
  <si>
    <t>P+6</t>
  </si>
  <si>
    <t>Sailesh</t>
  </si>
  <si>
    <t>P+26 january</t>
  </si>
  <si>
    <t>Anjesh</t>
  </si>
  <si>
    <t>Raja 2</t>
  </si>
  <si>
    <t>Sadare alam</t>
  </si>
  <si>
    <t>Vinay</t>
  </si>
  <si>
    <t>Vishal</t>
  </si>
  <si>
    <t>Alam</t>
  </si>
  <si>
    <t>Kanahaiya</t>
  </si>
  <si>
    <t>P+7</t>
  </si>
  <si>
    <t>Previous manth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</si>
</sst>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b/>
      <sz val="11"/>
      <color rgb="FF17365D"/>
      <name val="Calibri"/>
      <charset val="134"/>
    </font>
    <font>
      <sz val="11"/>
      <color rgb="FF17365D"/>
      <name val="Calibri Light"/>
      <charset val="134"/>
    </font>
    <font>
      <sz val="10"/>
      <color rgb="FF17365D"/>
      <name val="Arial"/>
      <charset val="134"/>
    </font>
    <font>
      <i/>
      <sz val="11"/>
      <color rgb="FF17365D"/>
      <name val="Calibri Light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sz val="11"/>
      <color theme="1"/>
      <name val="Arial"/>
      <charset val="134"/>
    </font>
    <font>
      <b/>
      <sz val="11"/>
      <color rgb="FFFF0000"/>
      <name val="Calibri"/>
      <charset val="134"/>
    </font>
    <font>
      <sz val="11"/>
      <color rgb="FFFF0000"/>
      <name val="Arial"/>
      <charset val="134"/>
    </font>
    <font>
      <sz val="11"/>
      <color rgb="FF305497"/>
      <name val="Cambria"/>
      <family val="1"/>
    </font>
    <font>
      <sz val="11"/>
      <color rgb="FF305496"/>
      <name val="Times New Roman"/>
      <family val="1"/>
    </font>
    <font>
      <b/>
      <i/>
      <sz val="12"/>
      <color rgb="FF1F497D"/>
      <name val="Arial"/>
      <family val="2"/>
    </font>
    <font>
      <b/>
      <sz val="12"/>
      <color rgb="FF1F497D"/>
      <name val="Arial"/>
      <family val="2"/>
    </font>
    <font>
      <sz val="7"/>
      <color rgb="FF305496"/>
      <name val="Times New Roman"/>
      <family val="1"/>
    </font>
    <font>
      <sz val="11"/>
      <color rgb="FF305497"/>
      <name val="Calibri"/>
      <family val="2"/>
    </font>
    <font>
      <sz val="12"/>
      <color rgb="FF305497"/>
      <name val="Cambria"/>
      <family val="1"/>
    </font>
    <font>
      <sz val="12"/>
      <color rgb="FF305496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6" xfId="0" applyFont="1" applyBorder="1" applyAlignment="1">
      <alignment vertical="center" wrapText="1"/>
    </xf>
    <xf numFmtId="0" fontId="0" fillId="3" borderId="7" xfId="0" applyFill="1" applyBorder="1"/>
    <xf numFmtId="0" fontId="0" fillId="4" borderId="8" xfId="0" applyFill="1" applyBorder="1"/>
    <xf numFmtId="14" fontId="0" fillId="0" borderId="9" xfId="0" applyNumberFormat="1" applyBorder="1"/>
    <xf numFmtId="0" fontId="0" fillId="3" borderId="9" xfId="0" applyFill="1" applyBorder="1"/>
    <xf numFmtId="14" fontId="0" fillId="0" borderId="10" xfId="0" applyNumberFormat="1" applyBorder="1"/>
    <xf numFmtId="0" fontId="0" fillId="0" borderId="10" xfId="0" applyBorder="1"/>
    <xf numFmtId="0" fontId="0" fillId="5" borderId="10" xfId="0" applyFill="1" applyBorder="1"/>
    <xf numFmtId="14" fontId="0" fillId="6" borderId="10" xfId="0" applyNumberFormat="1" applyFill="1" applyBorder="1"/>
    <xf numFmtId="0" fontId="0" fillId="7" borderId="8" xfId="0" applyFill="1" applyBorder="1"/>
    <xf numFmtId="0" fontId="0" fillId="0" borderId="8" xfId="0" applyBorder="1"/>
    <xf numFmtId="0" fontId="0" fillId="0" borderId="11" xfId="0" applyBorder="1"/>
    <xf numFmtId="0" fontId="0" fillId="4" borderId="10" xfId="0" applyFill="1" applyBorder="1"/>
    <xf numFmtId="0" fontId="0" fillId="6" borderId="10" xfId="0" applyFill="1" applyBorder="1"/>
    <xf numFmtId="14" fontId="0" fillId="0" borderId="0" xfId="0" applyNumberFormat="1"/>
    <xf numFmtId="0" fontId="0" fillId="4" borderId="12" xfId="0" applyFill="1" applyBorder="1"/>
    <xf numFmtId="0" fontId="0" fillId="4" borderId="13" xfId="0" applyFill="1" applyBorder="1"/>
    <xf numFmtId="14" fontId="0" fillId="5" borderId="14" xfId="0" applyNumberFormat="1" applyFill="1" applyBorder="1"/>
    <xf numFmtId="0" fontId="0" fillId="8" borderId="10" xfId="0" applyFill="1" applyBorder="1"/>
    <xf numFmtId="14" fontId="0" fillId="5" borderId="15" xfId="0" applyNumberFormat="1" applyFill="1" applyBorder="1"/>
    <xf numFmtId="14" fontId="0" fillId="0" borderId="15" xfId="0" applyNumberFormat="1" applyBorder="1"/>
    <xf numFmtId="1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0" fontId="0" fillId="10" borderId="10" xfId="0" applyFill="1" applyBorder="1"/>
    <xf numFmtId="0" fontId="0" fillId="11" borderId="10" xfId="0" applyFill="1" applyBorder="1"/>
    <xf numFmtId="0" fontId="0" fillId="12" borderId="10" xfId="0" applyFill="1" applyBorder="1"/>
    <xf numFmtId="0" fontId="0" fillId="13" borderId="10" xfId="0" applyFill="1" applyBorder="1"/>
    <xf numFmtId="0" fontId="5" fillId="14" borderId="1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4" fontId="0" fillId="6" borderId="14" xfId="0" applyNumberFormat="1" applyFill="1" applyBorder="1"/>
    <xf numFmtId="14" fontId="0" fillId="0" borderId="14" xfId="0" applyNumberFormat="1" applyBorder="1"/>
    <xf numFmtId="14" fontId="0" fillId="6" borderId="15" xfId="0" applyNumberFormat="1" applyFill="1" applyBorder="1"/>
    <xf numFmtId="14" fontId="0" fillId="0" borderId="19" xfId="0" applyNumberFormat="1" applyBorder="1"/>
    <xf numFmtId="0" fontId="0" fillId="0" borderId="12" xfId="0" applyBorder="1"/>
    <xf numFmtId="0" fontId="0" fillId="6" borderId="13" xfId="0" applyFill="1" applyBorder="1"/>
    <xf numFmtId="0" fontId="0" fillId="0" borderId="20" xfId="0" applyBorder="1"/>
    <xf numFmtId="0" fontId="0" fillId="5" borderId="18" xfId="0" applyFill="1" applyBorder="1"/>
    <xf numFmtId="0" fontId="0" fillId="0" borderId="21" xfId="0" applyBorder="1"/>
    <xf numFmtId="0" fontId="0" fillId="4" borderId="22" xfId="0" applyFill="1" applyBorder="1"/>
    <xf numFmtId="0" fontId="0" fillId="0" borderId="23" xfId="0" applyBorder="1"/>
    <xf numFmtId="0" fontId="0" fillId="15" borderId="20" xfId="0" applyFill="1" applyBorder="1"/>
    <xf numFmtId="0" fontId="0" fillId="15" borderId="23" xfId="0" applyFill="1" applyBorder="1"/>
    <xf numFmtId="0" fontId="0" fillId="15" borderId="10" xfId="0" applyFill="1" applyBorder="1"/>
    <xf numFmtId="0" fontId="0" fillId="0" borderId="16" xfId="0" applyBorder="1"/>
    <xf numFmtId="0" fontId="0" fillId="6" borderId="16" xfId="0" applyFill="1" applyBorder="1"/>
    <xf numFmtId="14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4" borderId="28" xfId="0" applyFill="1" applyBorder="1"/>
    <xf numFmtId="0" fontId="0" fillId="0" borderId="29" xfId="0" applyBorder="1"/>
    <xf numFmtId="0" fontId="0" fillId="5" borderId="29" xfId="0" applyFill="1" applyBorder="1"/>
    <xf numFmtId="0" fontId="0" fillId="0" borderId="30" xfId="0" applyBorder="1"/>
    <xf numFmtId="14" fontId="0" fillId="5" borderId="10" xfId="0" applyNumberFormat="1" applyFill="1" applyBorder="1"/>
    <xf numFmtId="0" fontId="11" fillId="0" borderId="31" xfId="0" applyFont="1" applyBorder="1" applyAlignment="1">
      <alignment horizontal="right" vertical="center" wrapText="1"/>
    </xf>
    <xf numFmtId="4" fontId="11" fillId="0" borderId="31" xfId="0" applyNumberFormat="1" applyFont="1" applyBorder="1" applyAlignment="1">
      <alignment horizontal="right" vertical="center" wrapText="1"/>
    </xf>
    <xf numFmtId="0" fontId="13" fillId="16" borderId="27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6" fillId="0" borderId="31" xfId="0" applyFont="1" applyBorder="1"/>
    <xf numFmtId="0" fontId="17" fillId="0" borderId="31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right" vertical="center" wrapText="1"/>
    </xf>
    <xf numFmtId="0" fontId="18" fillId="0" borderId="33" xfId="0" applyFont="1" applyBorder="1" applyAlignment="1">
      <alignment horizontal="center" vertical="center" wrapText="1"/>
    </xf>
    <xf numFmtId="4" fontId="12" fillId="0" borderId="31" xfId="0" applyNumberFormat="1" applyFont="1" applyBorder="1" applyAlignment="1">
      <alignment horizontal="right" vertical="center" wrapText="1"/>
    </xf>
    <xf numFmtId="0" fontId="12" fillId="0" borderId="31" xfId="0" applyFont="1" applyBorder="1" applyAlignment="1">
      <alignment horizontal="right" vertical="center" wrapText="1"/>
    </xf>
    <xf numFmtId="0" fontId="0" fillId="3" borderId="0" xfId="0" applyFill="1"/>
    <xf numFmtId="0" fontId="0" fillId="17" borderId="10" xfId="0" applyFill="1" applyBorder="1"/>
    <xf numFmtId="14" fontId="0" fillId="17" borderId="10" xfId="0" applyNumberFormat="1" applyFill="1" applyBorder="1"/>
    <xf numFmtId="0" fontId="0" fillId="0" borderId="10" xfId="0" applyBorder="1" applyAlignment="1">
      <alignment horizontal="left"/>
    </xf>
    <xf numFmtId="0" fontId="0" fillId="0" borderId="38" xfId="0" applyBorder="1"/>
    <xf numFmtId="14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39" xfId="0" applyFill="1" applyBorder="1" applyAlignment="1">
      <alignment horizontal="center"/>
    </xf>
    <xf numFmtId="0" fontId="0" fillId="4" borderId="40" xfId="0" applyFill="1" applyBorder="1"/>
    <xf numFmtId="0" fontId="0" fillId="7" borderId="40" xfId="0" applyFill="1" applyBorder="1"/>
    <xf numFmtId="14" fontId="0" fillId="0" borderId="10" xfId="0" applyNumberFormat="1" applyBorder="1" applyAlignment="1">
      <alignment horizontal="center"/>
    </xf>
    <xf numFmtId="0" fontId="0" fillId="7" borderId="13" xfId="0" applyFill="1" applyBorder="1"/>
    <xf numFmtId="0" fontId="0" fillId="15" borderId="16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18" fillId="0" borderId="36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selection activeCell="B2" sqref="B2:G2"/>
    </sheetView>
  </sheetViews>
  <sheetFormatPr defaultColWidth="9" defaultRowHeight="14.5"/>
  <cols>
    <col min="1" max="1" width="10.81640625" customWidth="1"/>
  </cols>
  <sheetData>
    <row r="1" spans="1:15">
      <c r="A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J1" s="28" t="s">
        <v>1</v>
      </c>
      <c r="K1" s="28" t="s">
        <v>2</v>
      </c>
      <c r="L1" s="28" t="s">
        <v>3</v>
      </c>
      <c r="M1" s="28" t="s">
        <v>4</v>
      </c>
      <c r="N1" s="28" t="s">
        <v>5</v>
      </c>
      <c r="O1" s="28" t="s">
        <v>6</v>
      </c>
    </row>
    <row r="2" spans="1:15">
      <c r="A2" s="47">
        <v>45170</v>
      </c>
      <c r="B2" s="52" t="s">
        <v>7</v>
      </c>
      <c r="C2" s="52" t="s">
        <v>7</v>
      </c>
      <c r="D2" s="52" t="s">
        <v>8</v>
      </c>
      <c r="E2" s="52" t="s">
        <v>8</v>
      </c>
      <c r="F2" s="52" t="s">
        <v>8</v>
      </c>
      <c r="G2" s="54" t="s">
        <v>8</v>
      </c>
      <c r="J2" s="19"/>
      <c r="K2" s="19"/>
      <c r="L2" s="19"/>
      <c r="M2" s="19"/>
      <c r="N2" s="19"/>
      <c r="O2" s="19"/>
    </row>
    <row r="3" spans="1:15">
      <c r="A3" s="33">
        <v>45171</v>
      </c>
      <c r="B3" s="19"/>
      <c r="C3" s="19" t="s">
        <v>7</v>
      </c>
      <c r="D3" s="19"/>
      <c r="E3" s="19"/>
      <c r="F3" s="19"/>
      <c r="G3" s="67"/>
      <c r="J3" s="19"/>
      <c r="K3" s="19"/>
      <c r="L3" s="19"/>
      <c r="M3" s="19"/>
      <c r="N3" s="19"/>
      <c r="O3" s="19"/>
    </row>
    <row r="4" spans="1:15">
      <c r="A4" s="33">
        <v>45172</v>
      </c>
      <c r="B4" s="20"/>
      <c r="C4" s="52" t="s">
        <v>7</v>
      </c>
      <c r="D4" s="20"/>
      <c r="E4" s="20"/>
      <c r="F4" s="20"/>
      <c r="G4" s="68"/>
      <c r="J4" s="19"/>
      <c r="K4" s="19"/>
      <c r="L4" s="19"/>
      <c r="M4" s="19"/>
      <c r="N4" s="19"/>
      <c r="O4" s="19"/>
    </row>
    <row r="5" spans="1:15">
      <c r="A5" s="33">
        <v>45173</v>
      </c>
      <c r="B5" s="19"/>
      <c r="C5" s="19" t="s">
        <v>7</v>
      </c>
      <c r="D5" s="19"/>
      <c r="E5" s="19"/>
      <c r="F5" s="19"/>
      <c r="G5" s="67"/>
      <c r="J5" s="19"/>
      <c r="K5" s="19"/>
      <c r="L5" s="19"/>
      <c r="M5" s="19"/>
      <c r="N5" s="19"/>
      <c r="O5" s="19"/>
    </row>
    <row r="6" spans="1:15">
      <c r="A6" s="33">
        <v>45174</v>
      </c>
      <c r="B6" s="19"/>
      <c r="C6" s="52" t="s">
        <v>9</v>
      </c>
      <c r="D6" s="19"/>
      <c r="E6" s="19"/>
      <c r="F6" s="19"/>
      <c r="G6" s="67"/>
      <c r="J6" s="19"/>
      <c r="K6" s="19"/>
      <c r="L6" s="19"/>
      <c r="M6" s="19"/>
      <c r="N6" s="19"/>
      <c r="O6" s="19"/>
    </row>
    <row r="7" spans="1:15">
      <c r="A7" s="33">
        <v>45175</v>
      </c>
      <c r="B7" s="26"/>
      <c r="C7" s="26" t="s">
        <v>10</v>
      </c>
      <c r="D7" s="26"/>
      <c r="E7" s="26"/>
      <c r="F7" s="26"/>
      <c r="G7" s="26"/>
      <c r="J7" s="19"/>
      <c r="K7" s="19"/>
      <c r="L7" s="19"/>
      <c r="M7" s="19"/>
      <c r="N7" s="19"/>
      <c r="O7" s="19"/>
    </row>
    <row r="8" spans="1:15">
      <c r="A8" s="33">
        <v>45176</v>
      </c>
      <c r="B8" s="19" t="s">
        <v>7</v>
      </c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J8" s="19"/>
      <c r="K8" s="19"/>
      <c r="L8" s="19"/>
      <c r="M8" s="19"/>
      <c r="N8" s="19"/>
      <c r="O8" s="19"/>
    </row>
    <row r="9" spans="1:15">
      <c r="A9" s="33">
        <v>45177</v>
      </c>
      <c r="B9" s="19" t="s">
        <v>7</v>
      </c>
      <c r="C9" s="19" t="s">
        <v>9</v>
      </c>
      <c r="D9" s="19" t="s">
        <v>7</v>
      </c>
      <c r="E9" s="19" t="s">
        <v>7</v>
      </c>
      <c r="F9" s="19" t="s">
        <v>7</v>
      </c>
      <c r="G9" s="19" t="s">
        <v>7</v>
      </c>
      <c r="J9" s="19"/>
      <c r="K9" s="19"/>
      <c r="L9" s="19"/>
      <c r="M9" s="19"/>
      <c r="N9" s="19"/>
      <c r="O9" s="19"/>
    </row>
    <row r="10" spans="1:15">
      <c r="A10" s="33">
        <v>45178</v>
      </c>
      <c r="B10" s="19"/>
      <c r="C10" s="19" t="s">
        <v>11</v>
      </c>
      <c r="D10" s="19"/>
      <c r="E10" s="19"/>
      <c r="F10" s="19"/>
      <c r="G10" s="19"/>
      <c r="J10" s="19"/>
      <c r="K10" s="19"/>
      <c r="L10" s="19"/>
      <c r="M10" s="19"/>
      <c r="N10" s="19"/>
      <c r="O10" s="19"/>
    </row>
    <row r="11" spans="1:15">
      <c r="A11" s="33">
        <v>45179</v>
      </c>
      <c r="B11" s="19"/>
      <c r="C11" s="19" t="s">
        <v>7</v>
      </c>
      <c r="D11" s="19"/>
      <c r="E11" s="19"/>
      <c r="F11" s="19"/>
      <c r="G11" s="19"/>
      <c r="J11" s="19"/>
      <c r="K11" s="19"/>
      <c r="L11" s="19"/>
      <c r="M11" s="19"/>
      <c r="N11" s="19"/>
      <c r="O11" s="19"/>
    </row>
    <row r="12" spans="1:15">
      <c r="A12" s="33">
        <v>45180</v>
      </c>
      <c r="B12" s="19"/>
      <c r="C12" s="19" t="s">
        <v>11</v>
      </c>
      <c r="D12" s="19"/>
      <c r="E12" s="19"/>
      <c r="F12" s="19"/>
      <c r="G12" s="19"/>
      <c r="J12" s="19"/>
      <c r="K12" s="19"/>
      <c r="L12" s="19"/>
      <c r="M12" s="19"/>
      <c r="N12" s="19"/>
      <c r="O12" s="19"/>
    </row>
    <row r="13" spans="1:15">
      <c r="A13" s="33">
        <v>45181</v>
      </c>
      <c r="B13" s="19"/>
      <c r="C13" s="19" t="s">
        <v>7</v>
      </c>
      <c r="D13" s="19"/>
      <c r="E13" s="19"/>
      <c r="F13" s="19"/>
      <c r="G13" s="19"/>
      <c r="J13" s="19"/>
      <c r="K13" s="19"/>
      <c r="L13" s="19"/>
      <c r="M13" s="19"/>
      <c r="N13" s="19"/>
      <c r="O13" s="19"/>
    </row>
    <row r="14" spans="1:15">
      <c r="A14" s="33">
        <v>45182</v>
      </c>
      <c r="B14" s="26"/>
      <c r="C14" s="26" t="s">
        <v>7</v>
      </c>
      <c r="D14" s="26"/>
      <c r="E14" s="26"/>
      <c r="F14" s="26"/>
      <c r="G14" s="26"/>
      <c r="J14" s="19"/>
      <c r="K14" s="19"/>
      <c r="L14" s="19"/>
      <c r="M14" s="19"/>
      <c r="N14" s="19"/>
      <c r="O14" s="19"/>
    </row>
    <row r="15" spans="1:15">
      <c r="A15" s="33">
        <v>45183</v>
      </c>
      <c r="B15" s="19"/>
      <c r="C15" s="19" t="s">
        <v>11</v>
      </c>
      <c r="D15" s="19"/>
      <c r="E15" s="19"/>
      <c r="F15" s="19"/>
      <c r="G15" s="19"/>
      <c r="J15" s="19"/>
      <c r="K15" s="19"/>
      <c r="L15" s="19"/>
      <c r="M15" s="19"/>
      <c r="N15" s="19"/>
      <c r="O15" s="19"/>
    </row>
    <row r="16" spans="1:15">
      <c r="A16" s="33">
        <v>45184</v>
      </c>
      <c r="B16" s="94" t="s">
        <v>12</v>
      </c>
      <c r="C16" s="95"/>
      <c r="D16" s="95"/>
      <c r="E16" s="95"/>
      <c r="F16" s="95"/>
      <c r="G16" s="96"/>
      <c r="J16" s="19"/>
      <c r="K16" s="19"/>
      <c r="L16" s="19"/>
      <c r="M16" s="19"/>
      <c r="N16" s="19"/>
      <c r="O16" s="19"/>
    </row>
    <row r="17" spans="1:15">
      <c r="A17" s="33">
        <v>45185</v>
      </c>
      <c r="B17" s="19"/>
      <c r="C17" s="19" t="s">
        <v>7</v>
      </c>
      <c r="D17" s="19"/>
      <c r="E17" s="19"/>
      <c r="F17" s="19"/>
      <c r="G17" s="19"/>
      <c r="J17" s="19"/>
      <c r="K17" s="19"/>
      <c r="L17" s="19"/>
      <c r="M17" s="19"/>
      <c r="N17" s="19"/>
      <c r="O17" s="19"/>
    </row>
    <row r="18" spans="1:15">
      <c r="A18" s="33">
        <v>45186</v>
      </c>
      <c r="B18" s="19"/>
      <c r="C18" s="19" t="s">
        <v>7</v>
      </c>
      <c r="D18" s="19"/>
      <c r="E18" s="19"/>
      <c r="F18" s="19"/>
      <c r="G18" s="19"/>
      <c r="J18" s="19"/>
      <c r="K18" s="19"/>
      <c r="L18" s="19"/>
      <c r="M18" s="19"/>
      <c r="N18" s="19"/>
      <c r="O18" s="19"/>
    </row>
    <row r="19" spans="1:15">
      <c r="A19" s="33">
        <v>45187</v>
      </c>
      <c r="B19" s="19"/>
      <c r="C19" s="19" t="s">
        <v>13</v>
      </c>
      <c r="D19" s="19"/>
      <c r="E19" s="19"/>
      <c r="F19" s="19"/>
      <c r="G19" s="19"/>
      <c r="J19" s="19"/>
      <c r="K19" s="19"/>
      <c r="L19" s="19"/>
      <c r="M19" s="19"/>
      <c r="N19" s="19"/>
      <c r="O19" s="19"/>
    </row>
    <row r="20" spans="1:15">
      <c r="A20" s="33">
        <v>45188</v>
      </c>
      <c r="B20" s="19"/>
      <c r="C20" s="19" t="s">
        <v>7</v>
      </c>
      <c r="D20" s="19"/>
      <c r="E20" s="19"/>
      <c r="F20" s="19"/>
      <c r="G20" s="19"/>
      <c r="J20" s="19"/>
      <c r="K20" s="19"/>
      <c r="L20" s="19"/>
      <c r="M20" s="19"/>
      <c r="N20" s="19"/>
      <c r="O20" s="19"/>
    </row>
    <row r="21" spans="1:15">
      <c r="A21" s="33">
        <v>45189</v>
      </c>
      <c r="B21" s="26"/>
      <c r="C21" s="26"/>
      <c r="D21" s="26"/>
      <c r="E21" s="26"/>
      <c r="F21" s="26"/>
      <c r="G21" s="26"/>
      <c r="J21" s="19"/>
      <c r="K21" s="19"/>
      <c r="L21" s="19"/>
      <c r="M21" s="19"/>
      <c r="N21" s="19"/>
      <c r="O21" s="19"/>
    </row>
    <row r="22" spans="1:15">
      <c r="A22" s="33">
        <v>45190</v>
      </c>
      <c r="B22" s="19"/>
      <c r="C22" s="19"/>
      <c r="D22" s="19"/>
      <c r="E22" s="19"/>
      <c r="F22" s="19"/>
      <c r="G22" s="67"/>
      <c r="J22" s="19"/>
      <c r="K22" s="19"/>
      <c r="L22" s="19"/>
      <c r="M22" s="19"/>
      <c r="N22" s="19"/>
      <c r="O22" s="19"/>
    </row>
    <row r="23" spans="1:15">
      <c r="A23" s="33">
        <v>45191</v>
      </c>
      <c r="B23" s="19"/>
      <c r="C23" s="19"/>
      <c r="D23" s="19"/>
      <c r="E23" s="19"/>
      <c r="F23" s="19"/>
      <c r="G23" s="67"/>
      <c r="J23" s="19"/>
      <c r="K23" s="19"/>
      <c r="L23" s="19"/>
      <c r="M23" s="19"/>
      <c r="N23" s="19"/>
      <c r="O23" s="19"/>
    </row>
    <row r="24" spans="1:15">
      <c r="A24" s="33">
        <v>45192</v>
      </c>
      <c r="B24" s="19"/>
      <c r="C24" s="19"/>
      <c r="D24" s="19"/>
      <c r="E24" s="19"/>
      <c r="F24" s="19"/>
      <c r="G24" s="19"/>
      <c r="J24" s="19"/>
      <c r="K24" s="19"/>
      <c r="L24" s="19"/>
      <c r="M24" s="19"/>
      <c r="N24" s="19"/>
      <c r="O24" s="19"/>
    </row>
    <row r="25" spans="1:15">
      <c r="A25" s="33">
        <v>45193</v>
      </c>
      <c r="B25" s="19"/>
      <c r="C25" s="19"/>
      <c r="D25" s="19"/>
      <c r="E25" s="19"/>
      <c r="F25" s="19"/>
      <c r="G25" s="19"/>
      <c r="J25" s="19">
        <v>1000</v>
      </c>
      <c r="K25" s="19"/>
      <c r="L25" s="19"/>
      <c r="M25" s="19"/>
      <c r="N25" s="19"/>
      <c r="O25" s="19"/>
    </row>
    <row r="26" spans="1:15">
      <c r="A26" s="33">
        <v>45194</v>
      </c>
      <c r="B26" s="19"/>
      <c r="C26" s="19"/>
      <c r="D26" s="19"/>
      <c r="E26" s="19"/>
      <c r="F26" s="19"/>
      <c r="G26" s="19"/>
      <c r="J26" s="19"/>
      <c r="K26" s="19"/>
      <c r="L26" s="19"/>
      <c r="M26" s="19"/>
      <c r="N26" s="19"/>
      <c r="O26" s="19"/>
    </row>
    <row r="27" spans="1:15">
      <c r="A27" s="33">
        <v>45195</v>
      </c>
      <c r="B27" s="19"/>
      <c r="C27" s="19"/>
      <c r="D27" s="19"/>
      <c r="E27" s="19"/>
      <c r="F27" s="19"/>
      <c r="G27" s="67"/>
      <c r="J27" s="19"/>
      <c r="K27" s="19"/>
      <c r="L27" s="19"/>
      <c r="M27" s="19"/>
      <c r="N27" s="19"/>
      <c r="O27" s="19"/>
    </row>
    <row r="28" spans="1:15">
      <c r="A28" s="33">
        <v>45196</v>
      </c>
      <c r="B28" s="26"/>
      <c r="C28" s="26"/>
      <c r="D28" s="26"/>
      <c r="E28" s="26"/>
      <c r="F28" s="26"/>
      <c r="G28" s="26"/>
      <c r="J28" s="19"/>
      <c r="K28" s="19"/>
      <c r="L28" s="19"/>
      <c r="M28" s="19"/>
      <c r="N28" s="19"/>
      <c r="O28" s="19"/>
    </row>
    <row r="29" spans="1:15">
      <c r="A29" s="33">
        <v>45197</v>
      </c>
      <c r="B29" s="19"/>
      <c r="C29" s="19"/>
      <c r="D29" s="19"/>
      <c r="E29" s="19"/>
      <c r="F29" s="19"/>
      <c r="G29" s="67"/>
      <c r="J29" s="19">
        <v>566</v>
      </c>
      <c r="K29" s="19"/>
      <c r="L29" s="19"/>
      <c r="M29" s="19"/>
      <c r="N29" s="19"/>
      <c r="O29" s="19"/>
    </row>
    <row r="30" spans="1:15">
      <c r="A30" s="33">
        <v>45198</v>
      </c>
      <c r="B30" s="19"/>
      <c r="C30" s="19"/>
      <c r="D30" s="19"/>
      <c r="E30" s="19"/>
      <c r="F30" s="19"/>
      <c r="G30" s="67"/>
      <c r="J30" s="19"/>
      <c r="K30" s="19"/>
      <c r="L30" s="19"/>
      <c r="M30" s="19"/>
      <c r="N30" s="19"/>
      <c r="O30" s="19"/>
    </row>
    <row r="31" spans="1:15">
      <c r="A31" s="33">
        <v>45199</v>
      </c>
      <c r="B31" s="19"/>
      <c r="C31" s="19"/>
      <c r="D31" s="19"/>
      <c r="E31" s="19"/>
      <c r="F31" s="19"/>
      <c r="G31" s="67"/>
      <c r="J31" s="19"/>
      <c r="K31" s="19"/>
      <c r="L31" s="19"/>
      <c r="M31" s="19"/>
      <c r="N31" s="19"/>
      <c r="O31" s="19"/>
    </row>
    <row r="32" spans="1:15">
      <c r="A32" s="62">
        <v>45200</v>
      </c>
      <c r="B32" s="63"/>
      <c r="C32" s="63"/>
      <c r="D32" s="63"/>
      <c r="E32" s="63"/>
      <c r="F32" s="63"/>
      <c r="G32" s="69"/>
      <c r="J32" s="19"/>
      <c r="K32" s="19"/>
      <c r="L32" s="19"/>
      <c r="M32" s="19"/>
      <c r="N32" s="19"/>
      <c r="O32" s="19"/>
    </row>
    <row r="34" spans="8:16">
      <c r="I34" s="66" t="s">
        <v>14</v>
      </c>
      <c r="J34" s="25">
        <f>SUM(J2:J33)</f>
        <v>1566</v>
      </c>
      <c r="K34" s="25">
        <f>SUM(K2:K32)</f>
        <v>0</v>
      </c>
      <c r="L34" s="25">
        <f>SUM(L2:L32)</f>
        <v>0</v>
      </c>
      <c r="M34" s="25">
        <f>SUM(M2:M32)</f>
        <v>0</v>
      </c>
      <c r="N34" s="25">
        <f>SUM(N2:N32)</f>
        <v>0</v>
      </c>
      <c r="O34" s="25">
        <f>SUM(O2:O32)</f>
        <v>0</v>
      </c>
      <c r="P34" s="25">
        <f>SUM(P2:P33)</f>
        <v>0</v>
      </c>
    </row>
    <row r="35" spans="8:16">
      <c r="I35" t="s">
        <v>15</v>
      </c>
      <c r="J35">
        <v>5000</v>
      </c>
    </row>
    <row r="37" spans="8:16">
      <c r="I37" t="s">
        <v>16</v>
      </c>
      <c r="J37">
        <f>J35-J34</f>
        <v>3434</v>
      </c>
      <c r="K37">
        <f t="shared" ref="K37:P37" si="0">K35-K34</f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</row>
    <row r="38" spans="8:16">
      <c r="H38" s="65"/>
    </row>
  </sheetData>
  <mergeCells count="1">
    <mergeCell ref="B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ED0F-4FAB-443E-B46E-3FFD9485CB25}">
  <dimension ref="A1:J18"/>
  <sheetViews>
    <sheetView workbookViewId="0">
      <selection activeCell="D10" sqref="D10"/>
    </sheetView>
  </sheetViews>
  <sheetFormatPr defaultRowHeight="14.5"/>
  <cols>
    <col min="2" max="2" width="50" customWidth="1"/>
    <col min="3" max="3" width="13" customWidth="1"/>
    <col min="4" max="4" width="15.26953125" customWidth="1"/>
    <col min="5" max="5" width="16.7265625" customWidth="1"/>
  </cols>
  <sheetData>
    <row r="1" spans="1:10" ht="16" thickBot="1">
      <c r="A1" s="73" t="s">
        <v>113</v>
      </c>
      <c r="B1" s="74" t="s">
        <v>35</v>
      </c>
      <c r="C1" s="74" t="s">
        <v>114</v>
      </c>
      <c r="D1" s="74" t="s">
        <v>115</v>
      </c>
      <c r="E1" s="74" t="s">
        <v>116</v>
      </c>
    </row>
    <row r="2" spans="1:10" ht="15.5" thickBot="1">
      <c r="A2" s="75" t="s">
        <v>117</v>
      </c>
      <c r="B2" s="76" t="s">
        <v>123</v>
      </c>
      <c r="C2" s="77" t="s">
        <v>129</v>
      </c>
      <c r="D2" s="78">
        <v>600</v>
      </c>
      <c r="E2" s="72">
        <v>115410</v>
      </c>
      <c r="G2">
        <v>12</v>
      </c>
      <c r="H2">
        <v>25.5</v>
      </c>
      <c r="I2">
        <v>30.25</v>
      </c>
      <c r="J2">
        <v>12.4</v>
      </c>
    </row>
    <row r="3" spans="1:10" ht="15.5" thickBot="1">
      <c r="A3" s="75" t="s">
        <v>118</v>
      </c>
      <c r="B3" s="76" t="s">
        <v>130</v>
      </c>
      <c r="C3" s="77" t="s">
        <v>124</v>
      </c>
      <c r="D3" s="78">
        <v>600</v>
      </c>
      <c r="E3" s="72">
        <v>15300</v>
      </c>
      <c r="G3">
        <v>3.1</v>
      </c>
      <c r="I3">
        <v>19</v>
      </c>
      <c r="J3">
        <v>14</v>
      </c>
    </row>
    <row r="4" spans="1:10" ht="15.5" thickBot="1">
      <c r="A4" s="75" t="s">
        <v>119</v>
      </c>
      <c r="B4" s="76" t="s">
        <v>127</v>
      </c>
      <c r="C4" s="77" t="s">
        <v>125</v>
      </c>
      <c r="D4" s="78">
        <v>600</v>
      </c>
      <c r="E4" s="72">
        <v>43176</v>
      </c>
      <c r="G4">
        <v>4.5</v>
      </c>
      <c r="I4">
        <v>6.7</v>
      </c>
      <c r="J4">
        <v>5</v>
      </c>
    </row>
    <row r="5" spans="1:10" ht="16" thickBot="1">
      <c r="A5" s="79" t="s">
        <v>120</v>
      </c>
      <c r="B5" s="76" t="s">
        <v>128</v>
      </c>
      <c r="C5" s="77" t="s">
        <v>126</v>
      </c>
      <c r="D5" s="78">
        <v>300</v>
      </c>
      <c r="E5" s="72">
        <v>14340</v>
      </c>
      <c r="G5">
        <v>6</v>
      </c>
      <c r="I5">
        <v>7</v>
      </c>
      <c r="J5">
        <v>3.6</v>
      </c>
    </row>
    <row r="6" spans="1:10" ht="16" thickBot="1">
      <c r="A6" s="110"/>
      <c r="B6" s="110"/>
      <c r="C6" s="113" t="s">
        <v>121</v>
      </c>
      <c r="D6" s="114"/>
      <c r="E6" s="80">
        <f>SUM(E2:E5)</f>
        <v>188226</v>
      </c>
      <c r="G6">
        <v>5.0999999999999996</v>
      </c>
      <c r="I6">
        <v>9</v>
      </c>
      <c r="J6">
        <v>5.6</v>
      </c>
    </row>
    <row r="7" spans="1:10" ht="16" thickBot="1">
      <c r="A7" s="111"/>
      <c r="B7" s="111"/>
      <c r="C7" s="113" t="s">
        <v>14</v>
      </c>
      <c r="D7" s="114"/>
      <c r="E7" s="81">
        <v>0</v>
      </c>
      <c r="G7">
        <v>0.5</v>
      </c>
      <c r="I7" s="82">
        <f>SUM(I2:I6)</f>
        <v>71.95</v>
      </c>
      <c r="J7">
        <v>7.2</v>
      </c>
    </row>
    <row r="8" spans="1:10" ht="16" thickBot="1">
      <c r="A8" s="112"/>
      <c r="B8" s="112"/>
      <c r="C8" s="113" t="s">
        <v>122</v>
      </c>
      <c r="D8" s="114"/>
      <c r="E8" s="80">
        <f>SUM(E4:E7)</f>
        <v>245742</v>
      </c>
      <c r="G8">
        <v>24</v>
      </c>
      <c r="J8" s="82">
        <f>SUM(J2:J7)</f>
        <v>47.800000000000004</v>
      </c>
    </row>
    <row r="9" spans="1:10">
      <c r="G9">
        <v>0.75</v>
      </c>
    </row>
    <row r="10" spans="1:10">
      <c r="G10">
        <v>33</v>
      </c>
    </row>
    <row r="11" spans="1:10">
      <c r="G11">
        <v>15</v>
      </c>
    </row>
    <row r="12" spans="1:10">
      <c r="G12">
        <v>25.5</v>
      </c>
    </row>
    <row r="13" spans="1:10">
      <c r="G13">
        <v>8.6999999999999993</v>
      </c>
    </row>
    <row r="14" spans="1:10">
      <c r="G14">
        <v>3.6</v>
      </c>
    </row>
    <row r="15" spans="1:10">
      <c r="G15">
        <v>28.3</v>
      </c>
    </row>
    <row r="16" spans="1:10">
      <c r="G16">
        <v>6</v>
      </c>
    </row>
    <row r="17" spans="7:8">
      <c r="G17">
        <v>16.3</v>
      </c>
      <c r="H17" s="82"/>
    </row>
    <row r="18" spans="7:8">
      <c r="G18" s="82">
        <f>SUM(G2:G17)</f>
        <v>192.35</v>
      </c>
    </row>
  </sheetData>
  <mergeCells count="5">
    <mergeCell ref="A6:A8"/>
    <mergeCell ref="B6:B8"/>
    <mergeCell ref="C6:D6"/>
    <mergeCell ref="C7:D7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topLeftCell="A10" workbookViewId="0">
      <selection activeCell="B18" sqref="B18"/>
    </sheetView>
  </sheetViews>
  <sheetFormatPr defaultColWidth="9" defaultRowHeight="14.5"/>
  <cols>
    <col min="1" max="1" width="10.81640625" customWidth="1"/>
  </cols>
  <sheetData>
    <row r="1" spans="1:15">
      <c r="A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55" t="s">
        <v>6</v>
      </c>
      <c r="H1" s="25" t="s">
        <v>17</v>
      </c>
      <c r="J1" s="28" t="s">
        <v>1</v>
      </c>
      <c r="K1" s="28" t="s">
        <v>2</v>
      </c>
      <c r="L1" s="28" t="s">
        <v>3</v>
      </c>
      <c r="M1" s="28" t="s">
        <v>4</v>
      </c>
      <c r="N1" s="28" t="s">
        <v>5</v>
      </c>
      <c r="O1" s="28" t="s">
        <v>6</v>
      </c>
    </row>
    <row r="2" spans="1:15">
      <c r="A2" s="47">
        <v>45170</v>
      </c>
      <c r="B2" s="52" t="s">
        <v>7</v>
      </c>
      <c r="C2" s="52" t="s">
        <v>7</v>
      </c>
      <c r="D2" s="52" t="s">
        <v>7</v>
      </c>
      <c r="E2" s="52" t="s">
        <v>7</v>
      </c>
      <c r="F2" s="52" t="s">
        <v>7</v>
      </c>
      <c r="G2" s="56" t="s">
        <v>7</v>
      </c>
      <c r="H2" s="19"/>
      <c r="J2" s="19"/>
      <c r="K2" s="19"/>
      <c r="L2" s="19"/>
      <c r="M2" s="19"/>
      <c r="N2" s="19"/>
      <c r="O2" s="19"/>
    </row>
    <row r="3" spans="1:15">
      <c r="A3" s="33">
        <v>45171</v>
      </c>
      <c r="B3" s="52" t="s">
        <v>7</v>
      </c>
      <c r="C3" s="52" t="s">
        <v>13</v>
      </c>
      <c r="D3" s="52" t="s">
        <v>7</v>
      </c>
      <c r="E3" s="52" t="s">
        <v>7</v>
      </c>
      <c r="F3" s="52" t="s">
        <v>13</v>
      </c>
      <c r="G3" s="56" t="s">
        <v>7</v>
      </c>
      <c r="H3" s="19" t="s">
        <v>18</v>
      </c>
      <c r="J3" s="19"/>
      <c r="K3" s="19"/>
      <c r="L3" s="19"/>
      <c r="M3" s="19"/>
      <c r="N3" s="19"/>
      <c r="O3" s="19"/>
    </row>
    <row r="4" spans="1:15">
      <c r="A4" s="33">
        <v>45172</v>
      </c>
      <c r="B4" s="57" t="s">
        <v>7</v>
      </c>
      <c r="C4" s="57" t="s">
        <v>7</v>
      </c>
      <c r="D4" s="57" t="s">
        <v>7</v>
      </c>
      <c r="E4" s="57" t="s">
        <v>7</v>
      </c>
      <c r="F4" s="57" t="s">
        <v>7</v>
      </c>
      <c r="G4" s="58" t="s">
        <v>7</v>
      </c>
      <c r="H4" s="59" t="s">
        <v>19</v>
      </c>
      <c r="J4" s="19"/>
      <c r="K4" s="19"/>
      <c r="L4" s="19"/>
      <c r="M4" s="19"/>
      <c r="N4" s="19"/>
      <c r="O4" s="19"/>
    </row>
    <row r="5" spans="1:15">
      <c r="A5" s="33">
        <v>45173</v>
      </c>
      <c r="B5" s="52" t="s">
        <v>13</v>
      </c>
      <c r="C5" s="52" t="s">
        <v>13</v>
      </c>
      <c r="D5" s="52" t="s">
        <v>13</v>
      </c>
      <c r="E5" s="52" t="s">
        <v>13</v>
      </c>
      <c r="F5" s="52" t="s">
        <v>13</v>
      </c>
      <c r="G5" s="52" t="s">
        <v>13</v>
      </c>
      <c r="J5" s="19"/>
      <c r="K5" s="19"/>
      <c r="L5" s="19"/>
      <c r="M5" s="19"/>
      <c r="N5" s="19"/>
      <c r="O5" s="19"/>
    </row>
    <row r="6" spans="1:15">
      <c r="A6" s="33">
        <v>45174</v>
      </c>
      <c r="B6" s="52" t="s">
        <v>13</v>
      </c>
      <c r="C6" s="52" t="s">
        <v>13</v>
      </c>
      <c r="D6" s="52" t="s">
        <v>7</v>
      </c>
      <c r="E6" s="52" t="s">
        <v>13</v>
      </c>
      <c r="F6" s="52" t="s">
        <v>13</v>
      </c>
      <c r="G6" s="52" t="s">
        <v>13</v>
      </c>
      <c r="H6" s="19" t="s">
        <v>20</v>
      </c>
      <c r="J6" s="19"/>
      <c r="K6" s="19"/>
      <c r="L6" s="19"/>
      <c r="M6" s="19"/>
      <c r="N6" s="19"/>
      <c r="O6" s="19"/>
    </row>
    <row r="7" spans="1:15">
      <c r="A7" s="33">
        <v>45175</v>
      </c>
      <c r="B7" s="52" t="s">
        <v>7</v>
      </c>
      <c r="C7" s="52" t="s">
        <v>7</v>
      </c>
      <c r="D7" s="52" t="s">
        <v>7</v>
      </c>
      <c r="E7" s="52" t="s">
        <v>7</v>
      </c>
      <c r="F7" s="52" t="s">
        <v>7</v>
      </c>
      <c r="G7" s="56" t="s">
        <v>7</v>
      </c>
      <c r="H7" s="19"/>
      <c r="J7" s="19"/>
      <c r="K7" s="19"/>
      <c r="L7" s="19"/>
      <c r="M7" s="19"/>
      <c r="N7" s="19"/>
      <c r="O7" s="19"/>
    </row>
    <row r="8" spans="1:15">
      <c r="A8" s="33">
        <v>45176</v>
      </c>
      <c r="B8" s="52" t="s">
        <v>7</v>
      </c>
      <c r="C8" s="52" t="s">
        <v>7</v>
      </c>
      <c r="D8" s="52" t="s">
        <v>7</v>
      </c>
      <c r="E8" s="52" t="s">
        <v>7</v>
      </c>
      <c r="F8" s="52" t="s">
        <v>7</v>
      </c>
      <c r="G8" s="56" t="s">
        <v>9</v>
      </c>
      <c r="H8" s="19"/>
      <c r="J8" s="19"/>
      <c r="K8" s="19"/>
      <c r="L8" s="19"/>
      <c r="M8" s="19"/>
      <c r="N8" s="19"/>
      <c r="O8" s="19"/>
    </row>
    <row r="9" spans="1:15">
      <c r="A9" s="33">
        <v>45177</v>
      </c>
      <c r="B9" s="52" t="s">
        <v>7</v>
      </c>
      <c r="C9" s="52" t="s">
        <v>7</v>
      </c>
      <c r="D9" s="52" t="s">
        <v>7</v>
      </c>
      <c r="E9" s="52" t="s">
        <v>7</v>
      </c>
      <c r="F9" s="52" t="s">
        <v>7</v>
      </c>
      <c r="G9" s="56" t="s">
        <v>7</v>
      </c>
      <c r="H9" s="19"/>
      <c r="J9" s="19"/>
      <c r="K9" s="19"/>
      <c r="L9" s="19"/>
      <c r="M9" s="19"/>
      <c r="N9" s="19"/>
      <c r="O9" s="19"/>
    </row>
    <row r="10" spans="1:15">
      <c r="A10" s="33">
        <v>45178</v>
      </c>
      <c r="B10" s="52" t="s">
        <v>7</v>
      </c>
      <c r="C10" s="52" t="s">
        <v>7</v>
      </c>
      <c r="D10" s="52" t="s">
        <v>7</v>
      </c>
      <c r="E10" s="52" t="s">
        <v>7</v>
      </c>
      <c r="F10" s="52" t="s">
        <v>7</v>
      </c>
      <c r="G10" s="56" t="s">
        <v>7</v>
      </c>
      <c r="H10" s="19"/>
      <c r="J10" s="19"/>
      <c r="K10" s="19"/>
      <c r="L10" s="19"/>
      <c r="M10" s="19"/>
      <c r="N10" s="19"/>
      <c r="O10" s="19"/>
    </row>
    <row r="11" spans="1:15">
      <c r="A11" s="33">
        <v>45179</v>
      </c>
      <c r="B11" s="97" t="s">
        <v>10</v>
      </c>
      <c r="C11" s="98"/>
      <c r="D11" s="98"/>
      <c r="E11" s="98"/>
      <c r="F11" s="98"/>
      <c r="G11" s="99"/>
      <c r="H11" s="19"/>
      <c r="J11" s="19"/>
      <c r="K11" s="19"/>
      <c r="L11" s="19"/>
      <c r="M11" s="19"/>
      <c r="N11" s="19"/>
      <c r="O11" s="19"/>
    </row>
    <row r="12" spans="1:15">
      <c r="A12" s="33">
        <v>45180</v>
      </c>
      <c r="B12" s="52" t="s">
        <v>13</v>
      </c>
      <c r="C12" s="52" t="s">
        <v>13</v>
      </c>
      <c r="D12" s="52" t="s">
        <v>13</v>
      </c>
      <c r="E12" s="52" t="s">
        <v>13</v>
      </c>
      <c r="F12" s="52" t="s">
        <v>13</v>
      </c>
      <c r="G12" s="52" t="s">
        <v>13</v>
      </c>
      <c r="H12" s="19"/>
      <c r="J12" s="19"/>
      <c r="K12" s="19"/>
      <c r="L12" s="19"/>
      <c r="M12" s="19"/>
      <c r="N12" s="19"/>
      <c r="O12" s="19"/>
    </row>
    <row r="13" spans="1:15">
      <c r="A13" s="33">
        <v>45181</v>
      </c>
      <c r="B13" s="52" t="s">
        <v>13</v>
      </c>
      <c r="C13" s="52" t="s">
        <v>13</v>
      </c>
      <c r="D13" s="52" t="s">
        <v>13</v>
      </c>
      <c r="E13" s="52" t="s">
        <v>13</v>
      </c>
      <c r="F13" s="52" t="s">
        <v>13</v>
      </c>
      <c r="G13" s="52" t="s">
        <v>21</v>
      </c>
      <c r="H13" s="19"/>
      <c r="J13" s="19"/>
      <c r="K13" s="19"/>
      <c r="L13" s="19"/>
      <c r="M13" s="19"/>
      <c r="N13" s="19"/>
      <c r="O13" s="19"/>
    </row>
    <row r="14" spans="1:15">
      <c r="A14" s="33">
        <v>45182</v>
      </c>
      <c r="B14" s="52" t="s">
        <v>13</v>
      </c>
      <c r="C14" s="52" t="s">
        <v>13</v>
      </c>
      <c r="D14" s="52" t="s">
        <v>13</v>
      </c>
      <c r="E14" s="52" t="s">
        <v>13</v>
      </c>
      <c r="F14" s="52" t="s">
        <v>13</v>
      </c>
      <c r="G14" s="52" t="s">
        <v>13</v>
      </c>
      <c r="H14" s="19"/>
      <c r="J14" s="19"/>
      <c r="K14" s="19"/>
      <c r="L14" s="19"/>
      <c r="M14" s="19"/>
      <c r="N14" s="19"/>
      <c r="O14" s="19"/>
    </row>
    <row r="15" spans="1:15">
      <c r="A15" s="33">
        <v>45183</v>
      </c>
      <c r="B15" s="52" t="s">
        <v>7</v>
      </c>
      <c r="C15" s="52" t="s">
        <v>7</v>
      </c>
      <c r="D15" s="52" t="s">
        <v>7</v>
      </c>
      <c r="E15" s="52" t="s">
        <v>7</v>
      </c>
      <c r="F15" s="52" t="s">
        <v>7</v>
      </c>
      <c r="G15" s="56" t="s">
        <v>7</v>
      </c>
      <c r="H15" s="19"/>
      <c r="J15" s="19"/>
      <c r="K15" s="19"/>
      <c r="L15" s="19"/>
      <c r="M15" s="19"/>
      <c r="N15" s="19"/>
      <c r="O15" s="19"/>
    </row>
    <row r="16" spans="1:15">
      <c r="A16" s="33">
        <v>45184</v>
      </c>
      <c r="B16" s="19"/>
      <c r="C16" s="19"/>
      <c r="D16" s="19"/>
      <c r="E16" s="19"/>
      <c r="F16" s="19"/>
      <c r="G16" s="60"/>
      <c r="H16" s="19"/>
      <c r="J16" s="19"/>
      <c r="K16" s="19"/>
      <c r="L16" s="19"/>
      <c r="M16" s="19"/>
      <c r="N16" s="19"/>
      <c r="O16" s="19"/>
    </row>
    <row r="17" spans="1:15">
      <c r="A17" s="33">
        <v>45185</v>
      </c>
      <c r="B17" s="19"/>
      <c r="C17" s="19"/>
      <c r="D17" s="19"/>
      <c r="E17" s="19"/>
      <c r="F17" s="19"/>
      <c r="G17" s="60"/>
      <c r="H17" s="19"/>
      <c r="J17" s="19"/>
      <c r="K17" s="19"/>
      <c r="L17" s="19"/>
      <c r="M17" s="19"/>
      <c r="N17" s="19"/>
      <c r="O17" s="19"/>
    </row>
    <row r="18" spans="1:15">
      <c r="A18" s="33">
        <v>45186</v>
      </c>
      <c r="B18" s="26"/>
      <c r="C18" s="26"/>
      <c r="D18" s="26"/>
      <c r="E18" s="26"/>
      <c r="F18" s="26"/>
      <c r="G18" s="61"/>
      <c r="H18" s="19"/>
      <c r="J18" s="19"/>
      <c r="K18" s="19"/>
      <c r="L18" s="19"/>
      <c r="M18" s="19"/>
      <c r="N18" s="19"/>
      <c r="O18" s="19"/>
    </row>
    <row r="19" spans="1:15">
      <c r="A19" s="33">
        <v>45187</v>
      </c>
      <c r="B19" s="19"/>
      <c r="C19" s="19"/>
      <c r="D19" s="19"/>
      <c r="E19" s="19"/>
      <c r="F19" s="19"/>
      <c r="G19" s="60"/>
      <c r="H19" s="19"/>
      <c r="J19" s="19"/>
      <c r="K19" s="19"/>
      <c r="L19" s="19"/>
      <c r="M19" s="19"/>
      <c r="N19" s="19"/>
      <c r="O19" s="19"/>
    </row>
    <row r="20" spans="1:15">
      <c r="A20" s="33">
        <v>45188</v>
      </c>
      <c r="B20" s="19"/>
      <c r="C20" s="19"/>
      <c r="D20" s="19"/>
      <c r="E20" s="19"/>
      <c r="F20" s="19"/>
      <c r="G20" s="60"/>
      <c r="H20" s="19"/>
      <c r="J20" s="19"/>
      <c r="K20" s="19"/>
      <c r="L20" s="19"/>
      <c r="M20" s="19"/>
      <c r="N20" s="19"/>
      <c r="O20" s="19"/>
    </row>
    <row r="21" spans="1:15">
      <c r="A21" s="33">
        <v>45189</v>
      </c>
      <c r="B21" s="19"/>
      <c r="C21" s="19"/>
      <c r="D21" s="19"/>
      <c r="E21" s="19"/>
      <c r="F21" s="19"/>
      <c r="G21" s="60"/>
      <c r="H21" s="19"/>
      <c r="J21" s="19"/>
      <c r="K21" s="19"/>
      <c r="L21" s="19"/>
      <c r="M21" s="19"/>
      <c r="N21" s="19"/>
      <c r="O21" s="19"/>
    </row>
    <row r="22" spans="1:15">
      <c r="A22" s="33">
        <v>45190</v>
      </c>
      <c r="B22" s="19"/>
      <c r="C22" s="19"/>
      <c r="D22" s="19"/>
      <c r="E22" s="19"/>
      <c r="F22" s="19"/>
      <c r="G22" s="60"/>
      <c r="H22" s="19"/>
      <c r="J22" s="19"/>
      <c r="K22" s="19"/>
      <c r="L22" s="19"/>
      <c r="M22" s="19"/>
      <c r="N22" s="19"/>
      <c r="O22" s="19"/>
    </row>
    <row r="23" spans="1:15">
      <c r="A23" s="33">
        <v>45191</v>
      </c>
      <c r="B23" s="19"/>
      <c r="C23" s="19"/>
      <c r="D23" s="19"/>
      <c r="E23" s="19"/>
      <c r="F23" s="19"/>
      <c r="G23" s="60"/>
      <c r="H23" s="19"/>
      <c r="J23" s="19"/>
      <c r="K23" s="19"/>
      <c r="L23" s="19"/>
      <c r="M23" s="19"/>
      <c r="N23" s="19"/>
      <c r="O23" s="19"/>
    </row>
    <row r="24" spans="1:15">
      <c r="A24" s="33">
        <v>45192</v>
      </c>
      <c r="B24" s="19"/>
      <c r="C24" s="19"/>
      <c r="D24" s="19"/>
      <c r="E24" s="19"/>
      <c r="F24" s="19"/>
      <c r="G24" s="60"/>
      <c r="H24" s="19"/>
      <c r="J24" s="19"/>
      <c r="K24" s="19"/>
      <c r="L24" s="19"/>
      <c r="M24" s="19"/>
      <c r="N24" s="19"/>
      <c r="O24" s="19"/>
    </row>
    <row r="25" spans="1:15">
      <c r="A25" s="33">
        <v>45193</v>
      </c>
      <c r="B25" s="26"/>
      <c r="C25" s="26"/>
      <c r="D25" s="26"/>
      <c r="E25" s="26"/>
      <c r="F25" s="26"/>
      <c r="G25" s="61"/>
      <c r="H25" s="19"/>
      <c r="J25" s="19"/>
      <c r="K25" s="19"/>
      <c r="L25" s="19"/>
      <c r="M25" s="19"/>
      <c r="N25" s="19"/>
      <c r="O25" s="19"/>
    </row>
    <row r="26" spans="1:15">
      <c r="A26" s="33">
        <v>45194</v>
      </c>
      <c r="B26" s="19"/>
      <c r="C26" s="19"/>
      <c r="D26" s="19"/>
      <c r="E26" s="19"/>
      <c r="F26" s="19"/>
      <c r="G26" s="60"/>
      <c r="H26" s="19"/>
      <c r="J26" s="19"/>
      <c r="K26" s="19"/>
      <c r="L26" s="19"/>
      <c r="M26" s="19"/>
      <c r="N26" s="19"/>
      <c r="O26" s="19"/>
    </row>
    <row r="27" spans="1:15">
      <c r="A27" s="33">
        <v>45195</v>
      </c>
      <c r="B27" s="19"/>
      <c r="C27" s="19"/>
      <c r="D27" s="19"/>
      <c r="E27" s="19"/>
      <c r="F27" s="19"/>
      <c r="G27" s="60"/>
      <c r="H27" s="19"/>
      <c r="J27" s="19"/>
      <c r="K27" s="19"/>
      <c r="L27" s="19"/>
      <c r="M27" s="19"/>
      <c r="N27" s="19"/>
      <c r="O27" s="19"/>
    </row>
    <row r="28" spans="1:15">
      <c r="A28" s="33">
        <v>45196</v>
      </c>
      <c r="B28" s="19"/>
      <c r="C28" s="19"/>
      <c r="D28" s="19"/>
      <c r="E28" s="19"/>
      <c r="F28" s="19"/>
      <c r="G28" s="60"/>
      <c r="H28" s="19"/>
      <c r="J28" s="19"/>
      <c r="K28" s="19"/>
      <c r="L28" s="19"/>
      <c r="M28" s="19"/>
      <c r="N28" s="19"/>
      <c r="O28" s="19"/>
    </row>
    <row r="29" spans="1:15">
      <c r="A29" s="33">
        <v>45197</v>
      </c>
      <c r="B29" s="19"/>
      <c r="C29" s="19"/>
      <c r="D29" s="19"/>
      <c r="E29" s="19"/>
      <c r="F29" s="19"/>
      <c r="G29" s="60"/>
      <c r="H29" s="19"/>
      <c r="J29" s="19"/>
      <c r="K29" s="19"/>
      <c r="L29" s="19"/>
      <c r="M29" s="19"/>
      <c r="N29" s="19"/>
      <c r="O29" s="19"/>
    </row>
    <row r="30" spans="1:15">
      <c r="A30" s="33">
        <v>45198</v>
      </c>
      <c r="B30" s="19"/>
      <c r="C30" s="19"/>
      <c r="D30" s="19"/>
      <c r="E30" s="19"/>
      <c r="F30" s="19"/>
      <c r="G30" s="60"/>
      <c r="H30" s="19"/>
      <c r="J30" s="19"/>
      <c r="K30" s="19"/>
      <c r="L30" s="19"/>
      <c r="M30" s="19"/>
      <c r="N30" s="19"/>
      <c r="O30" s="19"/>
    </row>
    <row r="31" spans="1:15">
      <c r="A31" s="33">
        <v>45199</v>
      </c>
      <c r="B31" s="19"/>
      <c r="C31" s="19"/>
      <c r="D31" s="19"/>
      <c r="E31" s="19"/>
      <c r="F31" s="19"/>
      <c r="G31" s="60"/>
      <c r="H31" s="19"/>
      <c r="J31" s="19"/>
      <c r="K31" s="19"/>
      <c r="L31" s="19"/>
      <c r="M31" s="19"/>
      <c r="N31" s="19"/>
      <c r="O31" s="19"/>
    </row>
    <row r="32" spans="1:15">
      <c r="A32" s="62">
        <v>45200</v>
      </c>
      <c r="B32" s="63"/>
      <c r="C32" s="63"/>
      <c r="D32" s="63"/>
      <c r="E32" s="63"/>
      <c r="F32" s="63"/>
      <c r="G32" s="64"/>
      <c r="H32" s="19"/>
      <c r="J32" s="19"/>
      <c r="K32" s="19"/>
      <c r="L32" s="19"/>
      <c r="M32" s="19"/>
      <c r="N32" s="19"/>
      <c r="O32" s="19"/>
    </row>
    <row r="34" spans="8:16">
      <c r="I34" s="66" t="s">
        <v>14</v>
      </c>
      <c r="J34" s="25">
        <f>SUM(J2:J33)</f>
        <v>0</v>
      </c>
      <c r="K34" s="25">
        <f>SUM(K2:K32)</f>
        <v>0</v>
      </c>
      <c r="L34" s="25">
        <f>SUM(L2:L32)</f>
        <v>0</v>
      </c>
      <c r="M34" s="25">
        <f>SUM(M2:M32)</f>
        <v>0</v>
      </c>
      <c r="N34" s="25">
        <f>SUM(N2:N32)</f>
        <v>0</v>
      </c>
      <c r="O34" s="25">
        <f>SUM(O2:O32)</f>
        <v>0</v>
      </c>
      <c r="P34" s="25">
        <f>SUM(P2:P33)</f>
        <v>0</v>
      </c>
    </row>
    <row r="35" spans="8:16">
      <c r="I35" t="s">
        <v>15</v>
      </c>
      <c r="J35">
        <v>5000</v>
      </c>
    </row>
    <row r="37" spans="8:16">
      <c r="I37" t="s">
        <v>16</v>
      </c>
      <c r="J37">
        <f>J35-J34</f>
        <v>5000</v>
      </c>
      <c r="K37">
        <f t="shared" ref="K37:P37" si="0">K35-K34</f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</row>
    <row r="38" spans="8:16">
      <c r="H38" s="65"/>
    </row>
  </sheetData>
  <mergeCells count="1">
    <mergeCell ref="B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0"/>
  <sheetViews>
    <sheetView topLeftCell="A28" zoomScale="83" zoomScaleNormal="83" workbookViewId="0">
      <selection activeCell="A33" sqref="A33:H40"/>
    </sheetView>
  </sheetViews>
  <sheetFormatPr defaultColWidth="9" defaultRowHeight="14.5"/>
  <cols>
    <col min="1" max="1" width="10.81640625" customWidth="1"/>
    <col min="2" max="2" width="10.54296875" customWidth="1"/>
    <col min="3" max="3" width="10.7265625" customWidth="1"/>
  </cols>
  <sheetData>
    <row r="1" spans="1:20">
      <c r="A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22</v>
      </c>
      <c r="J1" s="28" t="s">
        <v>1</v>
      </c>
      <c r="K1" s="28" t="s">
        <v>2</v>
      </c>
      <c r="L1" s="28" t="s">
        <v>3</v>
      </c>
      <c r="M1" s="28" t="s">
        <v>4</v>
      </c>
      <c r="N1" s="28" t="s">
        <v>5</v>
      </c>
      <c r="O1" s="28" t="s">
        <v>6</v>
      </c>
    </row>
    <row r="2" spans="1:20">
      <c r="A2" s="46">
        <v>45200</v>
      </c>
      <c r="B2" s="26" t="s">
        <v>13</v>
      </c>
      <c r="C2" s="26" t="s">
        <v>13</v>
      </c>
      <c r="D2" s="26" t="s">
        <v>13</v>
      </c>
      <c r="E2" s="26" t="s">
        <v>13</v>
      </c>
      <c r="F2" s="26" t="s">
        <v>13</v>
      </c>
      <c r="G2" s="26" t="s">
        <v>13</v>
      </c>
      <c r="H2" s="26"/>
      <c r="I2" s="51" t="s">
        <v>10</v>
      </c>
      <c r="J2" s="19"/>
      <c r="K2" s="19"/>
      <c r="L2" s="19"/>
      <c r="M2" s="19"/>
      <c r="N2" s="19"/>
      <c r="O2" s="19"/>
    </row>
    <row r="3" spans="1:20">
      <c r="A3" s="33">
        <v>45201</v>
      </c>
      <c r="B3" s="19" t="s">
        <v>7</v>
      </c>
      <c r="C3" s="19" t="s">
        <v>7</v>
      </c>
      <c r="D3" s="19" t="s">
        <v>7</v>
      </c>
      <c r="E3" s="19" t="s">
        <v>7</v>
      </c>
      <c r="F3" s="19" t="s">
        <v>7</v>
      </c>
      <c r="G3" s="19" t="s">
        <v>7</v>
      </c>
      <c r="H3" s="19"/>
      <c r="J3" s="19"/>
      <c r="K3" s="19"/>
      <c r="L3" s="19"/>
      <c r="M3" s="19"/>
      <c r="N3" s="19"/>
      <c r="O3" s="19"/>
    </row>
    <row r="4" spans="1:20">
      <c r="A4" s="47">
        <v>45202</v>
      </c>
      <c r="B4" s="19" t="s">
        <v>7</v>
      </c>
      <c r="C4" s="19" t="s">
        <v>7</v>
      </c>
      <c r="D4" s="19" t="s">
        <v>7</v>
      </c>
      <c r="E4" s="19" t="s">
        <v>7</v>
      </c>
      <c r="F4" s="19" t="s">
        <v>7</v>
      </c>
      <c r="G4" s="19" t="s">
        <v>7</v>
      </c>
      <c r="H4" s="19"/>
      <c r="J4" s="19"/>
      <c r="K4" s="19"/>
      <c r="L4" s="19"/>
      <c r="M4" s="19"/>
      <c r="N4" s="19"/>
      <c r="O4" s="19"/>
    </row>
    <row r="5" spans="1:20">
      <c r="A5" s="33">
        <v>45203</v>
      </c>
      <c r="B5" s="19" t="s">
        <v>7</v>
      </c>
      <c r="C5" s="19" t="s">
        <v>7</v>
      </c>
      <c r="D5" s="19" t="s">
        <v>7</v>
      </c>
      <c r="E5" s="19" t="s">
        <v>7</v>
      </c>
      <c r="F5" s="19" t="s">
        <v>7</v>
      </c>
      <c r="G5" s="19" t="s">
        <v>7</v>
      </c>
      <c r="H5" s="19"/>
      <c r="J5" s="19"/>
      <c r="K5" s="19"/>
      <c r="L5" s="19"/>
      <c r="M5" s="19"/>
      <c r="N5" s="19"/>
      <c r="O5" s="19"/>
    </row>
    <row r="6" spans="1:20">
      <c r="A6" s="47">
        <v>45204</v>
      </c>
      <c r="B6" s="19" t="s">
        <v>7</v>
      </c>
      <c r="C6" s="19" t="s">
        <v>7</v>
      </c>
      <c r="D6" s="19" t="s">
        <v>9</v>
      </c>
      <c r="E6" s="19" t="s">
        <v>7</v>
      </c>
      <c r="F6" s="19" t="s">
        <v>9</v>
      </c>
      <c r="G6" s="19" t="s">
        <v>7</v>
      </c>
      <c r="H6" s="19"/>
      <c r="J6" s="19"/>
      <c r="K6" s="19"/>
      <c r="L6" s="19"/>
      <c r="M6" s="19"/>
      <c r="N6" s="19"/>
      <c r="O6" s="19"/>
    </row>
    <row r="7" spans="1:20">
      <c r="A7" s="33">
        <v>45205</v>
      </c>
      <c r="B7" s="19" t="s">
        <v>13</v>
      </c>
      <c r="C7" s="19" t="s">
        <v>13</v>
      </c>
      <c r="D7" s="19" t="s">
        <v>13</v>
      </c>
      <c r="E7" s="19" t="s">
        <v>13</v>
      </c>
      <c r="F7" s="19" t="s">
        <v>13</v>
      </c>
      <c r="G7" s="19" t="s">
        <v>13</v>
      </c>
      <c r="H7" s="19"/>
      <c r="J7" s="19"/>
      <c r="K7" s="19"/>
      <c r="L7" s="19"/>
      <c r="M7" s="19"/>
      <c r="N7" s="19"/>
      <c r="O7" s="19"/>
    </row>
    <row r="8" spans="1:20">
      <c r="A8" s="47">
        <v>45206</v>
      </c>
      <c r="B8" s="19" t="s">
        <v>13</v>
      </c>
      <c r="C8" s="19" t="s">
        <v>13</v>
      </c>
      <c r="D8" s="19" t="s">
        <v>13</v>
      </c>
      <c r="E8" s="19" t="s">
        <v>13</v>
      </c>
      <c r="F8" s="19" t="s">
        <v>13</v>
      </c>
      <c r="G8" s="19" t="s">
        <v>13</v>
      </c>
      <c r="H8" s="19"/>
      <c r="J8" s="19"/>
      <c r="K8" s="19"/>
      <c r="L8" s="19"/>
      <c r="M8" s="19"/>
      <c r="N8" s="19"/>
      <c r="O8" s="19"/>
    </row>
    <row r="9" spans="1:20">
      <c r="A9" s="48">
        <v>45207</v>
      </c>
      <c r="B9" s="26" t="s">
        <v>7</v>
      </c>
      <c r="C9" s="26" t="s">
        <v>13</v>
      </c>
      <c r="D9" s="26" t="s">
        <v>13</v>
      </c>
      <c r="E9" s="26" t="s">
        <v>13</v>
      </c>
      <c r="F9" s="26" t="s">
        <v>13</v>
      </c>
      <c r="G9" s="26" t="s">
        <v>13</v>
      </c>
      <c r="H9" s="26"/>
      <c r="I9" s="51" t="s">
        <v>10</v>
      </c>
      <c r="J9" s="19"/>
      <c r="K9" s="19"/>
      <c r="L9" s="19"/>
      <c r="M9" s="19"/>
      <c r="N9" s="19"/>
      <c r="O9" s="19"/>
    </row>
    <row r="10" spans="1:20">
      <c r="A10" s="47">
        <v>45208</v>
      </c>
      <c r="B10" s="19" t="s">
        <v>23</v>
      </c>
      <c r="C10" s="19" t="s">
        <v>23</v>
      </c>
      <c r="D10" s="19" t="s">
        <v>23</v>
      </c>
      <c r="E10" s="19" t="s">
        <v>23</v>
      </c>
      <c r="F10" s="19" t="s">
        <v>23</v>
      </c>
      <c r="G10" s="19" t="s">
        <v>23</v>
      </c>
      <c r="H10" s="19"/>
      <c r="J10" s="19"/>
      <c r="K10" s="19"/>
      <c r="L10" s="19"/>
      <c r="M10" s="19"/>
      <c r="N10" s="19"/>
      <c r="O10" s="19"/>
    </row>
    <row r="11" spans="1:20">
      <c r="A11" s="33">
        <v>45209</v>
      </c>
      <c r="B11" s="19" t="s">
        <v>13</v>
      </c>
      <c r="C11" s="19" t="s">
        <v>13</v>
      </c>
      <c r="D11" s="19" t="s">
        <v>13</v>
      </c>
      <c r="E11" s="19" t="s">
        <v>13</v>
      </c>
      <c r="F11" s="19" t="s">
        <v>13</v>
      </c>
      <c r="G11" s="19" t="s">
        <v>13</v>
      </c>
      <c r="H11" s="19"/>
      <c r="J11" s="19"/>
      <c r="K11" s="19"/>
      <c r="L11" s="19"/>
      <c r="M11" s="19"/>
      <c r="N11" s="19"/>
      <c r="O11" s="19"/>
    </row>
    <row r="12" spans="1:20">
      <c r="A12" s="47">
        <v>45210</v>
      </c>
      <c r="B12" s="19" t="s">
        <v>13</v>
      </c>
      <c r="C12" s="19" t="s">
        <v>13</v>
      </c>
      <c r="D12" s="19" t="s">
        <v>13</v>
      </c>
      <c r="E12" s="19" t="s">
        <v>13</v>
      </c>
      <c r="F12" s="19" t="s">
        <v>13</v>
      </c>
      <c r="G12" s="19" t="s">
        <v>13</v>
      </c>
      <c r="H12" s="19"/>
      <c r="J12" s="19"/>
      <c r="K12" s="19"/>
      <c r="L12" s="19"/>
      <c r="M12" s="19"/>
      <c r="N12" s="19"/>
      <c r="O12" s="19"/>
    </row>
    <row r="13" spans="1:20">
      <c r="A13" s="33">
        <v>45211</v>
      </c>
      <c r="B13" s="19" t="s">
        <v>13</v>
      </c>
      <c r="C13" s="19" t="s">
        <v>9</v>
      </c>
      <c r="D13" s="19" t="s">
        <v>13</v>
      </c>
      <c r="E13" s="19" t="s">
        <v>13</v>
      </c>
      <c r="F13" s="19" t="s">
        <v>13</v>
      </c>
      <c r="G13" s="19" t="s">
        <v>13</v>
      </c>
      <c r="H13" s="19"/>
      <c r="J13" s="19"/>
      <c r="K13" s="19"/>
      <c r="L13" s="19"/>
      <c r="M13" s="19"/>
      <c r="N13" s="19"/>
      <c r="O13" s="19"/>
    </row>
    <row r="14" spans="1:20">
      <c r="A14" s="47">
        <v>45212</v>
      </c>
      <c r="B14" s="19" t="s">
        <v>13</v>
      </c>
      <c r="C14" s="19" t="s">
        <v>13</v>
      </c>
      <c r="D14" s="19" t="s">
        <v>13</v>
      </c>
      <c r="E14" s="19" t="s">
        <v>13</v>
      </c>
      <c r="F14" s="19" t="s">
        <v>13</v>
      </c>
      <c r="G14" s="19" t="s">
        <v>13</v>
      </c>
      <c r="H14" s="19"/>
      <c r="J14" s="19"/>
      <c r="K14" s="19"/>
      <c r="L14" s="19"/>
      <c r="M14" s="19"/>
      <c r="N14" s="19"/>
      <c r="O14" s="19"/>
    </row>
    <row r="15" spans="1:20">
      <c r="A15" s="33">
        <v>45213</v>
      </c>
      <c r="B15" s="19" t="s">
        <v>13</v>
      </c>
      <c r="C15" s="19" t="s">
        <v>13</v>
      </c>
      <c r="D15" s="19" t="s">
        <v>13</v>
      </c>
      <c r="E15" s="19" t="s">
        <v>13</v>
      </c>
      <c r="F15" s="19" t="s">
        <v>13</v>
      </c>
      <c r="G15" s="19" t="s">
        <v>13</v>
      </c>
      <c r="H15" s="19"/>
      <c r="J15" s="19"/>
      <c r="K15" s="19"/>
      <c r="L15" s="19"/>
      <c r="M15" s="19"/>
      <c r="N15" s="19"/>
      <c r="O15" s="19"/>
    </row>
    <row r="16" spans="1:20">
      <c r="A16" s="46">
        <v>45214</v>
      </c>
      <c r="B16" s="97" t="s">
        <v>10</v>
      </c>
      <c r="C16" s="98"/>
      <c r="D16" s="98"/>
      <c r="E16" s="98"/>
      <c r="F16" s="98"/>
      <c r="G16" s="98"/>
      <c r="H16" s="99"/>
      <c r="I16" s="51" t="s">
        <v>10</v>
      </c>
      <c r="J16" s="19"/>
      <c r="K16" s="19"/>
      <c r="L16" s="19"/>
      <c r="M16" s="19"/>
      <c r="N16" s="19"/>
      <c r="O16" s="52"/>
      <c r="P16" s="52" t="s">
        <v>7</v>
      </c>
      <c r="Q16" s="52" t="s">
        <v>8</v>
      </c>
      <c r="R16" s="52" t="s">
        <v>8</v>
      </c>
      <c r="S16" s="52" t="s">
        <v>8</v>
      </c>
      <c r="T16" s="54" t="s">
        <v>8</v>
      </c>
    </row>
    <row r="17" spans="1:15">
      <c r="A17" s="33">
        <v>45215</v>
      </c>
      <c r="B17" s="19" t="s">
        <v>13</v>
      </c>
      <c r="C17" s="19" t="s">
        <v>13</v>
      </c>
      <c r="D17" s="19" t="s">
        <v>13</v>
      </c>
      <c r="E17" s="19" t="s">
        <v>13</v>
      </c>
      <c r="F17" s="19" t="s">
        <v>13</v>
      </c>
      <c r="G17" s="19" t="s">
        <v>13</v>
      </c>
      <c r="H17" s="19"/>
      <c r="J17" s="19"/>
      <c r="K17" s="19"/>
      <c r="L17" s="19"/>
      <c r="M17" s="19"/>
      <c r="N17" s="19"/>
      <c r="O17" s="19"/>
    </row>
    <row r="18" spans="1:15">
      <c r="A18" s="47">
        <v>45216</v>
      </c>
      <c r="B18" s="19" t="s">
        <v>7</v>
      </c>
      <c r="C18" s="19" t="s">
        <v>7</v>
      </c>
      <c r="D18" s="19" t="s">
        <v>7</v>
      </c>
      <c r="E18" s="19" t="s">
        <v>7</v>
      </c>
      <c r="F18" s="19" t="s">
        <v>7</v>
      </c>
      <c r="G18" s="19" t="s">
        <v>7</v>
      </c>
      <c r="H18" s="19"/>
      <c r="J18" s="19"/>
      <c r="K18" s="19"/>
      <c r="L18" s="19"/>
      <c r="M18" s="19"/>
      <c r="N18" s="19"/>
      <c r="O18" s="19"/>
    </row>
    <row r="19" spans="1:15">
      <c r="A19" s="33">
        <v>45217</v>
      </c>
      <c r="B19" s="19" t="s">
        <v>13</v>
      </c>
      <c r="C19" s="19" t="s">
        <v>13</v>
      </c>
      <c r="D19" s="19" t="s">
        <v>13</v>
      </c>
      <c r="E19" s="19" t="s">
        <v>13</v>
      </c>
      <c r="F19" s="19" t="s">
        <v>13</v>
      </c>
      <c r="G19" s="19" t="s">
        <v>13</v>
      </c>
      <c r="H19" s="19"/>
      <c r="J19" s="19"/>
      <c r="K19" s="19"/>
      <c r="L19" s="19"/>
      <c r="M19" s="19"/>
      <c r="N19" s="19"/>
      <c r="O19" s="19"/>
    </row>
    <row r="20" spans="1:15">
      <c r="A20" s="47">
        <v>45218</v>
      </c>
      <c r="B20" s="19" t="s">
        <v>13</v>
      </c>
      <c r="C20" s="19" t="s">
        <v>13</v>
      </c>
      <c r="D20" s="19" t="s">
        <v>13</v>
      </c>
      <c r="E20" s="19" t="s">
        <v>13</v>
      </c>
      <c r="F20" s="19" t="s">
        <v>13</v>
      </c>
      <c r="G20" s="19" t="s">
        <v>13</v>
      </c>
      <c r="H20" s="19" t="s">
        <v>13</v>
      </c>
      <c r="J20" s="19"/>
      <c r="K20" s="19"/>
      <c r="L20" s="19"/>
      <c r="M20" s="19"/>
      <c r="N20" s="19"/>
      <c r="O20" s="19"/>
    </row>
    <row r="21" spans="1:15">
      <c r="A21" s="33">
        <v>45219</v>
      </c>
      <c r="B21" s="19" t="s">
        <v>7</v>
      </c>
      <c r="C21" s="19" t="s">
        <v>13</v>
      </c>
      <c r="D21" s="19" t="s">
        <v>7</v>
      </c>
      <c r="E21" s="19" t="s">
        <v>7</v>
      </c>
      <c r="F21" s="19" t="s">
        <v>7</v>
      </c>
      <c r="G21" s="19" t="s">
        <v>13</v>
      </c>
      <c r="H21" s="19" t="s">
        <v>7</v>
      </c>
      <c r="J21" s="19"/>
      <c r="K21" s="19"/>
      <c r="L21" s="19"/>
      <c r="M21" s="19"/>
      <c r="N21" s="19"/>
      <c r="O21" s="19"/>
    </row>
    <row r="22" spans="1:15">
      <c r="A22" s="47">
        <v>45220</v>
      </c>
      <c r="B22" s="19" t="s">
        <v>13</v>
      </c>
      <c r="C22" s="19" t="s">
        <v>13</v>
      </c>
      <c r="D22" s="19" t="s">
        <v>13</v>
      </c>
      <c r="E22" s="19" t="s">
        <v>13</v>
      </c>
      <c r="F22" s="19" t="s">
        <v>13</v>
      </c>
      <c r="G22" s="19" t="s">
        <v>13</v>
      </c>
      <c r="H22" s="19" t="s">
        <v>13</v>
      </c>
      <c r="J22" s="19"/>
      <c r="K22" s="19"/>
      <c r="L22" s="19"/>
      <c r="M22" s="19"/>
      <c r="N22" s="19"/>
      <c r="O22" s="19"/>
    </row>
    <row r="23" spans="1:15">
      <c r="A23" s="48">
        <v>45221</v>
      </c>
      <c r="B23" s="26" t="s">
        <v>7</v>
      </c>
      <c r="C23" s="26" t="s">
        <v>7</v>
      </c>
      <c r="D23" s="26" t="s">
        <v>7</v>
      </c>
      <c r="E23" s="26" t="s">
        <v>7</v>
      </c>
      <c r="F23" s="26" t="s">
        <v>7</v>
      </c>
      <c r="G23" s="26" t="s">
        <v>7</v>
      </c>
      <c r="H23" s="26" t="s">
        <v>7</v>
      </c>
      <c r="I23" s="51" t="s">
        <v>10</v>
      </c>
      <c r="J23" s="19"/>
      <c r="K23" s="19"/>
      <c r="L23" s="19"/>
      <c r="M23" s="19"/>
      <c r="N23" s="19"/>
      <c r="O23" s="19"/>
    </row>
    <row r="24" spans="1:15">
      <c r="A24" s="47">
        <v>45222</v>
      </c>
      <c r="B24" s="19" t="s">
        <v>13</v>
      </c>
      <c r="C24" s="19" t="s">
        <v>13</v>
      </c>
      <c r="D24" s="19" t="s">
        <v>7</v>
      </c>
      <c r="E24" s="19" t="s">
        <v>7</v>
      </c>
      <c r="F24" s="19" t="s">
        <v>13</v>
      </c>
      <c r="G24" s="19" t="s">
        <v>13</v>
      </c>
      <c r="H24" s="19" t="s">
        <v>13</v>
      </c>
      <c r="J24" s="19"/>
      <c r="K24" s="19"/>
      <c r="L24" s="19"/>
      <c r="M24" s="19"/>
      <c r="N24" s="19"/>
      <c r="O24" s="19"/>
    </row>
    <row r="25" spans="1:15">
      <c r="A25" s="33">
        <v>45223</v>
      </c>
      <c r="B25" s="19" t="s">
        <v>7</v>
      </c>
      <c r="C25" s="19" t="s">
        <v>7</v>
      </c>
      <c r="D25" s="19" t="s">
        <v>9</v>
      </c>
      <c r="E25" s="19" t="s">
        <v>7</v>
      </c>
      <c r="F25" s="19" t="s">
        <v>7</v>
      </c>
      <c r="G25" s="19" t="s">
        <v>9</v>
      </c>
      <c r="H25" s="19" t="s">
        <v>7</v>
      </c>
      <c r="J25" s="19"/>
      <c r="K25" s="19"/>
      <c r="L25" s="19"/>
      <c r="M25" s="19"/>
      <c r="N25" s="19"/>
      <c r="O25" s="19"/>
    </row>
    <row r="26" spans="1:15">
      <c r="A26" s="47">
        <v>45224</v>
      </c>
      <c r="B26" s="19" t="s">
        <v>13</v>
      </c>
      <c r="C26" s="19" t="s">
        <v>13</v>
      </c>
      <c r="D26" s="19" t="s">
        <v>7</v>
      </c>
      <c r="E26" s="19" t="s">
        <v>7</v>
      </c>
      <c r="F26" s="19" t="s">
        <v>13</v>
      </c>
      <c r="G26" s="19" t="s">
        <v>9</v>
      </c>
      <c r="H26" s="19" t="s">
        <v>13</v>
      </c>
      <c r="J26" s="19"/>
      <c r="K26" s="19"/>
      <c r="L26" s="19"/>
      <c r="M26" s="19"/>
      <c r="N26" s="19"/>
      <c r="O26" s="19"/>
    </row>
    <row r="27" spans="1:15">
      <c r="A27" s="33">
        <v>45225</v>
      </c>
      <c r="B27" s="19" t="s">
        <v>9</v>
      </c>
      <c r="C27" s="19" t="s">
        <v>13</v>
      </c>
      <c r="D27" s="19" t="s">
        <v>13</v>
      </c>
      <c r="E27" s="19" t="s">
        <v>13</v>
      </c>
      <c r="F27" s="19" t="s">
        <v>13</v>
      </c>
      <c r="G27" s="19" t="s">
        <v>13</v>
      </c>
      <c r="H27" s="19" t="s">
        <v>13</v>
      </c>
      <c r="J27" s="19"/>
      <c r="K27" s="19"/>
      <c r="L27" s="19"/>
      <c r="M27" s="19"/>
      <c r="N27" s="19"/>
      <c r="O27" s="19"/>
    </row>
    <row r="28" spans="1:15">
      <c r="A28" s="33">
        <v>45226</v>
      </c>
      <c r="B28" s="19" t="s">
        <v>23</v>
      </c>
      <c r="C28" s="19" t="s">
        <v>23</v>
      </c>
      <c r="D28" s="19" t="s">
        <v>23</v>
      </c>
      <c r="E28" s="19" t="s">
        <v>23</v>
      </c>
      <c r="F28" s="19" t="s">
        <v>13</v>
      </c>
      <c r="G28" s="19" t="s">
        <v>13</v>
      </c>
      <c r="H28" s="19" t="s">
        <v>13</v>
      </c>
      <c r="J28" s="19"/>
      <c r="K28" s="19"/>
      <c r="L28" s="19"/>
      <c r="M28" s="19"/>
      <c r="N28" s="19"/>
      <c r="O28" s="19"/>
    </row>
    <row r="29" spans="1:15">
      <c r="A29" s="47">
        <v>45227</v>
      </c>
      <c r="B29" s="19" t="s">
        <v>13</v>
      </c>
      <c r="C29" s="19" t="s">
        <v>13</v>
      </c>
      <c r="D29" s="19" t="s">
        <v>13</v>
      </c>
      <c r="E29" s="19" t="s">
        <v>13</v>
      </c>
      <c r="F29" s="19" t="s">
        <v>13</v>
      </c>
      <c r="G29" s="19" t="s">
        <v>13</v>
      </c>
      <c r="H29" s="19" t="s">
        <v>13</v>
      </c>
      <c r="J29" s="19"/>
      <c r="K29" s="19"/>
      <c r="L29" s="19"/>
      <c r="M29" s="19"/>
      <c r="N29" s="19"/>
      <c r="O29" s="19"/>
    </row>
    <row r="30" spans="1:15">
      <c r="A30" s="48">
        <v>45228</v>
      </c>
      <c r="B30" s="26" t="s">
        <v>13</v>
      </c>
      <c r="C30" s="26" t="s">
        <v>13</v>
      </c>
      <c r="D30" s="26" t="s">
        <v>13</v>
      </c>
      <c r="E30" s="26" t="s">
        <v>13</v>
      </c>
      <c r="F30" s="26" t="s">
        <v>13</v>
      </c>
      <c r="G30" s="26" t="s">
        <v>13</v>
      </c>
      <c r="H30" s="26" t="s">
        <v>13</v>
      </c>
      <c r="I30" s="51" t="s">
        <v>10</v>
      </c>
      <c r="J30" s="19"/>
      <c r="K30" s="19"/>
      <c r="L30" s="19"/>
      <c r="M30" s="19"/>
      <c r="N30" s="19"/>
      <c r="O30" s="19"/>
    </row>
    <row r="31" spans="1:15">
      <c r="A31" s="47">
        <v>45229</v>
      </c>
      <c r="B31" s="19" t="s">
        <v>13</v>
      </c>
      <c r="C31" s="19" t="s">
        <v>13</v>
      </c>
      <c r="D31" s="19" t="s">
        <v>13</v>
      </c>
      <c r="E31" s="19" t="s">
        <v>13</v>
      </c>
      <c r="F31" s="19" t="s">
        <v>13</v>
      </c>
      <c r="G31" s="19" t="s">
        <v>13</v>
      </c>
      <c r="H31" s="19" t="s">
        <v>13</v>
      </c>
      <c r="J31" s="19"/>
      <c r="K31" s="19"/>
      <c r="L31" s="19"/>
      <c r="M31" s="19"/>
      <c r="N31" s="19"/>
      <c r="O31" s="19"/>
    </row>
    <row r="32" spans="1:15">
      <c r="A32" s="49">
        <v>45230</v>
      </c>
      <c r="B32" s="50" t="s">
        <v>13</v>
      </c>
      <c r="C32" s="50" t="s">
        <v>13</v>
      </c>
      <c r="D32" s="50" t="s">
        <v>13</v>
      </c>
      <c r="E32" s="50" t="s">
        <v>13</v>
      </c>
      <c r="F32" s="50" t="s">
        <v>13</v>
      </c>
      <c r="G32" s="50" t="s">
        <v>13</v>
      </c>
      <c r="H32" s="50" t="s">
        <v>13</v>
      </c>
      <c r="J32" s="19"/>
      <c r="K32" s="19"/>
      <c r="L32" s="19"/>
      <c r="M32" s="19"/>
      <c r="N32" s="19"/>
      <c r="O32" s="19"/>
    </row>
    <row r="33" spans="1:16">
      <c r="A33" s="37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22</v>
      </c>
      <c r="I33" s="19"/>
    </row>
    <row r="34" spans="1:16">
      <c r="A34" s="37" t="s">
        <v>7</v>
      </c>
      <c r="B34" s="19">
        <v>29</v>
      </c>
      <c r="C34" s="19">
        <v>29</v>
      </c>
      <c r="D34" s="19">
        <v>28</v>
      </c>
      <c r="E34" s="19">
        <v>30</v>
      </c>
      <c r="F34" s="19">
        <v>29</v>
      </c>
      <c r="G34" s="19">
        <v>28</v>
      </c>
      <c r="H34" s="19">
        <v>13</v>
      </c>
      <c r="I34" s="20" t="s">
        <v>24</v>
      </c>
      <c r="J34" s="53"/>
      <c r="K34" s="20"/>
      <c r="L34" s="20"/>
      <c r="M34" s="20"/>
      <c r="N34" s="20"/>
      <c r="O34" s="20"/>
      <c r="P34" s="20"/>
    </row>
    <row r="35" spans="1:16">
      <c r="A35" s="37" t="s">
        <v>25</v>
      </c>
      <c r="B35" s="19">
        <v>76</v>
      </c>
      <c r="C35" s="19">
        <v>84</v>
      </c>
      <c r="D35" s="19">
        <v>76</v>
      </c>
      <c r="E35" s="19">
        <v>76</v>
      </c>
      <c r="F35" s="19">
        <v>86</v>
      </c>
      <c r="G35" s="19">
        <v>86</v>
      </c>
      <c r="H35" s="19">
        <v>40</v>
      </c>
      <c r="I35" s="19" t="s">
        <v>26</v>
      </c>
    </row>
    <row r="36" spans="1:16">
      <c r="A36" s="37" t="s">
        <v>27</v>
      </c>
      <c r="B36" s="19">
        <v>9.5</v>
      </c>
      <c r="C36" s="19">
        <v>10.5</v>
      </c>
      <c r="D36" s="19">
        <v>9.5</v>
      </c>
      <c r="E36" s="19">
        <v>9.5</v>
      </c>
      <c r="F36" s="19">
        <v>10.75</v>
      </c>
      <c r="G36" s="19">
        <v>10.75</v>
      </c>
      <c r="H36" s="19">
        <v>5</v>
      </c>
      <c r="I36" s="19" t="s">
        <v>24</v>
      </c>
    </row>
    <row r="37" spans="1:16">
      <c r="A37" s="37" t="s">
        <v>28</v>
      </c>
      <c r="B37" s="38">
        <f t="shared" ref="B37:H37" si="0">SUM(B34+B36)</f>
        <v>38.5</v>
      </c>
      <c r="C37" s="38">
        <f t="shared" si="0"/>
        <v>39.5</v>
      </c>
      <c r="D37" s="38">
        <f t="shared" si="0"/>
        <v>37.5</v>
      </c>
      <c r="E37" s="38">
        <f t="shared" si="0"/>
        <v>39.5</v>
      </c>
      <c r="F37" s="38">
        <f t="shared" si="0"/>
        <v>39.75</v>
      </c>
      <c r="G37" s="38">
        <f t="shared" si="0"/>
        <v>38.75</v>
      </c>
      <c r="H37" s="38">
        <f t="shared" si="0"/>
        <v>18</v>
      </c>
      <c r="I37" s="19" t="s">
        <v>29</v>
      </c>
    </row>
    <row r="38" spans="1:16">
      <c r="A38" s="37" t="s">
        <v>30</v>
      </c>
      <c r="B38" s="39">
        <v>650</v>
      </c>
      <c r="C38" s="39">
        <v>600</v>
      </c>
      <c r="D38" s="39">
        <v>600</v>
      </c>
      <c r="E38" s="39">
        <v>500</v>
      </c>
      <c r="F38" s="39">
        <v>400</v>
      </c>
      <c r="G38" s="39">
        <v>400</v>
      </c>
      <c r="H38" s="39">
        <v>500</v>
      </c>
      <c r="I38" s="19">
        <f>SUM(B38:H38)</f>
        <v>3650</v>
      </c>
      <c r="J38" t="s">
        <v>31</v>
      </c>
    </row>
    <row r="39" spans="1:16">
      <c r="A39" s="37" t="s">
        <v>14</v>
      </c>
      <c r="B39" s="38"/>
      <c r="C39" s="38"/>
      <c r="D39" s="38"/>
      <c r="E39" s="38"/>
      <c r="F39" s="38"/>
      <c r="G39" s="38"/>
      <c r="H39" s="38"/>
      <c r="I39" s="19">
        <f>SUM(B39:H39)</f>
        <v>0</v>
      </c>
      <c r="J39" t="s">
        <v>32</v>
      </c>
    </row>
    <row r="40" spans="1:16">
      <c r="A40" s="40" t="s">
        <v>33</v>
      </c>
      <c r="B40" s="40">
        <f t="shared" ref="B40:H40" si="1">(B37*B38)-B39</f>
        <v>25025</v>
      </c>
      <c r="C40" s="40">
        <f t="shared" si="1"/>
        <v>23700</v>
      </c>
      <c r="D40" s="40">
        <f t="shared" si="1"/>
        <v>22500</v>
      </c>
      <c r="E40" s="40">
        <f t="shared" si="1"/>
        <v>19750</v>
      </c>
      <c r="F40" s="40">
        <f t="shared" si="1"/>
        <v>15900</v>
      </c>
      <c r="G40" s="40">
        <f t="shared" si="1"/>
        <v>15500</v>
      </c>
      <c r="H40" s="40">
        <f t="shared" si="1"/>
        <v>9000</v>
      </c>
      <c r="I40" s="40">
        <f>SUM(B40:H40)</f>
        <v>131375</v>
      </c>
    </row>
  </sheetData>
  <mergeCells count="1">
    <mergeCell ref="B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B8" sqref="B8"/>
    </sheetView>
  </sheetViews>
  <sheetFormatPr defaultColWidth="9" defaultRowHeight="15.65" customHeight="1"/>
  <cols>
    <col min="2" max="2" width="47.54296875" customWidth="1"/>
    <col min="3" max="3" width="17.54296875" customWidth="1"/>
    <col min="5" max="5" width="9.1796875" customWidth="1"/>
    <col min="6" max="6" width="6.1796875" customWidth="1"/>
    <col min="7" max="7" width="5.1796875" customWidth="1"/>
    <col min="8" max="8" width="5" customWidth="1"/>
  </cols>
  <sheetData>
    <row r="1" spans="1:3" ht="15.65" customHeight="1">
      <c r="A1" s="41" t="s">
        <v>34</v>
      </c>
      <c r="B1" s="42" t="s">
        <v>35</v>
      </c>
      <c r="C1" s="42" t="s">
        <v>36</v>
      </c>
    </row>
    <row r="2" spans="1:3" ht="15.65" customHeight="1">
      <c r="A2" s="43">
        <v>1</v>
      </c>
      <c r="B2" s="44" t="s">
        <v>37</v>
      </c>
      <c r="C2" s="45" t="s">
        <v>38</v>
      </c>
    </row>
    <row r="3" spans="1:3" ht="15.65" customHeight="1">
      <c r="A3" s="43">
        <v>2</v>
      </c>
      <c r="B3" s="44" t="s">
        <v>39</v>
      </c>
      <c r="C3" s="45" t="s">
        <v>38</v>
      </c>
    </row>
    <row r="4" spans="1:3" ht="15.65" customHeight="1">
      <c r="A4" s="43">
        <v>3</v>
      </c>
      <c r="B4" s="44" t="s">
        <v>40</v>
      </c>
      <c r="C4" s="45" t="s">
        <v>38</v>
      </c>
    </row>
    <row r="5" spans="1:3" ht="15.65" customHeight="1">
      <c r="A5" s="43">
        <v>4</v>
      </c>
      <c r="B5" s="44" t="s">
        <v>41</v>
      </c>
      <c r="C5" s="45" t="s">
        <v>42</v>
      </c>
    </row>
    <row r="6" spans="1:3" ht="15.65" customHeight="1">
      <c r="A6" s="43">
        <v>5</v>
      </c>
      <c r="B6" s="44" t="s">
        <v>43</v>
      </c>
      <c r="C6" s="45" t="s">
        <v>42</v>
      </c>
    </row>
    <row r="7" spans="1:3" ht="15.65" customHeight="1">
      <c r="A7" s="43">
        <v>6</v>
      </c>
      <c r="B7" s="44" t="s">
        <v>44</v>
      </c>
      <c r="C7" s="45" t="s">
        <v>42</v>
      </c>
    </row>
    <row r="8" spans="1:3" ht="15.65" customHeight="1">
      <c r="A8" s="43">
        <v>7</v>
      </c>
      <c r="B8" s="44" t="s">
        <v>45</v>
      </c>
      <c r="C8" s="45" t="s">
        <v>42</v>
      </c>
    </row>
    <row r="9" spans="1:3" ht="15.65" customHeight="1">
      <c r="A9" s="43">
        <v>8</v>
      </c>
      <c r="B9" s="44" t="s">
        <v>46</v>
      </c>
      <c r="C9" s="45" t="s">
        <v>42</v>
      </c>
    </row>
    <row r="10" spans="1:3" ht="15.65" customHeight="1">
      <c r="A10" s="43">
        <v>9</v>
      </c>
      <c r="B10" s="44" t="s">
        <v>47</v>
      </c>
      <c r="C10" s="45" t="s">
        <v>48</v>
      </c>
    </row>
    <row r="11" spans="1:3" ht="15.65" customHeight="1">
      <c r="A11" s="43">
        <v>10</v>
      </c>
      <c r="B11" s="44" t="s">
        <v>49</v>
      </c>
      <c r="C11" s="45" t="s">
        <v>50</v>
      </c>
    </row>
    <row r="12" spans="1:3" ht="15.65" customHeight="1">
      <c r="A12" s="43">
        <v>11</v>
      </c>
      <c r="B12" s="44" t="s">
        <v>51</v>
      </c>
      <c r="C12" s="45" t="s">
        <v>52</v>
      </c>
    </row>
    <row r="13" spans="1:3" ht="15.65" customHeight="1">
      <c r="A13" s="100"/>
      <c r="B13" s="102"/>
      <c r="C13" s="102"/>
    </row>
    <row r="14" spans="1:3" ht="15.65" customHeight="1">
      <c r="A14" s="101"/>
      <c r="B14" s="103"/>
      <c r="C14" s="103"/>
    </row>
  </sheetData>
  <mergeCells count="3">
    <mergeCell ref="A13:A14"/>
    <mergeCell ref="B13:B14"/>
    <mergeCell ref="C13:C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2"/>
  <sheetViews>
    <sheetView zoomScale="98" zoomScaleNormal="98" workbookViewId="0">
      <selection sqref="A1:J1"/>
    </sheetView>
  </sheetViews>
  <sheetFormatPr defaultColWidth="12.26953125" defaultRowHeight="14.5"/>
  <sheetData>
    <row r="1" spans="1:10">
      <c r="A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22</v>
      </c>
      <c r="I1" s="29" t="s">
        <v>53</v>
      </c>
      <c r="J1" s="29" t="s">
        <v>54</v>
      </c>
    </row>
    <row r="2" spans="1:10">
      <c r="A2" s="30">
        <v>45231</v>
      </c>
      <c r="B2" s="31" t="s">
        <v>9</v>
      </c>
      <c r="C2" s="31" t="s">
        <v>13</v>
      </c>
      <c r="D2" s="31" t="s">
        <v>9</v>
      </c>
      <c r="E2" s="31" t="s">
        <v>9</v>
      </c>
      <c r="F2" s="31" t="s">
        <v>13</v>
      </c>
      <c r="G2" s="31" t="s">
        <v>13</v>
      </c>
      <c r="H2" s="31" t="s">
        <v>13</v>
      </c>
      <c r="I2" s="31" t="s">
        <v>9</v>
      </c>
      <c r="J2" s="31" t="s">
        <v>9</v>
      </c>
    </row>
    <row r="3" spans="1:10">
      <c r="A3" s="32">
        <v>45232</v>
      </c>
      <c r="B3" s="31" t="s">
        <v>13</v>
      </c>
      <c r="C3" s="31" t="s">
        <v>13</v>
      </c>
      <c r="D3" s="31" t="s">
        <v>13</v>
      </c>
      <c r="E3" s="31" t="s">
        <v>13</v>
      </c>
      <c r="F3" s="31" t="s">
        <v>13</v>
      </c>
      <c r="G3" s="31" t="s">
        <v>13</v>
      </c>
      <c r="H3" s="31" t="s">
        <v>13</v>
      </c>
      <c r="I3" s="31" t="s">
        <v>9</v>
      </c>
      <c r="J3" s="31" t="s">
        <v>9</v>
      </c>
    </row>
    <row r="4" spans="1:10">
      <c r="A4" s="30">
        <v>45233</v>
      </c>
      <c r="B4" s="31" t="s">
        <v>55</v>
      </c>
      <c r="C4" s="31" t="s">
        <v>13</v>
      </c>
      <c r="D4" s="31" t="s">
        <v>55</v>
      </c>
      <c r="E4" s="31" t="s">
        <v>55</v>
      </c>
      <c r="F4" s="31" t="s">
        <v>13</v>
      </c>
      <c r="G4" s="31" t="s">
        <v>7</v>
      </c>
      <c r="H4" s="31" t="s">
        <v>7</v>
      </c>
      <c r="I4" s="31" t="s">
        <v>9</v>
      </c>
      <c r="J4" s="31" t="s">
        <v>9</v>
      </c>
    </row>
    <row r="5" spans="1:10">
      <c r="A5" s="32">
        <v>45234</v>
      </c>
      <c r="B5" s="31" t="s">
        <v>13</v>
      </c>
      <c r="C5" s="31" t="s">
        <v>13</v>
      </c>
      <c r="D5" s="31" t="s">
        <v>13</v>
      </c>
      <c r="E5" s="31" t="s">
        <v>13</v>
      </c>
      <c r="F5" s="31" t="s">
        <v>13</v>
      </c>
      <c r="G5" s="31" t="s">
        <v>9</v>
      </c>
      <c r="H5" s="31" t="s">
        <v>13</v>
      </c>
      <c r="I5" s="31" t="s">
        <v>9</v>
      </c>
      <c r="J5" s="31" t="s">
        <v>9</v>
      </c>
    </row>
    <row r="6" spans="1:10">
      <c r="A6" s="30">
        <v>45235</v>
      </c>
      <c r="B6" s="26" t="s">
        <v>7</v>
      </c>
      <c r="C6" s="26" t="s">
        <v>13</v>
      </c>
      <c r="D6" s="26" t="s">
        <v>13</v>
      </c>
      <c r="E6" s="26" t="s">
        <v>13</v>
      </c>
      <c r="F6" s="26" t="s">
        <v>13</v>
      </c>
      <c r="G6" s="26" t="s">
        <v>13</v>
      </c>
      <c r="H6" s="26" t="s">
        <v>9</v>
      </c>
      <c r="I6" s="26" t="s">
        <v>9</v>
      </c>
      <c r="J6" s="26" t="s">
        <v>9</v>
      </c>
    </row>
    <row r="7" spans="1:10">
      <c r="A7" s="32">
        <v>45236</v>
      </c>
      <c r="B7" s="31" t="s">
        <v>55</v>
      </c>
      <c r="C7" s="31" t="s">
        <v>13</v>
      </c>
      <c r="D7" s="31" t="s">
        <v>55</v>
      </c>
      <c r="E7" s="31" t="s">
        <v>55</v>
      </c>
      <c r="F7" s="31" t="s">
        <v>9</v>
      </c>
      <c r="G7" s="31" t="s">
        <v>55</v>
      </c>
      <c r="H7" s="31" t="s">
        <v>13</v>
      </c>
      <c r="I7" s="31" t="s">
        <v>9</v>
      </c>
      <c r="J7" s="31" t="s">
        <v>9</v>
      </c>
    </row>
    <row r="8" spans="1:10">
      <c r="A8" s="30">
        <v>45237</v>
      </c>
      <c r="B8" s="31" t="s">
        <v>7</v>
      </c>
      <c r="C8" s="31" t="s">
        <v>13</v>
      </c>
      <c r="D8" s="31" t="s">
        <v>9</v>
      </c>
      <c r="E8" s="31" t="s">
        <v>7</v>
      </c>
      <c r="F8" s="31" t="s">
        <v>13</v>
      </c>
      <c r="G8" s="31" t="s">
        <v>7</v>
      </c>
      <c r="H8" s="31" t="s">
        <v>13</v>
      </c>
      <c r="I8" s="31" t="s">
        <v>9</v>
      </c>
      <c r="J8" s="31" t="s">
        <v>9</v>
      </c>
    </row>
    <row r="9" spans="1:10">
      <c r="A9" s="32">
        <v>45238</v>
      </c>
      <c r="B9" s="31" t="s">
        <v>13</v>
      </c>
      <c r="C9" s="31" t="s">
        <v>56</v>
      </c>
      <c r="D9" s="31" t="s">
        <v>9</v>
      </c>
      <c r="E9" s="31" t="s">
        <v>7</v>
      </c>
      <c r="F9" s="31" t="s">
        <v>13</v>
      </c>
      <c r="G9" s="31" t="s">
        <v>13</v>
      </c>
      <c r="H9" s="31" t="s">
        <v>13</v>
      </c>
      <c r="I9" s="31" t="s">
        <v>9</v>
      </c>
      <c r="J9" s="31" t="s">
        <v>9</v>
      </c>
    </row>
    <row r="10" spans="1:10">
      <c r="A10" s="30">
        <v>45239</v>
      </c>
      <c r="B10" s="31" t="s">
        <v>23</v>
      </c>
      <c r="C10" s="31" t="s">
        <v>13</v>
      </c>
      <c r="D10" s="31" t="s">
        <v>9</v>
      </c>
      <c r="E10" s="31" t="s">
        <v>23</v>
      </c>
      <c r="F10" s="31" t="s">
        <v>56</v>
      </c>
      <c r="G10" s="31" t="s">
        <v>56</v>
      </c>
      <c r="H10" s="31" t="s">
        <v>56</v>
      </c>
      <c r="I10" s="31" t="s">
        <v>9</v>
      </c>
      <c r="J10" s="31" t="s">
        <v>9</v>
      </c>
    </row>
    <row r="11" spans="1:10">
      <c r="A11" s="32">
        <v>45240</v>
      </c>
      <c r="B11" s="31" t="s">
        <v>7</v>
      </c>
      <c r="C11" s="31" t="s">
        <v>7</v>
      </c>
      <c r="D11" s="31" t="s">
        <v>9</v>
      </c>
      <c r="E11" s="31" t="s">
        <v>7</v>
      </c>
      <c r="F11" s="31" t="s">
        <v>7</v>
      </c>
      <c r="G11" s="31" t="s">
        <v>7</v>
      </c>
      <c r="H11" s="31" t="s">
        <v>7</v>
      </c>
      <c r="I11" s="31" t="s">
        <v>9</v>
      </c>
      <c r="J11" s="31" t="s">
        <v>9</v>
      </c>
    </row>
    <row r="12" spans="1:10">
      <c r="A12" s="30">
        <v>45241</v>
      </c>
      <c r="B12" s="31" t="s">
        <v>57</v>
      </c>
      <c r="C12" s="31"/>
      <c r="D12" s="31"/>
      <c r="E12" s="31"/>
      <c r="F12" s="31"/>
      <c r="G12" s="31"/>
      <c r="H12" s="31"/>
      <c r="I12" s="31"/>
      <c r="J12" s="31"/>
    </row>
    <row r="13" spans="1:10">
      <c r="A13" s="32">
        <v>45242</v>
      </c>
      <c r="B13" s="26" t="s">
        <v>7</v>
      </c>
      <c r="C13" s="26" t="s">
        <v>7</v>
      </c>
      <c r="D13" s="26" t="s">
        <v>9</v>
      </c>
      <c r="E13" s="26" t="s">
        <v>7</v>
      </c>
      <c r="F13" s="26" t="s">
        <v>7</v>
      </c>
      <c r="G13" s="26" t="s">
        <v>7</v>
      </c>
      <c r="H13" s="26" t="s">
        <v>7</v>
      </c>
      <c r="I13" s="26" t="s">
        <v>10</v>
      </c>
      <c r="J13" s="26" t="s">
        <v>10</v>
      </c>
    </row>
    <row r="14" spans="1:10">
      <c r="A14" s="30">
        <v>45243</v>
      </c>
      <c r="B14" s="31" t="s">
        <v>7</v>
      </c>
      <c r="C14" s="31" t="s">
        <v>7</v>
      </c>
      <c r="D14" s="31" t="s">
        <v>9</v>
      </c>
      <c r="E14" s="31" t="s">
        <v>7</v>
      </c>
      <c r="F14" s="31" t="s">
        <v>7</v>
      </c>
      <c r="G14" s="31" t="s">
        <v>7</v>
      </c>
      <c r="H14" s="31" t="s">
        <v>7</v>
      </c>
      <c r="I14" s="31" t="s">
        <v>9</v>
      </c>
      <c r="J14" s="31" t="s">
        <v>9</v>
      </c>
    </row>
    <row r="15" spans="1:10">
      <c r="A15" s="32">
        <v>45244</v>
      </c>
      <c r="B15" s="31" t="s">
        <v>13</v>
      </c>
      <c r="C15" s="31" t="s">
        <v>7</v>
      </c>
      <c r="D15" s="31" t="s">
        <v>9</v>
      </c>
      <c r="E15" s="31" t="s">
        <v>13</v>
      </c>
      <c r="F15" s="31" t="s">
        <v>7</v>
      </c>
      <c r="G15" s="31" t="s">
        <v>13</v>
      </c>
      <c r="H15" s="31" t="s">
        <v>7</v>
      </c>
      <c r="I15" s="31" t="s">
        <v>9</v>
      </c>
      <c r="J15" s="31" t="s">
        <v>9</v>
      </c>
    </row>
    <row r="16" spans="1:10">
      <c r="A16" s="30">
        <v>45245</v>
      </c>
      <c r="B16" s="31" t="s">
        <v>7</v>
      </c>
      <c r="C16" s="31" t="s">
        <v>7</v>
      </c>
      <c r="D16" s="31" t="s">
        <v>9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9</v>
      </c>
      <c r="J16" s="31" t="s">
        <v>9</v>
      </c>
    </row>
    <row r="17" spans="1:10">
      <c r="A17" s="32">
        <v>45246</v>
      </c>
      <c r="B17" s="31" t="s">
        <v>7</v>
      </c>
      <c r="C17" s="31" t="s">
        <v>7</v>
      </c>
      <c r="D17" s="31" t="s">
        <v>9</v>
      </c>
      <c r="E17" s="31" t="s">
        <v>7</v>
      </c>
      <c r="F17" s="31" t="s">
        <v>7</v>
      </c>
      <c r="G17" s="31" t="s">
        <v>7</v>
      </c>
      <c r="H17" s="31" t="s">
        <v>7</v>
      </c>
      <c r="I17" s="31" t="s">
        <v>7</v>
      </c>
      <c r="J17" s="31" t="s">
        <v>9</v>
      </c>
    </row>
    <row r="18" spans="1:10">
      <c r="A18" s="30">
        <v>45247</v>
      </c>
      <c r="B18" s="31" t="s">
        <v>7</v>
      </c>
      <c r="C18" s="31" t="s">
        <v>7</v>
      </c>
      <c r="D18" s="31" t="s">
        <v>9</v>
      </c>
      <c r="E18" s="31" t="s">
        <v>7</v>
      </c>
      <c r="F18" s="31" t="s">
        <v>7</v>
      </c>
      <c r="G18" s="31" t="s">
        <v>7</v>
      </c>
      <c r="H18" s="31" t="s">
        <v>7</v>
      </c>
      <c r="I18" s="31" t="s">
        <v>7</v>
      </c>
      <c r="J18" s="31" t="s">
        <v>9</v>
      </c>
    </row>
    <row r="19" spans="1:10">
      <c r="A19" s="32">
        <v>45248</v>
      </c>
      <c r="B19" s="31" t="s">
        <v>7</v>
      </c>
      <c r="C19" s="31" t="s">
        <v>7</v>
      </c>
      <c r="D19" s="31" t="s">
        <v>9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31" t="s">
        <v>9</v>
      </c>
    </row>
    <row r="20" spans="1:10">
      <c r="A20" s="32">
        <v>45249</v>
      </c>
      <c r="B20" s="26" t="s">
        <v>13</v>
      </c>
      <c r="C20" s="26" t="s">
        <v>13</v>
      </c>
      <c r="D20" s="26" t="s">
        <v>13</v>
      </c>
      <c r="E20" s="26" t="s">
        <v>13</v>
      </c>
      <c r="F20" s="26" t="s">
        <v>13</v>
      </c>
      <c r="G20" s="26" t="s">
        <v>13</v>
      </c>
      <c r="H20" s="26" t="s">
        <v>9</v>
      </c>
      <c r="I20" s="26" t="s">
        <v>10</v>
      </c>
      <c r="J20" s="26" t="s">
        <v>10</v>
      </c>
    </row>
    <row r="21" spans="1:10">
      <c r="A21" s="30">
        <v>45250</v>
      </c>
      <c r="B21" s="31" t="s">
        <v>7</v>
      </c>
      <c r="C21" s="31" t="s">
        <v>7</v>
      </c>
      <c r="D21" s="31" t="s">
        <v>9</v>
      </c>
      <c r="E21" s="31" t="s">
        <v>7</v>
      </c>
      <c r="F21" s="31" t="s">
        <v>7</v>
      </c>
      <c r="G21" s="31" t="s">
        <v>7</v>
      </c>
      <c r="H21" s="31" t="s">
        <v>9</v>
      </c>
      <c r="I21" s="31" t="s">
        <v>7</v>
      </c>
      <c r="J21" s="31" t="s">
        <v>9</v>
      </c>
    </row>
    <row r="22" spans="1:10">
      <c r="A22" s="32">
        <v>45251</v>
      </c>
      <c r="B22" s="31" t="s">
        <v>7</v>
      </c>
      <c r="C22" s="31" t="s">
        <v>13</v>
      </c>
      <c r="D22" s="31" t="s">
        <v>9</v>
      </c>
      <c r="E22" s="31" t="s">
        <v>7</v>
      </c>
      <c r="F22" s="31" t="s">
        <v>13</v>
      </c>
      <c r="G22" s="31" t="s">
        <v>7</v>
      </c>
      <c r="H22" s="31" t="s">
        <v>9</v>
      </c>
      <c r="I22" s="31" t="s">
        <v>13</v>
      </c>
      <c r="J22" s="31" t="s">
        <v>9</v>
      </c>
    </row>
    <row r="23" spans="1:10">
      <c r="A23" s="30">
        <v>45252</v>
      </c>
      <c r="B23" s="31" t="s">
        <v>9</v>
      </c>
      <c r="C23" s="31" t="s">
        <v>7</v>
      </c>
      <c r="D23" s="31" t="s">
        <v>9</v>
      </c>
      <c r="E23" s="31" t="s">
        <v>7</v>
      </c>
      <c r="F23" s="31" t="s">
        <v>7</v>
      </c>
      <c r="G23" s="31" t="s">
        <v>9</v>
      </c>
      <c r="H23" s="31" t="s">
        <v>9</v>
      </c>
      <c r="I23" s="31" t="s">
        <v>7</v>
      </c>
      <c r="J23" s="31" t="s">
        <v>9</v>
      </c>
    </row>
    <row r="24" spans="1:10">
      <c r="A24" s="32">
        <v>45253</v>
      </c>
      <c r="B24" s="31" t="s">
        <v>7</v>
      </c>
      <c r="C24" s="31" t="s">
        <v>7</v>
      </c>
      <c r="D24" s="31" t="s">
        <v>9</v>
      </c>
      <c r="E24" s="31" t="s">
        <v>7</v>
      </c>
      <c r="F24" s="31" t="s">
        <v>7</v>
      </c>
      <c r="G24" s="31" t="s">
        <v>7</v>
      </c>
      <c r="H24" s="31" t="s">
        <v>7</v>
      </c>
      <c r="I24" s="31" t="s">
        <v>7</v>
      </c>
      <c r="J24" s="31" t="s">
        <v>7</v>
      </c>
    </row>
    <row r="25" spans="1:10">
      <c r="A25" s="30">
        <v>45254</v>
      </c>
      <c r="B25" s="31" t="s">
        <v>7</v>
      </c>
      <c r="C25" s="31" t="s">
        <v>7</v>
      </c>
      <c r="D25" s="31" t="s">
        <v>9</v>
      </c>
      <c r="E25" s="31" t="s">
        <v>7</v>
      </c>
      <c r="F25" s="31" t="s">
        <v>23</v>
      </c>
      <c r="G25" s="31" t="s">
        <v>7</v>
      </c>
      <c r="H25" s="31" t="s">
        <v>7</v>
      </c>
      <c r="I25" s="31" t="s">
        <v>23</v>
      </c>
      <c r="J25" s="31" t="s">
        <v>23</v>
      </c>
    </row>
    <row r="26" spans="1:10">
      <c r="A26" s="32">
        <v>45255</v>
      </c>
      <c r="B26" s="31" t="s">
        <v>7</v>
      </c>
      <c r="C26" s="31" t="s">
        <v>7</v>
      </c>
      <c r="D26" s="31" t="s">
        <v>9</v>
      </c>
      <c r="E26" s="31" t="s">
        <v>7</v>
      </c>
      <c r="F26" s="31" t="s">
        <v>7</v>
      </c>
      <c r="G26" s="31" t="s">
        <v>55</v>
      </c>
      <c r="H26" s="31" t="s">
        <v>9</v>
      </c>
      <c r="I26" s="31" t="s">
        <v>9</v>
      </c>
      <c r="J26" s="31" t="s">
        <v>55</v>
      </c>
    </row>
    <row r="27" spans="1:10">
      <c r="A27" s="30">
        <v>45256</v>
      </c>
      <c r="B27" s="26" t="s">
        <v>9</v>
      </c>
      <c r="C27" s="26" t="s">
        <v>9</v>
      </c>
      <c r="D27" s="26" t="s">
        <v>9</v>
      </c>
      <c r="E27" s="26" t="s">
        <v>9</v>
      </c>
      <c r="F27" s="26" t="s">
        <v>9</v>
      </c>
      <c r="G27" s="26" t="s">
        <v>9</v>
      </c>
      <c r="H27" s="26" t="s">
        <v>9</v>
      </c>
      <c r="I27" s="26" t="s">
        <v>13</v>
      </c>
      <c r="J27" s="26" t="s">
        <v>9</v>
      </c>
    </row>
    <row r="28" spans="1:10">
      <c r="A28" s="32">
        <v>45257</v>
      </c>
      <c r="B28" s="31" t="s">
        <v>11</v>
      </c>
      <c r="C28" s="31" t="s">
        <v>7</v>
      </c>
      <c r="D28" s="31" t="s">
        <v>9</v>
      </c>
      <c r="E28" s="31" t="s">
        <v>7</v>
      </c>
      <c r="F28" s="31" t="s">
        <v>7</v>
      </c>
      <c r="G28" s="31" t="s">
        <v>11</v>
      </c>
      <c r="H28" s="31" t="s">
        <v>9</v>
      </c>
      <c r="I28" s="31" t="s">
        <v>7</v>
      </c>
      <c r="J28" s="31" t="s">
        <v>11</v>
      </c>
    </row>
    <row r="29" spans="1:10">
      <c r="A29" s="30">
        <v>45258</v>
      </c>
      <c r="B29" s="31" t="s">
        <v>7</v>
      </c>
      <c r="C29" s="31" t="s">
        <v>7</v>
      </c>
      <c r="D29" s="31" t="s">
        <v>9</v>
      </c>
      <c r="E29" s="31" t="s">
        <v>7</v>
      </c>
      <c r="F29" s="31" t="s">
        <v>7</v>
      </c>
      <c r="G29" s="31" t="s">
        <v>7</v>
      </c>
      <c r="H29" s="31" t="s">
        <v>9</v>
      </c>
      <c r="I29" s="31" t="s">
        <v>7</v>
      </c>
      <c r="J29" s="31" t="s">
        <v>7</v>
      </c>
    </row>
    <row r="30" spans="1:10">
      <c r="A30" s="32">
        <v>45259</v>
      </c>
      <c r="B30" s="31" t="s">
        <v>13</v>
      </c>
      <c r="C30" s="31" t="s">
        <v>7</v>
      </c>
      <c r="D30" s="31" t="s">
        <v>9</v>
      </c>
      <c r="E30" s="31" t="s">
        <v>13</v>
      </c>
      <c r="F30" s="31" t="s">
        <v>7</v>
      </c>
      <c r="G30" s="31" t="s">
        <v>7</v>
      </c>
      <c r="H30" s="31" t="s">
        <v>9</v>
      </c>
      <c r="I30" s="31" t="s">
        <v>7</v>
      </c>
      <c r="J30" s="31" t="s">
        <v>13</v>
      </c>
    </row>
    <row r="31" spans="1:10">
      <c r="A31" s="30">
        <v>45260</v>
      </c>
      <c r="B31" s="31" t="s">
        <v>11</v>
      </c>
      <c r="C31" s="31" t="s">
        <v>7</v>
      </c>
      <c r="D31" s="31" t="s">
        <v>9</v>
      </c>
      <c r="E31" s="31" t="s">
        <v>11</v>
      </c>
      <c r="F31" s="31" t="s">
        <v>7</v>
      </c>
      <c r="G31" s="31" t="s">
        <v>7</v>
      </c>
      <c r="H31" s="31" t="s">
        <v>9</v>
      </c>
      <c r="I31" s="31" t="s">
        <v>7</v>
      </c>
      <c r="J31" s="31" t="s">
        <v>11</v>
      </c>
    </row>
    <row r="32" spans="1:10">
      <c r="A32" s="33"/>
    </row>
    <row r="34" spans="1:13">
      <c r="D34" s="34">
        <v>45231</v>
      </c>
      <c r="E34" s="35" t="s">
        <v>58</v>
      </c>
      <c r="F34" s="34">
        <v>45260</v>
      </c>
      <c r="G34" s="36" t="s">
        <v>59</v>
      </c>
    </row>
    <row r="35" spans="1:13">
      <c r="A35" s="37"/>
      <c r="B35" s="25" t="s">
        <v>60</v>
      </c>
      <c r="C35" s="25" t="s">
        <v>2</v>
      </c>
      <c r="D35" s="25" t="s">
        <v>3</v>
      </c>
      <c r="E35" s="25" t="s">
        <v>4</v>
      </c>
      <c r="F35" s="25" t="s">
        <v>5</v>
      </c>
      <c r="G35" s="25" t="s">
        <v>6</v>
      </c>
      <c r="H35" s="25" t="s">
        <v>22</v>
      </c>
      <c r="I35" s="25" t="s">
        <v>61</v>
      </c>
      <c r="J35" s="25" t="s">
        <v>54</v>
      </c>
      <c r="K35" s="19"/>
      <c r="L35" s="20"/>
    </row>
    <row r="36" spans="1:13">
      <c r="A36" s="37" t="s">
        <v>7</v>
      </c>
      <c r="B36" s="19">
        <v>26</v>
      </c>
      <c r="C36" s="19">
        <v>28</v>
      </c>
      <c r="D36" s="19">
        <v>5</v>
      </c>
      <c r="E36" s="19">
        <v>27</v>
      </c>
      <c r="F36" s="19">
        <v>27</v>
      </c>
      <c r="G36" s="19">
        <v>26</v>
      </c>
      <c r="H36" s="19">
        <v>16</v>
      </c>
      <c r="I36" s="19">
        <v>13</v>
      </c>
      <c r="J36" s="19">
        <v>7</v>
      </c>
      <c r="K36" s="20"/>
      <c r="L36" s="20"/>
    </row>
    <row r="37" spans="1:13">
      <c r="A37" s="37" t="s">
        <v>25</v>
      </c>
      <c r="B37" s="19">
        <v>74</v>
      </c>
      <c r="C37" s="19">
        <v>43</v>
      </c>
      <c r="D37" s="19">
        <v>44</v>
      </c>
      <c r="E37" s="19">
        <v>66</v>
      </c>
      <c r="F37" s="19">
        <v>41</v>
      </c>
      <c r="G37" s="19">
        <v>67</v>
      </c>
      <c r="H37" s="19">
        <v>27</v>
      </c>
      <c r="I37" s="19">
        <v>10</v>
      </c>
      <c r="J37" s="19">
        <v>38</v>
      </c>
      <c r="K37" s="19"/>
      <c r="L37" s="20"/>
    </row>
    <row r="38" spans="1:13">
      <c r="A38" s="37" t="s">
        <v>27</v>
      </c>
      <c r="B38" s="19">
        <f t="shared" ref="B38:J38" si="0">SUM(B37/8)</f>
        <v>9.25</v>
      </c>
      <c r="C38" s="19">
        <f t="shared" si="0"/>
        <v>5.375</v>
      </c>
      <c r="D38" s="19">
        <f t="shared" si="0"/>
        <v>5.5</v>
      </c>
      <c r="E38" s="19">
        <f t="shared" si="0"/>
        <v>8.25</v>
      </c>
      <c r="F38" s="19">
        <f t="shared" si="0"/>
        <v>5.125</v>
      </c>
      <c r="G38" s="19">
        <f t="shared" si="0"/>
        <v>8.375</v>
      </c>
      <c r="H38" s="19">
        <f t="shared" si="0"/>
        <v>3.375</v>
      </c>
      <c r="I38" s="19">
        <f t="shared" si="0"/>
        <v>1.25</v>
      </c>
      <c r="J38" s="19">
        <f t="shared" si="0"/>
        <v>4.75</v>
      </c>
      <c r="K38" s="19"/>
      <c r="L38" s="20"/>
    </row>
    <row r="39" spans="1:13">
      <c r="A39" s="37" t="s">
        <v>28</v>
      </c>
      <c r="B39" s="38">
        <f t="shared" ref="B39:H39" si="1">SUM(B36+B38)</f>
        <v>35.25</v>
      </c>
      <c r="C39" s="38">
        <f t="shared" si="1"/>
        <v>33.375</v>
      </c>
      <c r="D39" s="38">
        <f t="shared" si="1"/>
        <v>10.5</v>
      </c>
      <c r="E39" s="38">
        <f t="shared" si="1"/>
        <v>35.25</v>
      </c>
      <c r="F39" s="38">
        <f t="shared" si="1"/>
        <v>32.125</v>
      </c>
      <c r="G39" s="38">
        <f t="shared" si="1"/>
        <v>34.375</v>
      </c>
      <c r="H39" s="38">
        <f t="shared" si="1"/>
        <v>19.375</v>
      </c>
      <c r="I39" s="38">
        <f>SUM(I36+I38)</f>
        <v>14.25</v>
      </c>
      <c r="J39" s="38">
        <f>SUM(J36+J38)</f>
        <v>11.75</v>
      </c>
      <c r="K39" s="19"/>
      <c r="L39" s="20"/>
    </row>
    <row r="40" spans="1:13">
      <c r="A40" s="37" t="s">
        <v>30</v>
      </c>
      <c r="B40" s="39">
        <v>650</v>
      </c>
      <c r="C40" s="39">
        <v>600</v>
      </c>
      <c r="D40" s="39">
        <v>600</v>
      </c>
      <c r="E40" s="39">
        <v>500</v>
      </c>
      <c r="F40" s="39">
        <v>400</v>
      </c>
      <c r="G40" s="39">
        <v>400</v>
      </c>
      <c r="H40" s="39">
        <v>500</v>
      </c>
      <c r="I40" s="39">
        <v>600</v>
      </c>
      <c r="J40" s="39">
        <v>600</v>
      </c>
      <c r="K40" s="19"/>
      <c r="L40" s="20"/>
    </row>
    <row r="41" spans="1:13">
      <c r="A41" s="37" t="s">
        <v>14</v>
      </c>
      <c r="B41" s="38">
        <v>4000</v>
      </c>
      <c r="C41" s="38">
        <v>15500</v>
      </c>
      <c r="D41" s="38">
        <v>6300</v>
      </c>
      <c r="E41" s="38">
        <v>4500</v>
      </c>
      <c r="F41" s="38">
        <v>2500</v>
      </c>
      <c r="G41" s="38">
        <v>11000</v>
      </c>
      <c r="H41" s="38">
        <v>9687.5</v>
      </c>
      <c r="I41" s="38">
        <v>8550</v>
      </c>
      <c r="J41" s="38">
        <v>1000</v>
      </c>
      <c r="K41" s="19"/>
      <c r="L41" s="20">
        <f>SUM(B41:K41)</f>
        <v>63037.5</v>
      </c>
    </row>
    <row r="42" spans="1:13">
      <c r="A42" s="40" t="s">
        <v>33</v>
      </c>
      <c r="B42" s="40">
        <f t="shared" ref="B42:H42" si="2">(B39*B40)-B41</f>
        <v>18912.5</v>
      </c>
      <c r="C42" s="40">
        <f t="shared" si="2"/>
        <v>4525</v>
      </c>
      <c r="D42" s="40">
        <f t="shared" si="2"/>
        <v>0</v>
      </c>
      <c r="E42" s="40">
        <f t="shared" si="2"/>
        <v>13125</v>
      </c>
      <c r="F42" s="40">
        <f t="shared" si="2"/>
        <v>10350</v>
      </c>
      <c r="G42" s="40">
        <f t="shared" si="2"/>
        <v>2750</v>
      </c>
      <c r="H42" s="40">
        <f t="shared" si="2"/>
        <v>0</v>
      </c>
      <c r="I42" s="40">
        <f>(I39*I40)-I41</f>
        <v>0</v>
      </c>
      <c r="J42" s="40">
        <f>(J39*J40)-J41</f>
        <v>6050</v>
      </c>
      <c r="K42" s="40"/>
      <c r="L42" s="20">
        <f>SUM(B42:K42)</f>
        <v>55712.5</v>
      </c>
      <c r="M42" t="s">
        <v>62</v>
      </c>
    </row>
    <row r="43" spans="1:13">
      <c r="I43">
        <v>5750</v>
      </c>
    </row>
    <row r="45" spans="1:13">
      <c r="A45" s="37"/>
      <c r="B45" s="25" t="s">
        <v>54</v>
      </c>
    </row>
    <row r="46" spans="1:13">
      <c r="A46" s="37" t="s">
        <v>7</v>
      </c>
      <c r="B46" s="19">
        <v>7</v>
      </c>
    </row>
    <row r="47" spans="1:13">
      <c r="A47" s="37" t="s">
        <v>25</v>
      </c>
      <c r="B47" s="19">
        <v>38</v>
      </c>
    </row>
    <row r="48" spans="1:13">
      <c r="A48" s="37" t="s">
        <v>27</v>
      </c>
      <c r="B48" s="19">
        <f>SUM(B47/8)</f>
        <v>4.75</v>
      </c>
    </row>
    <row r="49" spans="1:2">
      <c r="A49" s="37" t="s">
        <v>28</v>
      </c>
      <c r="B49" s="38">
        <f>SUM(B46+B48)</f>
        <v>11.75</v>
      </c>
    </row>
    <row r="50" spans="1:2">
      <c r="A50" s="37" t="s">
        <v>30</v>
      </c>
      <c r="B50" s="39">
        <v>600</v>
      </c>
    </row>
    <row r="51" spans="1:2">
      <c r="A51" s="37" t="s">
        <v>14</v>
      </c>
      <c r="B51" s="38">
        <v>1000</v>
      </c>
    </row>
    <row r="52" spans="1:2">
      <c r="A52" s="40" t="s">
        <v>33</v>
      </c>
      <c r="B52" s="40">
        <f>(B49*B50)-B51</f>
        <v>6050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0"/>
  <sheetViews>
    <sheetView topLeftCell="A30" zoomScale="71" zoomScaleNormal="71" workbookViewId="0">
      <selection activeCell="A36" sqref="A36:I43"/>
    </sheetView>
  </sheetViews>
  <sheetFormatPr defaultColWidth="8.7265625" defaultRowHeight="14.5"/>
  <cols>
    <col min="1" max="1" width="13.1796875" customWidth="1"/>
    <col min="2" max="2" width="12" customWidth="1"/>
    <col min="3" max="3" width="11.81640625" customWidth="1"/>
  </cols>
  <sheetData>
    <row r="1" spans="1:10">
      <c r="A1" s="19" t="s">
        <v>0</v>
      </c>
      <c r="B1" s="25" t="s">
        <v>1</v>
      </c>
      <c r="C1" s="25" t="s">
        <v>2</v>
      </c>
      <c r="D1" s="25" t="s">
        <v>4</v>
      </c>
      <c r="E1" s="25" t="s">
        <v>5</v>
      </c>
      <c r="F1" s="25" t="s">
        <v>6</v>
      </c>
      <c r="G1" s="25" t="s">
        <v>110</v>
      </c>
      <c r="H1" s="25" t="s">
        <v>54</v>
      </c>
      <c r="I1" s="19"/>
      <c r="J1" s="19"/>
    </row>
    <row r="2" spans="1:10">
      <c r="A2" s="18">
        <v>45261</v>
      </c>
      <c r="B2" s="19" t="s">
        <v>11</v>
      </c>
      <c r="C2" s="19" t="s">
        <v>23</v>
      </c>
      <c r="D2" s="19" t="s">
        <v>11</v>
      </c>
      <c r="E2" s="19" t="s">
        <v>23</v>
      </c>
      <c r="F2" s="19" t="s">
        <v>23</v>
      </c>
      <c r="G2" s="19"/>
      <c r="H2" s="19" t="s">
        <v>11</v>
      </c>
      <c r="I2" s="19"/>
      <c r="J2" s="19"/>
    </row>
    <row r="3" spans="1:10">
      <c r="A3" s="18">
        <v>45262</v>
      </c>
      <c r="B3" s="19" t="s">
        <v>7</v>
      </c>
      <c r="C3" s="19" t="s">
        <v>7</v>
      </c>
      <c r="D3" s="19" t="s">
        <v>7</v>
      </c>
      <c r="E3" s="19" t="s">
        <v>7</v>
      </c>
      <c r="F3" s="19" t="s">
        <v>7</v>
      </c>
      <c r="G3" s="19"/>
      <c r="H3" s="19" t="s">
        <v>7</v>
      </c>
      <c r="I3" s="19"/>
      <c r="J3" s="19"/>
    </row>
    <row r="4" spans="1:10">
      <c r="A4" s="21">
        <v>45263</v>
      </c>
      <c r="B4" s="26"/>
      <c r="C4" s="26"/>
      <c r="D4" s="26"/>
      <c r="E4" s="26"/>
      <c r="F4" s="26"/>
      <c r="G4" s="26"/>
      <c r="H4" s="26"/>
      <c r="I4" s="26"/>
      <c r="J4" s="26"/>
    </row>
    <row r="5" spans="1:10">
      <c r="A5" s="70">
        <v>45264</v>
      </c>
      <c r="B5" s="19" t="s">
        <v>23</v>
      </c>
      <c r="C5" s="19" t="s">
        <v>23</v>
      </c>
      <c r="D5" s="20" t="s">
        <v>7</v>
      </c>
      <c r="E5" s="19" t="s">
        <v>23</v>
      </c>
      <c r="F5" s="19" t="s">
        <v>23</v>
      </c>
      <c r="G5" s="20"/>
      <c r="H5" s="20" t="s">
        <v>7</v>
      </c>
      <c r="I5" s="20"/>
      <c r="J5" s="20" t="s">
        <v>10</v>
      </c>
    </row>
    <row r="6" spans="1:10">
      <c r="A6" s="18">
        <v>45265</v>
      </c>
      <c r="B6" s="19" t="s">
        <v>109</v>
      </c>
      <c r="C6" s="20" t="s">
        <v>7</v>
      </c>
      <c r="D6" s="20" t="s">
        <v>7</v>
      </c>
      <c r="E6" s="19" t="s">
        <v>109</v>
      </c>
      <c r="F6" s="20" t="s">
        <v>7</v>
      </c>
      <c r="G6" s="20"/>
      <c r="H6" s="20" t="s">
        <v>7</v>
      </c>
      <c r="I6" s="19"/>
      <c r="J6" s="19"/>
    </row>
    <row r="7" spans="1:10">
      <c r="A7" s="18">
        <v>45266</v>
      </c>
      <c r="B7" s="19" t="s">
        <v>9</v>
      </c>
      <c r="C7" s="20" t="s">
        <v>7</v>
      </c>
      <c r="D7" s="20" t="s">
        <v>7</v>
      </c>
      <c r="E7" s="20" t="s">
        <v>7</v>
      </c>
      <c r="F7" s="20" t="s">
        <v>7</v>
      </c>
      <c r="G7" s="19"/>
      <c r="H7" s="19" t="s">
        <v>7</v>
      </c>
      <c r="I7" s="19"/>
      <c r="J7" s="19"/>
    </row>
    <row r="8" spans="1:10">
      <c r="A8" s="18">
        <v>45267</v>
      </c>
      <c r="B8" s="20" t="s">
        <v>7</v>
      </c>
      <c r="C8" s="20" t="s">
        <v>7</v>
      </c>
      <c r="D8" s="20" t="s">
        <v>7</v>
      </c>
      <c r="E8" s="20" t="s">
        <v>7</v>
      </c>
      <c r="F8" s="19" t="s">
        <v>7</v>
      </c>
      <c r="G8" s="19"/>
      <c r="H8" s="19" t="s">
        <v>7</v>
      </c>
      <c r="I8" s="19"/>
      <c r="J8" s="19"/>
    </row>
    <row r="9" spans="1:10">
      <c r="A9" s="18">
        <v>45268</v>
      </c>
      <c r="B9" s="20" t="s">
        <v>7</v>
      </c>
      <c r="C9" s="20" t="s">
        <v>7</v>
      </c>
      <c r="D9" s="20" t="s">
        <v>7</v>
      </c>
      <c r="E9" s="20" t="s">
        <v>7</v>
      </c>
      <c r="F9" s="19" t="s">
        <v>7</v>
      </c>
      <c r="G9" s="19"/>
      <c r="H9" s="19" t="s">
        <v>7</v>
      </c>
      <c r="I9" s="19"/>
      <c r="J9" s="19"/>
    </row>
    <row r="10" spans="1:10">
      <c r="A10" s="18">
        <v>45269</v>
      </c>
      <c r="B10" s="20" t="s">
        <v>7</v>
      </c>
      <c r="C10" s="20" t="s">
        <v>7</v>
      </c>
      <c r="D10" s="20" t="s">
        <v>7</v>
      </c>
      <c r="E10" s="20" t="s">
        <v>64</v>
      </c>
      <c r="F10" s="19" t="s">
        <v>7</v>
      </c>
      <c r="G10" s="19"/>
      <c r="H10" s="19" t="s">
        <v>64</v>
      </c>
      <c r="I10" s="19"/>
      <c r="J10" s="19"/>
    </row>
    <row r="11" spans="1:10">
      <c r="A11" s="21">
        <v>45270</v>
      </c>
      <c r="B11" s="26" t="s">
        <v>11</v>
      </c>
      <c r="C11" s="26" t="s">
        <v>9</v>
      </c>
      <c r="D11" s="26" t="s">
        <v>9</v>
      </c>
      <c r="E11" s="26" t="s">
        <v>11</v>
      </c>
      <c r="F11" s="26" t="s">
        <v>9</v>
      </c>
      <c r="G11" s="26"/>
      <c r="H11" s="26" t="s">
        <v>11</v>
      </c>
      <c r="I11" s="26"/>
      <c r="J11" s="26" t="s">
        <v>10</v>
      </c>
    </row>
    <row r="12" spans="1:10">
      <c r="A12" s="18">
        <v>45271</v>
      </c>
      <c r="B12" s="19" t="s">
        <v>7</v>
      </c>
      <c r="C12" s="19" t="s">
        <v>9</v>
      </c>
      <c r="D12" s="20" t="s">
        <v>7</v>
      </c>
      <c r="E12" s="20" t="s">
        <v>7</v>
      </c>
      <c r="F12" s="19" t="s">
        <v>7</v>
      </c>
      <c r="G12" s="19"/>
      <c r="H12" s="19" t="s">
        <v>7</v>
      </c>
      <c r="I12" s="19"/>
      <c r="J12" s="19"/>
    </row>
    <row r="13" spans="1:10">
      <c r="A13" s="18">
        <v>45272</v>
      </c>
      <c r="B13" s="19" t="s">
        <v>7</v>
      </c>
      <c r="C13" s="19" t="s">
        <v>9</v>
      </c>
      <c r="D13" s="20" t="s">
        <v>7</v>
      </c>
      <c r="E13" s="20" t="s">
        <v>7</v>
      </c>
      <c r="F13" s="19" t="s">
        <v>7</v>
      </c>
      <c r="G13" s="19"/>
      <c r="H13" s="19" t="s">
        <v>13</v>
      </c>
      <c r="I13" s="19"/>
      <c r="J13" s="19"/>
    </row>
    <row r="14" spans="1:10">
      <c r="A14" s="18">
        <v>45273</v>
      </c>
      <c r="B14" s="19" t="s">
        <v>13</v>
      </c>
      <c r="C14" s="19" t="s">
        <v>7</v>
      </c>
      <c r="D14" s="19" t="s">
        <v>7</v>
      </c>
      <c r="E14" s="19" t="s">
        <v>13</v>
      </c>
      <c r="F14" s="19" t="s">
        <v>7</v>
      </c>
      <c r="G14" s="19" t="s">
        <v>13</v>
      </c>
      <c r="H14" s="19" t="s">
        <v>13</v>
      </c>
      <c r="I14" s="19"/>
      <c r="J14" s="19"/>
    </row>
    <row r="15" spans="1:10">
      <c r="A15" s="18">
        <v>45274</v>
      </c>
      <c r="B15" s="20" t="s">
        <v>7</v>
      </c>
      <c r="C15" s="20" t="s">
        <v>7</v>
      </c>
      <c r="D15" s="19" t="s">
        <v>7</v>
      </c>
      <c r="E15" s="20" t="s">
        <v>7</v>
      </c>
      <c r="F15" s="20" t="s">
        <v>7</v>
      </c>
      <c r="G15" s="19" t="s">
        <v>7</v>
      </c>
      <c r="H15" s="19" t="s">
        <v>7</v>
      </c>
      <c r="I15" s="19"/>
      <c r="J15" s="19"/>
    </row>
    <row r="16" spans="1:10">
      <c r="A16" s="18">
        <v>45275</v>
      </c>
      <c r="B16" s="20" t="s">
        <v>7</v>
      </c>
      <c r="C16" s="20" t="s">
        <v>7</v>
      </c>
      <c r="D16" s="19" t="s">
        <v>7</v>
      </c>
      <c r="E16" s="20" t="s">
        <v>7</v>
      </c>
      <c r="F16" s="20" t="s">
        <v>7</v>
      </c>
      <c r="G16" s="19" t="s">
        <v>7</v>
      </c>
      <c r="H16" s="19" t="s">
        <v>7</v>
      </c>
      <c r="I16" s="19"/>
      <c r="J16" s="19"/>
    </row>
    <row r="17" spans="1:10">
      <c r="A17" s="18">
        <v>45276</v>
      </c>
      <c r="B17" s="20" t="s">
        <v>7</v>
      </c>
      <c r="C17" s="20" t="s">
        <v>7</v>
      </c>
      <c r="D17" s="19" t="s">
        <v>7</v>
      </c>
      <c r="E17" s="20" t="s">
        <v>7</v>
      </c>
      <c r="F17" s="20" t="s">
        <v>7</v>
      </c>
      <c r="G17" s="19" t="s">
        <v>7</v>
      </c>
      <c r="H17" s="19" t="s">
        <v>9</v>
      </c>
      <c r="I17" s="19"/>
      <c r="J17" s="19"/>
    </row>
    <row r="18" spans="1:10">
      <c r="A18" s="21">
        <v>45277</v>
      </c>
      <c r="B18" s="26" t="s">
        <v>11</v>
      </c>
      <c r="C18" s="26" t="s">
        <v>11</v>
      </c>
      <c r="D18" s="26" t="s">
        <v>13</v>
      </c>
      <c r="E18" s="26" t="s">
        <v>11</v>
      </c>
      <c r="F18" s="26" t="s">
        <v>7</v>
      </c>
      <c r="G18" s="26" t="s">
        <v>13</v>
      </c>
      <c r="H18" s="26" t="s">
        <v>13</v>
      </c>
      <c r="I18" s="26"/>
      <c r="J18" s="26" t="s">
        <v>10</v>
      </c>
    </row>
    <row r="19" spans="1:10">
      <c r="A19" s="18">
        <v>45278</v>
      </c>
      <c r="B19" s="20" t="s">
        <v>7</v>
      </c>
      <c r="C19" s="20" t="s">
        <v>7</v>
      </c>
      <c r="D19" s="20" t="s">
        <v>7</v>
      </c>
      <c r="E19" s="19" t="s">
        <v>7</v>
      </c>
      <c r="F19" s="20" t="s">
        <v>7</v>
      </c>
      <c r="G19" s="20" t="s">
        <v>7</v>
      </c>
      <c r="H19" s="19" t="s">
        <v>7</v>
      </c>
      <c r="I19" s="19"/>
      <c r="J19" s="19"/>
    </row>
    <row r="20" spans="1:10">
      <c r="A20" s="18">
        <v>45279</v>
      </c>
      <c r="B20" s="20" t="s">
        <v>7</v>
      </c>
      <c r="C20" s="20" t="s">
        <v>7</v>
      </c>
      <c r="D20" s="20" t="s">
        <v>7</v>
      </c>
      <c r="E20" s="19" t="s">
        <v>7</v>
      </c>
      <c r="F20" s="20" t="s">
        <v>7</v>
      </c>
      <c r="G20" s="20" t="s">
        <v>7</v>
      </c>
      <c r="H20" s="19" t="s">
        <v>7</v>
      </c>
      <c r="I20" s="19"/>
      <c r="J20" s="19"/>
    </row>
    <row r="21" spans="1:10">
      <c r="A21" s="18">
        <v>45280</v>
      </c>
      <c r="B21" s="20" t="s">
        <v>7</v>
      </c>
      <c r="C21" s="20" t="s">
        <v>7</v>
      </c>
      <c r="D21" s="20" t="s">
        <v>7</v>
      </c>
      <c r="E21" s="19" t="s">
        <v>7</v>
      </c>
      <c r="F21" s="20" t="s">
        <v>7</v>
      </c>
      <c r="G21" s="20" t="s">
        <v>7</v>
      </c>
      <c r="H21" s="19" t="s">
        <v>9</v>
      </c>
      <c r="I21" s="19"/>
      <c r="J21" s="19"/>
    </row>
    <row r="22" spans="1:10">
      <c r="A22" s="18">
        <v>45281</v>
      </c>
      <c r="B22" s="20" t="s">
        <v>7</v>
      </c>
      <c r="C22" s="20" t="s">
        <v>7</v>
      </c>
      <c r="D22" s="20" t="s">
        <v>7</v>
      </c>
      <c r="E22" s="19" t="s">
        <v>7</v>
      </c>
      <c r="F22" s="20" t="s">
        <v>7</v>
      </c>
      <c r="G22" s="20" t="s">
        <v>7</v>
      </c>
      <c r="H22" s="19" t="s">
        <v>7</v>
      </c>
      <c r="I22" s="19"/>
      <c r="J22" s="19"/>
    </row>
    <row r="23" spans="1:10">
      <c r="A23" s="18">
        <v>45282</v>
      </c>
      <c r="B23" s="20" t="s">
        <v>11</v>
      </c>
      <c r="C23" s="20" t="s">
        <v>11</v>
      </c>
      <c r="D23" s="20" t="s">
        <v>7</v>
      </c>
      <c r="E23" s="20" t="s">
        <v>11</v>
      </c>
      <c r="F23" s="20" t="s">
        <v>7</v>
      </c>
      <c r="G23" s="20" t="s">
        <v>7</v>
      </c>
      <c r="H23" s="19" t="s">
        <v>7</v>
      </c>
      <c r="I23" s="19"/>
      <c r="J23" s="19"/>
    </row>
    <row r="24" spans="1:10">
      <c r="A24" s="18">
        <v>45283</v>
      </c>
      <c r="B24" s="19" t="s">
        <v>13</v>
      </c>
      <c r="C24" s="19" t="s">
        <v>13</v>
      </c>
      <c r="D24" s="19" t="s">
        <v>7</v>
      </c>
      <c r="E24" s="19" t="s">
        <v>13</v>
      </c>
      <c r="F24" s="20" t="s">
        <v>7</v>
      </c>
      <c r="G24" s="20" t="s">
        <v>7</v>
      </c>
      <c r="H24" s="19" t="s">
        <v>13</v>
      </c>
      <c r="I24" s="19"/>
      <c r="J24" s="19"/>
    </row>
    <row r="25" spans="1:10">
      <c r="A25" s="21">
        <v>45284</v>
      </c>
      <c r="B25" s="26" t="s">
        <v>13</v>
      </c>
      <c r="C25" s="26" t="s">
        <v>13</v>
      </c>
      <c r="D25" s="26" t="s">
        <v>13</v>
      </c>
      <c r="E25" s="26" t="s">
        <v>13</v>
      </c>
      <c r="F25" s="26" t="s">
        <v>13</v>
      </c>
      <c r="G25" s="26" t="s">
        <v>13</v>
      </c>
      <c r="H25" s="26" t="s">
        <v>13</v>
      </c>
      <c r="I25" s="26"/>
      <c r="J25" s="26" t="s">
        <v>10</v>
      </c>
    </row>
    <row r="26" spans="1:10">
      <c r="A26" s="18">
        <v>45285</v>
      </c>
      <c r="B26" s="19" t="s">
        <v>13</v>
      </c>
      <c r="C26" s="19" t="s">
        <v>13</v>
      </c>
      <c r="D26" s="19" t="s">
        <v>13</v>
      </c>
      <c r="E26" s="19" t="s">
        <v>13</v>
      </c>
      <c r="F26" s="20" t="s">
        <v>7</v>
      </c>
      <c r="G26" s="20" t="s">
        <v>7</v>
      </c>
      <c r="H26" s="19" t="s">
        <v>13</v>
      </c>
      <c r="I26" s="19"/>
      <c r="J26" s="19"/>
    </row>
    <row r="27" spans="1:10">
      <c r="A27" s="18">
        <v>45286</v>
      </c>
      <c r="B27" s="19" t="s">
        <v>13</v>
      </c>
      <c r="C27" s="19" t="s">
        <v>13</v>
      </c>
      <c r="D27" s="19" t="s">
        <v>13</v>
      </c>
      <c r="E27" s="19" t="s">
        <v>11</v>
      </c>
      <c r="F27" s="20" t="s">
        <v>7</v>
      </c>
      <c r="G27" s="20" t="s">
        <v>7</v>
      </c>
      <c r="H27" s="19" t="s">
        <v>11</v>
      </c>
      <c r="I27" s="19"/>
      <c r="J27" s="19"/>
    </row>
    <row r="28" spans="1:10">
      <c r="A28" s="18">
        <v>45287</v>
      </c>
      <c r="B28" s="19" t="s">
        <v>13</v>
      </c>
      <c r="C28" s="19" t="s">
        <v>13</v>
      </c>
      <c r="D28" s="19" t="s">
        <v>13</v>
      </c>
      <c r="E28" s="19" t="s">
        <v>13</v>
      </c>
      <c r="F28" s="20" t="s">
        <v>7</v>
      </c>
      <c r="G28" s="20" t="s">
        <v>7</v>
      </c>
      <c r="H28" s="19" t="s">
        <v>13</v>
      </c>
      <c r="I28" s="19"/>
      <c r="J28" s="19"/>
    </row>
    <row r="29" spans="1:10">
      <c r="A29" s="18">
        <v>45288</v>
      </c>
      <c r="B29" s="19" t="s">
        <v>13</v>
      </c>
      <c r="C29" s="19" t="s">
        <v>7</v>
      </c>
      <c r="D29" s="19" t="s">
        <v>7</v>
      </c>
      <c r="E29" s="19" t="s">
        <v>11</v>
      </c>
      <c r="F29" s="20" t="s">
        <v>7</v>
      </c>
      <c r="G29" s="20" t="s">
        <v>11</v>
      </c>
      <c r="H29" s="19" t="s">
        <v>11</v>
      </c>
      <c r="I29" s="19"/>
      <c r="J29" s="19"/>
    </row>
    <row r="30" spans="1:10">
      <c r="A30" s="18">
        <v>45289</v>
      </c>
      <c r="B30" s="20" t="s">
        <v>7</v>
      </c>
      <c r="C30" s="20" t="s">
        <v>7</v>
      </c>
      <c r="D30" s="20" t="s">
        <v>7</v>
      </c>
      <c r="E30" s="20" t="s">
        <v>7</v>
      </c>
      <c r="F30" s="20" t="s">
        <v>7</v>
      </c>
      <c r="G30" s="20" t="s">
        <v>7</v>
      </c>
      <c r="H30" s="20" t="s">
        <v>7</v>
      </c>
      <c r="I30" s="19"/>
      <c r="J30" s="19"/>
    </row>
    <row r="31" spans="1:10">
      <c r="A31" s="18">
        <v>45290</v>
      </c>
      <c r="B31" s="19" t="s">
        <v>11</v>
      </c>
      <c r="C31" s="19" t="s">
        <v>11</v>
      </c>
      <c r="D31" s="20" t="s">
        <v>7</v>
      </c>
      <c r="E31" s="19" t="s">
        <v>11</v>
      </c>
      <c r="F31" s="20" t="s">
        <v>7</v>
      </c>
      <c r="G31" s="20" t="s">
        <v>7</v>
      </c>
      <c r="H31" s="20" t="s">
        <v>7</v>
      </c>
      <c r="I31" s="19"/>
      <c r="J31" s="19"/>
    </row>
    <row r="32" spans="1:10">
      <c r="A32" s="21">
        <v>45291</v>
      </c>
      <c r="B32" s="26" t="s">
        <v>11</v>
      </c>
      <c r="C32" s="26" t="s">
        <v>11</v>
      </c>
      <c r="D32" s="26" t="s">
        <v>7</v>
      </c>
      <c r="E32" s="26" t="s">
        <v>11</v>
      </c>
      <c r="F32" s="26" t="s">
        <v>7</v>
      </c>
      <c r="G32" s="26" t="s">
        <v>13</v>
      </c>
      <c r="H32" s="26" t="s">
        <v>13</v>
      </c>
      <c r="I32" s="26"/>
      <c r="J32" s="26" t="s">
        <v>10</v>
      </c>
    </row>
    <row r="33" spans="1:14">
      <c r="A33" s="27"/>
    </row>
    <row r="34" spans="1:14">
      <c r="A34" s="27"/>
    </row>
    <row r="35" spans="1:14">
      <c r="A35" s="27"/>
    </row>
    <row r="36" spans="1:14">
      <c r="A36" s="37"/>
      <c r="B36" s="25" t="s">
        <v>1</v>
      </c>
      <c r="C36" s="25" t="s">
        <v>2</v>
      </c>
      <c r="D36" s="25" t="s">
        <v>4</v>
      </c>
      <c r="E36" s="25" t="s">
        <v>5</v>
      </c>
      <c r="F36" s="25" t="s">
        <v>6</v>
      </c>
      <c r="G36" s="25" t="s">
        <v>110</v>
      </c>
      <c r="H36" s="25" t="s">
        <v>54</v>
      </c>
      <c r="I36" s="25" t="s">
        <v>62</v>
      </c>
      <c r="M36" s="37"/>
      <c r="N36" s="25" t="s">
        <v>110</v>
      </c>
    </row>
    <row r="37" spans="1:14">
      <c r="A37" s="37" t="s">
        <v>7</v>
      </c>
      <c r="B37" s="19">
        <v>29</v>
      </c>
      <c r="C37" s="19">
        <v>27</v>
      </c>
      <c r="D37" s="19">
        <v>29</v>
      </c>
      <c r="E37" s="19">
        <v>30</v>
      </c>
      <c r="F37" s="19">
        <v>29</v>
      </c>
      <c r="G37" s="19">
        <v>19</v>
      </c>
      <c r="H37" s="19">
        <v>28</v>
      </c>
      <c r="I37" s="40">
        <f t="shared" ref="I37:I43" si="0">SUM(B37:H37)</f>
        <v>191</v>
      </c>
      <c r="M37" s="37" t="s">
        <v>7</v>
      </c>
      <c r="N37" s="19">
        <v>19</v>
      </c>
    </row>
    <row r="38" spans="1:14">
      <c r="A38" s="37" t="s">
        <v>25</v>
      </c>
      <c r="B38" s="19">
        <v>83</v>
      </c>
      <c r="C38" s="19">
        <v>56</v>
      </c>
      <c r="D38" s="19">
        <v>28</v>
      </c>
      <c r="E38" s="19">
        <v>97</v>
      </c>
      <c r="F38" s="19">
        <v>8</v>
      </c>
      <c r="G38" s="19">
        <v>24</v>
      </c>
      <c r="H38" s="19">
        <v>76</v>
      </c>
      <c r="I38" s="40">
        <f t="shared" si="0"/>
        <v>372</v>
      </c>
      <c r="M38" s="37" t="s">
        <v>25</v>
      </c>
      <c r="N38" s="19">
        <v>24</v>
      </c>
    </row>
    <row r="39" spans="1:14">
      <c r="A39" s="37" t="s">
        <v>27</v>
      </c>
      <c r="B39" s="19">
        <f t="shared" ref="B39:H39" si="1">SUM(B38/8)</f>
        <v>10.375</v>
      </c>
      <c r="C39" s="19">
        <f t="shared" si="1"/>
        <v>7</v>
      </c>
      <c r="D39" s="19">
        <f t="shared" si="1"/>
        <v>3.5</v>
      </c>
      <c r="E39" s="19">
        <f t="shared" si="1"/>
        <v>12.125</v>
      </c>
      <c r="F39" s="19">
        <f t="shared" si="1"/>
        <v>1</v>
      </c>
      <c r="G39" s="19">
        <f t="shared" si="1"/>
        <v>3</v>
      </c>
      <c r="H39" s="19">
        <f t="shared" si="1"/>
        <v>9.5</v>
      </c>
      <c r="I39" s="40">
        <f t="shared" si="0"/>
        <v>46.5</v>
      </c>
      <c r="M39" s="37" t="s">
        <v>27</v>
      </c>
      <c r="N39" s="19">
        <f>SUM(N38/8)</f>
        <v>3</v>
      </c>
    </row>
    <row r="40" spans="1:14">
      <c r="A40" s="37" t="s">
        <v>28</v>
      </c>
      <c r="B40" s="38">
        <f t="shared" ref="B40:H40" si="2">SUM(B37+B39)</f>
        <v>39.375</v>
      </c>
      <c r="C40" s="38">
        <f t="shared" si="2"/>
        <v>34</v>
      </c>
      <c r="D40" s="38">
        <f t="shared" si="2"/>
        <v>32.5</v>
      </c>
      <c r="E40" s="38">
        <f t="shared" si="2"/>
        <v>42.125</v>
      </c>
      <c r="F40" s="38">
        <f t="shared" si="2"/>
        <v>30</v>
      </c>
      <c r="G40" s="38">
        <f t="shared" si="2"/>
        <v>22</v>
      </c>
      <c r="H40" s="38">
        <f t="shared" si="2"/>
        <v>37.5</v>
      </c>
      <c r="I40" s="40">
        <f t="shared" si="0"/>
        <v>237.5</v>
      </c>
      <c r="M40" s="37" t="s">
        <v>28</v>
      </c>
      <c r="N40" s="38">
        <f>SUM(N37+N39)</f>
        <v>22</v>
      </c>
    </row>
    <row r="41" spans="1:14">
      <c r="A41" s="37" t="s">
        <v>30</v>
      </c>
      <c r="B41" s="39">
        <v>650</v>
      </c>
      <c r="C41" s="39">
        <v>600</v>
      </c>
      <c r="D41" s="39">
        <v>500</v>
      </c>
      <c r="E41" s="39">
        <v>400</v>
      </c>
      <c r="F41" s="39">
        <v>400</v>
      </c>
      <c r="G41" s="39">
        <v>500</v>
      </c>
      <c r="H41" s="39">
        <v>600</v>
      </c>
      <c r="I41" s="40">
        <f t="shared" si="0"/>
        <v>3650</v>
      </c>
      <c r="M41" s="37" t="s">
        <v>30</v>
      </c>
      <c r="N41" s="39">
        <v>500</v>
      </c>
    </row>
    <row r="42" spans="1:14">
      <c r="A42" s="37" t="s">
        <v>14</v>
      </c>
      <c r="B42" s="38"/>
      <c r="C42" s="38"/>
      <c r="D42" s="38"/>
      <c r="E42" s="38"/>
      <c r="F42" s="38"/>
      <c r="G42" s="38">
        <v>6200</v>
      </c>
      <c r="H42" s="38">
        <v>5000</v>
      </c>
      <c r="I42" s="40">
        <f t="shared" si="0"/>
        <v>11200</v>
      </c>
      <c r="M42" s="37" t="s">
        <v>14</v>
      </c>
      <c r="N42" s="38">
        <v>6200</v>
      </c>
    </row>
    <row r="43" spans="1:14">
      <c r="A43" s="40" t="s">
        <v>33</v>
      </c>
      <c r="B43" s="40">
        <f t="shared" ref="B43:H43" si="3">(B40*B41)-B42</f>
        <v>25593.75</v>
      </c>
      <c r="C43" s="40">
        <f t="shared" si="3"/>
        <v>20400</v>
      </c>
      <c r="D43" s="40">
        <f t="shared" si="3"/>
        <v>16250</v>
      </c>
      <c r="E43" s="40">
        <f t="shared" si="3"/>
        <v>16850</v>
      </c>
      <c r="F43" s="40">
        <f t="shared" si="3"/>
        <v>12000</v>
      </c>
      <c r="G43" s="40">
        <f t="shared" si="3"/>
        <v>4800</v>
      </c>
      <c r="H43" s="40">
        <f t="shared" si="3"/>
        <v>17500</v>
      </c>
      <c r="I43" s="40">
        <f t="shared" si="0"/>
        <v>113393.75</v>
      </c>
      <c r="M43" s="40" t="s">
        <v>33</v>
      </c>
      <c r="N43" s="40">
        <f>(N40*N41)-N42</f>
        <v>4800</v>
      </c>
    </row>
    <row r="50" spans="2:4">
      <c r="B50" t="s">
        <v>112</v>
      </c>
      <c r="C50">
        <v>1</v>
      </c>
      <c r="D50">
        <v>8000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9"/>
  <sheetViews>
    <sheetView zoomScale="92" zoomScaleNormal="92" workbookViewId="0">
      <pane ySplit="1" topLeftCell="A28" activePane="bottomLeft" state="frozen"/>
      <selection pane="bottomLeft" activeCell="O36" sqref="O36:P43"/>
    </sheetView>
  </sheetViews>
  <sheetFormatPr defaultColWidth="8.7265625" defaultRowHeight="14.5"/>
  <cols>
    <col min="1" max="1" width="15.7265625" customWidth="1"/>
    <col min="2" max="2" width="11.26953125" customWidth="1"/>
    <col min="3" max="3" width="12.1796875" customWidth="1"/>
    <col min="15" max="15" width="12.453125" customWidth="1"/>
    <col min="16" max="16" width="15.453125" customWidth="1"/>
  </cols>
  <sheetData>
    <row r="1" spans="1:13">
      <c r="A1" s="14" t="s">
        <v>0</v>
      </c>
      <c r="B1" s="15" t="s">
        <v>1</v>
      </c>
      <c r="C1" s="15" t="s">
        <v>2</v>
      </c>
      <c r="D1" s="15" t="s">
        <v>4</v>
      </c>
      <c r="E1" s="15" t="s">
        <v>5</v>
      </c>
      <c r="F1" s="15" t="s">
        <v>6</v>
      </c>
      <c r="G1" s="22" t="s">
        <v>3</v>
      </c>
      <c r="H1" s="22" t="s">
        <v>111</v>
      </c>
      <c r="I1" s="15" t="s">
        <v>63</v>
      </c>
      <c r="J1" s="22" t="s">
        <v>132</v>
      </c>
      <c r="K1" s="23"/>
      <c r="L1" s="23"/>
      <c r="M1" s="24"/>
    </row>
    <row r="2" spans="1:13">
      <c r="A2" s="16">
        <v>45292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>
      <c r="A3" s="18">
        <v>45293</v>
      </c>
      <c r="B3" s="37" t="s">
        <v>64</v>
      </c>
      <c r="C3" s="37" t="s">
        <v>64</v>
      </c>
      <c r="D3" s="19" t="s">
        <v>7</v>
      </c>
      <c r="E3" s="19" t="s">
        <v>13</v>
      </c>
      <c r="F3" s="37" t="s">
        <v>64</v>
      </c>
      <c r="G3" s="83" t="s">
        <v>9</v>
      </c>
      <c r="H3" s="83" t="s">
        <v>9</v>
      </c>
      <c r="I3" s="19" t="s">
        <v>7</v>
      </c>
      <c r="J3" s="19"/>
      <c r="K3" s="19"/>
      <c r="L3" s="19"/>
      <c r="M3" s="19"/>
    </row>
    <row r="4" spans="1:13">
      <c r="A4" s="18">
        <v>45294</v>
      </c>
      <c r="B4" s="19" t="s">
        <v>11</v>
      </c>
      <c r="C4" s="19" t="s">
        <v>11</v>
      </c>
      <c r="D4" s="19" t="s">
        <v>7</v>
      </c>
      <c r="E4" s="19" t="s">
        <v>9</v>
      </c>
      <c r="F4" s="19" t="s">
        <v>11</v>
      </c>
      <c r="G4" s="83" t="s">
        <v>9</v>
      </c>
      <c r="H4" s="83" t="s">
        <v>9</v>
      </c>
      <c r="I4" s="19" t="s">
        <v>109</v>
      </c>
      <c r="J4" s="19"/>
      <c r="K4" s="19"/>
      <c r="L4" s="19"/>
      <c r="M4" s="19"/>
    </row>
    <row r="5" spans="1:13">
      <c r="A5" s="18">
        <v>45295</v>
      </c>
      <c r="B5" s="19" t="s">
        <v>7</v>
      </c>
      <c r="C5" s="19" t="s">
        <v>7</v>
      </c>
      <c r="D5" s="19" t="s">
        <v>7</v>
      </c>
      <c r="E5" s="19" t="s">
        <v>13</v>
      </c>
      <c r="F5" s="19" t="s">
        <v>13</v>
      </c>
      <c r="G5" s="83" t="s">
        <v>9</v>
      </c>
      <c r="H5" s="83" t="s">
        <v>9</v>
      </c>
      <c r="I5" s="19" t="s">
        <v>7</v>
      </c>
      <c r="J5" s="19"/>
      <c r="K5" s="19"/>
      <c r="L5" s="19"/>
      <c r="M5" s="19"/>
    </row>
    <row r="6" spans="1:13">
      <c r="A6" s="18">
        <v>45296</v>
      </c>
      <c r="B6" s="19" t="s">
        <v>11</v>
      </c>
      <c r="C6" s="19" t="s">
        <v>11</v>
      </c>
      <c r="D6" s="19" t="s">
        <v>11</v>
      </c>
      <c r="E6" s="19" t="s">
        <v>13</v>
      </c>
      <c r="F6" s="19" t="s">
        <v>23</v>
      </c>
      <c r="G6" s="83" t="s">
        <v>9</v>
      </c>
      <c r="H6" s="83" t="s">
        <v>9</v>
      </c>
      <c r="I6" s="19" t="s">
        <v>7</v>
      </c>
      <c r="J6" s="19"/>
      <c r="K6" s="19"/>
      <c r="L6" s="19"/>
      <c r="M6" s="19"/>
    </row>
    <row r="7" spans="1:13">
      <c r="A7" s="18">
        <v>45297</v>
      </c>
      <c r="B7" s="19" t="s">
        <v>9</v>
      </c>
      <c r="C7" s="19" t="s">
        <v>7</v>
      </c>
      <c r="D7" s="19" t="s">
        <v>7</v>
      </c>
      <c r="E7" s="19" t="s">
        <v>23</v>
      </c>
      <c r="F7" s="19" t="s">
        <v>23</v>
      </c>
      <c r="G7" s="83" t="s">
        <v>9</v>
      </c>
      <c r="H7" s="83" t="s">
        <v>9</v>
      </c>
      <c r="I7" s="19" t="s">
        <v>7</v>
      </c>
      <c r="J7" s="19"/>
      <c r="K7" s="19"/>
      <c r="L7" s="19"/>
      <c r="M7" s="19"/>
    </row>
    <row r="8" spans="1:13">
      <c r="A8" s="21">
        <v>45298</v>
      </c>
      <c r="B8" s="19" t="s">
        <v>13</v>
      </c>
      <c r="C8" s="19" t="s">
        <v>13</v>
      </c>
      <c r="D8" s="19" t="s">
        <v>13</v>
      </c>
      <c r="E8" s="19" t="s">
        <v>11</v>
      </c>
      <c r="F8" s="19" t="s">
        <v>11</v>
      </c>
      <c r="G8" s="83" t="s">
        <v>9</v>
      </c>
      <c r="H8" s="83" t="s">
        <v>9</v>
      </c>
      <c r="I8" s="19" t="s">
        <v>7</v>
      </c>
      <c r="J8" s="19"/>
      <c r="K8" s="19"/>
      <c r="L8" s="19"/>
      <c r="M8" s="19"/>
    </row>
    <row r="9" spans="1:13">
      <c r="A9" s="18">
        <v>45299</v>
      </c>
      <c r="B9" s="19" t="s">
        <v>13</v>
      </c>
      <c r="C9" s="19" t="s">
        <v>13</v>
      </c>
      <c r="D9" s="19" t="s">
        <v>13</v>
      </c>
      <c r="E9" s="19" t="s">
        <v>13</v>
      </c>
      <c r="F9" s="19" t="s">
        <v>13</v>
      </c>
      <c r="G9" s="83" t="s">
        <v>9</v>
      </c>
      <c r="H9" s="83" t="s">
        <v>9</v>
      </c>
      <c r="I9" s="19" t="s">
        <v>13</v>
      </c>
      <c r="J9" s="19"/>
      <c r="K9" s="19"/>
      <c r="L9" s="19"/>
      <c r="M9" s="19"/>
    </row>
    <row r="10" spans="1:13">
      <c r="A10" s="18">
        <v>45300</v>
      </c>
      <c r="B10" s="19" t="s">
        <v>13</v>
      </c>
      <c r="C10" s="19" t="s">
        <v>11</v>
      </c>
      <c r="D10" s="19" t="s">
        <v>13</v>
      </c>
      <c r="E10" s="19" t="s">
        <v>11</v>
      </c>
      <c r="F10" s="19" t="s">
        <v>23</v>
      </c>
      <c r="G10" s="83" t="s">
        <v>9</v>
      </c>
      <c r="H10" s="83" t="s">
        <v>9</v>
      </c>
      <c r="I10" s="19" t="s">
        <v>23</v>
      </c>
      <c r="J10" s="19"/>
      <c r="K10" s="19"/>
      <c r="L10" s="19"/>
      <c r="M10" s="19"/>
    </row>
    <row r="11" spans="1:13">
      <c r="A11" s="18">
        <v>45301</v>
      </c>
      <c r="B11" s="19" t="s">
        <v>23</v>
      </c>
      <c r="C11" s="19" t="s">
        <v>23</v>
      </c>
      <c r="D11" s="19" t="s">
        <v>23</v>
      </c>
      <c r="E11" s="19" t="s">
        <v>13</v>
      </c>
      <c r="F11" s="85">
        <v>4</v>
      </c>
      <c r="G11" s="83" t="s">
        <v>9</v>
      </c>
      <c r="H11" s="83" t="s">
        <v>9</v>
      </c>
      <c r="I11" s="19" t="s">
        <v>23</v>
      </c>
      <c r="J11" s="19"/>
      <c r="K11" s="19"/>
      <c r="L11" s="19"/>
      <c r="M11" s="19"/>
    </row>
    <row r="12" spans="1:13">
      <c r="A12" s="18">
        <v>45302</v>
      </c>
      <c r="B12" s="19" t="s">
        <v>7</v>
      </c>
      <c r="C12" s="19" t="s">
        <v>13</v>
      </c>
      <c r="D12" s="19" t="s">
        <v>13</v>
      </c>
      <c r="E12" s="19" t="s">
        <v>23</v>
      </c>
      <c r="F12" s="19" t="s">
        <v>23</v>
      </c>
      <c r="G12" s="83" t="s">
        <v>9</v>
      </c>
      <c r="H12" s="83" t="s">
        <v>9</v>
      </c>
      <c r="I12" s="19" t="s">
        <v>23</v>
      </c>
      <c r="J12" s="19"/>
      <c r="K12" s="19"/>
      <c r="L12" s="19"/>
      <c r="M12" s="19"/>
    </row>
    <row r="13" spans="1:13">
      <c r="A13" s="18">
        <v>45303</v>
      </c>
      <c r="B13" s="19" t="s">
        <v>23</v>
      </c>
      <c r="C13" s="19" t="s">
        <v>13</v>
      </c>
      <c r="D13" s="19" t="s">
        <v>13</v>
      </c>
      <c r="E13" s="19" t="s">
        <v>23</v>
      </c>
      <c r="F13" s="19" t="s">
        <v>23</v>
      </c>
      <c r="G13" s="19" t="s">
        <v>23</v>
      </c>
      <c r="H13" s="19" t="s">
        <v>23</v>
      </c>
      <c r="I13" s="19" t="s">
        <v>23</v>
      </c>
      <c r="J13" s="19"/>
      <c r="K13" s="19"/>
      <c r="L13" s="19"/>
      <c r="M13" s="19"/>
    </row>
    <row r="14" spans="1:13">
      <c r="A14" s="18">
        <v>45304</v>
      </c>
      <c r="B14" s="19" t="s">
        <v>13</v>
      </c>
      <c r="C14" s="19" t="s">
        <v>7</v>
      </c>
      <c r="D14" s="19" t="s">
        <v>13</v>
      </c>
      <c r="E14" s="19" t="s">
        <v>13</v>
      </c>
      <c r="F14" s="19" t="s">
        <v>13</v>
      </c>
      <c r="G14" s="19" t="s">
        <v>13</v>
      </c>
      <c r="H14" s="19" t="s">
        <v>7</v>
      </c>
      <c r="I14" s="19" t="s">
        <v>23</v>
      </c>
      <c r="J14" s="19"/>
      <c r="K14" s="19"/>
      <c r="L14" s="19"/>
      <c r="M14" s="19"/>
    </row>
    <row r="15" spans="1:13">
      <c r="A15" s="21">
        <v>45305</v>
      </c>
      <c r="B15" s="19" t="s">
        <v>9</v>
      </c>
      <c r="C15" s="19" t="s">
        <v>7</v>
      </c>
      <c r="D15" s="19" t="s">
        <v>7</v>
      </c>
      <c r="E15" s="19" t="s">
        <v>9</v>
      </c>
      <c r="F15" s="19" t="s">
        <v>9</v>
      </c>
      <c r="G15" s="19" t="s">
        <v>9</v>
      </c>
      <c r="H15" s="19" t="s">
        <v>9</v>
      </c>
      <c r="I15" s="19" t="s">
        <v>9</v>
      </c>
      <c r="J15" s="19"/>
      <c r="K15" s="19"/>
      <c r="L15" s="19"/>
      <c r="M15" s="19"/>
    </row>
    <row r="16" spans="1:13">
      <c r="A16" s="18">
        <v>45306</v>
      </c>
      <c r="B16" s="19" t="s">
        <v>13</v>
      </c>
      <c r="C16" s="19" t="s">
        <v>7</v>
      </c>
      <c r="D16" s="19" t="s">
        <v>13</v>
      </c>
      <c r="E16" s="19" t="s">
        <v>7</v>
      </c>
      <c r="F16" s="19" t="s">
        <v>7</v>
      </c>
      <c r="G16" s="19" t="s">
        <v>13</v>
      </c>
      <c r="H16" s="19" t="s">
        <v>7</v>
      </c>
      <c r="I16" s="19" t="s">
        <v>56</v>
      </c>
      <c r="J16" s="19"/>
      <c r="K16" s="19"/>
      <c r="L16" s="19"/>
      <c r="M16" s="19"/>
    </row>
    <row r="17" spans="1:13">
      <c r="A17" s="18">
        <v>45307</v>
      </c>
      <c r="B17" s="19" t="s">
        <v>109</v>
      </c>
      <c r="C17" s="19" t="s">
        <v>7</v>
      </c>
      <c r="D17" s="19" t="s">
        <v>109</v>
      </c>
      <c r="E17" s="19" t="s">
        <v>13</v>
      </c>
      <c r="F17" s="19" t="s">
        <v>56</v>
      </c>
      <c r="G17" s="19" t="s">
        <v>109</v>
      </c>
      <c r="H17" s="19" t="s">
        <v>7</v>
      </c>
      <c r="I17" s="19" t="s">
        <v>56</v>
      </c>
      <c r="J17" s="19"/>
      <c r="K17" s="19"/>
      <c r="L17" s="19"/>
      <c r="M17" s="19"/>
    </row>
    <row r="18" spans="1:13">
      <c r="A18" s="18">
        <v>45308</v>
      </c>
      <c r="B18" s="19" t="s">
        <v>7</v>
      </c>
      <c r="C18" s="37" t="s">
        <v>55</v>
      </c>
      <c r="D18" s="19" t="s">
        <v>7</v>
      </c>
      <c r="E18" s="19" t="s">
        <v>7</v>
      </c>
      <c r="F18" s="19" t="s">
        <v>7</v>
      </c>
      <c r="G18" s="19" t="s">
        <v>7</v>
      </c>
      <c r="H18" s="37" t="s">
        <v>55</v>
      </c>
      <c r="I18" s="19" t="s">
        <v>56</v>
      </c>
      <c r="J18" s="19"/>
      <c r="K18" s="19"/>
      <c r="L18" s="19"/>
      <c r="M18" s="19"/>
    </row>
    <row r="19" spans="1:13">
      <c r="A19" s="18">
        <v>45309</v>
      </c>
      <c r="B19" s="19" t="s">
        <v>13</v>
      </c>
      <c r="C19" s="19" t="s">
        <v>7</v>
      </c>
      <c r="D19" s="19" t="s">
        <v>13</v>
      </c>
      <c r="E19" s="19" t="s">
        <v>23</v>
      </c>
      <c r="F19" s="19" t="s">
        <v>23</v>
      </c>
      <c r="G19" s="19" t="s">
        <v>13</v>
      </c>
      <c r="H19" s="19" t="s">
        <v>7</v>
      </c>
      <c r="I19" s="19" t="s">
        <v>56</v>
      </c>
      <c r="J19" s="19"/>
      <c r="K19" s="19"/>
      <c r="L19" s="19"/>
      <c r="M19" s="19"/>
    </row>
    <row r="20" spans="1:13">
      <c r="A20" s="18">
        <v>45310</v>
      </c>
      <c r="B20" s="19" t="s">
        <v>13</v>
      </c>
      <c r="C20" s="19" t="s">
        <v>7</v>
      </c>
      <c r="D20" s="19" t="s">
        <v>13</v>
      </c>
      <c r="E20" s="19" t="s">
        <v>7</v>
      </c>
      <c r="F20" s="19" t="s">
        <v>7</v>
      </c>
      <c r="G20" s="19" t="s">
        <v>13</v>
      </c>
      <c r="H20" s="19" t="s">
        <v>7</v>
      </c>
      <c r="I20" s="19" t="s">
        <v>7</v>
      </c>
      <c r="J20" s="19"/>
      <c r="K20" s="19"/>
      <c r="L20" s="19"/>
      <c r="M20" s="19"/>
    </row>
    <row r="21" spans="1:13">
      <c r="A21" s="18">
        <v>45311</v>
      </c>
      <c r="B21" s="37" t="s">
        <v>55</v>
      </c>
      <c r="C21" s="37" t="s">
        <v>55</v>
      </c>
      <c r="D21" s="37" t="s">
        <v>55</v>
      </c>
      <c r="E21" s="19" t="s">
        <v>7</v>
      </c>
      <c r="F21" s="19" t="s">
        <v>9</v>
      </c>
      <c r="G21" s="19" t="s">
        <v>7</v>
      </c>
      <c r="H21" s="19" t="s">
        <v>7</v>
      </c>
      <c r="I21" s="19" t="s">
        <v>23</v>
      </c>
      <c r="J21" s="19"/>
      <c r="K21" s="19"/>
      <c r="L21" s="19"/>
      <c r="M21" s="19"/>
    </row>
    <row r="22" spans="1:13">
      <c r="A22" s="84">
        <v>45312</v>
      </c>
      <c r="B22" s="83" t="s">
        <v>9</v>
      </c>
      <c r="C22" s="83" t="s">
        <v>9</v>
      </c>
      <c r="D22" s="19" t="s">
        <v>7</v>
      </c>
      <c r="E22" s="19" t="s">
        <v>13</v>
      </c>
      <c r="F22" s="19" t="s">
        <v>13</v>
      </c>
      <c r="G22" s="83" t="s">
        <v>9</v>
      </c>
      <c r="H22" s="83" t="s">
        <v>9</v>
      </c>
      <c r="I22" s="19" t="s">
        <v>7</v>
      </c>
      <c r="J22" s="19"/>
      <c r="K22" s="19"/>
      <c r="L22" s="19"/>
      <c r="M22" s="19"/>
    </row>
    <row r="23" spans="1:13">
      <c r="A23" s="18">
        <v>45313</v>
      </c>
      <c r="B23" s="19" t="s">
        <v>23</v>
      </c>
      <c r="C23" s="19" t="s">
        <v>13</v>
      </c>
      <c r="D23" s="19" t="s">
        <v>7</v>
      </c>
      <c r="E23" s="19" t="s">
        <v>7</v>
      </c>
      <c r="F23" s="19" t="s">
        <v>7</v>
      </c>
      <c r="G23" s="19" t="s">
        <v>23</v>
      </c>
      <c r="H23" s="19" t="s">
        <v>13</v>
      </c>
      <c r="I23" s="19" t="s">
        <v>7</v>
      </c>
      <c r="J23" s="19"/>
      <c r="K23" s="19"/>
      <c r="L23" s="19"/>
      <c r="M23" s="19"/>
    </row>
    <row r="24" spans="1:13">
      <c r="A24" s="18">
        <v>45314</v>
      </c>
      <c r="B24" s="19" t="s">
        <v>7</v>
      </c>
      <c r="C24" s="19" t="s">
        <v>7</v>
      </c>
      <c r="D24" s="19" t="s">
        <v>7</v>
      </c>
      <c r="E24" s="19" t="s">
        <v>7</v>
      </c>
      <c r="F24" s="19" t="s">
        <v>7</v>
      </c>
      <c r="G24" s="19" t="s">
        <v>7</v>
      </c>
      <c r="H24" s="19" t="s">
        <v>7</v>
      </c>
      <c r="I24" s="19" t="s">
        <v>7</v>
      </c>
      <c r="J24" s="19"/>
      <c r="K24" s="19"/>
      <c r="L24" s="19"/>
      <c r="M24" s="19"/>
    </row>
    <row r="25" spans="1:13">
      <c r="A25" s="18">
        <v>45315</v>
      </c>
      <c r="B25" s="19" t="s">
        <v>13</v>
      </c>
      <c r="C25" s="19" t="s">
        <v>13</v>
      </c>
      <c r="D25" s="19" t="s">
        <v>13</v>
      </c>
      <c r="E25" s="19" t="s">
        <v>9</v>
      </c>
      <c r="F25" s="19" t="s">
        <v>7</v>
      </c>
      <c r="G25" s="19" t="s">
        <v>13</v>
      </c>
      <c r="H25" s="19" t="s">
        <v>7</v>
      </c>
      <c r="I25" s="19" t="s">
        <v>7</v>
      </c>
      <c r="J25" s="19"/>
      <c r="K25" s="19"/>
      <c r="L25" s="19"/>
      <c r="M25" s="19"/>
    </row>
    <row r="26" spans="1:13">
      <c r="A26" s="18">
        <v>45316</v>
      </c>
      <c r="B26" s="37" t="s">
        <v>55</v>
      </c>
      <c r="C26" s="19" t="s">
        <v>7</v>
      </c>
      <c r="D26" s="37" t="s">
        <v>55</v>
      </c>
      <c r="E26" s="19" t="s">
        <v>9</v>
      </c>
      <c r="F26" s="19" t="s">
        <v>109</v>
      </c>
      <c r="G26" s="37" t="s">
        <v>55</v>
      </c>
      <c r="H26" s="19" t="s">
        <v>7</v>
      </c>
      <c r="I26" s="19" t="s">
        <v>109</v>
      </c>
      <c r="J26" s="19"/>
      <c r="K26" s="19"/>
      <c r="L26" s="19"/>
      <c r="M26" s="19"/>
    </row>
    <row r="27" spans="1:13">
      <c r="A27" s="84">
        <v>45317</v>
      </c>
      <c r="B27" s="83" t="s">
        <v>9</v>
      </c>
      <c r="C27" s="83" t="s">
        <v>9</v>
      </c>
      <c r="D27" s="83" t="s">
        <v>9</v>
      </c>
      <c r="E27" s="83" t="s">
        <v>9</v>
      </c>
      <c r="F27" s="83" t="s">
        <v>9</v>
      </c>
      <c r="G27" s="83" t="s">
        <v>9</v>
      </c>
      <c r="H27" s="83" t="s">
        <v>9</v>
      </c>
      <c r="I27" s="83" t="s">
        <v>9</v>
      </c>
      <c r="J27" s="83"/>
      <c r="K27" s="19"/>
      <c r="L27" s="19"/>
      <c r="M27" s="19"/>
    </row>
    <row r="28" spans="1:13">
      <c r="A28" s="18">
        <v>45318</v>
      </c>
      <c r="B28" s="19" t="s">
        <v>23</v>
      </c>
      <c r="C28" s="19" t="s">
        <v>23</v>
      </c>
      <c r="D28" s="19" t="s">
        <v>23</v>
      </c>
      <c r="E28" s="19" t="s">
        <v>23</v>
      </c>
      <c r="F28" s="19" t="s">
        <v>23</v>
      </c>
      <c r="G28" s="19" t="s">
        <v>9</v>
      </c>
      <c r="H28" s="19" t="s">
        <v>23</v>
      </c>
      <c r="I28" s="19" t="s">
        <v>23</v>
      </c>
      <c r="J28" s="19"/>
      <c r="K28" s="19"/>
      <c r="L28" s="19"/>
      <c r="M28" s="19"/>
    </row>
    <row r="29" spans="1:13">
      <c r="A29" s="21">
        <v>45319</v>
      </c>
      <c r="B29" s="19" t="s">
        <v>131</v>
      </c>
      <c r="C29" s="19" t="s">
        <v>131</v>
      </c>
      <c r="D29" s="19" t="s">
        <v>131</v>
      </c>
      <c r="E29" s="19" t="s">
        <v>131</v>
      </c>
      <c r="F29" s="19" t="s">
        <v>13</v>
      </c>
      <c r="G29" s="19" t="s">
        <v>131</v>
      </c>
      <c r="H29" s="19" t="s">
        <v>131</v>
      </c>
      <c r="I29" s="19" t="s">
        <v>131</v>
      </c>
      <c r="J29" s="19"/>
      <c r="K29" s="19"/>
      <c r="L29" s="19"/>
      <c r="M29" s="19"/>
    </row>
    <row r="30" spans="1:13">
      <c r="A30" s="18">
        <v>45320</v>
      </c>
      <c r="B30" s="19" t="s">
        <v>7</v>
      </c>
      <c r="C30" s="19" t="s">
        <v>13</v>
      </c>
      <c r="D30" s="19" t="s">
        <v>7</v>
      </c>
      <c r="E30" s="19" t="s">
        <v>56</v>
      </c>
      <c r="F30" s="19" t="s">
        <v>56</v>
      </c>
      <c r="G30" s="19" t="s">
        <v>7</v>
      </c>
      <c r="H30" s="19" t="s">
        <v>13</v>
      </c>
      <c r="I30" s="19" t="s">
        <v>56</v>
      </c>
      <c r="J30" s="19"/>
      <c r="K30" s="19"/>
      <c r="L30" s="19"/>
      <c r="M30" s="19"/>
    </row>
    <row r="31" spans="1:13">
      <c r="A31" s="18">
        <v>45321</v>
      </c>
      <c r="B31" s="37" t="s">
        <v>55</v>
      </c>
      <c r="C31" s="19" t="s">
        <v>11</v>
      </c>
      <c r="D31" s="37" t="s">
        <v>55</v>
      </c>
      <c r="E31" s="19" t="s">
        <v>7</v>
      </c>
      <c r="F31" s="19" t="s">
        <v>7</v>
      </c>
      <c r="G31" s="37" t="s">
        <v>55</v>
      </c>
      <c r="H31" s="19" t="s">
        <v>11</v>
      </c>
      <c r="I31" s="19" t="s">
        <v>7</v>
      </c>
      <c r="J31" s="19"/>
      <c r="K31" s="19"/>
      <c r="L31" s="19"/>
      <c r="M31" s="19"/>
    </row>
    <row r="32" spans="1:13">
      <c r="A32" s="18">
        <v>45322</v>
      </c>
      <c r="B32" s="19" t="s">
        <v>23</v>
      </c>
      <c r="C32" s="19" t="s">
        <v>23</v>
      </c>
      <c r="D32" s="19" t="s">
        <v>23</v>
      </c>
      <c r="E32" s="19" t="s">
        <v>13</v>
      </c>
      <c r="F32" s="19" t="s">
        <v>23</v>
      </c>
      <c r="G32" s="19" t="s">
        <v>9</v>
      </c>
      <c r="H32" s="19" t="s">
        <v>7</v>
      </c>
      <c r="I32" s="19" t="s">
        <v>23</v>
      </c>
      <c r="J32" s="19"/>
      <c r="K32" s="19"/>
      <c r="L32" s="19"/>
      <c r="M32" s="19"/>
    </row>
    <row r="36" spans="1:16">
      <c r="A36" s="37"/>
      <c r="B36" s="25" t="s">
        <v>1</v>
      </c>
      <c r="C36" s="25" t="s">
        <v>2</v>
      </c>
      <c r="D36" s="25" t="s">
        <v>4</v>
      </c>
      <c r="E36" s="25" t="s">
        <v>5</v>
      </c>
      <c r="F36" s="25" t="s">
        <v>6</v>
      </c>
      <c r="G36" s="25" t="s">
        <v>3</v>
      </c>
      <c r="H36" s="25" t="s">
        <v>111</v>
      </c>
      <c r="I36" s="25" t="s">
        <v>110</v>
      </c>
      <c r="J36" s="20"/>
      <c r="L36" s="25" t="s">
        <v>62</v>
      </c>
      <c r="O36" s="37"/>
      <c r="P36" s="25" t="s">
        <v>2</v>
      </c>
    </row>
    <row r="37" spans="1:16">
      <c r="A37" s="37" t="s">
        <v>133</v>
      </c>
      <c r="B37" s="19">
        <v>27</v>
      </c>
      <c r="C37" s="19">
        <v>29</v>
      </c>
      <c r="D37" s="19">
        <v>30</v>
      </c>
      <c r="E37" s="19">
        <v>26</v>
      </c>
      <c r="F37" s="19">
        <v>27</v>
      </c>
      <c r="G37" s="19">
        <v>16</v>
      </c>
      <c r="H37" s="19">
        <v>18</v>
      </c>
      <c r="I37" s="19">
        <v>29</v>
      </c>
      <c r="J37" s="20"/>
      <c r="L37" s="40">
        <f>SUM(B37:J37)</f>
        <v>202</v>
      </c>
      <c r="O37" s="37" t="s">
        <v>133</v>
      </c>
      <c r="P37" s="19">
        <v>29</v>
      </c>
    </row>
    <row r="38" spans="1:16">
      <c r="A38" s="37" t="s">
        <v>25</v>
      </c>
      <c r="B38">
        <v>129</v>
      </c>
      <c r="C38" s="19">
        <v>116</v>
      </c>
      <c r="D38" s="19">
        <v>113</v>
      </c>
      <c r="E38" s="19">
        <v>71</v>
      </c>
      <c r="F38" s="19">
        <v>79</v>
      </c>
      <c r="G38" s="19">
        <v>67</v>
      </c>
      <c r="H38" s="19">
        <v>42</v>
      </c>
      <c r="I38" s="19">
        <v>51</v>
      </c>
      <c r="J38" s="20"/>
      <c r="L38" s="40">
        <f>SUM(B38:J38)</f>
        <v>668</v>
      </c>
      <c r="O38" s="37" t="s">
        <v>25</v>
      </c>
      <c r="P38" s="19">
        <v>116</v>
      </c>
    </row>
    <row r="39" spans="1:16">
      <c r="A39" s="37" t="s">
        <v>27</v>
      </c>
      <c r="B39" s="19">
        <f t="shared" ref="B39:H39" si="0">SUM(B38/8)</f>
        <v>16.125</v>
      </c>
      <c r="C39" s="19">
        <f t="shared" si="0"/>
        <v>14.5</v>
      </c>
      <c r="D39" s="19">
        <f>SUM(D38/8)</f>
        <v>14.125</v>
      </c>
      <c r="E39" s="19">
        <f>SUM(E38/8)</f>
        <v>8.875</v>
      </c>
      <c r="F39" s="19">
        <f t="shared" si="0"/>
        <v>9.875</v>
      </c>
      <c r="G39" s="19">
        <f>SUM(G38/8)</f>
        <v>8.375</v>
      </c>
      <c r="H39" s="19">
        <f t="shared" si="0"/>
        <v>5.25</v>
      </c>
      <c r="I39" s="19">
        <f>SUM(I38/8)</f>
        <v>6.375</v>
      </c>
      <c r="J39" s="20"/>
      <c r="L39" s="40">
        <f>SUM(B39:J39)</f>
        <v>83.5</v>
      </c>
      <c r="O39" s="37" t="s">
        <v>27</v>
      </c>
      <c r="P39" s="19">
        <f>SUM(P38/8)</f>
        <v>14.5</v>
      </c>
    </row>
    <row r="40" spans="1:16">
      <c r="A40" s="37" t="s">
        <v>28</v>
      </c>
      <c r="B40" s="38">
        <f t="shared" ref="B40:H40" si="1">SUM(B37+B39)</f>
        <v>43.125</v>
      </c>
      <c r="C40" s="38">
        <f t="shared" si="1"/>
        <v>43.5</v>
      </c>
      <c r="D40" s="38">
        <f>SUM(D37+D39)</f>
        <v>44.125</v>
      </c>
      <c r="E40" s="38">
        <f>SUM(E37+E39)</f>
        <v>34.875</v>
      </c>
      <c r="F40" s="38">
        <f t="shared" si="1"/>
        <v>36.875</v>
      </c>
      <c r="G40" s="38">
        <f>SUM(G37+G39)</f>
        <v>24.375</v>
      </c>
      <c r="H40" s="38">
        <f t="shared" si="1"/>
        <v>23.25</v>
      </c>
      <c r="I40" s="38">
        <f>SUM(I37+I39)</f>
        <v>35.375</v>
      </c>
      <c r="J40" s="20"/>
      <c r="L40" s="40">
        <f>SUM(B40:J40)</f>
        <v>285.5</v>
      </c>
      <c r="O40" s="37" t="s">
        <v>28</v>
      </c>
      <c r="P40" s="38">
        <f>SUM(P37+P39)</f>
        <v>43.5</v>
      </c>
    </row>
    <row r="41" spans="1:16">
      <c r="A41" s="37" t="s">
        <v>30</v>
      </c>
      <c r="B41" s="39">
        <v>650</v>
      </c>
      <c r="C41" s="39">
        <v>600</v>
      </c>
      <c r="D41" s="39">
        <v>500</v>
      </c>
      <c r="E41" s="39">
        <v>450</v>
      </c>
      <c r="F41" s="39">
        <v>400</v>
      </c>
      <c r="G41" s="39">
        <v>600</v>
      </c>
      <c r="H41" s="39">
        <v>400</v>
      </c>
      <c r="I41" s="39">
        <v>500</v>
      </c>
      <c r="J41" s="20"/>
      <c r="L41" s="40">
        <f>SUM(B41:J41)</f>
        <v>4100</v>
      </c>
      <c r="O41" s="37" t="s">
        <v>30</v>
      </c>
      <c r="P41" s="39">
        <v>600</v>
      </c>
    </row>
    <row r="42" spans="1:16">
      <c r="A42" s="37" t="s">
        <v>14</v>
      </c>
      <c r="B42" s="38"/>
      <c r="C42" s="38">
        <v>3000</v>
      </c>
      <c r="D42" s="38"/>
      <c r="E42" s="38"/>
      <c r="F42" s="38"/>
      <c r="G42" s="38">
        <v>0</v>
      </c>
      <c r="H42" s="38">
        <v>0</v>
      </c>
      <c r="I42" s="38">
        <v>10000</v>
      </c>
      <c r="J42" s="20"/>
      <c r="L42" s="40">
        <f>SUM(B42:H42)</f>
        <v>3000</v>
      </c>
      <c r="O42" s="37" t="s">
        <v>14</v>
      </c>
      <c r="P42" s="38">
        <v>3000</v>
      </c>
    </row>
    <row r="43" spans="1:16">
      <c r="A43" s="40" t="s">
        <v>33</v>
      </c>
      <c r="B43" s="40">
        <f t="shared" ref="B43:H43" si="2">(B40*B41)-B42</f>
        <v>28031.25</v>
      </c>
      <c r="C43" s="40">
        <f t="shared" si="2"/>
        <v>23100</v>
      </c>
      <c r="D43" s="40">
        <f t="shared" si="2"/>
        <v>22062.5</v>
      </c>
      <c r="E43" s="40">
        <f t="shared" si="2"/>
        <v>15693.75</v>
      </c>
      <c r="F43" s="40">
        <f t="shared" si="2"/>
        <v>14750</v>
      </c>
      <c r="G43" s="40">
        <f>(G40*G41)-G42</f>
        <v>14625</v>
      </c>
      <c r="H43" s="40">
        <f t="shared" si="2"/>
        <v>9300</v>
      </c>
      <c r="I43" s="40">
        <f>(I40*I41)-I42</f>
        <v>7687.5</v>
      </c>
      <c r="J43" s="20"/>
      <c r="L43" s="40">
        <f>SUM(B43:J43)</f>
        <v>135250</v>
      </c>
      <c r="O43" s="40" t="s">
        <v>33</v>
      </c>
      <c r="P43" s="40">
        <f>(P40*P41)-P42</f>
        <v>23100</v>
      </c>
    </row>
    <row r="45" spans="1:16">
      <c r="J45" s="86"/>
    </row>
    <row r="60" spans="3:3">
      <c r="C60">
        <v>8</v>
      </c>
    </row>
    <row r="61" spans="3:3">
      <c r="C61">
        <v>4</v>
      </c>
    </row>
    <row r="62" spans="3:3">
      <c r="C62">
        <v>4</v>
      </c>
    </row>
    <row r="63" spans="3:3">
      <c r="C63">
        <v>4</v>
      </c>
    </row>
    <row r="64" spans="3:3">
      <c r="C64">
        <v>2</v>
      </c>
    </row>
    <row r="65" spans="3:3">
      <c r="C65">
        <v>4</v>
      </c>
    </row>
    <row r="66" spans="3:3">
      <c r="C66">
        <v>4</v>
      </c>
    </row>
    <row r="67" spans="3:3">
      <c r="C67">
        <v>4</v>
      </c>
    </row>
    <row r="68" spans="3:3">
      <c r="C68">
        <v>4</v>
      </c>
    </row>
    <row r="69" spans="3:3">
      <c r="C69">
        <v>5</v>
      </c>
    </row>
    <row r="70" spans="3:3">
      <c r="C70">
        <v>4</v>
      </c>
    </row>
    <row r="71" spans="3:3">
      <c r="C71">
        <v>4</v>
      </c>
    </row>
    <row r="72" spans="3:3">
      <c r="C72">
        <v>16</v>
      </c>
    </row>
    <row r="73" spans="3:3">
      <c r="C73">
        <v>4</v>
      </c>
    </row>
    <row r="74" spans="3:3">
      <c r="C74">
        <v>16</v>
      </c>
    </row>
    <row r="75" spans="3:3">
      <c r="C75">
        <v>2</v>
      </c>
    </row>
    <row r="76" spans="3:3">
      <c r="C76">
        <v>6</v>
      </c>
    </row>
    <row r="77" spans="3:3">
      <c r="C77">
        <v>16</v>
      </c>
    </row>
    <row r="78" spans="3:3">
      <c r="C78">
        <v>2</v>
      </c>
    </row>
    <row r="79" spans="3:3">
      <c r="C79">
        <f>SUM(C60:C78)</f>
        <v>113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B01A-8D29-42A3-830B-7A55B96076CB}">
  <dimension ref="A1:P43"/>
  <sheetViews>
    <sheetView tabSelected="1" zoomScale="116" zoomScaleNormal="116" workbookViewId="0">
      <pane ySplit="1" topLeftCell="A28" activePane="bottomLeft" state="frozen"/>
      <selection pane="bottomLeft" activeCell="A34" sqref="A34:P41"/>
    </sheetView>
  </sheetViews>
  <sheetFormatPr defaultRowHeight="14.5"/>
  <cols>
    <col min="1" max="1" width="11.08984375" style="88" customWidth="1"/>
    <col min="2" max="2" width="11.453125" customWidth="1"/>
  </cols>
  <sheetData>
    <row r="1" spans="1:16">
      <c r="A1" s="89" t="s">
        <v>0</v>
      </c>
      <c r="B1" s="90" t="s">
        <v>1</v>
      </c>
      <c r="C1" s="90" t="s">
        <v>2</v>
      </c>
      <c r="D1" s="90" t="s">
        <v>4</v>
      </c>
      <c r="E1" s="91" t="s">
        <v>3</v>
      </c>
      <c r="F1" s="91" t="s">
        <v>111</v>
      </c>
      <c r="G1" s="91" t="s">
        <v>135</v>
      </c>
      <c r="H1" s="90" t="s">
        <v>5</v>
      </c>
      <c r="I1" s="90" t="s">
        <v>63</v>
      </c>
      <c r="J1" s="90" t="s">
        <v>6</v>
      </c>
      <c r="K1" s="91" t="s">
        <v>134</v>
      </c>
      <c r="L1" s="90" t="s">
        <v>136</v>
      </c>
      <c r="M1" s="91" t="s">
        <v>137</v>
      </c>
      <c r="N1" s="91" t="s">
        <v>138</v>
      </c>
      <c r="O1" s="93" t="s">
        <v>139</v>
      </c>
      <c r="P1" s="93" t="s">
        <v>140</v>
      </c>
    </row>
    <row r="2" spans="1:16">
      <c r="A2" s="92">
        <v>45323</v>
      </c>
      <c r="B2" s="20" t="s">
        <v>11</v>
      </c>
      <c r="C2" s="20" t="s">
        <v>11</v>
      </c>
      <c r="D2" s="20" t="s">
        <v>11</v>
      </c>
      <c r="E2" s="20" t="s">
        <v>9</v>
      </c>
      <c r="F2" s="20" t="s">
        <v>7</v>
      </c>
      <c r="G2" s="20"/>
      <c r="H2" s="20" t="s">
        <v>11</v>
      </c>
      <c r="I2" s="20" t="s">
        <v>11</v>
      </c>
      <c r="J2" s="20" t="s">
        <v>7</v>
      </c>
      <c r="K2" s="20"/>
      <c r="L2" s="20"/>
      <c r="M2" s="20"/>
      <c r="N2" s="20"/>
    </row>
    <row r="3" spans="1:16">
      <c r="A3" s="92">
        <v>45324</v>
      </c>
      <c r="B3" s="20" t="s">
        <v>7</v>
      </c>
      <c r="C3" s="20" t="s">
        <v>55</v>
      </c>
      <c r="D3" s="20" t="s">
        <v>7</v>
      </c>
      <c r="E3" s="20" t="s">
        <v>7</v>
      </c>
      <c r="F3" s="20" t="s">
        <v>55</v>
      </c>
      <c r="G3" s="19"/>
      <c r="H3" s="19" t="s">
        <v>13</v>
      </c>
      <c r="I3" s="19" t="s">
        <v>56</v>
      </c>
      <c r="J3" s="19" t="s">
        <v>13</v>
      </c>
      <c r="K3" s="19"/>
      <c r="L3" s="19"/>
      <c r="M3" s="19"/>
      <c r="N3" s="19"/>
    </row>
    <row r="4" spans="1:16">
      <c r="A4" s="92">
        <v>45325</v>
      </c>
      <c r="B4" s="20" t="s">
        <v>7</v>
      </c>
      <c r="C4" s="20" t="s">
        <v>7</v>
      </c>
      <c r="D4" s="20" t="s">
        <v>7</v>
      </c>
      <c r="E4" s="20" t="s">
        <v>7</v>
      </c>
      <c r="F4" s="20" t="s">
        <v>7</v>
      </c>
      <c r="G4" s="19"/>
      <c r="H4" s="19" t="s">
        <v>23</v>
      </c>
      <c r="I4" s="19" t="s">
        <v>23</v>
      </c>
      <c r="J4" s="19" t="s">
        <v>7</v>
      </c>
      <c r="K4" s="19"/>
      <c r="L4" s="19"/>
      <c r="M4" s="19"/>
      <c r="N4" s="19"/>
    </row>
    <row r="5" spans="1:16">
      <c r="A5" s="92">
        <v>45326</v>
      </c>
      <c r="B5" s="19" t="s">
        <v>9</v>
      </c>
      <c r="C5" s="20" t="s">
        <v>7</v>
      </c>
      <c r="D5" s="20" t="s">
        <v>7</v>
      </c>
      <c r="E5" s="20" t="s">
        <v>7</v>
      </c>
      <c r="F5" s="20" t="s">
        <v>7</v>
      </c>
      <c r="G5" s="19"/>
      <c r="H5" s="19" t="s">
        <v>7</v>
      </c>
      <c r="I5" s="19" t="s">
        <v>7</v>
      </c>
      <c r="J5" s="20" t="s">
        <v>11</v>
      </c>
      <c r="K5" s="19"/>
      <c r="L5" s="19"/>
      <c r="M5" s="19"/>
      <c r="N5" s="19"/>
      <c r="P5" s="20" t="s">
        <v>11</v>
      </c>
    </row>
    <row r="6" spans="1:16">
      <c r="A6" s="92">
        <v>45327</v>
      </c>
      <c r="B6" s="20" t="s">
        <v>7</v>
      </c>
      <c r="C6" s="20" t="s">
        <v>7</v>
      </c>
      <c r="D6" s="19" t="s">
        <v>23</v>
      </c>
      <c r="E6" s="20" t="s">
        <v>7</v>
      </c>
      <c r="F6" s="20" t="s">
        <v>7</v>
      </c>
      <c r="G6" s="19"/>
      <c r="H6" s="19" t="s">
        <v>23</v>
      </c>
      <c r="I6" s="19" t="s">
        <v>23</v>
      </c>
      <c r="J6" s="19" t="s">
        <v>109</v>
      </c>
      <c r="K6" s="19"/>
      <c r="L6" s="19"/>
      <c r="M6" s="19"/>
      <c r="N6" s="19"/>
      <c r="P6" s="19" t="s">
        <v>23</v>
      </c>
    </row>
    <row r="7" spans="1:16">
      <c r="A7" s="92">
        <v>45328</v>
      </c>
      <c r="B7" s="20" t="s">
        <v>55</v>
      </c>
      <c r="C7" s="20" t="s">
        <v>55</v>
      </c>
      <c r="D7" s="19" t="s">
        <v>13</v>
      </c>
      <c r="E7" s="19" t="s">
        <v>13</v>
      </c>
      <c r="F7" s="19" t="s">
        <v>13</v>
      </c>
      <c r="G7" s="19"/>
      <c r="H7" s="19" t="s">
        <v>13</v>
      </c>
      <c r="I7" s="19" t="s">
        <v>13</v>
      </c>
      <c r="J7" s="19" t="s">
        <v>109</v>
      </c>
      <c r="K7" s="19"/>
      <c r="L7" s="19"/>
      <c r="M7" s="19"/>
      <c r="N7" s="19"/>
      <c r="O7" s="20" t="s">
        <v>55</v>
      </c>
      <c r="P7" s="19" t="s">
        <v>109</v>
      </c>
    </row>
    <row r="8" spans="1:16">
      <c r="A8" s="92">
        <v>45329</v>
      </c>
      <c r="B8" s="19" t="s">
        <v>13</v>
      </c>
      <c r="C8" s="19" t="s">
        <v>13</v>
      </c>
      <c r="D8" s="19" t="s">
        <v>13</v>
      </c>
      <c r="E8" s="19" t="s">
        <v>56</v>
      </c>
      <c r="F8" s="19" t="s">
        <v>56</v>
      </c>
      <c r="G8" s="19"/>
      <c r="H8" s="19" t="s">
        <v>109</v>
      </c>
      <c r="I8" s="19" t="s">
        <v>109</v>
      </c>
      <c r="J8" s="19" t="s">
        <v>109</v>
      </c>
      <c r="K8" s="19"/>
      <c r="L8" s="19"/>
      <c r="M8" s="19"/>
      <c r="N8" s="19"/>
      <c r="O8" s="19" t="s">
        <v>13</v>
      </c>
      <c r="P8" s="19"/>
    </row>
    <row r="9" spans="1:16">
      <c r="A9" s="92">
        <v>45330</v>
      </c>
      <c r="B9" s="19" t="s">
        <v>13</v>
      </c>
      <c r="C9" s="19" t="s">
        <v>13</v>
      </c>
      <c r="D9" s="19" t="s">
        <v>13</v>
      </c>
      <c r="E9" s="20" t="s">
        <v>7</v>
      </c>
      <c r="F9" s="20" t="s">
        <v>7</v>
      </c>
      <c r="G9" s="19"/>
      <c r="H9" s="19" t="s">
        <v>13</v>
      </c>
      <c r="I9" s="19" t="s">
        <v>13</v>
      </c>
      <c r="J9" s="19" t="s">
        <v>13</v>
      </c>
      <c r="K9" s="19"/>
      <c r="L9" s="19"/>
      <c r="M9" s="19"/>
      <c r="N9" s="19"/>
      <c r="O9" s="19" t="s">
        <v>13</v>
      </c>
    </row>
    <row r="10" spans="1:16">
      <c r="A10" s="92">
        <v>45331</v>
      </c>
      <c r="B10" s="19" t="s">
        <v>9</v>
      </c>
      <c r="C10" s="20" t="s">
        <v>7</v>
      </c>
      <c r="D10" s="20" t="s">
        <v>7</v>
      </c>
      <c r="E10" s="20" t="s">
        <v>7</v>
      </c>
      <c r="F10" s="20" t="s">
        <v>7</v>
      </c>
      <c r="G10" s="19"/>
      <c r="H10" s="19" t="s">
        <v>7</v>
      </c>
      <c r="I10" s="19" t="s">
        <v>7</v>
      </c>
      <c r="J10" s="19" t="s">
        <v>109</v>
      </c>
      <c r="K10" s="19"/>
      <c r="L10" s="19"/>
      <c r="M10" s="19"/>
      <c r="N10" s="19"/>
    </row>
    <row r="11" spans="1:16">
      <c r="A11" s="92">
        <v>45332</v>
      </c>
      <c r="B11" s="19" t="s">
        <v>13</v>
      </c>
      <c r="C11" s="19" t="s">
        <v>13</v>
      </c>
      <c r="D11" s="19" t="s">
        <v>13</v>
      </c>
      <c r="E11" s="19" t="s">
        <v>13</v>
      </c>
      <c r="F11" s="19" t="s">
        <v>13</v>
      </c>
      <c r="G11" s="19"/>
      <c r="H11" s="19" t="s">
        <v>7</v>
      </c>
      <c r="I11" s="19" t="s">
        <v>7</v>
      </c>
      <c r="J11" s="19" t="s">
        <v>7</v>
      </c>
      <c r="K11" s="19"/>
      <c r="L11" s="19"/>
      <c r="M11" s="19"/>
      <c r="N11" s="19"/>
      <c r="O11" s="19" t="s">
        <v>13</v>
      </c>
    </row>
    <row r="12" spans="1:16">
      <c r="A12" s="92">
        <v>45333</v>
      </c>
      <c r="B12" s="20" t="s">
        <v>7</v>
      </c>
      <c r="C12" s="20" t="s">
        <v>7</v>
      </c>
      <c r="D12" s="19" t="s">
        <v>9</v>
      </c>
      <c r="E12" s="20" t="s">
        <v>7</v>
      </c>
      <c r="F12" s="20" t="s">
        <v>7</v>
      </c>
      <c r="G12" s="19"/>
      <c r="H12" s="19" t="s">
        <v>9</v>
      </c>
      <c r="I12" s="19" t="s">
        <v>9</v>
      </c>
      <c r="J12" s="19" t="s">
        <v>13</v>
      </c>
      <c r="K12" s="19"/>
      <c r="L12" s="19"/>
      <c r="M12" s="19"/>
      <c r="N12" s="19"/>
    </row>
    <row r="13" spans="1:16">
      <c r="A13" s="92">
        <v>45334</v>
      </c>
      <c r="B13" s="19" t="s">
        <v>7</v>
      </c>
      <c r="C13" s="19" t="s">
        <v>9</v>
      </c>
      <c r="D13" s="19" t="s">
        <v>7</v>
      </c>
      <c r="E13" s="19" t="s">
        <v>9</v>
      </c>
      <c r="F13" s="19" t="s">
        <v>9</v>
      </c>
      <c r="G13" s="19"/>
      <c r="H13" s="19" t="s">
        <v>13</v>
      </c>
      <c r="I13" s="19" t="s">
        <v>13</v>
      </c>
      <c r="J13" s="19" t="s">
        <v>7</v>
      </c>
      <c r="K13" s="19"/>
      <c r="L13" s="19" t="s">
        <v>7</v>
      </c>
      <c r="M13" s="19"/>
      <c r="N13" s="19"/>
    </row>
    <row r="14" spans="1:16">
      <c r="A14" s="92">
        <v>45335</v>
      </c>
      <c r="B14" s="19" t="s">
        <v>7</v>
      </c>
      <c r="C14" s="19" t="s">
        <v>7</v>
      </c>
      <c r="D14" s="19" t="s">
        <v>7</v>
      </c>
      <c r="E14" s="19" t="s">
        <v>7</v>
      </c>
      <c r="F14" s="19" t="s">
        <v>7</v>
      </c>
      <c r="G14" s="19"/>
      <c r="H14" s="19" t="s">
        <v>7</v>
      </c>
      <c r="I14" s="19" t="s">
        <v>7</v>
      </c>
      <c r="J14" s="19" t="s">
        <v>23</v>
      </c>
      <c r="K14" s="19"/>
      <c r="L14" s="19" t="s">
        <v>9</v>
      </c>
      <c r="M14" s="19"/>
      <c r="N14" s="19"/>
    </row>
    <row r="15" spans="1:16">
      <c r="A15" s="92">
        <v>45336</v>
      </c>
      <c r="B15" s="19" t="s">
        <v>13</v>
      </c>
      <c r="C15" s="19" t="s">
        <v>13</v>
      </c>
      <c r="D15" s="19" t="s">
        <v>7</v>
      </c>
      <c r="E15" s="19" t="s">
        <v>7</v>
      </c>
      <c r="F15" s="19" t="s">
        <v>13</v>
      </c>
      <c r="G15" s="19"/>
      <c r="H15" s="19" t="s">
        <v>23</v>
      </c>
      <c r="I15" s="19" t="s">
        <v>23</v>
      </c>
      <c r="J15" s="19" t="s">
        <v>7</v>
      </c>
      <c r="K15" s="19"/>
      <c r="L15" s="19" t="s">
        <v>9</v>
      </c>
      <c r="M15" s="19"/>
      <c r="N15" s="19"/>
    </row>
    <row r="16" spans="1:16">
      <c r="A16" s="92">
        <v>45337</v>
      </c>
      <c r="B16" s="19" t="s">
        <v>7</v>
      </c>
      <c r="C16" s="19" t="s">
        <v>7</v>
      </c>
      <c r="D16" s="19" t="s">
        <v>7</v>
      </c>
      <c r="E16" s="19" t="s">
        <v>7</v>
      </c>
      <c r="F16" s="19" t="s">
        <v>7</v>
      </c>
      <c r="G16" s="19"/>
      <c r="H16" s="19" t="s">
        <v>56</v>
      </c>
      <c r="I16" s="19" t="s">
        <v>56</v>
      </c>
      <c r="J16" s="19" t="s">
        <v>9</v>
      </c>
      <c r="K16" s="19"/>
      <c r="L16" s="19" t="s">
        <v>7</v>
      </c>
      <c r="M16" s="19"/>
      <c r="N16" s="19"/>
    </row>
    <row r="17" spans="1:14">
      <c r="A17" s="92">
        <v>45338</v>
      </c>
      <c r="B17" s="19" t="s">
        <v>13</v>
      </c>
      <c r="C17" s="19" t="s">
        <v>7</v>
      </c>
      <c r="D17" s="19" t="s">
        <v>7</v>
      </c>
      <c r="E17" s="19" t="s">
        <v>13</v>
      </c>
      <c r="F17" s="19" t="s">
        <v>13</v>
      </c>
      <c r="G17" s="19"/>
      <c r="H17" s="19" t="s">
        <v>23</v>
      </c>
      <c r="I17" s="19" t="s">
        <v>23</v>
      </c>
      <c r="J17" s="19" t="s">
        <v>7</v>
      </c>
      <c r="K17" s="19"/>
      <c r="L17" s="19" t="s">
        <v>7</v>
      </c>
      <c r="M17" s="19"/>
      <c r="N17" s="19"/>
    </row>
    <row r="18" spans="1:14">
      <c r="A18" s="92">
        <v>45339</v>
      </c>
      <c r="B18" s="19" t="s">
        <v>7</v>
      </c>
      <c r="C18" s="19" t="s">
        <v>7</v>
      </c>
      <c r="D18" s="19" t="s">
        <v>7</v>
      </c>
      <c r="E18" s="19" t="s">
        <v>7</v>
      </c>
      <c r="F18" s="19" t="s">
        <v>7</v>
      </c>
      <c r="G18" s="19"/>
      <c r="H18" s="19" t="s">
        <v>23</v>
      </c>
      <c r="I18" s="19" t="s">
        <v>23</v>
      </c>
      <c r="J18" s="19" t="s">
        <v>7</v>
      </c>
      <c r="K18" s="19"/>
      <c r="L18" s="19" t="s">
        <v>7</v>
      </c>
      <c r="M18" s="19"/>
      <c r="N18" s="19"/>
    </row>
    <row r="19" spans="1:14">
      <c r="A19" s="92">
        <v>45340</v>
      </c>
      <c r="B19" s="19" t="s">
        <v>9</v>
      </c>
      <c r="C19" s="19" t="s">
        <v>9</v>
      </c>
      <c r="D19" s="19" t="s">
        <v>9</v>
      </c>
      <c r="E19" s="19" t="s">
        <v>9</v>
      </c>
      <c r="F19" s="19" t="s">
        <v>9</v>
      </c>
      <c r="G19" s="19" t="s">
        <v>9</v>
      </c>
      <c r="H19" s="19" t="s">
        <v>13</v>
      </c>
      <c r="I19" s="19" t="s">
        <v>13</v>
      </c>
      <c r="J19" s="19" t="s">
        <v>141</v>
      </c>
      <c r="K19" s="19" t="s">
        <v>9</v>
      </c>
      <c r="L19" s="19" t="s">
        <v>141</v>
      </c>
      <c r="M19" s="19"/>
      <c r="N19" s="19"/>
    </row>
    <row r="20" spans="1:14">
      <c r="A20" s="92">
        <v>45341</v>
      </c>
      <c r="B20" s="19" t="s">
        <v>7</v>
      </c>
      <c r="C20" s="19" t="s">
        <v>7</v>
      </c>
      <c r="D20" s="19" t="s">
        <v>7</v>
      </c>
      <c r="E20" s="19" t="s">
        <v>9</v>
      </c>
      <c r="F20" s="19" t="s">
        <v>7</v>
      </c>
      <c r="G20" s="19"/>
      <c r="H20" s="19" t="s">
        <v>23</v>
      </c>
      <c r="I20" s="19" t="s">
        <v>7</v>
      </c>
      <c r="J20" s="19" t="s">
        <v>23</v>
      </c>
      <c r="K20" s="19"/>
      <c r="L20" s="19" t="s">
        <v>7</v>
      </c>
      <c r="M20" s="19"/>
      <c r="N20" s="19"/>
    </row>
    <row r="21" spans="1:14">
      <c r="A21" s="92">
        <v>45342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23</v>
      </c>
      <c r="J21" s="19" t="s">
        <v>23</v>
      </c>
      <c r="K21" s="19" t="s">
        <v>7</v>
      </c>
      <c r="L21" s="19" t="s">
        <v>23</v>
      </c>
      <c r="M21" s="19" t="s">
        <v>7</v>
      </c>
      <c r="N21" s="19"/>
    </row>
    <row r="22" spans="1:14">
      <c r="A22" s="92">
        <v>45343</v>
      </c>
      <c r="B22" s="19" t="s">
        <v>7</v>
      </c>
      <c r="C22" s="19" t="s">
        <v>7</v>
      </c>
      <c r="D22" s="19" t="s">
        <v>7</v>
      </c>
      <c r="E22" s="19" t="s">
        <v>7</v>
      </c>
      <c r="F22" s="19" t="s">
        <v>7</v>
      </c>
      <c r="G22" s="19"/>
      <c r="H22" s="19" t="s">
        <v>7</v>
      </c>
      <c r="I22" s="19" t="s">
        <v>23</v>
      </c>
      <c r="J22" s="19" t="s">
        <v>7</v>
      </c>
      <c r="K22" s="19" t="s">
        <v>7</v>
      </c>
      <c r="L22" s="19" t="s">
        <v>23</v>
      </c>
      <c r="M22" s="19" t="s">
        <v>7</v>
      </c>
      <c r="N22" s="19"/>
    </row>
    <row r="23" spans="1:14">
      <c r="A23" s="92">
        <v>45344</v>
      </c>
      <c r="B23" s="19" t="s">
        <v>7</v>
      </c>
      <c r="C23" s="19" t="s">
        <v>7</v>
      </c>
      <c r="D23" s="19" t="s">
        <v>7</v>
      </c>
      <c r="E23" s="19" t="s">
        <v>7</v>
      </c>
      <c r="F23" s="19" t="s">
        <v>7</v>
      </c>
      <c r="G23" s="19" t="s">
        <v>7</v>
      </c>
      <c r="H23" s="19" t="s">
        <v>56</v>
      </c>
      <c r="I23" s="19" t="s">
        <v>56</v>
      </c>
      <c r="J23" s="19" t="s">
        <v>23</v>
      </c>
      <c r="K23" s="19" t="s">
        <v>7</v>
      </c>
      <c r="L23" s="19" t="s">
        <v>9</v>
      </c>
      <c r="M23" s="19" t="s">
        <v>7</v>
      </c>
      <c r="N23" s="19" t="s">
        <v>23</v>
      </c>
    </row>
    <row r="24" spans="1:14">
      <c r="A24" s="92">
        <v>45345</v>
      </c>
      <c r="B24" s="19" t="s">
        <v>7</v>
      </c>
      <c r="C24" s="19" t="s">
        <v>7</v>
      </c>
      <c r="D24" s="19" t="s">
        <v>7</v>
      </c>
      <c r="E24" s="19" t="s">
        <v>7</v>
      </c>
      <c r="F24" s="19" t="s">
        <v>7</v>
      </c>
      <c r="G24" s="19" t="s">
        <v>7</v>
      </c>
      <c r="H24" s="19" t="s">
        <v>7</v>
      </c>
      <c r="I24" s="19" t="s">
        <v>7</v>
      </c>
      <c r="J24" s="19" t="s">
        <v>23</v>
      </c>
      <c r="K24" s="19" t="s">
        <v>7</v>
      </c>
      <c r="L24" s="19" t="s">
        <v>7</v>
      </c>
      <c r="M24" s="19" t="s">
        <v>7</v>
      </c>
      <c r="N24" s="19" t="s">
        <v>23</v>
      </c>
    </row>
    <row r="25" spans="1:14">
      <c r="A25" s="92">
        <v>45346</v>
      </c>
      <c r="B25" s="19" t="s">
        <v>13</v>
      </c>
      <c r="C25" s="19" t="s">
        <v>13</v>
      </c>
      <c r="D25" s="19" t="s">
        <v>13</v>
      </c>
      <c r="E25" s="19" t="s">
        <v>13</v>
      </c>
      <c r="F25" s="19" t="s">
        <v>13</v>
      </c>
      <c r="G25" s="19" t="s">
        <v>13</v>
      </c>
      <c r="H25" s="19" t="s">
        <v>7</v>
      </c>
      <c r="I25" s="19" t="s">
        <v>23</v>
      </c>
      <c r="J25" s="19" t="s">
        <v>23</v>
      </c>
      <c r="K25" s="19" t="s">
        <v>7</v>
      </c>
      <c r="L25" s="19" t="s">
        <v>23</v>
      </c>
      <c r="M25" s="19" t="s">
        <v>7</v>
      </c>
      <c r="N25" s="19" t="s">
        <v>23</v>
      </c>
    </row>
    <row r="26" spans="1:14">
      <c r="A26" s="92">
        <v>45347</v>
      </c>
      <c r="B26" s="19" t="s">
        <v>13</v>
      </c>
      <c r="C26" s="19" t="s">
        <v>13</v>
      </c>
      <c r="D26" s="19" t="s">
        <v>13</v>
      </c>
      <c r="E26" s="19" t="s">
        <v>13</v>
      </c>
      <c r="F26" s="19" t="s">
        <v>13</v>
      </c>
      <c r="G26" s="19" t="s">
        <v>13</v>
      </c>
      <c r="H26" s="19" t="s">
        <v>7</v>
      </c>
      <c r="I26" s="19" t="s">
        <v>13</v>
      </c>
      <c r="J26" s="19" t="s">
        <v>23</v>
      </c>
      <c r="K26" s="19" t="s">
        <v>23</v>
      </c>
      <c r="L26" s="19" t="s">
        <v>13</v>
      </c>
      <c r="M26" s="19"/>
      <c r="N26" s="19" t="s">
        <v>23</v>
      </c>
    </row>
    <row r="27" spans="1:14">
      <c r="A27" s="92">
        <v>45348</v>
      </c>
      <c r="B27" s="19" t="s">
        <v>7</v>
      </c>
      <c r="C27" s="19" t="s">
        <v>7</v>
      </c>
      <c r="D27" s="19" t="s">
        <v>7</v>
      </c>
      <c r="E27" s="19" t="s">
        <v>7</v>
      </c>
      <c r="F27" s="19" t="s">
        <v>7</v>
      </c>
      <c r="G27" s="19" t="s">
        <v>7</v>
      </c>
      <c r="H27" s="19" t="s">
        <v>23</v>
      </c>
      <c r="I27" s="19" t="s">
        <v>7</v>
      </c>
      <c r="J27" s="19" t="s">
        <v>7</v>
      </c>
      <c r="K27" s="19" t="s">
        <v>23</v>
      </c>
      <c r="L27" s="19" t="s">
        <v>7</v>
      </c>
      <c r="M27" s="19" t="s">
        <v>23</v>
      </c>
      <c r="N27" s="19" t="s">
        <v>23</v>
      </c>
    </row>
    <row r="28" spans="1:14">
      <c r="A28" s="92">
        <v>45349</v>
      </c>
      <c r="B28" s="19"/>
      <c r="C28" s="19"/>
      <c r="D28" s="19"/>
      <c r="E28" s="19"/>
      <c r="F28" s="19"/>
      <c r="G28" s="19"/>
      <c r="H28" s="19"/>
      <c r="I28" s="19" t="s">
        <v>7</v>
      </c>
      <c r="J28" s="19"/>
      <c r="K28" s="19"/>
      <c r="L28" s="19" t="s">
        <v>9</v>
      </c>
      <c r="M28" s="19" t="s">
        <v>7</v>
      </c>
      <c r="N28" s="19"/>
    </row>
    <row r="29" spans="1:14">
      <c r="A29" s="92">
        <v>45350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>
      <c r="A30" s="92">
        <v>45351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>
      <c r="A31" s="87"/>
    </row>
    <row r="33" spans="1:16" ht="15" thickBot="1"/>
    <row r="34" spans="1:16">
      <c r="A34" s="37"/>
      <c r="B34" s="90" t="s">
        <v>1</v>
      </c>
      <c r="C34" s="90" t="s">
        <v>2</v>
      </c>
      <c r="D34" s="90" t="s">
        <v>4</v>
      </c>
      <c r="E34" s="91" t="s">
        <v>3</v>
      </c>
      <c r="F34" s="91" t="s">
        <v>111</v>
      </c>
      <c r="G34" s="91" t="s">
        <v>135</v>
      </c>
      <c r="H34" s="90" t="s">
        <v>5</v>
      </c>
      <c r="I34" s="90" t="s">
        <v>63</v>
      </c>
      <c r="J34" s="90" t="s">
        <v>6</v>
      </c>
      <c r="K34" s="91" t="s">
        <v>134</v>
      </c>
      <c r="L34" s="90" t="s">
        <v>136</v>
      </c>
      <c r="M34" s="91" t="s">
        <v>137</v>
      </c>
      <c r="N34" s="91" t="s">
        <v>138</v>
      </c>
      <c r="P34" s="25" t="s">
        <v>62</v>
      </c>
    </row>
    <row r="35" spans="1:16">
      <c r="A35" s="37" t="s">
        <v>133</v>
      </c>
      <c r="B35" s="19">
        <v>0</v>
      </c>
      <c r="C35" s="19">
        <v>24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P35" s="40">
        <f>SUM(F35:N35)</f>
        <v>0</v>
      </c>
    </row>
    <row r="36" spans="1:16">
      <c r="A36" s="37" t="s">
        <v>25</v>
      </c>
      <c r="B36" s="19">
        <v>0</v>
      </c>
      <c r="C36" s="19">
        <v>68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P36" s="40">
        <f>SUM(F36:N36)</f>
        <v>0</v>
      </c>
    </row>
    <row r="37" spans="1:16">
      <c r="A37" s="37" t="s">
        <v>27</v>
      </c>
      <c r="B37" s="19">
        <f t="shared" ref="B37:L37" si="0">SUM(B36/8)</f>
        <v>0</v>
      </c>
      <c r="C37" s="19">
        <f t="shared" si="0"/>
        <v>8.5</v>
      </c>
      <c r="D37" s="19">
        <f t="shared" si="0"/>
        <v>0</v>
      </c>
      <c r="E37" s="19">
        <f t="shared" si="0"/>
        <v>0</v>
      </c>
      <c r="F37" s="19">
        <f t="shared" si="0"/>
        <v>0</v>
      </c>
      <c r="G37" s="19">
        <f t="shared" si="0"/>
        <v>0</v>
      </c>
      <c r="H37" s="19">
        <f t="shared" si="0"/>
        <v>0</v>
      </c>
      <c r="I37" s="19">
        <f t="shared" si="0"/>
        <v>0</v>
      </c>
      <c r="J37" s="19">
        <f t="shared" si="0"/>
        <v>0</v>
      </c>
      <c r="K37" s="19">
        <f t="shared" si="0"/>
        <v>0</v>
      </c>
      <c r="L37" s="19">
        <f t="shared" si="0"/>
        <v>0</v>
      </c>
      <c r="M37" s="19">
        <f>SUM(M36/8)</f>
        <v>0</v>
      </c>
      <c r="N37" s="19">
        <f>SUM(N36/8)</f>
        <v>0</v>
      </c>
      <c r="P37" s="40">
        <f>SUM(F37:N37)</f>
        <v>0</v>
      </c>
    </row>
    <row r="38" spans="1:16">
      <c r="A38" s="37" t="s">
        <v>28</v>
      </c>
      <c r="B38" s="38">
        <f t="shared" ref="B38:L38" si="1">SUM(B35+B37)</f>
        <v>0</v>
      </c>
      <c r="C38" s="38">
        <f t="shared" si="1"/>
        <v>32.5</v>
      </c>
      <c r="D38" s="38">
        <f t="shared" si="1"/>
        <v>0</v>
      </c>
      <c r="E38" s="38">
        <f t="shared" si="1"/>
        <v>0</v>
      </c>
      <c r="F38" s="38">
        <f t="shared" si="1"/>
        <v>0</v>
      </c>
      <c r="G38" s="38">
        <f t="shared" si="1"/>
        <v>0</v>
      </c>
      <c r="H38" s="38">
        <f t="shared" si="1"/>
        <v>0</v>
      </c>
      <c r="I38" s="38">
        <f t="shared" si="1"/>
        <v>0</v>
      </c>
      <c r="J38" s="38">
        <f t="shared" si="1"/>
        <v>0</v>
      </c>
      <c r="K38" s="38">
        <f t="shared" si="1"/>
        <v>0</v>
      </c>
      <c r="L38" s="38">
        <f t="shared" si="1"/>
        <v>0</v>
      </c>
      <c r="M38" s="38">
        <f>SUM(M35+M37)</f>
        <v>0</v>
      </c>
      <c r="N38" s="38">
        <f>SUM(N35+N37)</f>
        <v>0</v>
      </c>
      <c r="P38" s="40">
        <f>SUM(F38:N38)</f>
        <v>0</v>
      </c>
    </row>
    <row r="39" spans="1:16">
      <c r="A39" s="37" t="s">
        <v>30</v>
      </c>
      <c r="B39" s="39">
        <v>650</v>
      </c>
      <c r="C39" s="39">
        <v>600</v>
      </c>
      <c r="D39" s="39">
        <v>500</v>
      </c>
      <c r="E39" s="39">
        <v>600</v>
      </c>
      <c r="F39" s="39">
        <v>400</v>
      </c>
      <c r="G39" s="39">
        <v>650</v>
      </c>
      <c r="H39" s="39">
        <v>450</v>
      </c>
      <c r="I39" s="39">
        <v>500</v>
      </c>
      <c r="J39" s="39">
        <v>400</v>
      </c>
      <c r="K39" s="39">
        <v>650</v>
      </c>
      <c r="L39" s="39">
        <v>650</v>
      </c>
      <c r="M39" s="39">
        <v>650</v>
      </c>
      <c r="N39" s="39">
        <v>650</v>
      </c>
      <c r="P39" s="40">
        <f>SUM(F39:N39)</f>
        <v>5000</v>
      </c>
    </row>
    <row r="40" spans="1:16">
      <c r="A40" s="37" t="s">
        <v>14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P40" s="40">
        <f>SUM(F40:L40)</f>
        <v>0</v>
      </c>
    </row>
    <row r="41" spans="1:16">
      <c r="A41" s="40" t="s">
        <v>33</v>
      </c>
      <c r="B41" s="40">
        <f t="shared" ref="B41:L41" si="2">(B38*B39)-B40</f>
        <v>0</v>
      </c>
      <c r="C41" s="40">
        <f t="shared" si="2"/>
        <v>19500</v>
      </c>
      <c r="D41" s="40">
        <f t="shared" si="2"/>
        <v>0</v>
      </c>
      <c r="E41" s="40">
        <f t="shared" si="2"/>
        <v>0</v>
      </c>
      <c r="F41" s="40">
        <f t="shared" si="2"/>
        <v>0</v>
      </c>
      <c r="G41" s="40">
        <f t="shared" si="2"/>
        <v>0</v>
      </c>
      <c r="H41" s="40">
        <f t="shared" si="2"/>
        <v>0</v>
      </c>
      <c r="I41" s="40">
        <f t="shared" si="2"/>
        <v>0</v>
      </c>
      <c r="J41" s="40">
        <f t="shared" si="2"/>
        <v>0</v>
      </c>
      <c r="K41" s="40">
        <f t="shared" si="2"/>
        <v>0</v>
      </c>
      <c r="L41" s="40">
        <f t="shared" si="2"/>
        <v>0</v>
      </c>
      <c r="M41" s="40">
        <f>(M38*M39)-M40</f>
        <v>0</v>
      </c>
      <c r="N41" s="40">
        <f>(N38*N39)-N40</f>
        <v>0</v>
      </c>
      <c r="P41" s="40">
        <f>SUM(F41:N41)</f>
        <v>0</v>
      </c>
    </row>
    <row r="42" spans="1:16">
      <c r="B42" t="s">
        <v>142</v>
      </c>
      <c r="C42" s="40">
        <v>26100</v>
      </c>
    </row>
    <row r="43" spans="1:16">
      <c r="C43">
        <f>SUM(C41:C42)</f>
        <v>45600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2"/>
  <sheetViews>
    <sheetView zoomScale="96" zoomScaleNormal="96" workbookViewId="0">
      <selection activeCell="B9" sqref="B9"/>
    </sheetView>
  </sheetViews>
  <sheetFormatPr defaultColWidth="9" defaultRowHeight="14.5"/>
  <cols>
    <col min="2" max="2" width="90" customWidth="1"/>
  </cols>
  <sheetData>
    <row r="1" spans="1:4">
      <c r="A1" s="1" t="s">
        <v>65</v>
      </c>
      <c r="B1" s="2" t="s">
        <v>66</v>
      </c>
      <c r="C1" s="2" t="s">
        <v>67</v>
      </c>
      <c r="D1" s="2" t="s">
        <v>68</v>
      </c>
    </row>
    <row r="2" spans="1:4" ht="74.5" customHeight="1">
      <c r="A2" s="3">
        <v>1</v>
      </c>
      <c r="B2" s="4" t="s">
        <v>69</v>
      </c>
      <c r="C2" s="5"/>
      <c r="D2" s="6"/>
    </row>
    <row r="3" spans="1:4" ht="17.5" customHeight="1">
      <c r="A3" s="7" t="s">
        <v>70</v>
      </c>
      <c r="B3" s="4" t="s">
        <v>71</v>
      </c>
      <c r="C3" s="5" t="s">
        <v>72</v>
      </c>
      <c r="D3" s="8">
        <v>110</v>
      </c>
    </row>
    <row r="4" spans="1:4" ht="18" customHeight="1">
      <c r="A4" s="7" t="s">
        <v>73</v>
      </c>
      <c r="B4" s="4" t="s">
        <v>74</v>
      </c>
      <c r="C4" s="5" t="s">
        <v>72</v>
      </c>
      <c r="D4" s="8">
        <v>110</v>
      </c>
    </row>
    <row r="5" spans="1:4" ht="16" customHeight="1">
      <c r="A5" s="7" t="s">
        <v>75</v>
      </c>
      <c r="B5" s="4" t="s">
        <v>76</v>
      </c>
      <c r="C5" s="5" t="s">
        <v>72</v>
      </c>
      <c r="D5" s="8">
        <v>110</v>
      </c>
    </row>
    <row r="6" spans="1:4">
      <c r="A6" s="3">
        <v>2</v>
      </c>
      <c r="B6" s="5" t="s">
        <v>77</v>
      </c>
      <c r="C6" s="5" t="s">
        <v>78</v>
      </c>
      <c r="D6" s="8">
        <v>850</v>
      </c>
    </row>
    <row r="7" spans="1:4" ht="17.5" customHeight="1">
      <c r="A7" s="3">
        <v>3</v>
      </c>
      <c r="B7" s="4" t="s">
        <v>79</v>
      </c>
      <c r="C7" s="5" t="s">
        <v>72</v>
      </c>
      <c r="D7" s="5"/>
    </row>
    <row r="8" spans="1:4" ht="16.5" customHeight="1">
      <c r="A8" s="7" t="s">
        <v>70</v>
      </c>
      <c r="B8" s="4" t="s">
        <v>80</v>
      </c>
      <c r="C8" s="5" t="s">
        <v>72</v>
      </c>
      <c r="D8" s="8">
        <v>220</v>
      </c>
    </row>
    <row r="9" spans="1:4" ht="16" customHeight="1">
      <c r="A9" s="7" t="s">
        <v>73</v>
      </c>
      <c r="B9" s="4" t="s">
        <v>81</v>
      </c>
      <c r="C9" s="5" t="s">
        <v>72</v>
      </c>
      <c r="D9" s="8">
        <v>300</v>
      </c>
    </row>
    <row r="10" spans="1:4" ht="15" customHeight="1">
      <c r="A10" s="7" t="s">
        <v>75</v>
      </c>
      <c r="B10" s="4" t="s">
        <v>74</v>
      </c>
      <c r="C10" s="5" t="s">
        <v>72</v>
      </c>
      <c r="D10" s="8">
        <v>400</v>
      </c>
    </row>
    <row r="11" spans="1:4" ht="13.5" customHeight="1">
      <c r="A11" s="7" t="s">
        <v>82</v>
      </c>
      <c r="B11" s="4" t="s">
        <v>76</v>
      </c>
      <c r="C11" s="5" t="s">
        <v>72</v>
      </c>
      <c r="D11" s="8">
        <v>600</v>
      </c>
    </row>
    <row r="12" spans="1:4">
      <c r="A12" s="9">
        <v>4</v>
      </c>
      <c r="B12" s="10" t="s">
        <v>83</v>
      </c>
      <c r="C12" s="11"/>
      <c r="D12" s="12">
        <v>40</v>
      </c>
    </row>
    <row r="13" spans="1:4">
      <c r="A13" s="3"/>
      <c r="B13" s="4"/>
      <c r="C13" s="5"/>
      <c r="D13" s="6"/>
    </row>
    <row r="14" spans="1:4">
      <c r="A14" s="7"/>
      <c r="B14" s="4"/>
      <c r="C14" s="5"/>
      <c r="D14" s="8"/>
    </row>
    <row r="15" spans="1:4" ht="19.5" customHeight="1">
      <c r="A15" s="104">
        <v>7</v>
      </c>
      <c r="B15" s="13" t="s">
        <v>84</v>
      </c>
      <c r="C15" s="106" t="s">
        <v>85</v>
      </c>
      <c r="D15" s="108">
        <v>100</v>
      </c>
    </row>
    <row r="16" spans="1:4" ht="29.5" customHeight="1">
      <c r="A16" s="105"/>
      <c r="B16" s="4" t="s">
        <v>86</v>
      </c>
      <c r="C16" s="107"/>
      <c r="D16" s="109"/>
    </row>
    <row r="17" spans="1:4" ht="34.5" customHeight="1">
      <c r="A17" s="3">
        <v>8</v>
      </c>
      <c r="B17" s="4" t="s">
        <v>87</v>
      </c>
      <c r="C17" s="5"/>
      <c r="D17" s="6"/>
    </row>
    <row r="18" spans="1:4" ht="24.65" customHeight="1">
      <c r="A18" s="7" t="s">
        <v>70</v>
      </c>
      <c r="B18" s="4" t="s">
        <v>88</v>
      </c>
      <c r="C18" s="5" t="s">
        <v>85</v>
      </c>
      <c r="D18" s="8">
        <v>50</v>
      </c>
    </row>
    <row r="19" spans="1:4" ht="34" customHeight="1">
      <c r="A19" s="3">
        <v>9</v>
      </c>
      <c r="B19" s="4" t="s">
        <v>89</v>
      </c>
      <c r="C19" s="5" t="s">
        <v>85</v>
      </c>
      <c r="D19" s="8">
        <v>300</v>
      </c>
    </row>
    <row r="20" spans="1:4" ht="22.5" customHeight="1">
      <c r="A20" s="3">
        <v>10</v>
      </c>
      <c r="B20" s="4" t="s">
        <v>90</v>
      </c>
      <c r="C20" s="5"/>
      <c r="D20" s="6"/>
    </row>
    <row r="21" spans="1:4" ht="14.15" customHeight="1">
      <c r="A21" s="7" t="s">
        <v>70</v>
      </c>
      <c r="B21" s="4" t="s">
        <v>91</v>
      </c>
      <c r="C21" s="5" t="s">
        <v>85</v>
      </c>
      <c r="D21" s="8">
        <v>200</v>
      </c>
    </row>
    <row r="22" spans="1:4" ht="20.5" customHeight="1">
      <c r="A22" s="7" t="s">
        <v>73</v>
      </c>
      <c r="B22" s="4" t="s">
        <v>92</v>
      </c>
      <c r="C22" s="5" t="s">
        <v>85</v>
      </c>
      <c r="D22" s="8">
        <v>300</v>
      </c>
    </row>
    <row r="23" spans="1:4" ht="18" customHeight="1">
      <c r="A23" s="3">
        <v>11</v>
      </c>
      <c r="B23" s="4" t="s">
        <v>93</v>
      </c>
      <c r="C23" s="5"/>
      <c r="D23" s="6"/>
    </row>
    <row r="24" spans="1:4" ht="17.149999999999999" customHeight="1">
      <c r="A24" s="7" t="s">
        <v>70</v>
      </c>
      <c r="B24" s="4" t="s">
        <v>94</v>
      </c>
      <c r="C24" s="5" t="s">
        <v>85</v>
      </c>
      <c r="D24" s="8">
        <v>250</v>
      </c>
    </row>
    <row r="25" spans="1:4" ht="19.5" customHeight="1">
      <c r="A25" s="3">
        <v>12</v>
      </c>
      <c r="B25" s="4" t="s">
        <v>95</v>
      </c>
      <c r="C25" s="5" t="s">
        <v>85</v>
      </c>
      <c r="D25" s="8">
        <v>100</v>
      </c>
    </row>
    <row r="26" spans="1:4" ht="24" customHeight="1">
      <c r="A26" s="3">
        <v>13</v>
      </c>
      <c r="B26" s="4" t="s">
        <v>96</v>
      </c>
      <c r="C26" s="5" t="s">
        <v>85</v>
      </c>
      <c r="D26" s="8">
        <v>60</v>
      </c>
    </row>
    <row r="27" spans="1:4" ht="31" customHeight="1">
      <c r="A27" s="3">
        <v>14</v>
      </c>
      <c r="B27" s="4" t="s">
        <v>97</v>
      </c>
      <c r="C27" s="5" t="s">
        <v>85</v>
      </c>
      <c r="D27" s="8">
        <v>500</v>
      </c>
    </row>
    <row r="28" spans="1:4" ht="30.65" customHeight="1">
      <c r="A28" s="3">
        <v>15</v>
      </c>
      <c r="B28" s="4" t="s">
        <v>98</v>
      </c>
      <c r="C28" s="5" t="s">
        <v>85</v>
      </c>
      <c r="D28" s="8">
        <v>400</v>
      </c>
    </row>
    <row r="29" spans="1:4" ht="41.15" customHeight="1">
      <c r="A29" s="3">
        <v>16</v>
      </c>
      <c r="B29" s="4" t="s">
        <v>99</v>
      </c>
      <c r="C29" s="5" t="s">
        <v>85</v>
      </c>
      <c r="D29" s="8">
        <v>3000</v>
      </c>
    </row>
    <row r="30" spans="1:4" ht="22" customHeight="1">
      <c r="A30" s="3">
        <v>17</v>
      </c>
      <c r="B30" s="4" t="s">
        <v>100</v>
      </c>
      <c r="C30" s="5"/>
      <c r="D30" s="6"/>
    </row>
    <row r="31" spans="1:4" ht="19.5" customHeight="1">
      <c r="A31" s="7" t="s">
        <v>70</v>
      </c>
      <c r="B31" s="4" t="s">
        <v>101</v>
      </c>
      <c r="C31" s="5" t="s">
        <v>102</v>
      </c>
      <c r="D31" s="8">
        <v>30</v>
      </c>
    </row>
    <row r="32" spans="1:4" ht="25" customHeight="1">
      <c r="A32" s="3">
        <v>18</v>
      </c>
      <c r="B32" s="4" t="s">
        <v>103</v>
      </c>
      <c r="C32" s="5"/>
      <c r="D32" s="6"/>
    </row>
    <row r="33" spans="1:4" ht="20.5" customHeight="1">
      <c r="A33" s="7" t="s">
        <v>70</v>
      </c>
      <c r="B33" s="4" t="s">
        <v>104</v>
      </c>
      <c r="C33" s="5" t="s">
        <v>72</v>
      </c>
      <c r="D33" s="8">
        <v>40</v>
      </c>
    </row>
    <row r="34" spans="1:4" ht="20.149999999999999" customHeight="1">
      <c r="A34" s="3">
        <v>19</v>
      </c>
      <c r="B34" s="4" t="s">
        <v>105</v>
      </c>
      <c r="C34" s="5"/>
      <c r="D34" s="6"/>
    </row>
    <row r="35" spans="1:4">
      <c r="A35" s="7" t="s">
        <v>70</v>
      </c>
      <c r="B35" s="4" t="s">
        <v>106</v>
      </c>
      <c r="C35" s="5" t="s">
        <v>85</v>
      </c>
      <c r="D35" s="8">
        <v>100</v>
      </c>
    </row>
    <row r="36" spans="1:4" ht="21.65" customHeight="1">
      <c r="A36" s="3">
        <v>20</v>
      </c>
      <c r="B36" s="4" t="s">
        <v>107</v>
      </c>
      <c r="C36" s="5" t="s">
        <v>85</v>
      </c>
      <c r="D36" s="8">
        <v>100</v>
      </c>
    </row>
    <row r="37" spans="1:4">
      <c r="A37" s="3">
        <v>21</v>
      </c>
      <c r="B37" s="5" t="s">
        <v>108</v>
      </c>
      <c r="C37" s="5"/>
      <c r="D37" s="6"/>
    </row>
    <row r="68" spans="4:4" ht="15" thickBot="1">
      <c r="D68" s="71"/>
    </row>
    <row r="69" spans="4:4" ht="15" thickBot="1">
      <c r="D69" s="72"/>
    </row>
    <row r="70" spans="4:4" ht="15" thickBot="1">
      <c r="D70" s="71"/>
    </row>
    <row r="71" spans="4:4" ht="15" thickBot="1">
      <c r="D71" s="72"/>
    </row>
    <row r="72" spans="4:4" ht="15" thickBot="1">
      <c r="D72" s="71"/>
    </row>
    <row r="73" spans="4:4" ht="15" thickBot="1">
      <c r="D73" s="72"/>
    </row>
    <row r="74" spans="4:4" ht="15" thickBot="1">
      <c r="D74" s="72"/>
    </row>
    <row r="75" spans="4:4" ht="15" thickBot="1">
      <c r="D75" s="72"/>
    </row>
    <row r="76" spans="4:4" ht="15" thickBot="1">
      <c r="D76" s="72"/>
    </row>
    <row r="77" spans="4:4" ht="15" thickBot="1">
      <c r="D77" s="72"/>
    </row>
    <row r="78" spans="4:4" ht="15" thickBot="1">
      <c r="D78" s="72"/>
    </row>
    <row r="79" spans="4:4" ht="15" thickBot="1">
      <c r="D79" s="72"/>
    </row>
    <row r="80" spans="4:4" ht="15" thickBot="1">
      <c r="D80" s="72"/>
    </row>
    <row r="81" spans="4:4" ht="15" thickBot="1">
      <c r="D81" s="72"/>
    </row>
    <row r="82" spans="4:4" ht="15" thickBot="1">
      <c r="D82" s="72"/>
    </row>
  </sheetData>
  <mergeCells count="3">
    <mergeCell ref="A15:A16"/>
    <mergeCell ref="C15:C16"/>
    <mergeCell ref="D15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August</vt:lpstr>
      <vt:lpstr>September</vt:lpstr>
      <vt:lpstr>October</vt:lpstr>
      <vt:lpstr>Sheet1</vt:lpstr>
      <vt:lpstr>November</vt:lpstr>
      <vt:lpstr>December</vt:lpstr>
      <vt:lpstr>January</vt:lpstr>
      <vt:lpstr>Febuary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 Rai</cp:lastModifiedBy>
  <dcterms:created xsi:type="dcterms:W3CDTF">2023-08-28T08:50:00Z</dcterms:created>
  <dcterms:modified xsi:type="dcterms:W3CDTF">2024-03-01T06:11:27Z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FFF5CCA922E949779EF7B03D32916652_12</vt:lpwstr>
  </property>
  <property fmtid="{D5CDD505-2E9C-101B-9397-08002B2CF9AE}" pid="3" name="KSOProductBuildVer">
    <vt:lpwstr>1033-12.2.0.13359</vt:lpwstr>
  </property>
</Properties>
</file>