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15042024\balaji-general-file\Fire work\Company\Fire Infra\"/>
    </mc:Choice>
  </mc:AlternateContent>
  <xr:revisionPtr revIDLastSave="0" documentId="13_ncr:1_{C3A9D336-C276-4868-8BD2-48DFE994A94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illing Log" sheetId="3" r:id="rId1"/>
    <sheet name="Inward Payment" sheetId="1" r:id="rId2"/>
    <sheet name="General" sheetId="2" r:id="rId3"/>
  </sheets>
  <definedNames>
    <definedName name="_xlnm.Print_Area" localSheetId="2">General!$B$175</definedName>
  </definedNames>
  <calcPr calcId="191029"/>
</workbook>
</file>

<file path=xl/calcChain.xml><?xml version="1.0" encoding="utf-8"?>
<calcChain xmlns="http://schemas.openxmlformats.org/spreadsheetml/2006/main">
  <c r="E204" i="2" l="1"/>
  <c r="E206" i="2" s="1"/>
  <c r="B84" i="1"/>
  <c r="C84" i="1"/>
  <c r="E150" i="2"/>
  <c r="E152" i="2" s="1"/>
  <c r="E191" i="2"/>
  <c r="E178" i="2"/>
  <c r="E180" i="2" s="1"/>
  <c r="E166" i="2"/>
  <c r="E168" i="2" s="1"/>
  <c r="E127" i="2" l="1"/>
  <c r="E129" i="2" s="1"/>
  <c r="E118" i="2"/>
  <c r="E120" i="2" s="1"/>
  <c r="E109" i="2"/>
  <c r="E111" i="2" s="1"/>
  <c r="E101" i="2"/>
  <c r="E103" i="2" s="1"/>
  <c r="E92" i="2"/>
  <c r="E94" i="2" s="1"/>
  <c r="E83" i="2"/>
  <c r="E85" i="2" s="1"/>
  <c r="E69" i="2"/>
  <c r="E71" i="2" s="1"/>
  <c r="E60" i="2"/>
  <c r="E62" i="2" s="1"/>
  <c r="E49" i="2"/>
  <c r="K33" i="2"/>
  <c r="K36" i="2" s="1"/>
  <c r="E32" i="2"/>
  <c r="E12" i="2"/>
  <c r="K72" i="1"/>
  <c r="N35" i="1"/>
  <c r="J28" i="1"/>
  <c r="I28" i="1"/>
  <c r="Q26" i="1"/>
  <c r="N23" i="1"/>
  <c r="D26" i="3"/>
  <c r="L12" i="3"/>
</calcChain>
</file>

<file path=xl/sharedStrings.xml><?xml version="1.0" encoding="utf-8"?>
<sst xmlns="http://schemas.openxmlformats.org/spreadsheetml/2006/main" count="470" uniqueCount="211">
  <si>
    <t>Sno</t>
  </si>
  <si>
    <t>Date</t>
  </si>
  <si>
    <t>Invoice Number</t>
  </si>
  <si>
    <t>Total</t>
  </si>
  <si>
    <t>Payment</t>
  </si>
  <si>
    <t>Site name</t>
  </si>
  <si>
    <t>Approved 80%</t>
  </si>
  <si>
    <t>Remaining</t>
  </si>
  <si>
    <t>Remark</t>
  </si>
  <si>
    <t>NBF/1023/053</t>
  </si>
  <si>
    <t>Metro grand</t>
  </si>
  <si>
    <t>NBF/1023/054</t>
  </si>
  <si>
    <t>23/11/2023</t>
  </si>
  <si>
    <t>NBF/1123/055</t>
  </si>
  <si>
    <t>NBF/0724/04</t>
  </si>
  <si>
    <t>Raunak city</t>
  </si>
  <si>
    <t>NBF/0724/05</t>
  </si>
  <si>
    <t>NBF/0924/06</t>
  </si>
  <si>
    <t>Vinayak developer</t>
  </si>
  <si>
    <t>Sun-tech</t>
  </si>
  <si>
    <t>NBF/0924/07</t>
  </si>
  <si>
    <t>jari-mari</t>
  </si>
  <si>
    <t>NBF/0924/08</t>
  </si>
  <si>
    <t>Shrinath</t>
  </si>
  <si>
    <t>27/11/2024</t>
  </si>
  <si>
    <t>NBF/1124/09</t>
  </si>
  <si>
    <t>Medihope Hospital</t>
  </si>
  <si>
    <t>Fire -infra</t>
  </si>
  <si>
    <t>NBF/1124/10</t>
  </si>
  <si>
    <t>Koni</t>
  </si>
  <si>
    <t>NBF/1124/11</t>
  </si>
  <si>
    <t>gandhi chauk</t>
  </si>
  <si>
    <t>NBF/1124/12</t>
  </si>
  <si>
    <t>Metromall</t>
  </si>
  <si>
    <t>Total Payment log</t>
  </si>
  <si>
    <t>Fire Infra Floor sprinkler work</t>
  </si>
  <si>
    <t>payment</t>
  </si>
  <si>
    <t>Bill</t>
  </si>
  <si>
    <t>NBF/1023/055</t>
  </si>
  <si>
    <t>Raiser</t>
  </si>
  <si>
    <t>Exp</t>
  </si>
  <si>
    <t>Cash/Check</t>
  </si>
  <si>
    <t>Back bill</t>
  </si>
  <si>
    <t>current bill</t>
  </si>
  <si>
    <t>Over due</t>
  </si>
  <si>
    <t>Check/</t>
  </si>
  <si>
    <t>Bill sent final tilldate</t>
  </si>
  <si>
    <t>FIRE INFRA</t>
  </si>
  <si>
    <t>SUNTECK FIRE INFRA</t>
  </si>
  <si>
    <t>Suntech</t>
  </si>
  <si>
    <t>Sr.no</t>
  </si>
  <si>
    <t>Description</t>
  </si>
  <si>
    <t>Quantity</t>
  </si>
  <si>
    <t>Rate</t>
  </si>
  <si>
    <t>Amount (Rs.)</t>
  </si>
  <si>
    <t>6th floor Sprinkler line installation and testing done</t>
  </si>
  <si>
    <t>80,000.00/NOS</t>
  </si>
  <si>
    <t>7th floor Sprinkler line installation and testing done</t>
  </si>
  <si>
    <t>9th floor Sprinkler line installation and testing done</t>
  </si>
  <si>
    <t>10th floor Sprinkler line installation and testing done</t>
  </si>
  <si>
    <t>11th floor Sprinkler line installation and testing done</t>
  </si>
  <si>
    <t>14th floor Sprinkler line installation and testing done</t>
  </si>
  <si>
    <t>15th floor Sprinkler line installation and testing done</t>
  </si>
  <si>
    <t>16th floor Sprinkler line installation and testing done</t>
  </si>
  <si>
    <t>17th floor Sprinkler line installation and testing done</t>
  </si>
  <si>
    <t>18th floor Sprinkler line installation and testing done</t>
  </si>
  <si>
    <t>Advance</t>
  </si>
  <si>
    <t>To be Paid</t>
  </si>
  <si>
    <t>Rauna city</t>
  </si>
  <si>
    <t xml:space="preserve">Sprinkler raiser High zone 150 mm </t>
  </si>
  <si>
    <t>93 mtr</t>
  </si>
  <si>
    <t xml:space="preserve">Sprinkler pipe low Zone 150 mm </t>
  </si>
  <si>
    <t>46 mtr</t>
  </si>
  <si>
    <t>Hydrant raiser High Zone 150 mm</t>
  </si>
  <si>
    <t>Hydrant raiser Low Zone 150 mm</t>
  </si>
  <si>
    <t>Low Hydrant raiser 15th floor to 30th floor 100 mm</t>
  </si>
  <si>
    <t>48 mtr</t>
  </si>
  <si>
    <t>Darin line 80 mm</t>
  </si>
  <si>
    <t>Butter fly 150 mm</t>
  </si>
  <si>
    <t>4 NOS</t>
  </si>
  <si>
    <t>Butter fly 100 mm</t>
  </si>
  <si>
    <t>Installing testing and painting,  Booster pump</t>
  </si>
  <si>
    <t>1 NOS</t>
  </si>
  <si>
    <t>Graund floor Sprinkler point</t>
  </si>
  <si>
    <t>38 NOS</t>
  </si>
  <si>
    <t>850/NOS</t>
  </si>
  <si>
    <t>Reel drum fitting</t>
  </si>
  <si>
    <t>30 NOS</t>
  </si>
  <si>
    <t>450/NOS</t>
  </si>
  <si>
    <t>Double hydrant valve fitting</t>
  </si>
  <si>
    <t>300/NOS</t>
  </si>
  <si>
    <t xml:space="preserve">Drain assembly point </t>
  </si>
  <si>
    <t>31 NOS</t>
  </si>
  <si>
    <t>2000/NOS</t>
  </si>
  <si>
    <t>Curing line 100 mm</t>
  </si>
  <si>
    <t>261.9 mtr</t>
  </si>
  <si>
    <r>
      <rPr>
        <sz val="12"/>
        <color rgb="FF305497"/>
        <rFont val="Calibri"/>
        <charset val="134"/>
      </rPr>
      <t>150 mm dia Sprinkler Raiser</t>
    </r>
    <r>
      <rPr>
        <sz val="11"/>
        <color rgb="FF305497"/>
        <rFont val="Calibri"/>
        <charset val="134"/>
      </rPr>
      <t xml:space="preserve"> 1st floor to 29th floor (DUCT 1, towards floor 1 to 5)</t>
    </r>
  </si>
  <si>
    <t>88 mtr</t>
  </si>
  <si>
    <t>1st floor to 29th floor Sprinkler raiser (DUCT 1, towards floor 1 to 5)</t>
  </si>
  <si>
    <r>
      <rPr>
        <sz val="12"/>
        <color rgb="FF305497"/>
        <rFont val="Calibri"/>
        <charset val="134"/>
      </rPr>
      <t>150 mm dia Hydrant Raiser</t>
    </r>
    <r>
      <rPr>
        <sz val="11"/>
        <color rgb="FF305497"/>
        <rFont val="Calibri"/>
        <charset val="134"/>
      </rPr>
      <t xml:space="preserve">  1st floor to 29th floor  (DUCT 1, towards floor 1 to 5)</t>
    </r>
  </si>
  <si>
    <t>150 mm dia</t>
  </si>
  <si>
    <r>
      <rPr>
        <sz val="12"/>
        <color rgb="FF305497"/>
        <rFont val="Calibri"/>
        <charset val="134"/>
      </rPr>
      <t>150 mm dia Sprinkler Raiser</t>
    </r>
    <r>
      <rPr>
        <sz val="11"/>
        <color rgb="FF305497"/>
        <rFont val="Calibri"/>
        <charset val="134"/>
      </rPr>
      <t xml:space="preserve">  0 label to  28th floor  (DUCT 2, towards floor 6 to 8)</t>
    </r>
  </si>
  <si>
    <t>1st floor to 29th floor Hydrant raiser (DUCT 1, towards floor 1 to 5)</t>
  </si>
  <si>
    <r>
      <rPr>
        <sz val="12"/>
        <color rgb="FF305497"/>
        <rFont val="Calibri"/>
        <charset val="134"/>
      </rPr>
      <t>150 mm dia Hydrant Raiser</t>
    </r>
    <r>
      <rPr>
        <sz val="11"/>
        <color rgb="FF305497"/>
        <rFont val="Calibri"/>
        <charset val="134"/>
      </rPr>
      <t xml:space="preserve">  0 label to  28th floor  (DUCT 2, towards floor 6 to 8)</t>
    </r>
  </si>
  <si>
    <t>24th floor Sprinkler line installation and testing done</t>
  </si>
  <si>
    <t>25th floor Sprinkler line installation and testing done</t>
  </si>
  <si>
    <t>64,889.00/NOS</t>
  </si>
  <si>
    <t>26th floor Sprinkler line installation and testing done</t>
  </si>
  <si>
    <t>27th floor Sprinkler line installation and testing done</t>
  </si>
  <si>
    <t>28th floor Sprinkler line installation and testing done</t>
  </si>
  <si>
    <t>Side name</t>
  </si>
  <si>
    <t>Koni site</t>
  </si>
  <si>
    <t>fire infra</t>
  </si>
  <si>
    <t>Summer-sebul pump dismental and new pump room installation completed</t>
  </si>
  <si>
    <t xml:space="preserve">100 mm hydrant raiser , riser to ringline connection and ringline to pumproom connection </t>
  </si>
  <si>
    <t xml:space="preserve">Singal hydrant valve fitting </t>
  </si>
  <si>
    <t xml:space="preserve">6 nos </t>
  </si>
  <si>
    <t>Gandhi chauck kalyan west</t>
  </si>
  <si>
    <t xml:space="preserve"> sunteck</t>
  </si>
  <si>
    <t>Booster pump installation completed</t>
  </si>
  <si>
    <r>
      <rPr>
        <sz val="11"/>
        <color rgb="FF305497"/>
        <rFont val="Calibri"/>
        <charset val="134"/>
      </rPr>
      <t xml:space="preserve">10 mm vertical </t>
    </r>
    <r>
      <rPr>
        <sz val="11"/>
        <color rgb="FF305497"/>
        <rFont val="Calibri"/>
        <charset val="134"/>
      </rPr>
      <t xml:space="preserve"> </t>
    </r>
    <r>
      <rPr>
        <sz val="11"/>
        <color rgb="FF305497"/>
        <rFont val="Calibri"/>
        <charset val="134"/>
      </rPr>
      <t>raiser completed</t>
    </r>
  </si>
  <si>
    <t>Singal hydrant valve fitting</t>
  </si>
  <si>
    <t xml:space="preserve">8 nos </t>
  </si>
  <si>
    <t>Hose-reel drum</t>
  </si>
  <si>
    <t xml:space="preserve">7 nos </t>
  </si>
  <si>
    <t>Parking sprinkler line completed</t>
  </si>
  <si>
    <t>Fire-extinguisher installation</t>
  </si>
  <si>
    <t>8 nos</t>
  </si>
  <si>
    <t>Hose-box installation</t>
  </si>
  <si>
    <t>2 nos</t>
  </si>
  <si>
    <t>conveyance pipe and nosel installation (2+2)</t>
  </si>
  <si>
    <t>4 nos</t>
  </si>
  <si>
    <t>Metromall tawer C</t>
  </si>
  <si>
    <t xml:space="preserve">Steel floor Sprinkler line modification </t>
  </si>
  <si>
    <t xml:space="preserve">Hose-reel drum sort welding </t>
  </si>
  <si>
    <t>Medihope</t>
  </si>
  <si>
    <t>Kohinoor garden</t>
  </si>
  <si>
    <t>suntech</t>
  </si>
  <si>
    <t>150 mm pipe  wrapping coating included</t>
  </si>
  <si>
    <t>21 mtr</t>
  </si>
  <si>
    <t>80 mm pipe wrapping coating included</t>
  </si>
  <si>
    <t>9.6 mtr</t>
  </si>
  <si>
    <t>Rai galaxy site</t>
  </si>
  <si>
    <t>33 mtr</t>
  </si>
  <si>
    <t>15.4 mtr</t>
  </si>
  <si>
    <t>Kul-swamini 90ft</t>
  </si>
  <si>
    <t>32.5 mtr</t>
  </si>
  <si>
    <t>18.6 mtr</t>
  </si>
  <si>
    <t>Shahitya</t>
  </si>
  <si>
    <t>Pumproom 1 set installation and booster pump installation *</t>
  </si>
  <si>
    <t>Branch pipe nosel pipe installation</t>
  </si>
  <si>
    <t>Singal hydrant valve installation</t>
  </si>
  <si>
    <t>foreway inlet installation</t>
  </si>
  <si>
    <t xml:space="preserve">two way inllet installation </t>
  </si>
  <si>
    <t xml:space="preserve">80 mm pipe </t>
  </si>
  <si>
    <t>30 mtr</t>
  </si>
  <si>
    <t xml:space="preserve">Booster pump installation </t>
  </si>
  <si>
    <t xml:space="preserve">Singal hydrant valve installation </t>
  </si>
  <si>
    <t>Hose reel drum installation</t>
  </si>
  <si>
    <t>Singal door hosebox</t>
  </si>
  <si>
    <t xml:space="preserve">Convance pipe </t>
  </si>
  <si>
    <t>Branch pipe nosel</t>
  </si>
  <si>
    <t>Blosom school</t>
  </si>
  <si>
    <t>Sprinkler jocky pump installation</t>
  </si>
  <si>
    <t>Hydrant pump installation</t>
  </si>
  <si>
    <t>Hydrant jocky pump installation</t>
  </si>
  <si>
    <t xml:space="preserve">Standby pump installation ,ring line connecting and sprinkler line connecting </t>
  </si>
  <si>
    <t xml:space="preserve">Anirudham hospital midc </t>
  </si>
  <si>
    <t>Fire infra</t>
  </si>
  <si>
    <t>Main Sprinkler pump installation</t>
  </si>
  <si>
    <t xml:space="preserve">Hose reel drum and settop nosel 20 mm bole valve hose nepel  set installation </t>
  </si>
  <si>
    <t>150 mm pipe ringline installation</t>
  </si>
  <si>
    <t>80 mm hydrant post installation</t>
  </si>
  <si>
    <t>80 mm tank inlet installation</t>
  </si>
  <si>
    <t>100 mm raiser installation</t>
  </si>
  <si>
    <t>Basement Sprikler point installation</t>
  </si>
  <si>
    <t>Singal box hosebox installation</t>
  </si>
  <si>
    <t>convance pipe installation</t>
  </si>
  <si>
    <t>150 mm butterfly installation</t>
  </si>
  <si>
    <t>150 mm NRV installation</t>
  </si>
  <si>
    <t>4 kg fire extingusher installation</t>
  </si>
  <si>
    <t>1 nos</t>
  </si>
  <si>
    <t>NBF/0325/13</t>
  </si>
  <si>
    <t>NBF/0325/14</t>
  </si>
  <si>
    <t>NBF/0325/15</t>
  </si>
  <si>
    <t>NBF/0325/16</t>
  </si>
  <si>
    <t>Sahitya</t>
  </si>
  <si>
    <t>Ashtavinayak banquet</t>
  </si>
  <si>
    <t>Ashtavinayaka banquet</t>
  </si>
  <si>
    <t>Sprinkler point  installation</t>
  </si>
  <si>
    <t>150 mm pipe installation</t>
  </si>
  <si>
    <t>80 mm pipe installation</t>
  </si>
  <si>
    <t>65 mm pipe raiser connecting tarrace installation</t>
  </si>
  <si>
    <t>Blossom School</t>
  </si>
  <si>
    <t>Aniruddham hospital</t>
  </si>
  <si>
    <t>150000 transferred to other vender</t>
  </si>
  <si>
    <t>check</t>
  </si>
  <si>
    <t>Bharat Recedency</t>
  </si>
  <si>
    <t>100 mm pipe installation</t>
  </si>
  <si>
    <t>Sprinkler point installation</t>
  </si>
  <si>
    <t>Hose-reel drum installation</t>
  </si>
  <si>
    <t>two way inlet installation</t>
  </si>
  <si>
    <t>44.2 mtr</t>
  </si>
  <si>
    <t>14 nos</t>
  </si>
  <si>
    <t>3 nos</t>
  </si>
  <si>
    <t>9 nos</t>
  </si>
  <si>
    <t>Conveyance pipe installation</t>
  </si>
  <si>
    <t>Branch Pipe Nozzle installation</t>
  </si>
  <si>
    <t>Booster  pump installation</t>
  </si>
  <si>
    <t>NBF/0325/17</t>
  </si>
  <si>
    <t>Bharat Residency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</si>
</sst>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m/d/yyyy;@"/>
    <numFmt numFmtId="165" formatCode="[$-409]dd\-mmm\-yy;@"/>
    <numFmt numFmtId="166" formatCode="_ [$₹-4009]\ * #,##0.00_ ;_ [$₹-4009]\ * \-#,##0.00_ ;_ [$₹-4009]\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rgb="FF1F497D"/>
      <name val="Arial"/>
      <charset val="134"/>
    </font>
    <font>
      <b/>
      <sz val="12"/>
      <color rgb="FF1F497D"/>
      <name val="Arial"/>
      <charset val="134"/>
    </font>
    <font>
      <sz val="11"/>
      <color rgb="FF305496"/>
      <name val="Times New Roman"/>
      <charset val="134"/>
    </font>
    <font>
      <sz val="11"/>
      <color rgb="FF305497"/>
      <name val="Calibri"/>
      <charset val="134"/>
    </font>
    <font>
      <sz val="12"/>
      <color rgb="FF305497"/>
      <name val="Cambria"/>
      <charset val="134"/>
    </font>
    <font>
      <sz val="11"/>
      <color rgb="FF305497"/>
      <name val="Cambria"/>
      <charset val="134"/>
    </font>
    <font>
      <sz val="12"/>
      <color rgb="FF305496"/>
      <name val="Times New Roman"/>
      <charset val="134"/>
    </font>
    <font>
      <sz val="12"/>
      <color rgb="FF305497"/>
      <name val="Calibri"/>
      <charset val="134"/>
    </font>
    <font>
      <sz val="12"/>
      <color rgb="FF1F497D"/>
      <name val="Arial"/>
      <charset val="134"/>
    </font>
    <font>
      <sz val="12"/>
      <color rgb="FF305496"/>
      <name val="Times New Roman"/>
      <family val="1"/>
    </font>
    <font>
      <sz val="12"/>
      <color rgb="FF305497"/>
      <name val="Calibri"/>
      <family val="2"/>
    </font>
    <font>
      <sz val="12"/>
      <color rgb="FF305497"/>
      <name val="Cambria"/>
      <family val="1"/>
    </font>
    <font>
      <sz val="12"/>
      <color theme="4" tint="-0.499984740745262"/>
      <name val="Cambria"/>
      <family val="1"/>
    </font>
    <font>
      <sz val="12"/>
      <color theme="4" tint="-0.499984740745262"/>
      <name val="Arial"/>
      <family val="2"/>
    </font>
    <font>
      <sz val="11"/>
      <color theme="4" tint="-0.499984740745262"/>
      <name val="Calibri"/>
      <family val="2"/>
      <scheme val="minor"/>
    </font>
    <font>
      <sz val="11"/>
      <color theme="4" tint="-0.499984740745262"/>
      <name val="Arial"/>
      <family val="2"/>
    </font>
    <font>
      <sz val="11"/>
      <color theme="1"/>
      <name val="Calibri"/>
      <charset val="134"/>
      <scheme val="minor"/>
    </font>
    <font>
      <sz val="12"/>
      <color rgb="FF1F497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9" tint="0.3999450666829432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9" fillId="0" borderId="0" applyFont="0" applyFill="0" applyBorder="0" applyAlignment="0" applyProtection="0"/>
  </cellStyleXfs>
  <cellXfs count="11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4" fontId="8" fillId="0" borderId="4" xfId="0" applyNumberFormat="1" applyFont="1" applyBorder="1" applyAlignment="1">
      <alignment horizontal="right" vertical="center" wrapText="1"/>
    </xf>
    <xf numFmtId="0" fontId="9" fillId="0" borderId="6" xfId="0" applyFont="1" applyBorder="1" applyAlignment="1">
      <alignment horizontal="center" vertical="center" wrapText="1"/>
    </xf>
    <xf numFmtId="4" fontId="5" fillId="0" borderId="4" xfId="0" applyNumberFormat="1" applyFont="1" applyBorder="1" applyAlignment="1">
      <alignment horizontal="right" vertical="center" wrapText="1"/>
    </xf>
    <xf numFmtId="0" fontId="10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/>
    <xf numFmtId="16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4" fontId="8" fillId="0" borderId="1" xfId="0" applyNumberFormat="1" applyFont="1" applyBorder="1" applyAlignment="1">
      <alignment horizontal="right" vertical="center" wrapText="1"/>
    </xf>
    <xf numFmtId="4" fontId="5" fillId="0" borderId="1" xfId="0" applyNumberFormat="1" applyFont="1" applyBorder="1" applyAlignment="1">
      <alignment horizontal="right" vertical="center" wrapText="1"/>
    </xf>
    <xf numFmtId="0" fontId="5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4" fontId="8" fillId="0" borderId="11" xfId="0" applyNumberFormat="1" applyFont="1" applyBorder="1" applyAlignment="1">
      <alignment vertical="center" wrapText="1"/>
    </xf>
    <xf numFmtId="4" fontId="8" fillId="0" borderId="1" xfId="0" applyNumberFormat="1" applyFont="1" applyBorder="1" applyAlignment="1">
      <alignment vertical="center" wrapText="1"/>
    </xf>
    <xf numFmtId="0" fontId="7" fillId="0" borderId="16" xfId="0" applyFont="1" applyBorder="1" applyAlignment="1">
      <alignment horizontal="right" vertical="center" wrapText="1"/>
    </xf>
    <xf numFmtId="4" fontId="8" fillId="0" borderId="17" xfId="0" applyNumberFormat="1" applyFont="1" applyBorder="1" applyAlignment="1">
      <alignment vertical="center" wrapText="1"/>
    </xf>
    <xf numFmtId="4" fontId="5" fillId="0" borderId="17" xfId="0" applyNumberFormat="1" applyFont="1" applyBorder="1" applyAlignment="1">
      <alignment horizontal="right" vertical="center" wrapText="1"/>
    </xf>
    <xf numFmtId="0" fontId="0" fillId="3" borderId="0" xfId="0" applyFill="1"/>
    <xf numFmtId="0" fontId="0" fillId="0" borderId="17" xfId="0" applyBorder="1"/>
    <xf numFmtId="0" fontId="0" fillId="6" borderId="17" xfId="0" applyFill="1" applyBorder="1"/>
    <xf numFmtId="0" fontId="0" fillId="6" borderId="19" xfId="0" applyFill="1" applyBorder="1"/>
    <xf numFmtId="165" fontId="0" fillId="7" borderId="17" xfId="0" applyNumberFormat="1" applyFill="1" applyBorder="1"/>
    <xf numFmtId="0" fontId="0" fillId="7" borderId="17" xfId="0" applyFill="1" applyBorder="1"/>
    <xf numFmtId="14" fontId="0" fillId="0" borderId="17" xfId="0" applyNumberFormat="1" applyBorder="1"/>
    <xf numFmtId="165" fontId="0" fillId="8" borderId="17" xfId="0" applyNumberFormat="1" applyFill="1" applyBorder="1"/>
    <xf numFmtId="0" fontId="0" fillId="8" borderId="17" xfId="0" applyFill="1" applyBorder="1"/>
    <xf numFmtId="14" fontId="0" fillId="6" borderId="17" xfId="0" applyNumberFormat="1" applyFill="1" applyBorder="1"/>
    <xf numFmtId="0" fontId="0" fillId="0" borderId="17" xfId="0" applyBorder="1" applyAlignment="1">
      <alignment vertical="center"/>
    </xf>
    <xf numFmtId="165" fontId="0" fillId="0" borderId="17" xfId="0" applyNumberFormat="1" applyBorder="1"/>
    <xf numFmtId="14" fontId="0" fillId="3" borderId="17" xfId="0" applyNumberFormat="1" applyFill="1" applyBorder="1"/>
    <xf numFmtId="165" fontId="0" fillId="3" borderId="17" xfId="0" applyNumberFormat="1" applyFill="1" applyBorder="1"/>
    <xf numFmtId="0" fontId="0" fillId="3" borderId="17" xfId="0" applyFill="1" applyBorder="1"/>
    <xf numFmtId="0" fontId="0" fillId="6" borderId="20" xfId="0" applyFill="1" applyBorder="1"/>
    <xf numFmtId="0" fontId="0" fillId="9" borderId="17" xfId="0" applyFill="1" applyBorder="1"/>
    <xf numFmtId="0" fontId="0" fillId="3" borderId="21" xfId="0" applyFill="1" applyBorder="1"/>
    <xf numFmtId="0" fontId="0" fillId="10" borderId="17" xfId="0" applyFill="1" applyBorder="1"/>
    <xf numFmtId="0" fontId="0" fillId="10" borderId="0" xfId="0" applyFill="1"/>
    <xf numFmtId="0" fontId="0" fillId="0" borderId="1" xfId="0" applyBorder="1"/>
    <xf numFmtId="0" fontId="0" fillId="3" borderId="1" xfId="0" applyFill="1" applyBorder="1"/>
    <xf numFmtId="164" fontId="7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/>
    <xf numFmtId="4" fontId="5" fillId="0" borderId="5" xfId="0" applyNumberFormat="1" applyFont="1" applyBorder="1" applyAlignment="1">
      <alignment horizontal="right" vertical="center" wrapText="1"/>
    </xf>
    <xf numFmtId="0" fontId="0" fillId="0" borderId="5" xfId="0" applyBorder="1"/>
    <xf numFmtId="0" fontId="0" fillId="0" borderId="6" xfId="0" applyBorder="1"/>
    <xf numFmtId="164" fontId="7" fillId="0" borderId="17" xfId="0" applyNumberFormat="1" applyFont="1" applyBorder="1" applyAlignment="1">
      <alignment horizontal="center" vertical="center" wrapText="1"/>
    </xf>
    <xf numFmtId="0" fontId="11" fillId="0" borderId="17" xfId="0" applyFont="1" applyBorder="1"/>
    <xf numFmtId="4" fontId="8" fillId="0" borderId="17" xfId="0" applyNumberFormat="1" applyFont="1" applyBorder="1"/>
    <xf numFmtId="0" fontId="0" fillId="0" borderId="3" xfId="0" applyBorder="1"/>
    <xf numFmtId="4" fontId="0" fillId="0" borderId="1" xfId="0" applyNumberFormat="1" applyBorder="1"/>
    <xf numFmtId="4" fontId="0" fillId="0" borderId="0" xfId="0" applyNumberFormat="1"/>
    <xf numFmtId="14" fontId="0" fillId="0" borderId="0" xfId="0" applyNumberFormat="1"/>
    <xf numFmtId="0" fontId="12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right" vertical="center" wrapText="1"/>
    </xf>
    <xf numFmtId="4" fontId="14" fillId="0" borderId="17" xfId="0" applyNumberFormat="1" applyFont="1" applyBorder="1" applyAlignment="1">
      <alignment vertical="center" wrapText="1"/>
    </xf>
    <xf numFmtId="0" fontId="2" fillId="0" borderId="0" xfId="0" applyFont="1"/>
    <xf numFmtId="4" fontId="12" fillId="0" borderId="17" xfId="0" applyNumberFormat="1" applyFont="1" applyBorder="1" applyAlignment="1">
      <alignment horizontal="right" vertical="center" wrapText="1"/>
    </xf>
    <xf numFmtId="4" fontId="12" fillId="0" borderId="4" xfId="0" applyNumberFormat="1" applyFont="1" applyBorder="1" applyAlignment="1">
      <alignment horizontal="right" vertical="center" wrapText="1"/>
    </xf>
    <xf numFmtId="0" fontId="12" fillId="0" borderId="17" xfId="0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right"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166" fontId="5" fillId="0" borderId="5" xfId="0" applyNumberFormat="1" applyFont="1" applyBorder="1" applyAlignment="1">
      <alignment horizontal="right" vertical="center" wrapText="1"/>
    </xf>
    <xf numFmtId="166" fontId="8" fillId="0" borderId="17" xfId="0" applyNumberFormat="1" applyFont="1" applyBorder="1"/>
    <xf numFmtId="166" fontId="0" fillId="0" borderId="3" xfId="0" applyNumberFormat="1" applyBorder="1"/>
    <xf numFmtId="164" fontId="15" fillId="0" borderId="17" xfId="0" applyNumberFormat="1" applyFont="1" applyBorder="1" applyAlignment="1">
      <alignment horizontal="center" vertical="center" wrapText="1"/>
    </xf>
    <xf numFmtId="0" fontId="16" fillId="0" borderId="0" xfId="0" applyFont="1"/>
    <xf numFmtId="166" fontId="17" fillId="0" borderId="3" xfId="0" applyNumberFormat="1" applyFont="1" applyBorder="1"/>
    <xf numFmtId="0" fontId="17" fillId="0" borderId="3" xfId="0" applyFont="1" applyBorder="1"/>
    <xf numFmtId="0" fontId="17" fillId="0" borderId="0" xfId="0" applyFont="1"/>
    <xf numFmtId="0" fontId="18" fillId="0" borderId="0" xfId="0" applyFont="1"/>
    <xf numFmtId="0" fontId="0" fillId="4" borderId="1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4" fontId="8" fillId="0" borderId="11" xfId="0" applyNumberFormat="1" applyFont="1" applyBorder="1" applyAlignment="1">
      <alignment horizontal="center" vertical="center" wrapText="1"/>
    </xf>
    <xf numFmtId="4" fontId="8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0" fontId="13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166" fontId="14" fillId="0" borderId="17" xfId="0" applyNumberFormat="1" applyFont="1" applyBorder="1" applyAlignment="1">
      <alignment horizontal="right" vertical="center" wrapText="1"/>
    </xf>
    <xf numFmtId="166" fontId="14" fillId="0" borderId="17" xfId="0" applyNumberFormat="1" applyFont="1" applyBorder="1" applyAlignment="1">
      <alignment horizontal="center" vertical="center" wrapText="1"/>
    </xf>
    <xf numFmtId="44" fontId="5" fillId="0" borderId="17" xfId="1" applyFont="1" applyBorder="1" applyAlignment="1">
      <alignment horizontal="right" vertical="center" wrapText="1"/>
    </xf>
    <xf numFmtId="0" fontId="2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opLeftCell="A11" workbookViewId="0">
      <selection activeCell="I18" sqref="I18"/>
    </sheetView>
  </sheetViews>
  <sheetFormatPr defaultColWidth="8.90625" defaultRowHeight="14.5"/>
  <cols>
    <col min="2" max="3" width="14.453125" customWidth="1"/>
    <col min="4" max="4" width="15.1796875" customWidth="1"/>
    <col min="6" max="6" width="22.6328125" customWidth="1"/>
    <col min="12" max="12" width="11.90625" customWidth="1"/>
  </cols>
  <sheetData>
    <row r="1" spans="1:12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</row>
    <row r="2" spans="1:12" ht="15.5">
      <c r="A2" s="53">
        <v>1</v>
      </c>
      <c r="B2" s="16">
        <v>45240</v>
      </c>
      <c r="C2" s="15" t="s">
        <v>9</v>
      </c>
      <c r="D2" s="81">
        <v>400000</v>
      </c>
      <c r="E2" s="53"/>
      <c r="F2" s="53" t="s">
        <v>10</v>
      </c>
      <c r="G2" s="53"/>
      <c r="H2" s="53">
        <v>0</v>
      </c>
      <c r="I2" s="53"/>
    </row>
    <row r="3" spans="1:12" ht="15.5">
      <c r="A3" s="53">
        <v>2</v>
      </c>
      <c r="B3" s="16">
        <v>44968</v>
      </c>
      <c r="C3" s="15" t="s">
        <v>11</v>
      </c>
      <c r="D3" s="81">
        <v>40100</v>
      </c>
      <c r="E3" s="53">
        <v>40000</v>
      </c>
      <c r="F3" s="53" t="s">
        <v>10</v>
      </c>
      <c r="G3" s="54"/>
      <c r="H3" s="54">
        <v>260000</v>
      </c>
      <c r="I3" s="54"/>
      <c r="L3" s="19">
        <v>447460</v>
      </c>
    </row>
    <row r="4" spans="1:12" ht="15.5">
      <c r="A4" s="53">
        <v>3</v>
      </c>
      <c r="B4" s="16" t="s">
        <v>12</v>
      </c>
      <c r="C4" s="15" t="s">
        <v>13</v>
      </c>
      <c r="D4" s="81">
        <v>400000</v>
      </c>
      <c r="E4" s="53"/>
      <c r="F4" s="53" t="s">
        <v>10</v>
      </c>
      <c r="G4" s="53"/>
      <c r="H4" s="53"/>
      <c r="I4" s="53"/>
      <c r="L4" s="57">
        <v>571876</v>
      </c>
    </row>
    <row r="5" spans="1:12" ht="15.5">
      <c r="A5" s="53">
        <v>4</v>
      </c>
      <c r="B5" s="16">
        <v>45358</v>
      </c>
      <c r="C5" s="15" t="s">
        <v>14</v>
      </c>
      <c r="D5" s="82">
        <v>447460</v>
      </c>
      <c r="E5" s="53"/>
      <c r="F5" s="53" t="s">
        <v>15</v>
      </c>
      <c r="G5" s="53"/>
      <c r="H5" s="53"/>
      <c r="I5" s="53"/>
      <c r="L5" s="62">
        <v>400000</v>
      </c>
    </row>
    <row r="6" spans="1:12" ht="15.5">
      <c r="A6" s="53">
        <v>5</v>
      </c>
      <c r="B6" s="55">
        <v>45358</v>
      </c>
      <c r="C6" s="56" t="s">
        <v>16</v>
      </c>
      <c r="D6" s="83">
        <v>571876</v>
      </c>
      <c r="E6" s="58"/>
      <c r="F6" s="58" t="s">
        <v>10</v>
      </c>
      <c r="G6" s="58"/>
      <c r="H6" s="58"/>
      <c r="I6" s="58"/>
      <c r="L6" s="62">
        <v>720000</v>
      </c>
    </row>
    <row r="7" spans="1:12" ht="15.5">
      <c r="A7" s="59">
        <v>6</v>
      </c>
      <c r="B7" s="60">
        <v>45574</v>
      </c>
      <c r="C7" s="61" t="s">
        <v>17</v>
      </c>
      <c r="D7" s="84">
        <v>400000</v>
      </c>
      <c r="E7" s="34"/>
      <c r="F7" s="34" t="s">
        <v>18</v>
      </c>
      <c r="G7" s="34"/>
      <c r="H7" s="34"/>
      <c r="I7" s="34" t="s">
        <v>19</v>
      </c>
      <c r="L7" s="62">
        <v>70000</v>
      </c>
    </row>
    <row r="8" spans="1:12" ht="15.5">
      <c r="A8" s="59">
        <v>7</v>
      </c>
      <c r="B8" s="60">
        <v>45574</v>
      </c>
      <c r="C8" s="61" t="s">
        <v>20</v>
      </c>
      <c r="D8" s="84">
        <v>720000</v>
      </c>
      <c r="E8" s="34"/>
      <c r="F8" s="34" t="s">
        <v>21</v>
      </c>
      <c r="G8" s="34"/>
      <c r="H8" s="34"/>
      <c r="I8" s="34" t="s">
        <v>19</v>
      </c>
      <c r="L8" s="62">
        <v>13000</v>
      </c>
    </row>
    <row r="9" spans="1:12" ht="15.5">
      <c r="A9" s="59">
        <v>8</v>
      </c>
      <c r="B9" s="60">
        <v>45574</v>
      </c>
      <c r="C9" s="61" t="s">
        <v>22</v>
      </c>
      <c r="D9" s="84">
        <v>70000</v>
      </c>
      <c r="E9" s="34"/>
      <c r="F9" s="34" t="s">
        <v>23</v>
      </c>
      <c r="G9" s="34"/>
      <c r="H9" s="34"/>
      <c r="I9" s="34" t="s">
        <v>19</v>
      </c>
      <c r="L9" s="62">
        <v>48500</v>
      </c>
    </row>
    <row r="10" spans="1:12" ht="15.5">
      <c r="A10" s="59">
        <v>9</v>
      </c>
      <c r="B10" s="60" t="s">
        <v>24</v>
      </c>
      <c r="C10" s="61" t="s">
        <v>25</v>
      </c>
      <c r="D10" s="84">
        <v>13000</v>
      </c>
      <c r="E10" s="34"/>
      <c r="F10" s="34" t="s">
        <v>26</v>
      </c>
      <c r="G10" s="34"/>
      <c r="H10" s="34"/>
      <c r="I10" s="34" t="s">
        <v>27</v>
      </c>
      <c r="L10" s="62">
        <v>40000</v>
      </c>
    </row>
    <row r="11" spans="1:12" ht="16" thickBot="1">
      <c r="A11" s="53">
        <v>10</v>
      </c>
      <c r="B11" s="60" t="s">
        <v>24</v>
      </c>
      <c r="C11" s="61" t="s">
        <v>28</v>
      </c>
      <c r="D11" s="84">
        <v>48500</v>
      </c>
      <c r="E11" s="63"/>
      <c r="F11" s="63" t="s">
        <v>29</v>
      </c>
      <c r="G11" s="63"/>
      <c r="H11" s="63"/>
      <c r="I11" s="34" t="s">
        <v>19</v>
      </c>
      <c r="L11" s="62">
        <v>14000</v>
      </c>
    </row>
    <row r="12" spans="1:12" ht="16" thickBot="1">
      <c r="A12" s="59">
        <v>11</v>
      </c>
      <c r="B12" s="60" t="s">
        <v>24</v>
      </c>
      <c r="C12" s="61" t="s">
        <v>30</v>
      </c>
      <c r="D12" s="84">
        <v>40000</v>
      </c>
      <c r="E12" s="63"/>
      <c r="F12" s="63" t="s">
        <v>31</v>
      </c>
      <c r="G12" s="63"/>
      <c r="H12" s="63"/>
      <c r="I12" s="34" t="s">
        <v>19</v>
      </c>
      <c r="L12" s="65">
        <f>SUM(L3:L11)</f>
        <v>2324836</v>
      </c>
    </row>
    <row r="13" spans="1:12" ht="16" thickBot="1">
      <c r="A13" s="53">
        <v>12</v>
      </c>
      <c r="B13" s="60" t="s">
        <v>24</v>
      </c>
      <c r="C13" s="61" t="s">
        <v>32</v>
      </c>
      <c r="D13" s="84">
        <v>14000</v>
      </c>
      <c r="E13" s="63"/>
      <c r="F13" s="63" t="s">
        <v>33</v>
      </c>
      <c r="G13" s="63"/>
      <c r="H13" s="63"/>
      <c r="I13" s="34" t="s">
        <v>27</v>
      </c>
    </row>
    <row r="14" spans="1:12" ht="16" thickBot="1">
      <c r="A14" s="59">
        <v>13</v>
      </c>
      <c r="B14" s="86">
        <v>45747</v>
      </c>
      <c r="C14" s="87" t="s">
        <v>182</v>
      </c>
      <c r="D14" s="88">
        <v>256540</v>
      </c>
      <c r="E14" s="89"/>
      <c r="F14" s="91" t="s">
        <v>186</v>
      </c>
      <c r="G14" s="63"/>
      <c r="H14" s="63"/>
      <c r="I14" s="72" t="s">
        <v>19</v>
      </c>
    </row>
    <row r="15" spans="1:12" ht="16" thickBot="1">
      <c r="A15" s="53">
        <v>14</v>
      </c>
      <c r="B15" s="86">
        <v>45747</v>
      </c>
      <c r="C15" s="87" t="s">
        <v>183</v>
      </c>
      <c r="D15" s="88">
        <v>17000</v>
      </c>
      <c r="E15" s="89"/>
      <c r="F15" s="91" t="s">
        <v>188</v>
      </c>
      <c r="G15" s="63"/>
      <c r="H15" s="63"/>
      <c r="I15" s="72" t="s">
        <v>19</v>
      </c>
    </row>
    <row r="16" spans="1:12" ht="16" thickBot="1">
      <c r="A16" s="53">
        <v>15</v>
      </c>
      <c r="B16" s="86">
        <v>45747</v>
      </c>
      <c r="C16" s="87" t="s">
        <v>184</v>
      </c>
      <c r="D16" s="88">
        <v>92900</v>
      </c>
      <c r="E16" s="89"/>
      <c r="F16" s="90" t="s">
        <v>193</v>
      </c>
      <c r="G16" s="63"/>
      <c r="H16" s="63"/>
      <c r="I16" s="34" t="s">
        <v>27</v>
      </c>
    </row>
    <row r="17" spans="1:9" ht="16" thickBot="1">
      <c r="A17" s="59">
        <v>16</v>
      </c>
      <c r="B17" s="86">
        <v>45747</v>
      </c>
      <c r="C17" s="87" t="s">
        <v>185</v>
      </c>
      <c r="D17" s="88">
        <v>130000</v>
      </c>
      <c r="E17" s="89"/>
      <c r="F17" s="91" t="s">
        <v>194</v>
      </c>
      <c r="G17" s="63"/>
      <c r="H17" s="63"/>
      <c r="I17" s="34" t="s">
        <v>27</v>
      </c>
    </row>
    <row r="18" spans="1:9" ht="16" thickBot="1">
      <c r="A18" s="53">
        <v>17</v>
      </c>
      <c r="B18" s="86">
        <v>45756</v>
      </c>
      <c r="C18" s="87" t="s">
        <v>209</v>
      </c>
      <c r="D18" s="88">
        <v>40780</v>
      </c>
      <c r="E18" s="63"/>
      <c r="F18" s="116" t="s">
        <v>210</v>
      </c>
      <c r="G18" s="63"/>
      <c r="H18" s="63"/>
      <c r="I18" s="34" t="s">
        <v>27</v>
      </c>
    </row>
    <row r="19" spans="1:9" ht="15" thickBot="1">
      <c r="A19" s="53">
        <v>18</v>
      </c>
      <c r="B19" s="63"/>
      <c r="C19" s="63"/>
      <c r="D19" s="85"/>
      <c r="E19" s="63"/>
      <c r="F19" s="63"/>
      <c r="G19" s="63"/>
      <c r="H19" s="63"/>
    </row>
    <row r="20" spans="1:9" ht="15" thickBot="1">
      <c r="A20" s="63"/>
      <c r="B20" s="63"/>
      <c r="C20" s="63"/>
      <c r="D20" s="85"/>
      <c r="E20" s="63"/>
      <c r="F20" s="63"/>
      <c r="G20" s="63"/>
      <c r="H20" s="63"/>
    </row>
    <row r="21" spans="1:9">
      <c r="A21" s="63"/>
      <c r="B21" s="63"/>
      <c r="C21" s="63"/>
      <c r="D21" s="85"/>
      <c r="E21" s="63"/>
      <c r="F21" s="63"/>
      <c r="G21" s="63"/>
      <c r="H21" s="63"/>
    </row>
    <row r="22" spans="1:9">
      <c r="A22" s="63"/>
      <c r="B22" s="63"/>
      <c r="C22" s="63"/>
      <c r="D22" s="85"/>
      <c r="E22" s="63"/>
      <c r="F22" s="63"/>
      <c r="G22" s="63"/>
      <c r="H22" s="63"/>
    </row>
    <row r="23" spans="1:9">
      <c r="A23" s="63"/>
      <c r="B23" s="63"/>
      <c r="C23" s="63"/>
      <c r="D23" s="63"/>
      <c r="E23" s="63"/>
      <c r="F23" s="63"/>
      <c r="G23" s="63"/>
      <c r="H23" s="63"/>
    </row>
    <row r="24" spans="1:9">
      <c r="A24" s="63"/>
      <c r="B24" s="63"/>
      <c r="C24" s="63"/>
      <c r="D24" s="63"/>
      <c r="E24" s="63"/>
      <c r="F24" s="63"/>
      <c r="G24" s="63"/>
      <c r="H24" s="63"/>
      <c r="I24" s="63"/>
    </row>
    <row r="25" spans="1:9">
      <c r="A25" s="53">
        <v>11</v>
      </c>
      <c r="B25" s="53"/>
      <c r="C25" s="53"/>
      <c r="D25" s="53"/>
      <c r="E25" s="53"/>
      <c r="F25" s="53"/>
      <c r="G25" s="53"/>
      <c r="H25" s="53"/>
      <c r="I25" s="53"/>
    </row>
    <row r="26" spans="1:9">
      <c r="C26" s="53" t="s">
        <v>3</v>
      </c>
      <c r="D26" s="64">
        <f>SUM(D2:D25)</f>
        <v>3702156</v>
      </c>
      <c r="E26" s="53"/>
      <c r="F26" s="53"/>
      <c r="G26" s="53"/>
      <c r="H26" s="53"/>
      <c r="I26" s="5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4"/>
  <sheetViews>
    <sheetView topLeftCell="A72" zoomScale="115" zoomScaleNormal="115" workbookViewId="0">
      <selection activeCell="C84" sqref="C84"/>
    </sheetView>
  </sheetViews>
  <sheetFormatPr defaultColWidth="9" defaultRowHeight="14.5"/>
  <cols>
    <col min="1" max="1" width="17.81640625" style="34" customWidth="1"/>
    <col min="2" max="2" width="17.6328125" style="34" customWidth="1"/>
    <col min="3" max="3" width="9" style="34"/>
    <col min="4" max="4" width="11" style="34" customWidth="1"/>
    <col min="5" max="5" width="9" style="34"/>
    <col min="6" max="6" width="12.81640625" style="34" customWidth="1"/>
    <col min="8" max="8" width="12.81640625" customWidth="1"/>
    <col min="10" max="10" width="12.6328125" customWidth="1"/>
    <col min="16" max="16" width="11.08984375" customWidth="1"/>
  </cols>
  <sheetData>
    <row r="1" spans="1:17">
      <c r="A1" s="92" t="s">
        <v>34</v>
      </c>
      <c r="B1" s="92"/>
      <c r="C1" s="92"/>
      <c r="D1" s="92"/>
      <c r="E1" s="92"/>
      <c r="F1" s="92"/>
      <c r="H1" s="93" t="s">
        <v>35</v>
      </c>
      <c r="I1" s="93"/>
      <c r="J1" s="93"/>
      <c r="K1" s="93"/>
    </row>
    <row r="2" spans="1:17">
      <c r="A2" s="35" t="s">
        <v>1</v>
      </c>
      <c r="B2" s="35" t="s">
        <v>36</v>
      </c>
      <c r="C2" s="35"/>
      <c r="D2" s="35" t="s">
        <v>1</v>
      </c>
      <c r="E2" s="35" t="s">
        <v>37</v>
      </c>
      <c r="F2" s="35" t="s">
        <v>8</v>
      </c>
      <c r="H2" s="36" t="s">
        <v>1</v>
      </c>
      <c r="I2" s="36" t="s">
        <v>36</v>
      </c>
      <c r="J2" s="36"/>
      <c r="K2" s="48" t="s">
        <v>8</v>
      </c>
    </row>
    <row r="3" spans="1:17">
      <c r="A3" s="37">
        <v>45173</v>
      </c>
      <c r="B3" s="38">
        <v>24750</v>
      </c>
      <c r="C3" s="38">
        <v>25000</v>
      </c>
      <c r="D3" s="38"/>
      <c r="E3" s="38"/>
      <c r="F3" s="94" t="s">
        <v>9</v>
      </c>
      <c r="H3" s="39">
        <v>45173</v>
      </c>
      <c r="I3" s="34">
        <v>24750</v>
      </c>
      <c r="J3" s="34">
        <v>25000</v>
      </c>
      <c r="K3" s="34"/>
    </row>
    <row r="4" spans="1:17">
      <c r="A4" s="37">
        <v>45178</v>
      </c>
      <c r="B4" s="38">
        <v>29700</v>
      </c>
      <c r="C4" s="38">
        <v>30000</v>
      </c>
      <c r="D4" s="38"/>
      <c r="E4" s="38"/>
      <c r="F4" s="94"/>
      <c r="H4" s="39">
        <v>45178</v>
      </c>
      <c r="I4" s="34">
        <v>29700</v>
      </c>
      <c r="J4" s="34">
        <v>30000</v>
      </c>
      <c r="K4" s="34"/>
    </row>
    <row r="5" spans="1:17">
      <c r="A5" s="37">
        <v>45185</v>
      </c>
      <c r="B5" s="38">
        <v>19800</v>
      </c>
      <c r="C5" s="38">
        <v>20000</v>
      </c>
      <c r="D5" s="38"/>
      <c r="E5" s="38"/>
      <c r="F5" s="94"/>
      <c r="H5" s="39">
        <v>45185</v>
      </c>
      <c r="I5" s="34">
        <v>19800</v>
      </c>
      <c r="J5" s="34">
        <v>20000</v>
      </c>
      <c r="K5" s="34"/>
    </row>
    <row r="6" spans="1:17">
      <c r="A6" s="37">
        <v>45194</v>
      </c>
      <c r="B6" s="38">
        <v>49500</v>
      </c>
      <c r="C6" s="38">
        <v>50000</v>
      </c>
      <c r="D6" s="38"/>
      <c r="E6" s="38"/>
      <c r="F6" s="94"/>
      <c r="H6" s="39">
        <v>45194</v>
      </c>
      <c r="I6" s="34">
        <v>49500</v>
      </c>
      <c r="J6" s="34">
        <v>50000</v>
      </c>
      <c r="K6" s="34"/>
    </row>
    <row r="7" spans="1:17">
      <c r="A7" s="37">
        <v>45206</v>
      </c>
      <c r="B7" s="38">
        <v>39600</v>
      </c>
      <c r="C7" s="38">
        <v>40000</v>
      </c>
      <c r="D7" s="38"/>
      <c r="E7" s="38"/>
      <c r="F7" s="94"/>
      <c r="H7" s="39">
        <v>45206</v>
      </c>
      <c r="I7" s="34">
        <v>39600</v>
      </c>
      <c r="J7" s="34">
        <v>40000</v>
      </c>
      <c r="K7" s="34"/>
    </row>
    <row r="8" spans="1:17">
      <c r="A8" s="37">
        <v>45220</v>
      </c>
      <c r="B8" s="38">
        <v>49500</v>
      </c>
      <c r="C8" s="38">
        <v>50000</v>
      </c>
      <c r="D8" s="38"/>
      <c r="E8" s="38"/>
      <c r="F8" s="94"/>
      <c r="H8" s="39">
        <v>45220</v>
      </c>
      <c r="I8" s="34">
        <v>49500</v>
      </c>
      <c r="J8" s="34">
        <v>50000</v>
      </c>
      <c r="K8" s="34"/>
    </row>
    <row r="9" spans="1:17">
      <c r="A9" s="40">
        <v>45233</v>
      </c>
      <c r="B9" s="41">
        <v>39699</v>
      </c>
      <c r="C9" s="41">
        <v>40000</v>
      </c>
      <c r="D9" s="42">
        <v>45232</v>
      </c>
      <c r="E9" s="35">
        <v>40100</v>
      </c>
      <c r="F9" s="43" t="s">
        <v>11</v>
      </c>
      <c r="H9" s="39">
        <v>45240</v>
      </c>
      <c r="I9" s="34">
        <v>99000</v>
      </c>
      <c r="J9" s="34">
        <v>100000</v>
      </c>
      <c r="K9" s="34"/>
    </row>
    <row r="10" spans="1:17">
      <c r="A10" s="37">
        <v>45240</v>
      </c>
      <c r="B10" s="38">
        <v>99000</v>
      </c>
      <c r="C10" s="38">
        <v>100000</v>
      </c>
      <c r="D10" s="38"/>
      <c r="E10" s="38"/>
      <c r="F10" s="94" t="s">
        <v>38</v>
      </c>
      <c r="H10" s="39">
        <v>45254</v>
      </c>
      <c r="I10" s="34">
        <v>24750</v>
      </c>
      <c r="J10" s="34">
        <v>25000</v>
      </c>
      <c r="K10" s="34"/>
    </row>
    <row r="11" spans="1:17">
      <c r="A11" s="37">
        <v>45254</v>
      </c>
      <c r="B11" s="38">
        <v>24750</v>
      </c>
      <c r="C11" s="38">
        <v>25000</v>
      </c>
      <c r="D11" s="38"/>
      <c r="E11" s="38"/>
      <c r="F11" s="94"/>
      <c r="H11" s="39">
        <v>45257</v>
      </c>
      <c r="I11" s="34">
        <v>99000</v>
      </c>
      <c r="J11" s="34">
        <v>100000</v>
      </c>
      <c r="K11" s="34"/>
      <c r="N11" s="34">
        <v>25000</v>
      </c>
      <c r="Q11" s="34">
        <v>50000</v>
      </c>
    </row>
    <row r="12" spans="1:17">
      <c r="A12" s="37">
        <v>45257</v>
      </c>
      <c r="B12" s="38">
        <v>99000</v>
      </c>
      <c r="C12" s="38">
        <v>100000</v>
      </c>
      <c r="D12" s="38"/>
      <c r="E12" s="38"/>
      <c r="F12" s="94"/>
      <c r="H12" s="39">
        <v>45258</v>
      </c>
      <c r="I12" s="34">
        <v>24750</v>
      </c>
      <c r="J12" s="34">
        <v>25000</v>
      </c>
      <c r="K12" s="34"/>
      <c r="N12" s="34">
        <v>30000</v>
      </c>
      <c r="Q12" s="34">
        <v>20000</v>
      </c>
    </row>
    <row r="13" spans="1:17">
      <c r="A13" s="37">
        <v>45258</v>
      </c>
      <c r="B13" s="38">
        <v>24750</v>
      </c>
      <c r="C13" s="38">
        <v>25000</v>
      </c>
      <c r="D13" s="38"/>
      <c r="E13" s="38"/>
      <c r="F13" s="94"/>
      <c r="H13" s="39">
        <v>45279</v>
      </c>
      <c r="I13" s="34">
        <v>49500</v>
      </c>
      <c r="J13" s="34">
        <v>50000</v>
      </c>
      <c r="K13" s="34"/>
      <c r="N13" s="34">
        <v>20000</v>
      </c>
      <c r="Q13" s="34">
        <v>25000</v>
      </c>
    </row>
    <row r="14" spans="1:17">
      <c r="A14" s="37">
        <v>45279</v>
      </c>
      <c r="B14" s="38">
        <v>49500</v>
      </c>
      <c r="C14" s="38">
        <v>50000</v>
      </c>
      <c r="D14" s="38"/>
      <c r="E14" s="38"/>
      <c r="F14" s="94"/>
      <c r="H14" s="39">
        <v>45311</v>
      </c>
      <c r="I14" s="34">
        <v>24750</v>
      </c>
      <c r="J14" s="34">
        <v>25000</v>
      </c>
      <c r="K14" s="34"/>
      <c r="N14" s="34">
        <v>50000</v>
      </c>
      <c r="Q14" s="34">
        <v>100000</v>
      </c>
    </row>
    <row r="15" spans="1:17">
      <c r="A15" s="37">
        <v>45311</v>
      </c>
      <c r="B15" s="38">
        <v>24750</v>
      </c>
      <c r="C15" s="38">
        <v>25000</v>
      </c>
      <c r="D15" s="38"/>
      <c r="E15" s="38"/>
      <c r="F15" s="94"/>
      <c r="H15" s="39">
        <v>45334</v>
      </c>
      <c r="I15" s="34">
        <v>49500</v>
      </c>
      <c r="J15" s="34">
        <v>50000</v>
      </c>
      <c r="K15" s="47"/>
      <c r="N15" s="34">
        <v>40000</v>
      </c>
      <c r="Q15" s="34">
        <v>50000</v>
      </c>
    </row>
    <row r="16" spans="1:17">
      <c r="A16" s="44">
        <v>45334</v>
      </c>
      <c r="B16" s="34">
        <v>49500</v>
      </c>
      <c r="C16" s="34">
        <v>50000</v>
      </c>
      <c r="F16" s="34" t="s">
        <v>39</v>
      </c>
      <c r="H16" s="39">
        <v>45346</v>
      </c>
      <c r="I16" s="34">
        <v>19800</v>
      </c>
      <c r="J16" s="34">
        <v>20000</v>
      </c>
      <c r="K16" s="47"/>
      <c r="N16" s="34">
        <v>50000</v>
      </c>
      <c r="Q16" s="34">
        <v>50000</v>
      </c>
    </row>
    <row r="17" spans="1:18">
      <c r="A17" s="44">
        <v>45346</v>
      </c>
      <c r="B17" s="34">
        <v>19800</v>
      </c>
      <c r="C17" s="34">
        <v>20000</v>
      </c>
      <c r="F17" s="34" t="s">
        <v>39</v>
      </c>
      <c r="H17" s="39">
        <v>45360</v>
      </c>
      <c r="I17" s="34">
        <v>24750</v>
      </c>
      <c r="J17" s="34">
        <v>25000</v>
      </c>
      <c r="K17" s="47"/>
      <c r="N17" s="34">
        <v>100000</v>
      </c>
      <c r="Q17" s="34">
        <v>25000</v>
      </c>
    </row>
    <row r="18" spans="1:18">
      <c r="A18" s="44">
        <v>45360</v>
      </c>
      <c r="B18" s="34">
        <v>24750</v>
      </c>
      <c r="C18" s="34">
        <v>25000</v>
      </c>
      <c r="F18" s="34" t="s">
        <v>40</v>
      </c>
      <c r="H18" s="39">
        <v>45367</v>
      </c>
      <c r="I18" s="34">
        <v>99000</v>
      </c>
      <c r="J18" s="34">
        <v>100000</v>
      </c>
      <c r="K18" s="47"/>
      <c r="N18" s="34">
        <v>25000</v>
      </c>
      <c r="Q18" s="34">
        <v>100000</v>
      </c>
    </row>
    <row r="19" spans="1:18">
      <c r="A19" s="44">
        <v>45367</v>
      </c>
      <c r="B19" s="34">
        <v>99000</v>
      </c>
      <c r="C19" s="34">
        <v>100000</v>
      </c>
      <c r="H19" s="39">
        <v>45374</v>
      </c>
      <c r="I19" s="34">
        <v>49500</v>
      </c>
      <c r="J19" s="34">
        <v>50000</v>
      </c>
      <c r="K19" s="47"/>
      <c r="N19" s="34">
        <v>100000</v>
      </c>
      <c r="Q19" s="34">
        <v>50000</v>
      </c>
    </row>
    <row r="20" spans="1:18">
      <c r="A20" s="44">
        <v>45374</v>
      </c>
      <c r="B20" s="34">
        <v>49500</v>
      </c>
      <c r="C20" s="34">
        <v>50000</v>
      </c>
      <c r="H20" s="39">
        <v>45373</v>
      </c>
      <c r="I20" s="34">
        <v>49500</v>
      </c>
      <c r="J20" s="34">
        <v>50000</v>
      </c>
      <c r="K20" s="47"/>
      <c r="N20" s="34">
        <v>25000</v>
      </c>
      <c r="Q20" s="47">
        <v>30000</v>
      </c>
    </row>
    <row r="21" spans="1:18">
      <c r="A21" s="44">
        <v>45373</v>
      </c>
      <c r="B21" s="34">
        <v>49500</v>
      </c>
      <c r="C21" s="34">
        <v>50000</v>
      </c>
      <c r="F21" s="34" t="s">
        <v>41</v>
      </c>
      <c r="H21" s="39">
        <v>45388</v>
      </c>
      <c r="I21" s="34">
        <v>24750</v>
      </c>
      <c r="J21" s="34">
        <v>25000</v>
      </c>
      <c r="K21" s="47"/>
      <c r="N21" s="34">
        <v>50000</v>
      </c>
      <c r="O21" s="49"/>
      <c r="Q21" s="47">
        <v>30000</v>
      </c>
    </row>
    <row r="22" spans="1:18">
      <c r="A22" s="44">
        <v>45388</v>
      </c>
      <c r="B22" s="34">
        <v>24750</v>
      </c>
      <c r="C22" s="34">
        <v>25000</v>
      </c>
      <c r="H22" s="39">
        <v>45395</v>
      </c>
      <c r="I22" s="34">
        <v>99000</v>
      </c>
      <c r="J22" s="34">
        <v>100000</v>
      </c>
      <c r="K22" s="47"/>
      <c r="N22" s="34">
        <v>25000</v>
      </c>
      <c r="Q22" s="47">
        <v>20000</v>
      </c>
    </row>
    <row r="23" spans="1:18">
      <c r="A23" s="44">
        <v>45395</v>
      </c>
      <c r="B23" s="34">
        <v>99000</v>
      </c>
      <c r="C23" s="34">
        <v>100000</v>
      </c>
      <c r="H23" s="39">
        <v>45398</v>
      </c>
      <c r="I23" s="34">
        <v>49500</v>
      </c>
      <c r="J23" s="34">
        <v>50000</v>
      </c>
      <c r="K23" s="47"/>
      <c r="N23">
        <f>SUM(N11:N22)</f>
        <v>540000</v>
      </c>
      <c r="Q23" s="47">
        <v>150000</v>
      </c>
    </row>
    <row r="24" spans="1:18">
      <c r="A24" s="44">
        <v>45398</v>
      </c>
      <c r="B24" s="34">
        <v>49500</v>
      </c>
      <c r="C24" s="34">
        <v>50000</v>
      </c>
      <c r="H24" s="45">
        <v>45423</v>
      </c>
      <c r="I24" s="47">
        <v>29700</v>
      </c>
      <c r="J24" s="47">
        <v>30000</v>
      </c>
      <c r="K24" s="47"/>
      <c r="Q24" s="47">
        <v>50000</v>
      </c>
    </row>
    <row r="25" spans="1:18">
      <c r="A25" s="46">
        <v>45423</v>
      </c>
      <c r="B25" s="47">
        <v>29700</v>
      </c>
      <c r="C25" s="47">
        <v>30000</v>
      </c>
      <c r="D25" s="47"/>
      <c r="H25" s="45">
        <v>45430</v>
      </c>
      <c r="I25" s="47">
        <v>30000</v>
      </c>
      <c r="J25" s="47">
        <v>30000</v>
      </c>
      <c r="K25" s="47"/>
      <c r="Q25" s="50">
        <v>20000</v>
      </c>
    </row>
    <row r="26" spans="1:18">
      <c r="A26" s="46">
        <v>45430</v>
      </c>
      <c r="B26" s="47">
        <v>30000</v>
      </c>
      <c r="C26" s="47">
        <v>30000</v>
      </c>
      <c r="D26" s="47"/>
      <c r="H26" s="45">
        <v>45440</v>
      </c>
      <c r="I26" s="47">
        <v>20000</v>
      </c>
      <c r="J26" s="47">
        <v>20000</v>
      </c>
      <c r="K26" s="47"/>
      <c r="N26" s="34">
        <v>25000</v>
      </c>
      <c r="P26" s="38" t="s">
        <v>3</v>
      </c>
      <c r="Q26" s="38">
        <f>SUM(Q11:Q25)</f>
        <v>770000</v>
      </c>
      <c r="R26" s="34"/>
    </row>
    <row r="27" spans="1:18">
      <c r="A27" s="46">
        <v>45440</v>
      </c>
      <c r="B27" s="47">
        <v>20000</v>
      </c>
      <c r="C27" s="47">
        <v>20000</v>
      </c>
      <c r="D27" s="47"/>
      <c r="H27" s="45">
        <v>45455</v>
      </c>
      <c r="I27" s="47">
        <v>148500</v>
      </c>
      <c r="J27" s="47">
        <v>150000</v>
      </c>
      <c r="K27" s="47"/>
      <c r="N27" s="34">
        <v>100000</v>
      </c>
      <c r="P27" s="34" t="s">
        <v>42</v>
      </c>
      <c r="Q27" s="34">
        <v>260000</v>
      </c>
      <c r="R27" s="34"/>
    </row>
    <row r="28" spans="1:18">
      <c r="A28" s="46">
        <v>45455</v>
      </c>
      <c r="B28" s="47">
        <v>148500</v>
      </c>
      <c r="C28" s="47">
        <v>150000</v>
      </c>
      <c r="D28" s="47"/>
      <c r="H28" s="47"/>
      <c r="I28" s="47">
        <f>SUM(I3:I27)</f>
        <v>1228100</v>
      </c>
      <c r="J28" s="47">
        <f>SUM(J3:J27)</f>
        <v>1240000</v>
      </c>
      <c r="K28" s="47"/>
      <c r="N28" s="34">
        <v>50000</v>
      </c>
      <c r="P28" s="34" t="s">
        <v>43</v>
      </c>
      <c r="Q28" s="34">
        <v>447460</v>
      </c>
      <c r="R28" s="34"/>
    </row>
    <row r="29" spans="1:18">
      <c r="A29" s="46">
        <v>45458</v>
      </c>
      <c r="B29" s="34">
        <v>49500</v>
      </c>
      <c r="C29" s="47">
        <v>50000</v>
      </c>
      <c r="D29" s="47"/>
      <c r="H29" s="33"/>
      <c r="I29" s="33"/>
      <c r="J29" s="33"/>
      <c r="K29" s="33"/>
      <c r="N29" s="47">
        <v>30000</v>
      </c>
      <c r="P29" s="34" t="s">
        <v>7</v>
      </c>
      <c r="Q29" s="34">
        <v>62540</v>
      </c>
      <c r="R29" s="34" t="s">
        <v>44</v>
      </c>
    </row>
    <row r="30" spans="1:18">
      <c r="A30" s="46">
        <v>45465</v>
      </c>
      <c r="B30" s="47"/>
      <c r="C30" s="47">
        <v>20000</v>
      </c>
      <c r="F30" s="47" t="s">
        <v>45</v>
      </c>
      <c r="H30" s="33"/>
      <c r="I30" s="33"/>
      <c r="J30" s="33"/>
      <c r="K30" s="33"/>
      <c r="N30" s="47">
        <v>30000</v>
      </c>
    </row>
    <row r="31" spans="1:18">
      <c r="A31" s="46">
        <v>45474</v>
      </c>
      <c r="B31" s="47">
        <v>19800</v>
      </c>
      <c r="C31" s="47">
        <v>20000</v>
      </c>
      <c r="F31" s="34" t="s">
        <v>46</v>
      </c>
      <c r="N31" s="47">
        <v>20000</v>
      </c>
    </row>
    <row r="32" spans="1:18">
      <c r="A32" s="44">
        <v>45479</v>
      </c>
      <c r="B32" s="34">
        <v>19800</v>
      </c>
      <c r="C32" s="34">
        <v>20000</v>
      </c>
      <c r="F32" s="34" t="s">
        <v>47</v>
      </c>
      <c r="N32" s="47">
        <v>150000</v>
      </c>
    </row>
    <row r="33" spans="1:14">
      <c r="A33" s="44">
        <v>45488</v>
      </c>
      <c r="B33" s="34">
        <v>20000</v>
      </c>
      <c r="C33" s="34">
        <v>20000</v>
      </c>
      <c r="F33" s="34" t="s">
        <v>47</v>
      </c>
      <c r="N33" s="47">
        <v>50000</v>
      </c>
    </row>
    <row r="34" spans="1:14">
      <c r="A34" s="44">
        <v>45488</v>
      </c>
      <c r="B34" s="34">
        <v>100000</v>
      </c>
      <c r="C34" s="34">
        <v>100000</v>
      </c>
      <c r="F34" s="34" t="s">
        <v>48</v>
      </c>
      <c r="N34" s="47">
        <v>20000</v>
      </c>
    </row>
    <row r="35" spans="1:14">
      <c r="A35" s="44">
        <v>45494</v>
      </c>
      <c r="B35" s="34">
        <v>19800</v>
      </c>
      <c r="C35" s="34">
        <v>20000</v>
      </c>
      <c r="F35" s="34" t="s">
        <v>47</v>
      </c>
      <c r="N35">
        <f>SUM(N26:N34)</f>
        <v>475000</v>
      </c>
    </row>
    <row r="36" spans="1:14">
      <c r="A36" s="44">
        <v>45500</v>
      </c>
      <c r="B36" s="34">
        <v>19800</v>
      </c>
      <c r="C36" s="34">
        <v>20000</v>
      </c>
      <c r="F36" s="34" t="s">
        <v>47</v>
      </c>
    </row>
    <row r="37" spans="1:14">
      <c r="A37" s="44">
        <v>45507</v>
      </c>
      <c r="B37" s="34">
        <v>19800</v>
      </c>
      <c r="C37" s="34">
        <v>20000</v>
      </c>
      <c r="F37" s="34" t="s">
        <v>47</v>
      </c>
    </row>
    <row r="38" spans="1:14">
      <c r="A38" s="44">
        <v>45513</v>
      </c>
      <c r="B38" s="34">
        <v>39600</v>
      </c>
      <c r="C38" s="34">
        <v>40000</v>
      </c>
      <c r="F38" s="34" t="s">
        <v>47</v>
      </c>
    </row>
    <row r="39" spans="1:14">
      <c r="A39" s="44">
        <v>45518</v>
      </c>
      <c r="B39" s="34">
        <v>99000</v>
      </c>
      <c r="C39" s="34">
        <v>100000</v>
      </c>
      <c r="F39" s="34" t="s">
        <v>49</v>
      </c>
    </row>
    <row r="40" spans="1:14">
      <c r="A40" s="44">
        <v>45523</v>
      </c>
      <c r="B40" s="34">
        <v>19800</v>
      </c>
      <c r="C40" s="34">
        <v>20000</v>
      </c>
      <c r="F40" s="34" t="s">
        <v>47</v>
      </c>
    </row>
    <row r="41" spans="1:14">
      <c r="A41" s="44">
        <v>45524</v>
      </c>
      <c r="B41" s="34">
        <v>29700</v>
      </c>
      <c r="C41" s="34">
        <v>30000</v>
      </c>
      <c r="F41" s="34" t="s">
        <v>48</v>
      </c>
      <c r="H41">
        <v>18760</v>
      </c>
    </row>
    <row r="42" spans="1:14">
      <c r="A42" s="44">
        <v>45530</v>
      </c>
      <c r="B42" s="34">
        <v>19800</v>
      </c>
      <c r="C42" s="34">
        <v>20000</v>
      </c>
      <c r="F42" s="34" t="s">
        <v>47</v>
      </c>
    </row>
    <row r="43" spans="1:14">
      <c r="A43" s="44">
        <v>45535</v>
      </c>
      <c r="B43" s="34">
        <v>19800</v>
      </c>
      <c r="C43" s="34">
        <v>20000</v>
      </c>
      <c r="F43" s="34" t="s">
        <v>47</v>
      </c>
    </row>
    <row r="44" spans="1:14">
      <c r="A44" s="44">
        <v>45543</v>
      </c>
      <c r="B44" s="34">
        <v>19800</v>
      </c>
      <c r="C44" s="34">
        <v>20000</v>
      </c>
      <c r="F44" s="34" t="s">
        <v>47</v>
      </c>
    </row>
    <row r="45" spans="1:14">
      <c r="A45" s="44">
        <v>45550</v>
      </c>
      <c r="B45" s="34">
        <v>19800</v>
      </c>
      <c r="C45" s="34">
        <v>20000</v>
      </c>
      <c r="F45" s="34" t="s">
        <v>47</v>
      </c>
    </row>
    <row r="46" spans="1:14">
      <c r="A46" s="44">
        <v>45551</v>
      </c>
      <c r="B46" s="34">
        <v>99000</v>
      </c>
      <c r="C46" s="34">
        <v>100000</v>
      </c>
      <c r="F46" s="34" t="s">
        <v>48</v>
      </c>
    </row>
    <row r="47" spans="1:14">
      <c r="A47" s="44">
        <v>45556</v>
      </c>
      <c r="B47" s="34">
        <v>19800</v>
      </c>
      <c r="C47" s="34">
        <v>20000</v>
      </c>
      <c r="F47" s="34" t="s">
        <v>47</v>
      </c>
    </row>
    <row r="48" spans="1:14" s="33" customFormat="1">
      <c r="A48" s="44">
        <v>45557</v>
      </c>
      <c r="B48" s="34">
        <v>69300</v>
      </c>
      <c r="C48" s="34">
        <v>70000</v>
      </c>
      <c r="D48" s="34"/>
      <c r="E48" s="34"/>
      <c r="F48" s="34" t="s">
        <v>48</v>
      </c>
    </row>
    <row r="49" spans="1:11">
      <c r="A49" s="44">
        <v>45567</v>
      </c>
      <c r="B49" s="34">
        <v>29700</v>
      </c>
      <c r="C49" s="34">
        <v>30000</v>
      </c>
      <c r="F49" s="34" t="s">
        <v>47</v>
      </c>
    </row>
    <row r="50" spans="1:11">
      <c r="A50" s="44">
        <v>45570</v>
      </c>
      <c r="B50" s="34">
        <v>19800</v>
      </c>
      <c r="C50" s="34">
        <v>20000</v>
      </c>
      <c r="F50" s="34" t="s">
        <v>47</v>
      </c>
    </row>
    <row r="51" spans="1:11">
      <c r="A51" s="44">
        <v>45579</v>
      </c>
      <c r="B51" s="34">
        <v>99000</v>
      </c>
      <c r="C51" s="34">
        <v>100000</v>
      </c>
      <c r="F51" s="34" t="s">
        <v>47</v>
      </c>
    </row>
    <row r="52" spans="1:11">
      <c r="A52" s="44">
        <v>45586</v>
      </c>
      <c r="B52" s="34">
        <v>19800</v>
      </c>
      <c r="C52" s="34">
        <v>20000</v>
      </c>
      <c r="F52" s="34" t="s">
        <v>47</v>
      </c>
    </row>
    <row r="53" spans="1:11">
      <c r="A53" s="44">
        <v>45589</v>
      </c>
      <c r="B53" s="34">
        <v>198000</v>
      </c>
      <c r="C53" s="34">
        <v>200000</v>
      </c>
      <c r="F53" s="34" t="s">
        <v>48</v>
      </c>
    </row>
    <row r="54" spans="1:11">
      <c r="A54" s="44">
        <v>45606</v>
      </c>
      <c r="B54" s="34">
        <v>19800</v>
      </c>
      <c r="C54" s="34">
        <v>20000</v>
      </c>
      <c r="F54" s="34" t="s">
        <v>47</v>
      </c>
    </row>
    <row r="55" spans="1:11">
      <c r="A55" s="44">
        <v>45610</v>
      </c>
      <c r="B55" s="34">
        <v>19800</v>
      </c>
      <c r="C55" s="34">
        <v>20000</v>
      </c>
      <c r="F55" s="34" t="s">
        <v>47</v>
      </c>
    </row>
    <row r="56" spans="1:11">
      <c r="A56" s="44">
        <v>45613</v>
      </c>
      <c r="B56" s="34">
        <v>29700</v>
      </c>
      <c r="C56" s="34">
        <v>30000</v>
      </c>
      <c r="F56" s="34" t="s">
        <v>47</v>
      </c>
    </row>
    <row r="57" spans="1:11">
      <c r="A57" s="44">
        <v>45619</v>
      </c>
      <c r="B57" s="34">
        <v>29700</v>
      </c>
      <c r="C57" s="34">
        <v>30000</v>
      </c>
      <c r="F57" s="34" t="s">
        <v>47</v>
      </c>
    </row>
    <row r="58" spans="1:11">
      <c r="A58" s="44">
        <v>45626</v>
      </c>
      <c r="B58" s="34">
        <v>19800</v>
      </c>
      <c r="C58" s="34">
        <v>20000</v>
      </c>
      <c r="F58" s="34" t="s">
        <v>47</v>
      </c>
    </row>
    <row r="59" spans="1:11">
      <c r="A59" s="44">
        <v>45633</v>
      </c>
      <c r="B59" s="34">
        <v>19800</v>
      </c>
      <c r="C59" s="34">
        <v>20000</v>
      </c>
      <c r="F59" s="34" t="s">
        <v>47</v>
      </c>
    </row>
    <row r="60" spans="1:11">
      <c r="A60" s="44">
        <v>45634</v>
      </c>
      <c r="B60" s="34">
        <v>99000</v>
      </c>
      <c r="C60" s="34">
        <v>100000</v>
      </c>
      <c r="F60" s="34" t="s">
        <v>47</v>
      </c>
    </row>
    <row r="61" spans="1:11">
      <c r="A61" s="44">
        <v>45640</v>
      </c>
      <c r="B61" s="34">
        <v>29700</v>
      </c>
      <c r="C61" s="34">
        <v>30000</v>
      </c>
      <c r="F61" s="34" t="s">
        <v>47</v>
      </c>
    </row>
    <row r="62" spans="1:11">
      <c r="A62" s="44">
        <v>45647</v>
      </c>
      <c r="B62" s="34">
        <v>19800</v>
      </c>
      <c r="C62" s="34">
        <v>20000</v>
      </c>
      <c r="F62" s="34" t="s">
        <v>47</v>
      </c>
    </row>
    <row r="63" spans="1:11">
      <c r="A63" s="44">
        <v>45654</v>
      </c>
      <c r="B63" s="34">
        <v>39600</v>
      </c>
      <c r="C63" s="34">
        <v>40000</v>
      </c>
      <c r="F63" s="34" t="s">
        <v>47</v>
      </c>
    </row>
    <row r="64" spans="1:11">
      <c r="A64" s="44">
        <v>45661</v>
      </c>
      <c r="B64" s="34">
        <v>19800</v>
      </c>
      <c r="C64" s="34">
        <v>20000</v>
      </c>
      <c r="F64" s="34" t="s">
        <v>47</v>
      </c>
      <c r="K64" s="34">
        <v>20000</v>
      </c>
    </row>
    <row r="65" spans="1:11">
      <c r="A65" s="44">
        <v>45668</v>
      </c>
      <c r="B65" s="34">
        <v>19800</v>
      </c>
      <c r="C65" s="34">
        <v>20000</v>
      </c>
      <c r="F65" s="34" t="s">
        <v>47</v>
      </c>
      <c r="K65" s="34">
        <v>20000</v>
      </c>
    </row>
    <row r="66" spans="1:11">
      <c r="A66" s="44">
        <v>45670</v>
      </c>
      <c r="B66" s="34">
        <v>148500</v>
      </c>
      <c r="C66" s="34">
        <v>150000</v>
      </c>
      <c r="F66" s="34" t="s">
        <v>48</v>
      </c>
      <c r="K66" s="34">
        <v>150000</v>
      </c>
    </row>
    <row r="67" spans="1:11">
      <c r="A67" s="44">
        <v>45677</v>
      </c>
      <c r="B67" s="34">
        <v>19800</v>
      </c>
      <c r="C67" s="34">
        <v>20000</v>
      </c>
      <c r="F67" s="34" t="s">
        <v>47</v>
      </c>
      <c r="K67" s="34">
        <v>20000</v>
      </c>
    </row>
    <row r="68" spans="1:11">
      <c r="A68" s="44">
        <v>45682</v>
      </c>
      <c r="B68" s="34">
        <v>29700</v>
      </c>
      <c r="C68" s="34">
        <v>30000</v>
      </c>
      <c r="F68" s="34" t="s">
        <v>47</v>
      </c>
      <c r="K68" s="34">
        <v>30000</v>
      </c>
    </row>
    <row r="69" spans="1:11">
      <c r="A69" s="44">
        <v>45689</v>
      </c>
      <c r="B69" s="34">
        <v>19800</v>
      </c>
      <c r="C69" s="34">
        <v>20000</v>
      </c>
      <c r="F69" s="34" t="s">
        <v>47</v>
      </c>
      <c r="K69" s="34">
        <v>20000</v>
      </c>
    </row>
    <row r="70" spans="1:11">
      <c r="A70" s="44">
        <v>45694</v>
      </c>
      <c r="B70" s="34">
        <v>99000</v>
      </c>
      <c r="C70" s="34">
        <v>100000</v>
      </c>
      <c r="F70" s="34" t="s">
        <v>48</v>
      </c>
      <c r="K70" s="34">
        <v>100000</v>
      </c>
    </row>
    <row r="71" spans="1:11">
      <c r="A71" s="44">
        <v>45698</v>
      </c>
      <c r="B71" s="34">
        <v>49500</v>
      </c>
      <c r="C71" s="34">
        <v>50000</v>
      </c>
      <c r="F71" s="34" t="s">
        <v>48</v>
      </c>
      <c r="K71" s="34">
        <v>50000</v>
      </c>
    </row>
    <row r="72" spans="1:11">
      <c r="A72" s="44">
        <v>45703</v>
      </c>
      <c r="B72" s="34">
        <v>19800</v>
      </c>
      <c r="C72" s="34">
        <v>20000</v>
      </c>
      <c r="F72" s="34" t="s">
        <v>47</v>
      </c>
      <c r="K72">
        <f>SUM(K64:K71)</f>
        <v>410000</v>
      </c>
    </row>
    <row r="73" spans="1:11">
      <c r="A73" s="44">
        <v>45710</v>
      </c>
      <c r="B73" s="34">
        <v>49500</v>
      </c>
      <c r="C73" s="34">
        <v>50000</v>
      </c>
      <c r="F73" s="34" t="s">
        <v>47</v>
      </c>
    </row>
    <row r="74" spans="1:11">
      <c r="A74" s="44">
        <v>45715</v>
      </c>
      <c r="B74" s="34">
        <v>49500</v>
      </c>
      <c r="C74" s="34">
        <v>50000</v>
      </c>
      <c r="F74" s="34" t="s">
        <v>48</v>
      </c>
    </row>
    <row r="75" spans="1:11">
      <c r="A75" s="44">
        <v>45717</v>
      </c>
      <c r="B75" s="34">
        <v>19800</v>
      </c>
      <c r="C75" s="34">
        <v>20000</v>
      </c>
      <c r="F75" s="34" t="s">
        <v>47</v>
      </c>
    </row>
    <row r="76" spans="1:11">
      <c r="A76" s="44">
        <v>45724</v>
      </c>
      <c r="B76" s="34">
        <v>19800</v>
      </c>
      <c r="C76" s="34">
        <v>20000</v>
      </c>
      <c r="F76" s="34" t="s">
        <v>47</v>
      </c>
    </row>
    <row r="77" spans="1:11">
      <c r="A77" s="44">
        <v>45729</v>
      </c>
      <c r="B77" s="34">
        <v>150000</v>
      </c>
      <c r="C77" s="34">
        <v>150000</v>
      </c>
      <c r="F77" t="s">
        <v>196</v>
      </c>
      <c r="G77" t="s">
        <v>195</v>
      </c>
    </row>
    <row r="78" spans="1:11">
      <c r="A78" s="44">
        <v>45737</v>
      </c>
      <c r="B78" s="34">
        <v>29700</v>
      </c>
      <c r="C78" s="34">
        <v>30000</v>
      </c>
      <c r="F78" s="34" t="s">
        <v>48</v>
      </c>
    </row>
    <row r="79" spans="1:11">
      <c r="A79" s="44">
        <v>45749</v>
      </c>
      <c r="B79" s="34">
        <v>19800</v>
      </c>
      <c r="C79" s="34">
        <v>20000</v>
      </c>
      <c r="F79" s="34" t="s">
        <v>47</v>
      </c>
    </row>
    <row r="80" spans="1:11">
      <c r="A80" s="44">
        <v>45752</v>
      </c>
      <c r="B80" s="34">
        <v>19800</v>
      </c>
      <c r="C80" s="34">
        <v>20000</v>
      </c>
      <c r="F80" s="34" t="s">
        <v>47</v>
      </c>
    </row>
    <row r="81" spans="1:8">
      <c r="A81" s="44">
        <v>45759</v>
      </c>
      <c r="B81" s="34">
        <v>19800</v>
      </c>
      <c r="C81" s="34">
        <v>20000</v>
      </c>
      <c r="F81" s="34" t="s">
        <v>47</v>
      </c>
    </row>
    <row r="82" spans="1:8">
      <c r="A82" s="44"/>
    </row>
    <row r="84" spans="1:8">
      <c r="A84" s="51"/>
      <c r="B84" s="51">
        <f>SUM(B3:B83)</f>
        <v>3488099</v>
      </c>
      <c r="C84" s="51">
        <f>SUM(C3:C83)</f>
        <v>3540000</v>
      </c>
      <c r="D84" s="51"/>
      <c r="E84" s="51"/>
      <c r="F84" s="51"/>
      <c r="G84" s="52"/>
      <c r="H84" s="52"/>
    </row>
  </sheetData>
  <mergeCells count="4">
    <mergeCell ref="A1:F1"/>
    <mergeCell ref="H1:K1"/>
    <mergeCell ref="F3:F8"/>
    <mergeCell ref="F10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6"/>
  <sheetViews>
    <sheetView tabSelected="1" topLeftCell="A187" zoomScale="80" zoomScaleNormal="80" workbookViewId="0">
      <selection activeCell="B202" sqref="B202"/>
    </sheetView>
  </sheetViews>
  <sheetFormatPr defaultColWidth="9" defaultRowHeight="19.5" customHeight="1"/>
  <cols>
    <col min="1" max="1" width="9.90625" customWidth="1"/>
    <col min="2" max="2" width="58.6328125" customWidth="1"/>
    <col min="3" max="3" width="13.81640625" customWidth="1"/>
    <col min="4" max="4" width="15.90625" customWidth="1"/>
    <col min="5" max="5" width="15" customWidth="1"/>
  </cols>
  <sheetData>
    <row r="1" spans="1:5" ht="19.5" customHeight="1">
      <c r="A1" s="1" t="s">
        <v>50</v>
      </c>
      <c r="B1" s="2" t="s">
        <v>51</v>
      </c>
      <c r="C1" s="2" t="s">
        <v>52</v>
      </c>
      <c r="D1" s="2" t="s">
        <v>53</v>
      </c>
      <c r="E1" s="2" t="s">
        <v>54</v>
      </c>
    </row>
    <row r="2" spans="1:5" ht="19.5" customHeight="1">
      <c r="A2" s="3">
        <v>1</v>
      </c>
      <c r="B2" s="4" t="s">
        <v>55</v>
      </c>
      <c r="C2" s="5">
        <v>1</v>
      </c>
      <c r="D2" s="6" t="s">
        <v>56</v>
      </c>
      <c r="E2" s="7">
        <v>80000</v>
      </c>
    </row>
    <row r="3" spans="1:5" ht="19.5" customHeight="1">
      <c r="A3" s="3">
        <v>2</v>
      </c>
      <c r="B3" s="4" t="s">
        <v>57</v>
      </c>
      <c r="C3" s="5">
        <v>1</v>
      </c>
      <c r="D3" s="6" t="s">
        <v>56</v>
      </c>
      <c r="E3" s="7">
        <v>80000</v>
      </c>
    </row>
    <row r="4" spans="1:5" ht="19.5" customHeight="1">
      <c r="A4" s="3">
        <v>3</v>
      </c>
      <c r="B4" s="4" t="s">
        <v>58</v>
      </c>
      <c r="C4" s="5">
        <v>1</v>
      </c>
      <c r="D4" s="6" t="s">
        <v>56</v>
      </c>
      <c r="E4" s="7">
        <v>80000</v>
      </c>
    </row>
    <row r="5" spans="1:5" ht="19.5" customHeight="1">
      <c r="A5" s="3">
        <v>4</v>
      </c>
      <c r="B5" s="4" t="s">
        <v>59</v>
      </c>
      <c r="C5" s="5">
        <v>1</v>
      </c>
      <c r="D5" s="6" t="s">
        <v>56</v>
      </c>
      <c r="E5" s="7">
        <v>80000</v>
      </c>
    </row>
    <row r="6" spans="1:5" ht="19.5" customHeight="1">
      <c r="A6" s="3">
        <v>5</v>
      </c>
      <c r="B6" s="4" t="s">
        <v>60</v>
      </c>
      <c r="C6" s="5">
        <v>1</v>
      </c>
      <c r="D6" s="6" t="s">
        <v>56</v>
      </c>
      <c r="E6" s="7">
        <v>80000</v>
      </c>
    </row>
    <row r="7" spans="1:5" ht="19.5" customHeight="1">
      <c r="A7" s="3">
        <v>6</v>
      </c>
      <c r="B7" s="4" t="s">
        <v>61</v>
      </c>
      <c r="C7" s="5">
        <v>1</v>
      </c>
      <c r="D7" s="6" t="s">
        <v>56</v>
      </c>
      <c r="E7" s="7">
        <v>80000</v>
      </c>
    </row>
    <row r="8" spans="1:5" ht="19.5" customHeight="1">
      <c r="A8" s="3">
        <v>7</v>
      </c>
      <c r="B8" s="4" t="s">
        <v>62</v>
      </c>
      <c r="C8" s="5">
        <v>1</v>
      </c>
      <c r="D8" s="6" t="s">
        <v>56</v>
      </c>
      <c r="E8" s="7">
        <v>80000</v>
      </c>
    </row>
    <row r="9" spans="1:5" ht="19.5" customHeight="1">
      <c r="A9" s="3">
        <v>8</v>
      </c>
      <c r="B9" s="4" t="s">
        <v>63</v>
      </c>
      <c r="C9" s="5">
        <v>1</v>
      </c>
      <c r="D9" s="6" t="s">
        <v>56</v>
      </c>
      <c r="E9" s="7">
        <v>80000</v>
      </c>
    </row>
    <row r="10" spans="1:5" ht="19.5" customHeight="1">
      <c r="A10" s="3">
        <v>9</v>
      </c>
      <c r="B10" s="4" t="s">
        <v>64</v>
      </c>
      <c r="C10" s="5">
        <v>1</v>
      </c>
      <c r="D10" s="6" t="s">
        <v>56</v>
      </c>
      <c r="E10" s="7">
        <v>80000</v>
      </c>
    </row>
    <row r="11" spans="1:5" ht="19.5" customHeight="1">
      <c r="A11" s="3">
        <v>10</v>
      </c>
      <c r="B11" s="4" t="s">
        <v>65</v>
      </c>
      <c r="C11" s="5">
        <v>1</v>
      </c>
      <c r="D11" s="6" t="s">
        <v>56</v>
      </c>
      <c r="E11" s="7">
        <v>80000</v>
      </c>
    </row>
    <row r="12" spans="1:5" ht="19.5" customHeight="1">
      <c r="A12" s="96"/>
      <c r="B12" s="96"/>
      <c r="C12" s="99" t="s">
        <v>3</v>
      </c>
      <c r="D12" s="101"/>
      <c r="E12" s="9">
        <f>SUM(E2:E11)</f>
        <v>800000</v>
      </c>
    </row>
    <row r="13" spans="1:5" ht="19.5" customHeight="1">
      <c r="A13" s="97"/>
      <c r="B13" s="97"/>
      <c r="C13" s="99" t="s">
        <v>66</v>
      </c>
      <c r="D13" s="101"/>
      <c r="E13" s="9">
        <v>540000</v>
      </c>
    </row>
    <row r="14" spans="1:5" ht="19.5" customHeight="1">
      <c r="A14" s="98"/>
      <c r="B14" s="98"/>
      <c r="C14" s="99" t="s">
        <v>67</v>
      </c>
      <c r="D14" s="101"/>
      <c r="E14" s="9">
        <v>260000</v>
      </c>
    </row>
    <row r="16" spans="1:5" ht="19.5" customHeight="1">
      <c r="A16" t="s">
        <v>68</v>
      </c>
    </row>
    <row r="17" spans="1:11" ht="19.5" customHeight="1">
      <c r="A17" s="1" t="s">
        <v>50</v>
      </c>
      <c r="B17" s="2" t="s">
        <v>51</v>
      </c>
      <c r="C17" s="2" t="s">
        <v>52</v>
      </c>
      <c r="D17" s="2" t="s">
        <v>53</v>
      </c>
      <c r="E17" s="2" t="s">
        <v>54</v>
      </c>
    </row>
    <row r="18" spans="1:11" ht="19.5" customHeight="1">
      <c r="A18" s="3">
        <v>1</v>
      </c>
      <c r="B18" s="4" t="s">
        <v>69</v>
      </c>
      <c r="C18" s="5" t="s">
        <v>70</v>
      </c>
      <c r="D18" s="6">
        <v>600</v>
      </c>
      <c r="E18" s="7">
        <v>55800</v>
      </c>
    </row>
    <row r="19" spans="1:11" ht="19.5" customHeight="1">
      <c r="A19" s="3">
        <v>2</v>
      </c>
      <c r="B19" s="4" t="s">
        <v>71</v>
      </c>
      <c r="C19" s="5" t="s">
        <v>72</v>
      </c>
      <c r="D19" s="6">
        <v>600</v>
      </c>
      <c r="E19" s="7">
        <v>27600</v>
      </c>
    </row>
    <row r="20" spans="1:11" ht="19.5" customHeight="1">
      <c r="A20" s="3">
        <v>3</v>
      </c>
      <c r="B20" s="4" t="s">
        <v>73</v>
      </c>
      <c r="C20" s="5" t="s">
        <v>70</v>
      </c>
      <c r="D20" s="6">
        <v>600</v>
      </c>
      <c r="E20" s="7">
        <v>55800</v>
      </c>
    </row>
    <row r="21" spans="1:11" ht="19.5" customHeight="1">
      <c r="A21" s="3">
        <v>4</v>
      </c>
      <c r="B21" s="4" t="s">
        <v>74</v>
      </c>
      <c r="C21" s="5" t="s">
        <v>72</v>
      </c>
      <c r="D21" s="6">
        <v>600</v>
      </c>
      <c r="E21" s="7">
        <v>27600</v>
      </c>
    </row>
    <row r="22" spans="1:11" ht="19.5" customHeight="1">
      <c r="A22" s="3">
        <v>5</v>
      </c>
      <c r="B22" s="4" t="s">
        <v>75</v>
      </c>
      <c r="C22" s="5" t="s">
        <v>76</v>
      </c>
      <c r="D22" s="6">
        <v>400</v>
      </c>
      <c r="E22" s="7">
        <v>19200</v>
      </c>
    </row>
    <row r="23" spans="1:11" ht="19.5" customHeight="1">
      <c r="A23" s="3">
        <v>6</v>
      </c>
      <c r="B23" s="4" t="s">
        <v>77</v>
      </c>
      <c r="C23" s="5" t="s">
        <v>70</v>
      </c>
      <c r="D23" s="6">
        <v>300</v>
      </c>
      <c r="E23" s="7">
        <v>27900</v>
      </c>
    </row>
    <row r="24" spans="1:11" ht="19.5" customHeight="1">
      <c r="A24" s="3">
        <v>7</v>
      </c>
      <c r="B24" s="4" t="s">
        <v>78</v>
      </c>
      <c r="C24" s="5" t="s">
        <v>79</v>
      </c>
      <c r="D24" s="6">
        <v>600</v>
      </c>
      <c r="E24" s="7">
        <v>2400</v>
      </c>
    </row>
    <row r="25" spans="1:11" ht="19.5" customHeight="1">
      <c r="A25" s="3">
        <v>8</v>
      </c>
      <c r="B25" s="4" t="s">
        <v>80</v>
      </c>
      <c r="C25" s="5" t="s">
        <v>79</v>
      </c>
      <c r="D25" s="6">
        <v>400</v>
      </c>
      <c r="E25" s="7">
        <v>1600</v>
      </c>
    </row>
    <row r="26" spans="1:11" ht="19.5" customHeight="1">
      <c r="A26" s="3">
        <v>9</v>
      </c>
      <c r="B26" s="4" t="s">
        <v>81</v>
      </c>
      <c r="C26" s="5" t="s">
        <v>82</v>
      </c>
      <c r="D26" s="6"/>
      <c r="E26" s="7">
        <v>8000</v>
      </c>
    </row>
    <row r="27" spans="1:11" ht="19.5" customHeight="1">
      <c r="A27" s="3">
        <v>10</v>
      </c>
      <c r="B27" s="4" t="s">
        <v>83</v>
      </c>
      <c r="C27" s="5" t="s">
        <v>84</v>
      </c>
      <c r="D27" s="6" t="s">
        <v>85</v>
      </c>
      <c r="E27" s="7">
        <v>32300</v>
      </c>
    </row>
    <row r="28" spans="1:11" ht="19.5" customHeight="1">
      <c r="A28" s="3">
        <v>11</v>
      </c>
      <c r="B28" s="4" t="s">
        <v>86</v>
      </c>
      <c r="C28" s="5" t="s">
        <v>87</v>
      </c>
      <c r="D28" s="6" t="s">
        <v>88</v>
      </c>
      <c r="E28" s="7">
        <v>13500</v>
      </c>
    </row>
    <row r="29" spans="1:11" ht="19.5" customHeight="1">
      <c r="A29" s="3">
        <v>12</v>
      </c>
      <c r="B29" s="4" t="s">
        <v>89</v>
      </c>
      <c r="C29" s="5" t="s">
        <v>87</v>
      </c>
      <c r="D29" s="6" t="s">
        <v>90</v>
      </c>
      <c r="E29" s="7">
        <v>9000</v>
      </c>
    </row>
    <row r="30" spans="1:11" ht="19.5" customHeight="1">
      <c r="A30" s="3">
        <v>13</v>
      </c>
      <c r="B30" s="4" t="s">
        <v>91</v>
      </c>
      <c r="C30" s="5" t="s">
        <v>92</v>
      </c>
      <c r="D30" s="6" t="s">
        <v>93</v>
      </c>
      <c r="E30" s="7">
        <v>62000</v>
      </c>
    </row>
    <row r="31" spans="1:11" ht="19.5" customHeight="1">
      <c r="A31" s="3">
        <v>14</v>
      </c>
      <c r="B31" s="4" t="s">
        <v>94</v>
      </c>
      <c r="C31" s="5" t="s">
        <v>95</v>
      </c>
      <c r="D31" s="6">
        <v>400</v>
      </c>
      <c r="E31" s="7">
        <v>104760</v>
      </c>
      <c r="K31">
        <v>328000</v>
      </c>
    </row>
    <row r="32" spans="1:11" ht="19.5" customHeight="1">
      <c r="A32" s="96"/>
      <c r="B32" s="96"/>
      <c r="C32" s="99" t="s">
        <v>3</v>
      </c>
      <c r="D32" s="101"/>
      <c r="E32" s="9">
        <f>SUM(E18:E31)</f>
        <v>447460</v>
      </c>
      <c r="K32">
        <v>240000</v>
      </c>
    </row>
    <row r="33" spans="1:11" ht="19.5" customHeight="1">
      <c r="A33" s="97"/>
      <c r="B33" s="97"/>
      <c r="C33" s="99" t="s">
        <v>66</v>
      </c>
      <c r="D33" s="101"/>
      <c r="E33" s="9">
        <v>0</v>
      </c>
      <c r="K33">
        <f>SUM(K31:K32)</f>
        <v>568000</v>
      </c>
    </row>
    <row r="34" spans="1:11" ht="19.5" customHeight="1">
      <c r="A34" s="98"/>
      <c r="B34" s="98"/>
      <c r="C34" s="99" t="s">
        <v>67</v>
      </c>
      <c r="D34" s="101"/>
      <c r="E34" s="9">
        <v>447460</v>
      </c>
      <c r="K34">
        <v>40000</v>
      </c>
    </row>
    <row r="35" spans="1:11" ht="19.5" customHeight="1">
      <c r="K35">
        <v>345600</v>
      </c>
    </row>
    <row r="36" spans="1:11" ht="19.5" customHeight="1">
      <c r="K36">
        <f>SUM(K33:K35)</f>
        <v>953600</v>
      </c>
    </row>
    <row r="38" spans="1:11" ht="19.5" customHeight="1">
      <c r="A38" s="1" t="s">
        <v>50</v>
      </c>
      <c r="B38" s="2" t="s">
        <v>51</v>
      </c>
      <c r="C38" s="2" t="s">
        <v>52</v>
      </c>
      <c r="D38" s="2" t="s">
        <v>53</v>
      </c>
      <c r="E38" s="2" t="s">
        <v>54</v>
      </c>
    </row>
    <row r="39" spans="1:11" ht="31" customHeight="1">
      <c r="A39" s="3">
        <v>1</v>
      </c>
      <c r="B39" s="10" t="s">
        <v>96</v>
      </c>
      <c r="C39" s="5" t="s">
        <v>97</v>
      </c>
      <c r="D39" s="6">
        <v>660</v>
      </c>
      <c r="E39" s="7">
        <v>58080</v>
      </c>
      <c r="I39" s="11" t="s">
        <v>98</v>
      </c>
    </row>
    <row r="40" spans="1:11" ht="31" customHeight="1">
      <c r="A40" s="3">
        <v>2</v>
      </c>
      <c r="B40" s="10" t="s">
        <v>99</v>
      </c>
      <c r="C40" s="5" t="s">
        <v>97</v>
      </c>
      <c r="D40" s="6">
        <v>660</v>
      </c>
      <c r="E40" s="7">
        <v>58080</v>
      </c>
      <c r="I40" s="11" t="s">
        <v>100</v>
      </c>
    </row>
    <row r="41" spans="1:11" ht="33" customHeight="1">
      <c r="A41" s="3">
        <v>3</v>
      </c>
      <c r="B41" s="10" t="s">
        <v>101</v>
      </c>
      <c r="C41" s="5" t="s">
        <v>97</v>
      </c>
      <c r="D41" s="6">
        <v>660</v>
      </c>
      <c r="E41" s="7">
        <v>58080</v>
      </c>
      <c r="I41" s="11" t="s">
        <v>102</v>
      </c>
    </row>
    <row r="42" spans="1:11" ht="30" customHeight="1">
      <c r="A42" s="3">
        <v>4</v>
      </c>
      <c r="B42" s="10" t="s">
        <v>103</v>
      </c>
      <c r="C42" s="5" t="s">
        <v>97</v>
      </c>
      <c r="D42" s="6">
        <v>660</v>
      </c>
      <c r="E42" s="7">
        <v>58080</v>
      </c>
      <c r="I42" s="11" t="s">
        <v>100</v>
      </c>
    </row>
    <row r="43" spans="1:11" ht="19.5" customHeight="1">
      <c r="A43" s="3">
        <v>9</v>
      </c>
      <c r="B43" s="11" t="s">
        <v>104</v>
      </c>
      <c r="C43" s="5" t="s">
        <v>82</v>
      </c>
      <c r="D43" s="6" t="s">
        <v>56</v>
      </c>
      <c r="E43" s="7">
        <v>80000</v>
      </c>
    </row>
    <row r="44" spans="1:11" ht="19.5" customHeight="1">
      <c r="A44" s="3">
        <v>10</v>
      </c>
      <c r="B44" s="11" t="s">
        <v>105</v>
      </c>
      <c r="C44" s="5" t="s">
        <v>82</v>
      </c>
      <c r="D44" s="6" t="s">
        <v>106</v>
      </c>
      <c r="E44" s="7">
        <v>64889</v>
      </c>
    </row>
    <row r="45" spans="1:11" ht="19.5" customHeight="1">
      <c r="A45" s="3">
        <v>11</v>
      </c>
      <c r="B45" s="11" t="s">
        <v>107</v>
      </c>
      <c r="C45" s="5" t="s">
        <v>82</v>
      </c>
      <c r="D45" s="6" t="s">
        <v>106</v>
      </c>
      <c r="E45" s="7">
        <v>64889</v>
      </c>
    </row>
    <row r="46" spans="1:11" ht="19.5" customHeight="1">
      <c r="A46" s="3">
        <v>12</v>
      </c>
      <c r="B46" s="11" t="s">
        <v>108</v>
      </c>
      <c r="C46" s="5" t="s">
        <v>82</v>
      </c>
      <c r="D46" s="6" t="s">
        <v>106</v>
      </c>
      <c r="E46" s="7">
        <v>64889</v>
      </c>
    </row>
    <row r="47" spans="1:11" ht="19.5" customHeight="1">
      <c r="A47" s="3">
        <v>13</v>
      </c>
      <c r="B47" s="11" t="s">
        <v>109</v>
      </c>
      <c r="C47" s="5" t="s">
        <v>82</v>
      </c>
      <c r="D47" s="6" t="s">
        <v>106</v>
      </c>
      <c r="E47" s="7">
        <v>64889</v>
      </c>
    </row>
    <row r="48" spans="1:11" ht="19.5" customHeight="1">
      <c r="A48" s="3">
        <v>14</v>
      </c>
      <c r="B48" s="4"/>
      <c r="C48" s="5"/>
      <c r="D48" s="6"/>
      <c r="E48" s="7"/>
    </row>
    <row r="49" spans="1:5" ht="19.5" customHeight="1">
      <c r="A49" s="96"/>
      <c r="B49" s="96"/>
      <c r="C49" s="99" t="s">
        <v>3</v>
      </c>
      <c r="D49" s="101"/>
      <c r="E49" s="9">
        <f>SUM(E39:E48)</f>
        <v>571876</v>
      </c>
    </row>
    <row r="50" spans="1:5" ht="19.5" customHeight="1">
      <c r="A50" s="97"/>
      <c r="B50" s="97"/>
      <c r="C50" s="99" t="s">
        <v>66</v>
      </c>
      <c r="D50" s="101"/>
      <c r="E50" s="9">
        <v>0</v>
      </c>
    </row>
    <row r="51" spans="1:5" ht="19.5" customHeight="1">
      <c r="A51" s="98"/>
      <c r="B51" s="98"/>
      <c r="C51" s="99" t="s">
        <v>67</v>
      </c>
      <c r="D51" s="101"/>
      <c r="E51" s="9">
        <v>571876</v>
      </c>
    </row>
    <row r="54" spans="1:5" ht="19.5" customHeight="1">
      <c r="A54" s="12" t="s">
        <v>50</v>
      </c>
      <c r="B54" s="13" t="s">
        <v>51</v>
      </c>
      <c r="C54" s="13" t="s">
        <v>1</v>
      </c>
      <c r="D54" s="13" t="s">
        <v>110</v>
      </c>
      <c r="E54" s="13" t="s">
        <v>54</v>
      </c>
    </row>
    <row r="55" spans="1:5" ht="19.5" customHeight="1">
      <c r="A55" s="14">
        <v>1</v>
      </c>
      <c r="B55" s="15" t="s">
        <v>9</v>
      </c>
      <c r="C55" s="16">
        <v>45240</v>
      </c>
      <c r="D55" s="17" t="s">
        <v>10</v>
      </c>
      <c r="E55" s="18">
        <v>400000</v>
      </c>
    </row>
    <row r="56" spans="1:5" ht="19.5" customHeight="1">
      <c r="A56" s="14">
        <v>2</v>
      </c>
      <c r="B56" s="15" t="s">
        <v>11</v>
      </c>
      <c r="C56" s="16">
        <v>44968</v>
      </c>
      <c r="D56" s="17" t="s">
        <v>10</v>
      </c>
      <c r="E56" s="18">
        <v>40100</v>
      </c>
    </row>
    <row r="57" spans="1:5" ht="19.5" customHeight="1">
      <c r="A57" s="14">
        <v>3</v>
      </c>
      <c r="B57" s="15" t="s">
        <v>13</v>
      </c>
      <c r="C57" s="16" t="s">
        <v>12</v>
      </c>
      <c r="D57" s="17" t="s">
        <v>10</v>
      </c>
      <c r="E57" s="18">
        <v>400000</v>
      </c>
    </row>
    <row r="58" spans="1:5" ht="19.5" customHeight="1">
      <c r="A58" s="14">
        <v>4</v>
      </c>
      <c r="B58" s="15" t="s">
        <v>14</v>
      </c>
      <c r="C58" s="16">
        <v>45358</v>
      </c>
      <c r="D58" s="17" t="s">
        <v>15</v>
      </c>
      <c r="E58" s="19">
        <v>447460</v>
      </c>
    </row>
    <row r="59" spans="1:5" ht="19.5" customHeight="1">
      <c r="A59" s="14">
        <v>5</v>
      </c>
      <c r="B59" s="15" t="s">
        <v>16</v>
      </c>
      <c r="C59" s="16">
        <v>45358</v>
      </c>
      <c r="D59" s="17" t="s">
        <v>10</v>
      </c>
      <c r="E59" s="19">
        <v>571876</v>
      </c>
    </row>
    <row r="60" spans="1:5" ht="19.5" customHeight="1">
      <c r="A60" s="96"/>
      <c r="B60" s="96"/>
      <c r="C60" s="99" t="s">
        <v>3</v>
      </c>
      <c r="D60" s="101"/>
      <c r="E60" s="9">
        <f>SUM(E55:E59)</f>
        <v>1859436</v>
      </c>
    </row>
    <row r="61" spans="1:5" ht="19.5" customHeight="1">
      <c r="A61" s="97"/>
      <c r="B61" s="97"/>
      <c r="C61" s="99" t="s">
        <v>66</v>
      </c>
      <c r="D61" s="101"/>
      <c r="E61" s="9">
        <v>0</v>
      </c>
    </row>
    <row r="62" spans="1:5" ht="19.5" customHeight="1">
      <c r="A62" s="98"/>
      <c r="B62" s="98"/>
      <c r="C62" s="99" t="s">
        <v>67</v>
      </c>
      <c r="D62" s="101"/>
      <c r="E62" s="9">
        <f>SUM(E60-E61)</f>
        <v>1859436</v>
      </c>
    </row>
    <row r="64" spans="1:5" ht="19.5" customHeight="1">
      <c r="A64" t="s">
        <v>111</v>
      </c>
      <c r="B64" t="s">
        <v>112</v>
      </c>
    </row>
    <row r="65" spans="1:5" ht="19.5" customHeight="1">
      <c r="A65" s="1" t="s">
        <v>50</v>
      </c>
      <c r="B65" s="2" t="s">
        <v>51</v>
      </c>
      <c r="C65" s="2" t="s">
        <v>52</v>
      </c>
      <c r="D65" s="2" t="s">
        <v>53</v>
      </c>
      <c r="E65" s="2" t="s">
        <v>54</v>
      </c>
    </row>
    <row r="66" spans="1:5" ht="31" customHeight="1">
      <c r="A66" s="3">
        <v>1</v>
      </c>
      <c r="B66" s="11" t="s">
        <v>113</v>
      </c>
      <c r="C66" s="5"/>
      <c r="D66" s="6"/>
      <c r="E66" s="108">
        <v>48500</v>
      </c>
    </row>
    <row r="67" spans="1:5" ht="28" customHeight="1">
      <c r="A67" s="3">
        <v>2</v>
      </c>
      <c r="B67" s="11" t="s">
        <v>114</v>
      </c>
      <c r="C67" s="5"/>
      <c r="D67" s="6"/>
      <c r="E67" s="108"/>
    </row>
    <row r="68" spans="1:5" ht="19.5" customHeight="1">
      <c r="A68" s="3">
        <v>3</v>
      </c>
      <c r="B68" s="4" t="s">
        <v>115</v>
      </c>
      <c r="C68" s="5" t="s">
        <v>116</v>
      </c>
      <c r="D68" s="6"/>
      <c r="E68" s="109"/>
    </row>
    <row r="69" spans="1:5" ht="19.5" customHeight="1">
      <c r="A69" s="96"/>
      <c r="B69" s="96"/>
      <c r="C69" s="99" t="s">
        <v>3</v>
      </c>
      <c r="D69" s="101"/>
      <c r="E69" s="9">
        <f>SUM(E66:E68)</f>
        <v>48500</v>
      </c>
    </row>
    <row r="70" spans="1:5" ht="19.5" customHeight="1">
      <c r="A70" s="97"/>
      <c r="B70" s="97"/>
      <c r="C70" s="99" t="s">
        <v>66</v>
      </c>
      <c r="D70" s="101"/>
      <c r="E70" s="9">
        <v>0</v>
      </c>
    </row>
    <row r="71" spans="1:5" ht="19.5" customHeight="1">
      <c r="A71" s="98"/>
      <c r="B71" s="98"/>
      <c r="C71" s="99" t="s">
        <v>67</v>
      </c>
      <c r="D71" s="101"/>
      <c r="E71" s="9">
        <f>SUM(E69-E70)</f>
        <v>48500</v>
      </c>
    </row>
    <row r="73" spans="1:5" ht="19.5" customHeight="1">
      <c r="A73" t="s">
        <v>117</v>
      </c>
      <c r="B73" t="s">
        <v>118</v>
      </c>
    </row>
    <row r="74" spans="1:5" ht="19.5" customHeight="1">
      <c r="A74" s="1" t="s">
        <v>50</v>
      </c>
      <c r="B74" s="2" t="s">
        <v>51</v>
      </c>
      <c r="C74" s="2" t="s">
        <v>52</v>
      </c>
      <c r="D74" s="2" t="s">
        <v>53</v>
      </c>
      <c r="E74" s="2" t="s">
        <v>54</v>
      </c>
    </row>
    <row r="75" spans="1:5" ht="19.5" customHeight="1">
      <c r="A75" s="20">
        <v>1</v>
      </c>
      <c r="B75" s="21" t="s">
        <v>119</v>
      </c>
      <c r="C75" s="5"/>
      <c r="D75" s="6"/>
      <c r="E75" s="108">
        <v>40000</v>
      </c>
    </row>
    <row r="76" spans="1:5" ht="19.5" customHeight="1">
      <c r="A76" s="20">
        <v>2</v>
      </c>
      <c r="B76" s="21" t="s">
        <v>120</v>
      </c>
      <c r="C76" s="5"/>
      <c r="D76" s="6"/>
      <c r="E76" s="108"/>
    </row>
    <row r="77" spans="1:5" ht="19.5" customHeight="1">
      <c r="A77" s="20">
        <v>3</v>
      </c>
      <c r="B77" s="22" t="s">
        <v>121</v>
      </c>
      <c r="C77" s="5" t="s">
        <v>122</v>
      </c>
      <c r="D77" s="6"/>
      <c r="E77" s="108"/>
    </row>
    <row r="78" spans="1:5" ht="19.5" customHeight="1">
      <c r="A78" s="23">
        <v>4</v>
      </c>
      <c r="B78" s="24" t="s">
        <v>123</v>
      </c>
      <c r="C78" s="8" t="s">
        <v>124</v>
      </c>
      <c r="D78" s="25"/>
      <c r="E78" s="108"/>
    </row>
    <row r="79" spans="1:5" ht="19.5" customHeight="1">
      <c r="A79" s="23">
        <v>5</v>
      </c>
      <c r="B79" s="26" t="s">
        <v>125</v>
      </c>
      <c r="C79" s="25"/>
      <c r="D79" s="27"/>
      <c r="E79" s="108"/>
    </row>
    <row r="80" spans="1:5" ht="19.5" customHeight="1">
      <c r="A80" s="23">
        <v>6</v>
      </c>
      <c r="B80" s="24" t="s">
        <v>126</v>
      </c>
      <c r="C80" s="25" t="s">
        <v>127</v>
      </c>
      <c r="D80" s="27"/>
      <c r="E80" s="108"/>
    </row>
    <row r="81" spans="1:5" ht="19.5" customHeight="1">
      <c r="A81" s="23">
        <v>7</v>
      </c>
      <c r="B81" s="24" t="s">
        <v>128</v>
      </c>
      <c r="C81" s="25" t="s">
        <v>129</v>
      </c>
      <c r="D81" s="27"/>
      <c r="E81" s="108"/>
    </row>
    <row r="82" spans="1:5" ht="19.5" customHeight="1">
      <c r="A82" s="23">
        <v>8</v>
      </c>
      <c r="B82" s="26" t="s">
        <v>130</v>
      </c>
      <c r="C82" s="25" t="s">
        <v>131</v>
      </c>
      <c r="D82" s="27"/>
      <c r="E82" s="108"/>
    </row>
    <row r="83" spans="1:5" ht="19.5" customHeight="1">
      <c r="A83" s="96"/>
      <c r="B83" s="96"/>
      <c r="C83" s="99" t="s">
        <v>3</v>
      </c>
      <c r="D83" s="101"/>
      <c r="E83" s="9">
        <f>SUM(E75:E77)</f>
        <v>40000</v>
      </c>
    </row>
    <row r="84" spans="1:5" ht="19.5" customHeight="1">
      <c r="A84" s="97"/>
      <c r="B84" s="97"/>
      <c r="C84" s="99" t="s">
        <v>66</v>
      </c>
      <c r="D84" s="101"/>
      <c r="E84" s="9">
        <v>0</v>
      </c>
    </row>
    <row r="85" spans="1:5" ht="19.5" customHeight="1">
      <c r="A85" s="98"/>
      <c r="B85" s="98"/>
      <c r="C85" s="99" t="s">
        <v>67</v>
      </c>
      <c r="D85" s="101"/>
      <c r="E85" s="9">
        <f>SUM(E83-E84)</f>
        <v>40000</v>
      </c>
    </row>
    <row r="88" spans="1:5" ht="19.5" customHeight="1">
      <c r="A88" t="s">
        <v>132</v>
      </c>
      <c r="B88" t="s">
        <v>112</v>
      </c>
    </row>
    <row r="89" spans="1:5" ht="19.5" customHeight="1">
      <c r="A89" s="1" t="s">
        <v>50</v>
      </c>
      <c r="B89" s="2" t="s">
        <v>51</v>
      </c>
      <c r="C89" s="2" t="s">
        <v>52</v>
      </c>
      <c r="D89" s="2" t="s">
        <v>53</v>
      </c>
      <c r="E89" s="2" t="s">
        <v>54</v>
      </c>
    </row>
    <row r="90" spans="1:5" ht="19.5" customHeight="1">
      <c r="A90" s="3">
        <v>1</v>
      </c>
      <c r="B90" s="11" t="s">
        <v>133</v>
      </c>
      <c r="C90" s="5"/>
      <c r="D90" s="6"/>
      <c r="E90" s="28">
        <v>6000</v>
      </c>
    </row>
    <row r="91" spans="1:5" ht="19.5" customHeight="1">
      <c r="A91" s="3">
        <v>2</v>
      </c>
      <c r="B91" s="11" t="s">
        <v>134</v>
      </c>
      <c r="C91" s="5"/>
      <c r="D91" s="6"/>
      <c r="E91" s="29">
        <v>8000</v>
      </c>
    </row>
    <row r="92" spans="1:5" ht="19.5" customHeight="1">
      <c r="A92" s="96"/>
      <c r="B92" s="96"/>
      <c r="C92" s="99" t="s">
        <v>3</v>
      </c>
      <c r="D92" s="101"/>
      <c r="E92" s="9">
        <f>SUM(E90:E91)</f>
        <v>14000</v>
      </c>
    </row>
    <row r="93" spans="1:5" ht="19.5" customHeight="1">
      <c r="A93" s="97"/>
      <c r="B93" s="97"/>
      <c r="C93" s="99" t="s">
        <v>66</v>
      </c>
      <c r="D93" s="101"/>
      <c r="E93" s="9">
        <v>0</v>
      </c>
    </row>
    <row r="94" spans="1:5" ht="19.5" customHeight="1">
      <c r="A94" s="98"/>
      <c r="B94" s="98"/>
      <c r="C94" s="99" t="s">
        <v>67</v>
      </c>
      <c r="D94" s="101"/>
      <c r="E94" s="9">
        <f>SUM(E92-E93)</f>
        <v>14000</v>
      </c>
    </row>
    <row r="97" spans="1:5" ht="19.5" customHeight="1">
      <c r="A97" t="s">
        <v>135</v>
      </c>
      <c r="B97" t="s">
        <v>112</v>
      </c>
    </row>
    <row r="98" spans="1:5" ht="19.5" customHeight="1">
      <c r="A98" s="1" t="s">
        <v>50</v>
      </c>
      <c r="B98" s="2" t="s">
        <v>51</v>
      </c>
      <c r="C98" s="2" t="s">
        <v>52</v>
      </c>
      <c r="D98" s="2" t="s">
        <v>53</v>
      </c>
      <c r="E98" s="2" t="s">
        <v>54</v>
      </c>
    </row>
    <row r="99" spans="1:5" ht="19.5" customHeight="1">
      <c r="A99" s="3">
        <v>1</v>
      </c>
      <c r="B99" s="11" t="s">
        <v>133</v>
      </c>
      <c r="C99" s="5"/>
      <c r="D99" s="6"/>
      <c r="E99" s="28">
        <v>6000</v>
      </c>
    </row>
    <row r="100" spans="1:5" ht="19.5" customHeight="1">
      <c r="A100" s="3">
        <v>2</v>
      </c>
      <c r="B100" s="11" t="s">
        <v>134</v>
      </c>
      <c r="C100" s="5"/>
      <c r="D100" s="6"/>
      <c r="E100" s="28">
        <v>8000</v>
      </c>
    </row>
    <row r="101" spans="1:5" ht="19.5" customHeight="1">
      <c r="A101" s="96"/>
      <c r="B101" s="96"/>
      <c r="C101" s="99" t="s">
        <v>3</v>
      </c>
      <c r="D101" s="101"/>
      <c r="E101" s="9">
        <f>SUM(E99:E100)</f>
        <v>14000</v>
      </c>
    </row>
    <row r="102" spans="1:5" ht="19.5" customHeight="1">
      <c r="A102" s="97"/>
      <c r="B102" s="97"/>
      <c r="C102" s="99" t="s">
        <v>66</v>
      </c>
      <c r="D102" s="101"/>
      <c r="E102" s="9">
        <v>0</v>
      </c>
    </row>
    <row r="103" spans="1:5" ht="19.5" customHeight="1">
      <c r="A103" s="98"/>
      <c r="B103" s="98"/>
      <c r="C103" s="99" t="s">
        <v>67</v>
      </c>
      <c r="D103" s="101"/>
      <c r="E103" s="9">
        <f>SUM(E101-E102)</f>
        <v>14000</v>
      </c>
    </row>
    <row r="105" spans="1:5" ht="19.5" customHeight="1">
      <c r="A105" t="s">
        <v>136</v>
      </c>
      <c r="B105" t="s">
        <v>137</v>
      </c>
    </row>
    <row r="106" spans="1:5" ht="19.5" customHeight="1">
      <c r="A106" s="1" t="s">
        <v>50</v>
      </c>
      <c r="B106" s="2" t="s">
        <v>51</v>
      </c>
      <c r="C106" s="2" t="s">
        <v>52</v>
      </c>
      <c r="D106" s="2" t="s">
        <v>53</v>
      </c>
      <c r="E106" s="13" t="s">
        <v>54</v>
      </c>
    </row>
    <row r="107" spans="1:5" ht="19.5" customHeight="1">
      <c r="A107" s="3">
        <v>1</v>
      </c>
      <c r="B107" s="11" t="s">
        <v>138</v>
      </c>
      <c r="C107" s="5" t="s">
        <v>139</v>
      </c>
      <c r="D107" s="30">
        <v>620</v>
      </c>
      <c r="E107" s="31">
        <v>13020</v>
      </c>
    </row>
    <row r="108" spans="1:5" ht="19.5" customHeight="1">
      <c r="A108" s="3">
        <v>2</v>
      </c>
      <c r="B108" s="11" t="s">
        <v>140</v>
      </c>
      <c r="C108" s="5" t="s">
        <v>141</v>
      </c>
      <c r="D108" s="30">
        <v>320</v>
      </c>
      <c r="E108" s="31">
        <v>3072</v>
      </c>
    </row>
    <row r="109" spans="1:5" ht="19.5" customHeight="1">
      <c r="A109" s="96"/>
      <c r="B109" s="96"/>
      <c r="C109" s="99" t="s">
        <v>3</v>
      </c>
      <c r="D109" s="100"/>
      <c r="E109" s="32">
        <f>SUM(E107:E108)</f>
        <v>16092</v>
      </c>
    </row>
    <row r="110" spans="1:5" ht="19.5" customHeight="1">
      <c r="A110" s="97"/>
      <c r="B110" s="97"/>
      <c r="C110" s="99" t="s">
        <v>66</v>
      </c>
      <c r="D110" s="101"/>
      <c r="E110" s="9">
        <v>0</v>
      </c>
    </row>
    <row r="111" spans="1:5" ht="19.5" customHeight="1">
      <c r="A111" s="98"/>
      <c r="B111" s="98"/>
      <c r="C111" s="99" t="s">
        <v>67</v>
      </c>
      <c r="D111" s="101"/>
      <c r="E111" s="9">
        <f>SUM(E109-E110)</f>
        <v>16092</v>
      </c>
    </row>
    <row r="114" spans="1:5" ht="19.5" customHeight="1">
      <c r="A114" t="s">
        <v>142</v>
      </c>
      <c r="B114" t="s">
        <v>112</v>
      </c>
    </row>
    <row r="115" spans="1:5" ht="19.5" customHeight="1">
      <c r="A115" s="1" t="s">
        <v>50</v>
      </c>
      <c r="B115" s="2" t="s">
        <v>51</v>
      </c>
      <c r="C115" s="2" t="s">
        <v>52</v>
      </c>
      <c r="D115" s="2" t="s">
        <v>53</v>
      </c>
      <c r="E115" s="13" t="s">
        <v>54</v>
      </c>
    </row>
    <row r="116" spans="1:5" ht="19.5" customHeight="1">
      <c r="A116" s="3">
        <v>1</v>
      </c>
      <c r="B116" s="11" t="s">
        <v>138</v>
      </c>
      <c r="C116" s="5" t="s">
        <v>143</v>
      </c>
      <c r="D116" s="30">
        <v>620</v>
      </c>
      <c r="E116" s="31">
        <v>20460</v>
      </c>
    </row>
    <row r="117" spans="1:5" ht="19.5" customHeight="1">
      <c r="A117" s="3">
        <v>2</v>
      </c>
      <c r="B117" s="11" t="s">
        <v>140</v>
      </c>
      <c r="C117" s="5" t="s">
        <v>144</v>
      </c>
      <c r="D117" s="30">
        <v>320</v>
      </c>
      <c r="E117" s="31">
        <v>4928</v>
      </c>
    </row>
    <row r="118" spans="1:5" ht="19.5" customHeight="1">
      <c r="A118" s="96"/>
      <c r="B118" s="96"/>
      <c r="C118" s="99" t="s">
        <v>3</v>
      </c>
      <c r="D118" s="100"/>
      <c r="E118" s="32">
        <f>SUM(E116:E117)</f>
        <v>25388</v>
      </c>
    </row>
    <row r="119" spans="1:5" ht="19.5" customHeight="1">
      <c r="A119" s="97"/>
      <c r="B119" s="97"/>
      <c r="C119" s="99" t="s">
        <v>66</v>
      </c>
      <c r="D119" s="101"/>
      <c r="E119" s="9">
        <v>0</v>
      </c>
    </row>
    <row r="120" spans="1:5" ht="19.5" customHeight="1">
      <c r="A120" s="98"/>
      <c r="B120" s="98"/>
      <c r="C120" s="99" t="s">
        <v>67</v>
      </c>
      <c r="D120" s="101"/>
      <c r="E120" s="9">
        <f>SUM(E118-E119)</f>
        <v>25388</v>
      </c>
    </row>
    <row r="123" spans="1:5" ht="19.5" customHeight="1">
      <c r="A123" t="s">
        <v>145</v>
      </c>
      <c r="B123" t="s">
        <v>49</v>
      </c>
    </row>
    <row r="124" spans="1:5" ht="19.5" customHeight="1">
      <c r="A124" s="1" t="s">
        <v>50</v>
      </c>
      <c r="B124" s="2" t="s">
        <v>51</v>
      </c>
      <c r="C124" s="2" t="s">
        <v>52</v>
      </c>
      <c r="D124" s="2" t="s">
        <v>53</v>
      </c>
      <c r="E124" s="13" t="s">
        <v>54</v>
      </c>
    </row>
    <row r="125" spans="1:5" ht="19.5" customHeight="1">
      <c r="A125" s="3">
        <v>1</v>
      </c>
      <c r="B125" s="11" t="s">
        <v>138</v>
      </c>
      <c r="C125" s="5" t="s">
        <v>146</v>
      </c>
      <c r="D125" s="30">
        <v>620</v>
      </c>
      <c r="E125" s="31">
        <v>20150</v>
      </c>
    </row>
    <row r="126" spans="1:5" ht="19.5" customHeight="1">
      <c r="A126" s="3">
        <v>2</v>
      </c>
      <c r="B126" s="11" t="s">
        <v>140</v>
      </c>
      <c r="C126" s="5" t="s">
        <v>147</v>
      </c>
      <c r="D126" s="30">
        <v>320</v>
      </c>
      <c r="E126" s="31">
        <v>5952</v>
      </c>
    </row>
    <row r="127" spans="1:5" ht="19.5" customHeight="1">
      <c r="A127" s="96"/>
      <c r="B127" s="96"/>
      <c r="C127" s="99" t="s">
        <v>3</v>
      </c>
      <c r="D127" s="100"/>
      <c r="E127" s="32">
        <f>SUM(E125:E126)</f>
        <v>26102</v>
      </c>
    </row>
    <row r="128" spans="1:5" ht="19.5" customHeight="1">
      <c r="A128" s="97"/>
      <c r="B128" s="97"/>
      <c r="C128" s="99" t="s">
        <v>66</v>
      </c>
      <c r="D128" s="101"/>
      <c r="E128" s="9">
        <v>0</v>
      </c>
    </row>
    <row r="129" spans="1:5" ht="19.5" customHeight="1">
      <c r="A129" s="98"/>
      <c r="B129" s="98"/>
      <c r="C129" s="99" t="s">
        <v>67</v>
      </c>
      <c r="D129" s="101"/>
      <c r="E129" s="9">
        <f>SUM(E127-E128)</f>
        <v>26102</v>
      </c>
    </row>
    <row r="132" spans="1:5" ht="19.5" customHeight="1" thickBot="1">
      <c r="A132" s="66">
        <v>45747</v>
      </c>
      <c r="B132" t="s">
        <v>148</v>
      </c>
      <c r="C132" s="72" t="s">
        <v>137</v>
      </c>
    </row>
    <row r="133" spans="1:5" ht="19.5" customHeight="1" thickBot="1">
      <c r="A133" s="1" t="s">
        <v>50</v>
      </c>
      <c r="B133" s="2" t="s">
        <v>51</v>
      </c>
      <c r="C133" s="2" t="s">
        <v>52</v>
      </c>
      <c r="D133" s="2" t="s">
        <v>53</v>
      </c>
      <c r="E133" s="13" t="s">
        <v>54</v>
      </c>
    </row>
    <row r="134" spans="1:5" ht="19.5" customHeight="1" thickBot="1">
      <c r="A134" s="67">
        <v>1</v>
      </c>
      <c r="B134" s="68" t="s">
        <v>171</v>
      </c>
      <c r="C134" s="69">
        <v>141.1</v>
      </c>
      <c r="D134" s="70">
        <v>600</v>
      </c>
      <c r="E134" s="71">
        <v>84660</v>
      </c>
    </row>
    <row r="135" spans="1:5" ht="19.5" customHeight="1" thickBot="1">
      <c r="A135" s="67">
        <v>2</v>
      </c>
      <c r="B135" s="68" t="s">
        <v>172</v>
      </c>
      <c r="C135" s="69">
        <v>42</v>
      </c>
      <c r="D135" s="70">
        <v>300</v>
      </c>
      <c r="E135" s="71">
        <v>12600</v>
      </c>
    </row>
    <row r="136" spans="1:5" ht="19.5" customHeight="1" thickBot="1">
      <c r="A136" s="67">
        <v>3</v>
      </c>
      <c r="B136" s="68" t="s">
        <v>173</v>
      </c>
      <c r="C136" s="69">
        <v>12.2</v>
      </c>
      <c r="D136" s="70">
        <v>300</v>
      </c>
      <c r="E136" s="71">
        <v>3660</v>
      </c>
    </row>
    <row r="137" spans="1:5" ht="19.5" customHeight="1" thickBot="1">
      <c r="A137" s="67">
        <v>4</v>
      </c>
      <c r="B137" s="68" t="s">
        <v>174</v>
      </c>
      <c r="C137" s="69">
        <v>47.8</v>
      </c>
      <c r="D137" s="70">
        <v>400</v>
      </c>
      <c r="E137" s="71">
        <v>19120</v>
      </c>
    </row>
    <row r="138" spans="1:5" ht="19.5" customHeight="1" thickBot="1">
      <c r="A138" s="67">
        <v>5</v>
      </c>
      <c r="B138" s="68" t="s">
        <v>175</v>
      </c>
      <c r="C138" s="69">
        <v>32</v>
      </c>
      <c r="D138" s="70">
        <v>800</v>
      </c>
      <c r="E138" s="71">
        <v>25600</v>
      </c>
    </row>
    <row r="139" spans="1:5" ht="21" customHeight="1" thickBot="1">
      <c r="A139" s="67">
        <v>6</v>
      </c>
      <c r="B139" s="68" t="s">
        <v>149</v>
      </c>
      <c r="C139" s="69"/>
      <c r="D139" s="70"/>
      <c r="E139" s="71">
        <v>100000</v>
      </c>
    </row>
    <row r="140" spans="1:5" ht="19.5" customHeight="1" thickBot="1">
      <c r="A140" s="67">
        <v>7</v>
      </c>
      <c r="B140" s="68" t="s">
        <v>176</v>
      </c>
      <c r="C140" s="69">
        <v>8</v>
      </c>
      <c r="D140" s="70">
        <v>200</v>
      </c>
      <c r="E140" s="71">
        <v>1600</v>
      </c>
    </row>
    <row r="141" spans="1:5" ht="19.5" customHeight="1" thickBot="1">
      <c r="A141" s="67">
        <v>8</v>
      </c>
      <c r="B141" s="68" t="s">
        <v>177</v>
      </c>
      <c r="C141" s="69">
        <v>8</v>
      </c>
      <c r="D141" s="70">
        <v>50</v>
      </c>
      <c r="E141" s="71">
        <v>400</v>
      </c>
    </row>
    <row r="142" spans="1:5" ht="19.5" customHeight="1" thickBot="1">
      <c r="A142" s="67">
        <v>9</v>
      </c>
      <c r="B142" s="68" t="s">
        <v>150</v>
      </c>
      <c r="C142" s="69">
        <v>8</v>
      </c>
      <c r="D142" s="70">
        <v>50</v>
      </c>
      <c r="E142" s="71">
        <v>400</v>
      </c>
    </row>
    <row r="143" spans="1:5" ht="31" customHeight="1" thickBot="1">
      <c r="A143" s="67">
        <v>10</v>
      </c>
      <c r="B143" s="68" t="s">
        <v>170</v>
      </c>
      <c r="C143" s="69">
        <v>8</v>
      </c>
      <c r="D143" s="70">
        <v>500</v>
      </c>
      <c r="E143" s="71">
        <v>4000</v>
      </c>
    </row>
    <row r="144" spans="1:5" ht="19.5" customHeight="1" thickBot="1">
      <c r="A144" s="67">
        <v>11</v>
      </c>
      <c r="B144" s="68" t="s">
        <v>151</v>
      </c>
      <c r="C144" s="69">
        <v>12</v>
      </c>
      <c r="D144" s="70">
        <v>200</v>
      </c>
      <c r="E144" s="71">
        <v>2400</v>
      </c>
    </row>
    <row r="145" spans="1:5" ht="19.5" customHeight="1" thickBot="1">
      <c r="A145" s="67">
        <v>12</v>
      </c>
      <c r="B145" s="68" t="s">
        <v>152</v>
      </c>
      <c r="C145" s="69">
        <v>1</v>
      </c>
      <c r="D145" s="70">
        <v>300</v>
      </c>
      <c r="E145" s="71">
        <v>300</v>
      </c>
    </row>
    <row r="146" spans="1:5" ht="19.5" customHeight="1" thickBot="1">
      <c r="A146" s="67">
        <v>13</v>
      </c>
      <c r="B146" s="68" t="s">
        <v>153</v>
      </c>
      <c r="C146" s="69">
        <v>1</v>
      </c>
      <c r="D146" s="70">
        <v>200</v>
      </c>
      <c r="E146" s="71">
        <v>200</v>
      </c>
    </row>
    <row r="147" spans="1:5" ht="19.5" customHeight="1" thickBot="1">
      <c r="A147" s="67">
        <v>14</v>
      </c>
      <c r="B147" s="68" t="s">
        <v>178</v>
      </c>
      <c r="C147" s="69"/>
      <c r="D147" s="70">
        <v>600</v>
      </c>
      <c r="E147" s="71">
        <v>600</v>
      </c>
    </row>
    <row r="148" spans="1:5" ht="19.5" customHeight="1" thickBot="1">
      <c r="A148" s="67">
        <v>15</v>
      </c>
      <c r="B148" s="68" t="s">
        <v>179</v>
      </c>
      <c r="C148" s="69"/>
      <c r="D148" s="70">
        <v>600</v>
      </c>
      <c r="E148" s="71">
        <v>600</v>
      </c>
    </row>
    <row r="149" spans="1:5" ht="19.5" customHeight="1" thickBot="1">
      <c r="A149" s="67">
        <v>16</v>
      </c>
      <c r="B149" s="68" t="s">
        <v>180</v>
      </c>
      <c r="C149" s="69">
        <v>8</v>
      </c>
      <c r="D149" s="70">
        <v>50</v>
      </c>
      <c r="E149" s="71">
        <v>400</v>
      </c>
    </row>
    <row r="150" spans="1:5" ht="19.5" customHeight="1" thickBot="1">
      <c r="A150" s="102"/>
      <c r="B150" s="102"/>
      <c r="C150" s="105" t="s">
        <v>3</v>
      </c>
      <c r="D150" s="106"/>
      <c r="E150" s="73">
        <f>SUM(E134:E149)</f>
        <v>256540</v>
      </c>
    </row>
    <row r="151" spans="1:5" ht="19.5" customHeight="1" thickBot="1">
      <c r="A151" s="103"/>
      <c r="B151" s="103"/>
      <c r="C151" s="105" t="s">
        <v>66</v>
      </c>
      <c r="D151" s="107"/>
      <c r="E151" s="74">
        <v>0</v>
      </c>
    </row>
    <row r="152" spans="1:5" ht="19.5" customHeight="1" thickBot="1">
      <c r="A152" s="104"/>
      <c r="B152" s="104"/>
      <c r="C152" s="105" t="s">
        <v>67</v>
      </c>
      <c r="D152" s="107"/>
      <c r="E152" s="74">
        <f>SUM(E150-E151)</f>
        <v>256540</v>
      </c>
    </row>
    <row r="157" spans="1:5" ht="19.5" customHeight="1" thickBot="1">
      <c r="A157" s="66">
        <v>45747</v>
      </c>
      <c r="B157" s="72" t="s">
        <v>187</v>
      </c>
      <c r="C157" s="72" t="s">
        <v>137</v>
      </c>
    </row>
    <row r="158" spans="1:5" ht="19.5" customHeight="1" thickBot="1">
      <c r="A158" s="1" t="s">
        <v>50</v>
      </c>
      <c r="B158" s="2" t="s">
        <v>51</v>
      </c>
      <c r="C158" s="2" t="s">
        <v>52</v>
      </c>
      <c r="D158" s="2" t="s">
        <v>53</v>
      </c>
      <c r="E158" s="13" t="s">
        <v>54</v>
      </c>
    </row>
    <row r="159" spans="1:5" ht="19.5" customHeight="1" thickBot="1">
      <c r="A159" s="67">
        <v>1</v>
      </c>
      <c r="B159" s="68" t="s">
        <v>154</v>
      </c>
      <c r="C159" s="69" t="s">
        <v>155</v>
      </c>
      <c r="D159" s="70">
        <v>300</v>
      </c>
      <c r="E159" s="71">
        <v>9000</v>
      </c>
    </row>
    <row r="160" spans="1:5" ht="19.5" customHeight="1" thickBot="1">
      <c r="A160" s="67">
        <v>2</v>
      </c>
      <c r="B160" s="68" t="s">
        <v>156</v>
      </c>
      <c r="C160" s="69"/>
      <c r="D160" s="69"/>
      <c r="E160" s="71">
        <v>7000</v>
      </c>
    </row>
    <row r="161" spans="1:6" ht="19.5" customHeight="1" thickBot="1">
      <c r="A161" s="67">
        <v>3</v>
      </c>
      <c r="B161" s="68" t="s">
        <v>157</v>
      </c>
      <c r="C161" s="69" t="s">
        <v>181</v>
      </c>
      <c r="D161" s="70">
        <v>200</v>
      </c>
      <c r="E161" s="71">
        <v>200</v>
      </c>
    </row>
    <row r="162" spans="1:6" ht="19.5" customHeight="1" thickBot="1">
      <c r="A162" s="67">
        <v>4</v>
      </c>
      <c r="B162" s="68" t="s">
        <v>158</v>
      </c>
      <c r="C162" s="69" t="s">
        <v>181</v>
      </c>
      <c r="D162" s="70">
        <v>500</v>
      </c>
      <c r="E162" s="71">
        <v>500</v>
      </c>
    </row>
    <row r="163" spans="1:6" ht="19.5" customHeight="1" thickBot="1">
      <c r="A163" s="67">
        <v>5</v>
      </c>
      <c r="B163" s="68" t="s">
        <v>159</v>
      </c>
      <c r="C163" s="69" t="s">
        <v>181</v>
      </c>
      <c r="D163" s="70">
        <v>200</v>
      </c>
      <c r="E163" s="71">
        <v>200</v>
      </c>
    </row>
    <row r="164" spans="1:6" ht="19.5" customHeight="1" thickBot="1">
      <c r="A164" s="67">
        <v>6</v>
      </c>
      <c r="B164" s="68" t="s">
        <v>160</v>
      </c>
      <c r="C164" s="69" t="s">
        <v>181</v>
      </c>
      <c r="D164" s="70">
        <v>50</v>
      </c>
      <c r="E164" s="71">
        <v>50</v>
      </c>
    </row>
    <row r="165" spans="1:6" ht="19.5" customHeight="1" thickBot="1">
      <c r="A165" s="67">
        <v>7</v>
      </c>
      <c r="B165" s="68" t="s">
        <v>161</v>
      </c>
      <c r="C165" s="69" t="s">
        <v>181</v>
      </c>
      <c r="D165" s="70">
        <v>50</v>
      </c>
      <c r="E165" s="71">
        <v>50</v>
      </c>
    </row>
    <row r="166" spans="1:6" ht="19.5" customHeight="1" thickBot="1">
      <c r="A166" s="96"/>
      <c r="B166" s="96"/>
      <c r="C166" s="99" t="s">
        <v>3</v>
      </c>
      <c r="D166" s="100"/>
      <c r="E166" s="32">
        <f>SUM(E159:E165)</f>
        <v>17000</v>
      </c>
    </row>
    <row r="167" spans="1:6" ht="19.5" customHeight="1" thickBot="1">
      <c r="A167" s="97"/>
      <c r="B167" s="97"/>
      <c r="C167" s="99" t="s">
        <v>66</v>
      </c>
      <c r="D167" s="101"/>
      <c r="E167" s="9">
        <v>0</v>
      </c>
    </row>
    <row r="168" spans="1:6" ht="19.5" customHeight="1" thickBot="1">
      <c r="A168" s="98"/>
      <c r="B168" s="98"/>
      <c r="C168" s="99" t="s">
        <v>67</v>
      </c>
      <c r="D168" s="101"/>
      <c r="E168" s="9">
        <f>SUM(E166-E167)</f>
        <v>17000</v>
      </c>
    </row>
    <row r="170" spans="1:6" ht="19.5" customHeight="1">
      <c r="A170" s="66">
        <v>45747</v>
      </c>
      <c r="B170" s="72" t="s">
        <v>162</v>
      </c>
      <c r="C170" s="72" t="s">
        <v>168</v>
      </c>
      <c r="F170">
        <v>13</v>
      </c>
    </row>
    <row r="171" spans="1:6" ht="19.5" customHeight="1">
      <c r="A171" s="79" t="s">
        <v>50</v>
      </c>
      <c r="B171" s="80" t="s">
        <v>51</v>
      </c>
      <c r="C171" s="80" t="s">
        <v>52</v>
      </c>
      <c r="D171" s="80" t="s">
        <v>53</v>
      </c>
      <c r="E171" s="80" t="s">
        <v>54</v>
      </c>
    </row>
    <row r="172" spans="1:6" ht="19.5" customHeight="1">
      <c r="A172" s="75">
        <v>1</v>
      </c>
      <c r="B172" s="76" t="s">
        <v>189</v>
      </c>
      <c r="C172" s="77">
        <v>78</v>
      </c>
      <c r="D172" s="78">
        <v>800</v>
      </c>
      <c r="E172" s="71">
        <v>62400</v>
      </c>
    </row>
    <row r="173" spans="1:6" ht="19.5" customHeight="1">
      <c r="A173" s="75">
        <v>2</v>
      </c>
      <c r="B173" s="76" t="s">
        <v>190</v>
      </c>
      <c r="C173" s="77">
        <v>12</v>
      </c>
      <c r="D173" s="77">
        <v>600</v>
      </c>
      <c r="E173" s="71">
        <v>7200</v>
      </c>
    </row>
    <row r="174" spans="1:6" ht="19.5" customHeight="1">
      <c r="A174" s="75">
        <v>3</v>
      </c>
      <c r="B174" s="76" t="s">
        <v>191</v>
      </c>
      <c r="C174" s="77">
        <v>36.5</v>
      </c>
      <c r="D174" s="78">
        <v>300</v>
      </c>
      <c r="E174" s="71">
        <v>10950</v>
      </c>
    </row>
    <row r="175" spans="1:6" ht="19.5" customHeight="1">
      <c r="A175" s="75">
        <v>4</v>
      </c>
      <c r="B175" s="76" t="s">
        <v>192</v>
      </c>
      <c r="C175" s="77">
        <v>27.8</v>
      </c>
      <c r="D175" s="78">
        <v>250</v>
      </c>
      <c r="E175" s="71">
        <v>6950</v>
      </c>
    </row>
    <row r="176" spans="1:6" ht="19.5" customHeight="1">
      <c r="A176" s="75">
        <v>5</v>
      </c>
      <c r="B176" s="76" t="s">
        <v>156</v>
      </c>
      <c r="C176" s="77">
        <v>1</v>
      </c>
      <c r="D176" s="78">
        <v>5000</v>
      </c>
      <c r="E176" s="71">
        <v>5000</v>
      </c>
    </row>
    <row r="177" spans="1:6" ht="19.5" customHeight="1">
      <c r="A177" s="75">
        <v>6</v>
      </c>
      <c r="B177" s="76" t="s">
        <v>115</v>
      </c>
      <c r="C177" s="77">
        <v>2</v>
      </c>
      <c r="D177" s="78">
        <v>200</v>
      </c>
      <c r="E177" s="71">
        <v>400</v>
      </c>
    </row>
    <row r="178" spans="1:6" ht="19.5" customHeight="1">
      <c r="A178" s="95"/>
      <c r="B178" s="95"/>
      <c r="C178" s="95" t="s">
        <v>3</v>
      </c>
      <c r="D178" s="95"/>
      <c r="E178" s="32">
        <f>SUM(E172:E177)</f>
        <v>92900</v>
      </c>
    </row>
    <row r="179" spans="1:6" ht="19.5" customHeight="1">
      <c r="A179" s="95"/>
      <c r="B179" s="95"/>
      <c r="C179" s="95" t="s">
        <v>66</v>
      </c>
      <c r="D179" s="95"/>
      <c r="E179" s="32">
        <v>0</v>
      </c>
    </row>
    <row r="180" spans="1:6" ht="19.5" customHeight="1">
      <c r="A180" s="95"/>
      <c r="B180" s="95"/>
      <c r="C180" s="95" t="s">
        <v>67</v>
      </c>
      <c r="D180" s="95"/>
      <c r="E180" s="32">
        <f>SUM(E178-E179)</f>
        <v>92900</v>
      </c>
    </row>
    <row r="182" spans="1:6" ht="19.5" customHeight="1">
      <c r="A182" s="66">
        <v>45747</v>
      </c>
      <c r="B182" s="72" t="s">
        <v>167</v>
      </c>
      <c r="C182" s="72" t="s">
        <v>168</v>
      </c>
      <c r="F182">
        <v>14</v>
      </c>
    </row>
    <row r="183" spans="1:6" ht="19.5" customHeight="1">
      <c r="A183" s="79" t="s">
        <v>50</v>
      </c>
      <c r="B183" s="80" t="s">
        <v>51</v>
      </c>
      <c r="C183" s="80" t="s">
        <v>52</v>
      </c>
      <c r="D183" s="80" t="s">
        <v>53</v>
      </c>
      <c r="E183" s="80" t="s">
        <v>54</v>
      </c>
    </row>
    <row r="184" spans="1:6" ht="19.5" customHeight="1">
      <c r="A184" s="75">
        <v>1</v>
      </c>
      <c r="B184" s="76" t="s">
        <v>169</v>
      </c>
      <c r="C184" s="77"/>
      <c r="D184" s="78"/>
      <c r="E184" s="77"/>
    </row>
    <row r="185" spans="1:6" ht="19.5" customHeight="1">
      <c r="A185" s="75">
        <v>2</v>
      </c>
      <c r="B185" s="76" t="s">
        <v>163</v>
      </c>
      <c r="C185" s="77"/>
      <c r="D185" s="77"/>
      <c r="E185" s="77"/>
    </row>
    <row r="186" spans="1:6" ht="19.5" customHeight="1">
      <c r="A186" s="75">
        <v>3</v>
      </c>
      <c r="B186" s="76" t="s">
        <v>164</v>
      </c>
      <c r="C186" s="77"/>
      <c r="D186" s="78"/>
      <c r="E186" s="77"/>
    </row>
    <row r="187" spans="1:6" ht="19.5" customHeight="1">
      <c r="A187" s="75">
        <v>4</v>
      </c>
      <c r="B187" s="76" t="s">
        <v>165</v>
      </c>
      <c r="C187" s="77"/>
      <c r="D187" s="78"/>
      <c r="E187" s="77"/>
    </row>
    <row r="188" spans="1:6" ht="31.5" customHeight="1">
      <c r="A188" s="75">
        <v>5</v>
      </c>
      <c r="B188" s="76" t="s">
        <v>166</v>
      </c>
      <c r="C188" s="77"/>
      <c r="D188" s="78"/>
      <c r="E188" s="77"/>
    </row>
    <row r="189" spans="1:6" ht="19.5" customHeight="1">
      <c r="A189" s="95"/>
      <c r="B189" s="95"/>
      <c r="C189" s="95" t="s">
        <v>3</v>
      </c>
      <c r="D189" s="95"/>
      <c r="E189" s="32">
        <v>130000</v>
      </c>
    </row>
    <row r="190" spans="1:6" ht="19.5" customHeight="1">
      <c r="A190" s="95"/>
      <c r="B190" s="95"/>
      <c r="C190" s="95" t="s">
        <v>66</v>
      </c>
      <c r="D190" s="95"/>
      <c r="E190" s="32">
        <v>0</v>
      </c>
    </row>
    <row r="191" spans="1:6" ht="19.5" customHeight="1">
      <c r="A191" s="95"/>
      <c r="B191" s="95"/>
      <c r="C191" s="95" t="s">
        <v>67</v>
      </c>
      <c r="D191" s="95"/>
      <c r="E191" s="32">
        <f>SUM(E189-E190)</f>
        <v>130000</v>
      </c>
    </row>
    <row r="193" spans="1:5" ht="19.5" customHeight="1">
      <c r="A193" s="66">
        <v>45759</v>
      </c>
      <c r="B193" s="110" t="s">
        <v>197</v>
      </c>
      <c r="C193" s="110" t="s">
        <v>49</v>
      </c>
    </row>
    <row r="194" spans="1:5" ht="19.5" customHeight="1">
      <c r="A194" s="79" t="s">
        <v>50</v>
      </c>
      <c r="B194" s="80" t="s">
        <v>51</v>
      </c>
      <c r="C194" s="80" t="s">
        <v>52</v>
      </c>
      <c r="D194" s="80" t="s">
        <v>53</v>
      </c>
      <c r="E194" s="80" t="s">
        <v>54</v>
      </c>
    </row>
    <row r="195" spans="1:5" ht="19.5" customHeight="1">
      <c r="A195" s="75">
        <v>1</v>
      </c>
      <c r="B195" s="76" t="s">
        <v>198</v>
      </c>
      <c r="C195" s="77" t="s">
        <v>202</v>
      </c>
      <c r="D195" s="113">
        <v>400</v>
      </c>
      <c r="E195" s="114">
        <v>17680</v>
      </c>
    </row>
    <row r="196" spans="1:5" ht="19.5" customHeight="1">
      <c r="A196" s="75">
        <v>2</v>
      </c>
      <c r="B196" s="76" t="s">
        <v>199</v>
      </c>
      <c r="C196" s="77" t="s">
        <v>203</v>
      </c>
      <c r="D196" s="113">
        <v>800</v>
      </c>
      <c r="E196" s="114">
        <v>11200</v>
      </c>
    </row>
    <row r="197" spans="1:5" ht="19.5" customHeight="1">
      <c r="A197" s="75">
        <v>3</v>
      </c>
      <c r="B197" s="76" t="s">
        <v>200</v>
      </c>
      <c r="C197" s="77" t="s">
        <v>127</v>
      </c>
      <c r="D197" s="113">
        <v>500</v>
      </c>
      <c r="E197" s="114">
        <v>4000</v>
      </c>
    </row>
    <row r="198" spans="1:5" ht="19.5" customHeight="1">
      <c r="A198" s="75">
        <v>4</v>
      </c>
      <c r="B198" s="76" t="s">
        <v>128</v>
      </c>
      <c r="C198" s="77" t="s">
        <v>204</v>
      </c>
      <c r="D198" s="113">
        <v>200</v>
      </c>
      <c r="E198" s="114">
        <v>600</v>
      </c>
    </row>
    <row r="199" spans="1:5" ht="19.5" customHeight="1" thickBot="1">
      <c r="A199" s="75">
        <v>5</v>
      </c>
      <c r="B199" s="68" t="s">
        <v>206</v>
      </c>
      <c r="C199" s="77" t="s">
        <v>204</v>
      </c>
      <c r="D199" s="113">
        <v>50</v>
      </c>
      <c r="E199" s="114">
        <v>150</v>
      </c>
    </row>
    <row r="200" spans="1:5" ht="19.5" customHeight="1">
      <c r="A200" s="75">
        <v>6</v>
      </c>
      <c r="B200" s="76" t="s">
        <v>207</v>
      </c>
      <c r="C200" s="77" t="s">
        <v>204</v>
      </c>
      <c r="D200" s="113">
        <v>50</v>
      </c>
      <c r="E200" s="114">
        <v>150</v>
      </c>
    </row>
    <row r="201" spans="1:5" ht="19.5" customHeight="1">
      <c r="A201" s="75">
        <v>7</v>
      </c>
      <c r="B201" s="76" t="s">
        <v>151</v>
      </c>
      <c r="C201" s="77" t="s">
        <v>205</v>
      </c>
      <c r="D201" s="113">
        <v>200</v>
      </c>
      <c r="E201" s="114">
        <v>1800</v>
      </c>
    </row>
    <row r="202" spans="1:5" ht="19.5" customHeight="1">
      <c r="A202" s="75">
        <v>8</v>
      </c>
      <c r="B202" s="111" t="s">
        <v>201</v>
      </c>
      <c r="C202" s="112" t="s">
        <v>181</v>
      </c>
      <c r="D202" s="113">
        <v>200</v>
      </c>
      <c r="E202" s="114">
        <v>200</v>
      </c>
    </row>
    <row r="203" spans="1:5" ht="19.5" customHeight="1">
      <c r="A203" s="75">
        <v>9</v>
      </c>
      <c r="B203" s="111" t="s">
        <v>208</v>
      </c>
      <c r="C203" s="112" t="s">
        <v>181</v>
      </c>
      <c r="D203" s="113">
        <v>5000</v>
      </c>
      <c r="E203" s="114">
        <v>5000</v>
      </c>
    </row>
    <row r="204" spans="1:5" ht="19.5" customHeight="1">
      <c r="A204" s="95"/>
      <c r="B204" s="95"/>
      <c r="C204" s="95" t="s">
        <v>3</v>
      </c>
      <c r="D204" s="95"/>
      <c r="E204" s="115">
        <f>SUM(E195:E203)</f>
        <v>40780</v>
      </c>
    </row>
    <row r="205" spans="1:5" ht="19.5" customHeight="1">
      <c r="A205" s="95"/>
      <c r="B205" s="95"/>
      <c r="C205" s="95" t="s">
        <v>66</v>
      </c>
      <c r="D205" s="95"/>
      <c r="E205" s="32">
        <v>0</v>
      </c>
    </row>
    <row r="206" spans="1:5" ht="19.5" customHeight="1">
      <c r="A206" s="95"/>
      <c r="B206" s="95"/>
      <c r="C206" s="95" t="s">
        <v>67</v>
      </c>
      <c r="D206" s="95"/>
      <c r="E206" s="115">
        <f>SUM(E204-E205)</f>
        <v>40780</v>
      </c>
    </row>
  </sheetData>
  <mergeCells count="82">
    <mergeCell ref="C205:D205"/>
    <mergeCell ref="C206:D206"/>
    <mergeCell ref="A204:A206"/>
    <mergeCell ref="B204:B206"/>
    <mergeCell ref="C204:D204"/>
    <mergeCell ref="C12:D12"/>
    <mergeCell ref="C13:D13"/>
    <mergeCell ref="C14:D14"/>
    <mergeCell ref="C32:D32"/>
    <mergeCell ref="C33:D33"/>
    <mergeCell ref="C34:D34"/>
    <mergeCell ref="C49:D49"/>
    <mergeCell ref="C50:D50"/>
    <mergeCell ref="C51:D51"/>
    <mergeCell ref="C60:D60"/>
    <mergeCell ref="C61:D61"/>
    <mergeCell ref="C62:D62"/>
    <mergeCell ref="C69:D69"/>
    <mergeCell ref="C70:D70"/>
    <mergeCell ref="C71:D71"/>
    <mergeCell ref="A127:A129"/>
    <mergeCell ref="B12:B14"/>
    <mergeCell ref="B32:B34"/>
    <mergeCell ref="C110:D110"/>
    <mergeCell ref="C111:D111"/>
    <mergeCell ref="C118:D118"/>
    <mergeCell ref="C119:D119"/>
    <mergeCell ref="C120:D120"/>
    <mergeCell ref="C94:D94"/>
    <mergeCell ref="C101:D101"/>
    <mergeCell ref="C102:D102"/>
    <mergeCell ref="C103:D103"/>
    <mergeCell ref="C109:D109"/>
    <mergeCell ref="C83:D83"/>
    <mergeCell ref="C84:D84"/>
    <mergeCell ref="C85:D85"/>
    <mergeCell ref="A83:A85"/>
    <mergeCell ref="A92:A94"/>
    <mergeCell ref="A101:A103"/>
    <mergeCell ref="A109:A111"/>
    <mergeCell ref="A118:A120"/>
    <mergeCell ref="A12:A14"/>
    <mergeCell ref="A32:A34"/>
    <mergeCell ref="A49:A51"/>
    <mergeCell ref="A60:A62"/>
    <mergeCell ref="A69:A71"/>
    <mergeCell ref="B49:B51"/>
    <mergeCell ref="B60:B62"/>
    <mergeCell ref="B69:B71"/>
    <mergeCell ref="B83:B85"/>
    <mergeCell ref="B92:B94"/>
    <mergeCell ref="B101:B103"/>
    <mergeCell ref="B109:B111"/>
    <mergeCell ref="B118:B120"/>
    <mergeCell ref="B127:B129"/>
    <mergeCell ref="E66:E68"/>
    <mergeCell ref="E75:E82"/>
    <mergeCell ref="C127:D127"/>
    <mergeCell ref="C128:D128"/>
    <mergeCell ref="C129:D129"/>
    <mergeCell ref="C92:D92"/>
    <mergeCell ref="C93:D93"/>
    <mergeCell ref="A150:A152"/>
    <mergeCell ref="B150:B152"/>
    <mergeCell ref="C150:D150"/>
    <mergeCell ref="C151:D151"/>
    <mergeCell ref="C152:D152"/>
    <mergeCell ref="A166:A168"/>
    <mergeCell ref="B166:B168"/>
    <mergeCell ref="C166:D166"/>
    <mergeCell ref="C167:D167"/>
    <mergeCell ref="C168:D168"/>
    <mergeCell ref="A178:A180"/>
    <mergeCell ref="B178:B180"/>
    <mergeCell ref="C178:D178"/>
    <mergeCell ref="C179:D179"/>
    <mergeCell ref="C180:D180"/>
    <mergeCell ref="A189:A191"/>
    <mergeCell ref="B189:B191"/>
    <mergeCell ref="C189:D189"/>
    <mergeCell ref="C190:D190"/>
    <mergeCell ref="C191:D19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Billing Log</vt:lpstr>
      <vt:lpstr>Inward Payment</vt:lpstr>
      <vt:lpstr>General</vt:lpstr>
      <vt:lpstr>General!Print_Area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Akhilesh Rai</cp:lastModifiedBy>
  <cp:lastPrinted>2025-03-31T07:44:53Z</cp:lastPrinted>
  <dcterms:created xsi:type="dcterms:W3CDTF">2024-02-22T07:49:00Z</dcterms:created>
  <dcterms:modified xsi:type="dcterms:W3CDTF">2025-04-12T18:45:12Z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AD2E928F71C546B5AE7FF93DC31FD0A2_12</vt:lpwstr>
  </property>
  <property fmtid="{D5CDD505-2E9C-101B-9397-08002B2CF9AE}" pid="3" name="KSOProductBuildVer">
    <vt:lpwstr>1033-12.2.0.19805</vt:lpwstr>
  </property>
</Properties>
</file>