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urce of Data" sheetId="1" r:id="rId4"/>
    <sheet state="visible" name="spendingsvsgdp" sheetId="2" r:id="rId5"/>
    <sheet state="visible" name="each_sector_spendings_with_year" sheetId="3" r:id="rId6"/>
    <sheet state="visible" name="each_sector_spendings_with_coun" sheetId="4" r:id="rId7"/>
    <sheet state="visible" name="military_spending_percapita_to_" sheetId="5" r:id="rId8"/>
    <sheet state="visible" name="education_spending_percapita_to" sheetId="6" r:id="rId9"/>
    <sheet state="visible" name="health_spending_percapita_to_GD" sheetId="7" r:id="rId10"/>
    <sheet state="visible" name="fastest_growing_countries_in_ea" sheetId="8" r:id="rId11"/>
    <sheet state="visible" name="Sheet14" sheetId="9" r:id="rId12"/>
    <sheet state="visible" name="average_gdp_with_country_popula" sheetId="10" r:id="rId13"/>
  </sheets>
  <definedNames>
    <definedName hidden="1" localSheetId="1" name="Z_5B43203D_7EA3_4EFA_A055_728706AA3F2A_.wvu.FilterData">spendingsvsgdp!$A$1:$J$21</definedName>
  </definedNames>
  <calcPr/>
  <customWorkbookViews>
    <customWorkbookView activeSheetId="0" maximized="1" tabRatio="600" windowHeight="0" windowWidth="0" guid="{5B43203D-7EA3-4EFA-A055-728706AA3F2A}" name="Filter 1"/>
  </customWorkbookViews>
</workbook>
</file>

<file path=xl/sharedStrings.xml><?xml version="1.0" encoding="utf-8"?>
<sst xmlns="http://schemas.openxmlformats.org/spreadsheetml/2006/main" count="780" uniqueCount="81">
  <si>
    <t>Data</t>
  </si>
  <si>
    <t>Website Link</t>
  </si>
  <si>
    <t>Source</t>
  </si>
  <si>
    <t>Military Expenditure(% of GDP)</t>
  </si>
  <si>
    <t>https://data.worldbank.org/indicator/MS.MIL.XPND.GD.ZS</t>
  </si>
  <si>
    <t>World Bank Data</t>
  </si>
  <si>
    <t>Military expenditure (current USD)</t>
  </si>
  <si>
    <t>https://data.worldbank.org/indicator/MS.MIL.XPND.CD</t>
  </si>
  <si>
    <t>Military Expenditure Per Capita</t>
  </si>
  <si>
    <t>Calculated Manually</t>
  </si>
  <si>
    <t>Health Expenditure(% of GDP)</t>
  </si>
  <si>
    <t>https://data.worldbank.org/indicator/SH.XPD.CHEX.GD.ZS</t>
  </si>
  <si>
    <t>Health expenditure (current USD)</t>
  </si>
  <si>
    <t>Health Expenditure Per Capita</t>
  </si>
  <si>
    <t>https://data.worldbank.org/indicator/SH.XPD.CHEX.PC.CD</t>
  </si>
  <si>
    <t>Education Expenditure(% of GDP)</t>
  </si>
  <si>
    <t>https://data.worldbank.org/indicator/SE.XPD.TOTL.GD.ZS</t>
  </si>
  <si>
    <t>Education expenditure (current USD)</t>
  </si>
  <si>
    <t>Education Expenditure Per Capita</t>
  </si>
  <si>
    <t>GDP in USD</t>
  </si>
  <si>
    <t>https://data.worldbank.org/indicator/NY.GDP.MKTP.CD</t>
  </si>
  <si>
    <t>GDP Growth Annual %</t>
  </si>
  <si>
    <t>https://data.worldbank.org/indicator/NY.GDP.MKTP.KD.ZG</t>
  </si>
  <si>
    <t>GDP Per Capita</t>
  </si>
  <si>
    <t>https://data.worldbank.org/indicator/NY.GDP.PCAP.CD</t>
  </si>
  <si>
    <t>GDP Per Capita Annual %</t>
  </si>
  <si>
    <t>https://data.worldbank.org/indicator/NY.GDP.PCAP.KD.ZG</t>
  </si>
  <si>
    <t>Population</t>
  </si>
  <si>
    <t>https://data.worldbank.org/indicator/SP.POP.TOTL</t>
  </si>
  <si>
    <t>Handled Missing data in Education Expenditure using Linear Forecast Function in Excel (Applied for the below Countries)</t>
  </si>
  <si>
    <t>Canada</t>
  </si>
  <si>
    <t>France</t>
  </si>
  <si>
    <t>India</t>
  </si>
  <si>
    <t>Indonesia</t>
  </si>
  <si>
    <t>Japan</t>
  </si>
  <si>
    <t>Korea, Rep.</t>
  </si>
  <si>
    <t>Russian Federation</t>
  </si>
  <si>
    <t>South Africa</t>
  </si>
  <si>
    <t>United Kingdom</t>
  </si>
  <si>
    <t>United States</t>
  </si>
  <si>
    <t>Country</t>
  </si>
  <si>
    <t>MeanSpending</t>
  </si>
  <si>
    <t>{role:'style'}</t>
  </si>
  <si>
    <t>Argentina</t>
  </si>
  <si>
    <t>red</t>
  </si>
  <si>
    <t>Australia</t>
  </si>
  <si>
    <t>blue</t>
  </si>
  <si>
    <t>Brazil</t>
  </si>
  <si>
    <t>green</t>
  </si>
  <si>
    <t>yellow</t>
  </si>
  <si>
    <t>China</t>
  </si>
  <si>
    <t>purple</t>
  </si>
  <si>
    <t>European Union</t>
  </si>
  <si>
    <t>Germany</t>
  </si>
  <si>
    <t>Italy</t>
  </si>
  <si>
    <t>Mexico</t>
  </si>
  <si>
    <t>Saudi Arabia</t>
  </si>
  <si>
    <t>Turkey</t>
  </si>
  <si>
    <t>Military Expenditure In Billions</t>
  </si>
  <si>
    <t>Education Expenditure In Billions</t>
  </si>
  <si>
    <t>Health Expenditure In Billions</t>
  </si>
  <si>
    <t>GDP In Billions</t>
  </si>
  <si>
    <t>Total Spendings In Billions</t>
  </si>
  <si>
    <t>role: 'tooltip'</t>
  </si>
  <si>
    <t>Year</t>
  </si>
  <si>
    <t>Military Expenditure</t>
  </si>
  <si>
    <t>Education Expenditure</t>
  </si>
  <si>
    <t>Health Expenditure</t>
  </si>
  <si>
    <t>Military Spending Per Capita In USD</t>
  </si>
  <si>
    <t>GDP Per Capita In USD</t>
  </si>
  <si>
    <t>Education Spending Per Capita In USD</t>
  </si>
  <si>
    <t>Health Spending Per Capita In USD</t>
  </si>
  <si>
    <t>Military Spending Annual percentage growth</t>
  </si>
  <si>
    <t>Education Spending Annual percentage growth</t>
  </si>
  <si>
    <t>Health Spending Annual percentage growth</t>
  </si>
  <si>
    <t>Overall Growth Rate %</t>
  </si>
  <si>
    <t>Education Overall Growth 2011-2017</t>
  </si>
  <si>
    <t>Health Overall Growth 2011-2017</t>
  </si>
  <si>
    <t>Military Overall Growth 2011-2017</t>
  </si>
  <si>
    <t>Average_GDP</t>
  </si>
  <si>
    <t>Average GDP in Billions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</si>
</sst>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u/>
      <sz val="11.0"/>
      <color rgb="FF000000"/>
      <name val="Calibri"/>
    </font>
    <font>
      <sz val="9.0"/>
      <color rgb="FF000000"/>
      <name val="Calibri"/>
    </font>
    <font>
      <b/>
      <sz val="9.0"/>
      <color rgb="FF000000"/>
      <name val="Calibri"/>
    </font>
    <font>
      <color rgb="FF000000"/>
      <name val="Arial"/>
    </font>
    <font>
      <color theme="1"/>
      <name val="Arial"/>
    </font>
    <font>
      <sz val="9.0"/>
      <color theme="1"/>
      <name val="Calibri"/>
    </font>
    <font/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2" fillId="2" fontId="1" numFmtId="0" xfId="0" applyAlignment="1" applyBorder="1" applyFont="1">
      <alignment readingOrder="0" shrinkToFit="0" vertical="bottom" wrapText="0"/>
    </xf>
    <xf borderId="3" fillId="0" fontId="2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4" fillId="0" fontId="2" numFmtId="0" xfId="0" applyAlignment="1" applyBorder="1" applyFont="1">
      <alignment readingOrder="0" shrinkToFit="0" vertical="bottom" wrapText="0"/>
    </xf>
    <xf borderId="4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2" fontId="4" numFmtId="0" xfId="0" applyAlignment="1" applyBorder="1" applyFont="1">
      <alignment horizontal="left" readingOrder="0" vertical="top"/>
    </xf>
    <xf borderId="3" fillId="0" fontId="5" numFmtId="0" xfId="0" applyAlignment="1" applyBorder="1" applyFont="1">
      <alignment readingOrder="0" shrinkToFit="0" vertical="bottom" wrapText="0"/>
    </xf>
    <xf borderId="3" fillId="3" fontId="5" numFmtId="0" xfId="0" applyAlignment="1" applyBorder="1" applyFill="1" applyFont="1">
      <alignment horizontal="left" readingOrder="0"/>
    </xf>
    <xf borderId="1" fillId="2" fontId="5" numFmtId="49" xfId="0" applyAlignment="1" applyBorder="1" applyFont="1" applyNumberFormat="1">
      <alignment horizontal="center" readingOrder="0"/>
    </xf>
    <xf borderId="2" fillId="2" fontId="5" numFmtId="0" xfId="0" applyAlignment="1" applyBorder="1" applyFont="1">
      <alignment horizontal="center" readingOrder="0"/>
    </xf>
    <xf borderId="2" fillId="2" fontId="6" numFmtId="0" xfId="0" applyAlignment="1" applyBorder="1" applyFont="1">
      <alignment horizontal="center" readingOrder="0"/>
    </xf>
    <xf borderId="1" fillId="2" fontId="7" numFmtId="0" xfId="0" applyAlignment="1" applyBorder="1" applyFont="1">
      <alignment horizontal="center" shrinkToFit="0" wrapText="1"/>
    </xf>
    <xf borderId="0" fillId="0" fontId="7" numFmtId="0" xfId="0" applyAlignment="1" applyFont="1">
      <alignment horizontal="center"/>
    </xf>
    <xf borderId="0" fillId="2" fontId="5" numFmtId="49" xfId="0" applyAlignment="1" applyFont="1" applyNumberFormat="1">
      <alignment horizontal="center" vertical="bottom"/>
    </xf>
    <xf borderId="1" fillId="2" fontId="5" numFmtId="0" xfId="0" applyAlignment="1" applyBorder="1" applyFont="1">
      <alignment horizontal="center" vertical="bottom"/>
    </xf>
    <xf borderId="1" fillId="2" fontId="7" numFmtId="0" xfId="0" applyAlignment="1" applyBorder="1" applyFont="1">
      <alignment horizontal="center" shrinkToFit="0" vertical="bottom" wrapText="1"/>
    </xf>
    <xf borderId="0" fillId="2" fontId="5" numFmtId="49" xfId="0" applyAlignment="1" applyFont="1" applyNumberFormat="1">
      <alignment horizontal="center"/>
    </xf>
    <xf borderId="1" fillId="2" fontId="4" numFmtId="0" xfId="0" applyAlignment="1" applyBorder="1" applyFont="1">
      <alignment horizontal="center" vertical="bottom"/>
    </xf>
    <xf borderId="0" fillId="0" fontId="7" numFmtId="0" xfId="0" applyAlignment="1" applyFont="1">
      <alignment horizontal="center" shrinkToFit="0" wrapText="1"/>
    </xf>
    <xf borderId="1" fillId="2" fontId="5" numFmtId="0" xfId="0" applyAlignment="1" applyBorder="1" applyFont="1">
      <alignment horizontal="center"/>
    </xf>
    <xf borderId="0" fillId="2" fontId="5" numFmtId="0" xfId="0" applyAlignment="1" applyFont="1">
      <alignment horizontal="center"/>
    </xf>
    <xf borderId="3" fillId="3" fontId="5" numFmtId="49" xfId="0" applyAlignment="1" applyBorder="1" applyFont="1" applyNumberFormat="1">
      <alignment horizontal="left" readingOrder="0"/>
    </xf>
    <xf borderId="4" fillId="3" fontId="4" numFmtId="4" xfId="0" applyAlignment="1" applyBorder="1" applyFont="1" applyNumberFormat="1">
      <alignment horizontal="right" readingOrder="0"/>
    </xf>
    <xf borderId="4" fillId="0" fontId="4" numFmtId="4" xfId="0" applyAlignment="1" applyBorder="1" applyFont="1" applyNumberFormat="1">
      <alignment horizontal="right" readingOrder="0" shrinkToFit="0" vertical="bottom" wrapText="0"/>
    </xf>
    <xf borderId="1" fillId="0" fontId="8" numFmtId="0" xfId="0" applyAlignment="1" applyBorder="1" applyFont="1">
      <alignment shrinkToFit="0" vertical="bottom" wrapText="1"/>
    </xf>
    <xf borderId="1" fillId="3" fontId="5" numFmtId="49" xfId="0" applyBorder="1" applyFont="1" applyNumberFormat="1"/>
    <xf borderId="1" fillId="0" fontId="4" numFmtId="2" xfId="0" applyAlignment="1" applyBorder="1" applyFont="1" applyNumberFormat="1">
      <alignment horizontal="right" vertical="bottom"/>
    </xf>
    <xf borderId="1" fillId="0" fontId="8" numFmtId="4" xfId="0" applyAlignment="1" applyBorder="1" applyFont="1" applyNumberFormat="1">
      <alignment horizontal="right" vertical="bottom"/>
    </xf>
    <xf borderId="1" fillId="0" fontId="4" numFmtId="2" xfId="0" applyAlignment="1" applyBorder="1" applyFont="1" applyNumberFormat="1">
      <alignment vertical="bottom"/>
    </xf>
    <xf borderId="0" fillId="0" fontId="8" numFmtId="0" xfId="0" applyAlignment="1" applyFont="1">
      <alignment shrinkToFit="0" vertical="bottom" wrapText="1"/>
    </xf>
    <xf borderId="1" fillId="3" fontId="4" numFmtId="4" xfId="0" applyAlignment="1" applyBorder="1" applyFont="1" applyNumberFormat="1">
      <alignment horizontal="right"/>
    </xf>
    <xf borderId="0" fillId="3" fontId="4" numFmtId="4" xfId="0" applyAlignment="1" applyFont="1" applyNumberFormat="1">
      <alignment horizontal="right"/>
    </xf>
    <xf borderId="0" fillId="0" fontId="7" numFmtId="0" xfId="0" applyFont="1"/>
    <xf borderId="1" fillId="3" fontId="5" numFmtId="49" xfId="0" applyAlignment="1" applyBorder="1" applyFont="1" applyNumberFormat="1">
      <alignment vertical="top"/>
    </xf>
    <xf borderId="5" fillId="3" fontId="5" numFmtId="49" xfId="0" applyBorder="1" applyFont="1" applyNumberFormat="1"/>
    <xf borderId="5" fillId="3" fontId="4" numFmtId="4" xfId="0" applyAlignment="1" applyBorder="1" applyFont="1" applyNumberFormat="1">
      <alignment horizontal="right"/>
    </xf>
    <xf borderId="6" fillId="0" fontId="7" numFmtId="0" xfId="0" applyAlignment="1" applyBorder="1" applyFont="1">
      <alignment horizontal="center" readingOrder="0"/>
    </xf>
    <xf borderId="7" fillId="0" fontId="9" numFmtId="0" xfId="0" applyBorder="1" applyFont="1"/>
    <xf borderId="2" fillId="0" fontId="9" numFmtId="0" xfId="0" applyBorder="1" applyFont="1"/>
    <xf borderId="0" fillId="0" fontId="7" numFmtId="0" xfId="0" applyAlignment="1" applyFont="1">
      <alignment horizontal="center" readingOrder="0"/>
    </xf>
    <xf borderId="8" fillId="0" fontId="7" numFmtId="0" xfId="0" applyAlignment="1" applyBorder="1" applyFont="1">
      <alignment horizontal="center" readingOrder="0"/>
    </xf>
    <xf borderId="9" fillId="0" fontId="9" numFmtId="0" xfId="0" applyBorder="1" applyFont="1"/>
    <xf borderId="10" fillId="0" fontId="9" numFmtId="0" xfId="0" applyBorder="1" applyFont="1"/>
    <xf borderId="6" fillId="3" fontId="10" numFmtId="0" xfId="0" applyAlignment="1" applyBorder="1" applyFont="1">
      <alignment readingOrder="0"/>
    </xf>
    <xf borderId="0" fillId="3" fontId="10" numFmtId="0" xfId="0" applyAlignment="1" applyFont="1">
      <alignment readingOrder="0"/>
    </xf>
    <xf borderId="6" fillId="0" fontId="7" numFmtId="49" xfId="0" applyAlignment="1" applyBorder="1" applyFont="1" applyNumberFormat="1">
      <alignment horizontal="center" readingOrder="0"/>
    </xf>
    <xf borderId="8" fillId="0" fontId="7" numFmtId="49" xfId="0" applyAlignment="1" applyBorder="1" applyFont="1" applyNumberFormat="1">
      <alignment horizontal="center" readingOrder="0"/>
    </xf>
    <xf borderId="1" fillId="4" fontId="7" numFmtId="49" xfId="0" applyAlignment="1" applyBorder="1" applyFill="1" applyFont="1" applyNumberFormat="1">
      <alignment horizontal="center" readingOrder="0"/>
    </xf>
    <xf borderId="0" fillId="4" fontId="7" numFmtId="0" xfId="0" applyAlignment="1" applyFont="1">
      <alignment horizontal="center" readingOrder="0"/>
    </xf>
    <xf borderId="0" fillId="4" fontId="5" numFmtId="49" xfId="0" applyAlignment="1" applyFont="1" applyNumberFormat="1">
      <alignment horizontal="center" readingOrder="0" vertical="bottom"/>
    </xf>
    <xf borderId="1" fillId="4" fontId="5" numFmtId="49" xfId="0" applyAlignment="1" applyBorder="1" applyFont="1" applyNumberFormat="1">
      <alignment horizontal="center"/>
    </xf>
    <xf borderId="1" fillId="4" fontId="5" numFmtId="49" xfId="0" applyAlignment="1" applyBorder="1" applyFont="1" applyNumberFormat="1">
      <alignment horizontal="center" vertical="top"/>
    </xf>
    <xf borderId="0" fillId="4" fontId="5" numFmtId="49" xfId="0" applyAlignment="1" applyFont="1" applyNumberFormat="1">
      <alignment horizontal="center" readingOrder="0"/>
    </xf>
    <xf borderId="1" fillId="4" fontId="4" numFmtId="2" xfId="0" applyAlignment="1" applyBorder="1" applyFont="1" applyNumberFormat="1">
      <alignment horizontal="center" vertical="bottom"/>
    </xf>
    <xf borderId="1" fillId="0" fontId="7" numFmtId="49" xfId="0" applyAlignment="1" applyBorder="1" applyFont="1" applyNumberFormat="1">
      <alignment readingOrder="0"/>
    </xf>
    <xf borderId="0" fillId="0" fontId="7" numFmtId="0" xfId="0" applyAlignment="1" applyFont="1">
      <alignment readingOrder="0"/>
    </xf>
    <xf borderId="1" fillId="0" fontId="5" numFmtId="0" xfId="0" applyAlignment="1" applyBorder="1" applyFont="1">
      <alignment horizontal="right" vertical="bottom"/>
    </xf>
    <xf borderId="1" fillId="0" fontId="7" numFmtId="0" xfId="0" applyAlignment="1" applyBorder="1" applyFont="1">
      <alignment readingOrder="0"/>
    </xf>
    <xf borderId="1" fillId="0" fontId="4" numFmtId="0" xfId="0" applyAlignment="1" applyBorder="1" applyFont="1">
      <alignment horizontal="right" vertical="bottom"/>
    </xf>
    <xf borderId="0" fillId="0" fontId="7" numFmtId="49" xfId="0" applyFont="1" applyNumberFormat="1"/>
    <xf borderId="1" fillId="2" fontId="4" numFmtId="0" xfId="0" applyAlignment="1" applyBorder="1" applyFont="1">
      <alignment readingOrder="0" shrinkToFit="0" vertical="bottom" wrapText="0"/>
    </xf>
    <xf borderId="2" fillId="2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shrinkToFit="0" vertical="bottom" wrapText="0"/>
    </xf>
    <xf borderId="1" fillId="2" fontId="5" numFmtId="0" xfId="0" applyAlignment="1" applyBorder="1" applyFont="1">
      <alignment horizontal="center" readingOrder="0"/>
    </xf>
    <xf borderId="3" fillId="0" fontId="4" numFmtId="0" xfId="0" applyAlignment="1" applyBorder="1" applyFont="1">
      <alignment readingOrder="0" shrinkToFit="0" vertical="bottom" wrapText="0"/>
    </xf>
    <xf borderId="4" fillId="0" fontId="4" numFmtId="0" xfId="0" applyAlignment="1" applyBorder="1" applyFont="1">
      <alignment horizontal="right" readingOrder="0" shrinkToFit="0" vertical="bottom" wrapText="0"/>
    </xf>
    <xf borderId="4" fillId="0" fontId="4" numFmtId="0" xfId="0" applyAlignment="1" applyBorder="1" applyFont="1">
      <alignment shrinkToFit="0" vertical="bottom" wrapText="0"/>
    </xf>
    <xf borderId="1" fillId="3" fontId="5" numFmtId="0" xfId="0" applyAlignment="1" applyBorder="1" applyFont="1">
      <alignment horizontal="left" readingOrder="0"/>
    </xf>
    <xf borderId="1" fillId="3" fontId="4" numFmtId="4" xfId="0" applyAlignment="1" applyBorder="1" applyFont="1" applyNumberFormat="1">
      <alignment horizontal="right" readingOrder="0"/>
    </xf>
    <xf borderId="11" fillId="0" fontId="4" numFmtId="0" xfId="0" applyAlignment="1" applyBorder="1" applyFont="1">
      <alignment horizontal="center" readingOrder="0" shrinkToFit="0" vertical="bottom" wrapText="0"/>
    </xf>
    <xf borderId="12" fillId="0" fontId="9" numFmtId="0" xfId="0" applyBorder="1" applyFont="1"/>
    <xf borderId="4" fillId="0" fontId="9" numFmtId="0" xfId="0" applyBorder="1" applyFont="1"/>
    <xf borderId="4" fillId="0" fontId="5" numFmtId="0" xfId="0" applyAlignment="1" applyBorder="1" applyFont="1">
      <alignment readingOrder="0" shrinkToFit="0" vertical="bottom" wrapText="0"/>
    </xf>
    <xf borderId="2" fillId="2" fontId="5" numFmtId="0" xfId="0" applyAlignment="1" applyBorder="1" applyFont="1">
      <alignment horizontal="right" readingOrder="0" shrinkToFit="0" vertical="bottom" wrapText="0"/>
    </xf>
    <xf borderId="4" fillId="2" fontId="5" numFmtId="0" xfId="0" applyAlignment="1" applyBorder="1" applyFont="1">
      <alignment horizontal="center" readingOrder="0"/>
    </xf>
    <xf borderId="3" fillId="2" fontId="5" numFmtId="0" xfId="0" applyAlignment="1" applyBorder="1" applyFont="1">
      <alignment horizontal="center" readingOrder="0"/>
    </xf>
    <xf borderId="2" fillId="3" fontId="5" numFmtId="0" xfId="0" applyAlignment="1" applyBorder="1" applyFont="1">
      <alignment horizontal="left" readingOrder="0"/>
    </xf>
    <xf borderId="4" fillId="3" fontId="4" numFmtId="0" xfId="0" applyAlignment="1" applyBorder="1" applyFont="1">
      <alignment horizontal="right" readingOrder="0"/>
    </xf>
    <xf borderId="4" fillId="3" fontId="5" numFmtId="0" xfId="0" applyAlignment="1" applyBorder="1" applyFont="1">
      <alignment horizontal="left" readingOrder="0"/>
    </xf>
    <xf borderId="0" fillId="2" fontId="5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3" fillId="3" fontId="4" numFmtId="0" xfId="0" applyAlignment="1" applyBorder="1" applyFont="1">
      <alignment horizontal="right" readingOrder="0"/>
    </xf>
    <xf borderId="3" fillId="3" fontId="5" numFmtId="0" xfId="0" applyAlignment="1" applyBorder="1" applyFont="1">
      <alignment horizontal="left" readingOrder="0" vertical="top"/>
    </xf>
    <xf borderId="13" fillId="3" fontId="4" numFmtId="0" xfId="0" applyAlignment="1" applyBorder="1" applyFont="1">
      <alignment horizontal="right" readingOrder="0"/>
    </xf>
    <xf borderId="6" fillId="0" fontId="2" numFmtId="0" xfId="0" applyAlignment="1" applyBorder="1" applyFont="1">
      <alignment horizontal="center" readingOrder="0" shrinkToFit="0" vertical="bottom" wrapText="0"/>
    </xf>
    <xf borderId="2" fillId="2" fontId="5" numFmtId="0" xfId="0" applyAlignment="1" applyBorder="1" applyFont="1">
      <alignment horizontal="right" readingOrder="0"/>
    </xf>
    <xf borderId="2" fillId="2" fontId="2" numFmtId="0" xfId="0" applyAlignment="1" applyBorder="1" applyFont="1">
      <alignment readingOrder="0" shrinkToFit="0" vertical="bottom" wrapText="0"/>
    </xf>
    <xf borderId="0" fillId="2" fontId="4" numFmtId="0" xfId="0" applyAlignment="1" applyFont="1">
      <alignment horizontal="right" readingOrder="0" shrinkToFit="0" vertical="bottom" wrapText="0"/>
    </xf>
    <xf borderId="1" fillId="2" fontId="2" numFmtId="0" xfId="0" applyAlignment="1" applyBorder="1" applyFont="1">
      <alignment readingOrder="0" shrinkToFit="0" vertical="bottom" wrapText="0"/>
    </xf>
    <xf borderId="4" fillId="0" fontId="2" numFmtId="0" xfId="0" applyAlignment="1" applyBorder="1" applyFont="1">
      <alignment horizontal="righ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3" fillId="0" fontId="2" numFmtId="0" xfId="0" applyAlignment="1" applyBorder="1" applyFon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2" fontId="5" numFmtId="0" xfId="0" applyAlignment="1" applyFont="1">
      <alignment horizontal="left" readingOrder="0"/>
    </xf>
    <xf borderId="0" fillId="2" fontId="5" numFmtId="0" xfId="0" applyAlignment="1" applyFont="1">
      <alignment horizontal="right" readingOrder="0"/>
    </xf>
    <xf borderId="0" fillId="3" fontId="5" numFmtId="0" xfId="0" applyAlignment="1" applyFont="1">
      <alignment horizontal="left" readingOrder="0"/>
    </xf>
    <xf borderId="0" fillId="3" fontId="4" numFmtId="0" xfId="0" applyAlignment="1" applyFont="1">
      <alignment horizontal="right" readingOrder="0"/>
    </xf>
    <xf borderId="0" fillId="3" fontId="4" numFmtId="4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ata.worldbank.org/indicator/MS.MIL.XPND.GD.ZS" TargetMode="External"/><Relationship Id="rId2" Type="http://schemas.openxmlformats.org/officeDocument/2006/relationships/hyperlink" Target="https://data.worldbank.org/indicator/MS.MIL.XPND.CD" TargetMode="External"/><Relationship Id="rId3" Type="http://schemas.openxmlformats.org/officeDocument/2006/relationships/hyperlink" Target="https://data.worldbank.org/indicator/SH.XPD.CHEX.GD.ZS" TargetMode="External"/><Relationship Id="rId4" Type="http://schemas.openxmlformats.org/officeDocument/2006/relationships/hyperlink" Target="https://data.worldbank.org/indicator/SH.XPD.CHEX.PC.CD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data.worldbank.org/indicator/SP.POP.TOTL" TargetMode="External"/><Relationship Id="rId9" Type="http://schemas.openxmlformats.org/officeDocument/2006/relationships/hyperlink" Target="https://data.worldbank.org/indicator/NY.GDP.PCAP.KD.ZG" TargetMode="External"/><Relationship Id="rId5" Type="http://schemas.openxmlformats.org/officeDocument/2006/relationships/hyperlink" Target="https://data.worldbank.org/indicator/SE.XPD.TOTL.GD.ZS" TargetMode="External"/><Relationship Id="rId6" Type="http://schemas.openxmlformats.org/officeDocument/2006/relationships/hyperlink" Target="https://data.worldbank.org/indicator/NY.GDP.MKTP.CD" TargetMode="External"/><Relationship Id="rId7" Type="http://schemas.openxmlformats.org/officeDocument/2006/relationships/hyperlink" Target="https://data.worldbank.org/indicator/NY.GDP.MKTP.KD.ZG" TargetMode="External"/><Relationship Id="rId8" Type="http://schemas.openxmlformats.org/officeDocument/2006/relationships/hyperlink" Target="https://data.worldbank.org/indicator/NY.GDP.PCAP.CD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4.57"/>
    <col customWidth="1" min="2" max="2" width="50.71"/>
    <col customWidth="1" min="3" max="3" width="18.43"/>
  </cols>
  <sheetData>
    <row r="1">
      <c r="A1" s="1" t="s">
        <v>0</v>
      </c>
      <c r="B1" s="2" t="s">
        <v>1</v>
      </c>
      <c r="C1" s="2" t="s">
        <v>2</v>
      </c>
    </row>
    <row r="2">
      <c r="A2" s="3" t="s">
        <v>3</v>
      </c>
      <c r="B2" s="4" t="s">
        <v>4</v>
      </c>
      <c r="C2" s="5" t="s">
        <v>5</v>
      </c>
    </row>
    <row r="3">
      <c r="A3" s="3" t="s">
        <v>6</v>
      </c>
      <c r="B3" s="4" t="s">
        <v>7</v>
      </c>
      <c r="C3" s="5" t="s">
        <v>5</v>
      </c>
    </row>
    <row r="4">
      <c r="A4" s="3" t="s">
        <v>8</v>
      </c>
      <c r="B4" s="6"/>
      <c r="C4" s="5" t="s">
        <v>9</v>
      </c>
    </row>
    <row r="5">
      <c r="A5" s="3" t="s">
        <v>10</v>
      </c>
      <c r="B5" s="4" t="s">
        <v>11</v>
      </c>
      <c r="C5" s="5" t="s">
        <v>5</v>
      </c>
    </row>
    <row r="6">
      <c r="A6" s="3" t="s">
        <v>12</v>
      </c>
      <c r="B6" s="6"/>
      <c r="C6" s="5" t="s">
        <v>9</v>
      </c>
    </row>
    <row r="7">
      <c r="A7" s="3" t="s">
        <v>13</v>
      </c>
      <c r="B7" s="4" t="s">
        <v>14</v>
      </c>
      <c r="C7" s="5" t="s">
        <v>5</v>
      </c>
    </row>
    <row r="8">
      <c r="A8" s="3" t="s">
        <v>15</v>
      </c>
      <c r="B8" s="4" t="s">
        <v>16</v>
      </c>
      <c r="C8" s="5" t="s">
        <v>5</v>
      </c>
    </row>
    <row r="9">
      <c r="A9" s="3" t="s">
        <v>17</v>
      </c>
      <c r="B9" s="6"/>
      <c r="C9" s="5" t="s">
        <v>9</v>
      </c>
    </row>
    <row r="10">
      <c r="A10" s="3" t="s">
        <v>18</v>
      </c>
      <c r="B10" s="6"/>
      <c r="C10" s="5" t="s">
        <v>9</v>
      </c>
    </row>
    <row r="11">
      <c r="A11" s="3" t="s">
        <v>19</v>
      </c>
      <c r="B11" s="4" t="s">
        <v>20</v>
      </c>
      <c r="C11" s="5" t="s">
        <v>5</v>
      </c>
    </row>
    <row r="12">
      <c r="A12" s="3" t="s">
        <v>21</v>
      </c>
      <c r="B12" s="4" t="s">
        <v>22</v>
      </c>
      <c r="C12" s="5" t="s">
        <v>5</v>
      </c>
    </row>
    <row r="13">
      <c r="A13" s="3" t="s">
        <v>23</v>
      </c>
      <c r="B13" s="4" t="s">
        <v>24</v>
      </c>
      <c r="C13" s="5" t="s">
        <v>5</v>
      </c>
    </row>
    <row r="14">
      <c r="A14" s="3" t="s">
        <v>25</v>
      </c>
      <c r="B14" s="4" t="s">
        <v>26</v>
      </c>
      <c r="C14" s="5" t="s">
        <v>5</v>
      </c>
    </row>
    <row r="15">
      <c r="A15" s="3" t="s">
        <v>27</v>
      </c>
      <c r="B15" s="4" t="s">
        <v>28</v>
      </c>
      <c r="C15" s="5" t="s">
        <v>5</v>
      </c>
    </row>
    <row r="16">
      <c r="A16" s="7"/>
      <c r="B16" s="7"/>
      <c r="C16" s="7"/>
    </row>
    <row r="17">
      <c r="A17" s="8" t="s">
        <v>29</v>
      </c>
      <c r="B17" s="7"/>
      <c r="C17" s="7"/>
    </row>
    <row r="18">
      <c r="A18" s="9" t="s">
        <v>30</v>
      </c>
      <c r="B18" s="7"/>
      <c r="C18" s="7"/>
    </row>
    <row r="19">
      <c r="A19" s="9" t="s">
        <v>31</v>
      </c>
      <c r="B19" s="7"/>
      <c r="C19" s="7"/>
    </row>
    <row r="20">
      <c r="A20" s="9" t="s">
        <v>32</v>
      </c>
      <c r="B20" s="7"/>
      <c r="C20" s="7"/>
    </row>
    <row r="21">
      <c r="A21" s="9" t="s">
        <v>33</v>
      </c>
      <c r="B21" s="7"/>
      <c r="C21" s="7"/>
    </row>
    <row r="22">
      <c r="A22" s="10" t="s">
        <v>34</v>
      </c>
      <c r="B22" s="7"/>
      <c r="C22" s="7"/>
    </row>
    <row r="23">
      <c r="A23" s="10" t="s">
        <v>35</v>
      </c>
      <c r="B23" s="7"/>
      <c r="C23" s="7"/>
    </row>
    <row r="24">
      <c r="A24" s="10" t="s">
        <v>36</v>
      </c>
      <c r="B24" s="7"/>
      <c r="C24" s="7"/>
    </row>
    <row r="25">
      <c r="A25" s="10" t="s">
        <v>37</v>
      </c>
      <c r="B25" s="7"/>
      <c r="C25" s="7"/>
    </row>
    <row r="26">
      <c r="A26" s="10" t="s">
        <v>38</v>
      </c>
      <c r="B26" s="7"/>
      <c r="C26" s="7"/>
    </row>
    <row r="27">
      <c r="A27" s="10" t="s">
        <v>39</v>
      </c>
      <c r="B27" s="7"/>
      <c r="C27" s="7"/>
    </row>
  </sheetData>
  <hyperlinks>
    <hyperlink r:id="rId1" ref="B2"/>
    <hyperlink r:id="rId2" ref="B3"/>
    <hyperlink r:id="rId3" ref="B5"/>
    <hyperlink r:id="rId4" ref="B7"/>
    <hyperlink r:id="rId5" ref="B8"/>
    <hyperlink r:id="rId6" ref="B11"/>
    <hyperlink r:id="rId7" ref="B12"/>
    <hyperlink r:id="rId8" ref="B13"/>
    <hyperlink r:id="rId9" ref="B14"/>
    <hyperlink r:id="rId10" ref="B15"/>
  </hyperlinks>
  <drawing r:id="rId1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1.43"/>
  </cols>
  <sheetData>
    <row r="1">
      <c r="A1" s="96" t="s">
        <v>40</v>
      </c>
      <c r="B1" s="97">
        <v>2011.0</v>
      </c>
      <c r="C1" s="97">
        <v>2012.0</v>
      </c>
      <c r="D1" s="97">
        <v>2013.0</v>
      </c>
      <c r="E1" s="97">
        <v>2014.0</v>
      </c>
      <c r="F1" s="97">
        <v>2015.0</v>
      </c>
      <c r="G1" s="97">
        <v>2016.0</v>
      </c>
      <c r="H1" s="97">
        <v>2017.0</v>
      </c>
      <c r="I1" s="97" t="s">
        <v>79</v>
      </c>
    </row>
    <row r="2">
      <c r="A2" s="98" t="s">
        <v>43</v>
      </c>
      <c r="B2" s="99">
        <v>530.16</v>
      </c>
      <c r="C2" s="99">
        <v>545.98</v>
      </c>
      <c r="D2" s="99">
        <v>552.03</v>
      </c>
      <c r="E2" s="99">
        <v>526.32</v>
      </c>
      <c r="F2" s="99">
        <v>594.75</v>
      </c>
      <c r="G2" s="99">
        <v>557.53</v>
      </c>
      <c r="H2" s="99">
        <v>642.7</v>
      </c>
      <c r="I2" s="99">
        <v>564.21</v>
      </c>
    </row>
    <row r="3">
      <c r="A3" s="98" t="s">
        <v>45</v>
      </c>
      <c r="B3" s="100">
        <v>1396.65</v>
      </c>
      <c r="C3" s="100">
        <v>1546.15</v>
      </c>
      <c r="D3" s="100">
        <v>1576.18</v>
      </c>
      <c r="E3" s="100">
        <v>1467.48</v>
      </c>
      <c r="F3" s="100">
        <v>1351.69</v>
      </c>
      <c r="G3" s="100">
        <v>1208.85</v>
      </c>
      <c r="H3" s="100">
        <v>1330.14</v>
      </c>
      <c r="I3" s="100">
        <v>1411.02</v>
      </c>
    </row>
    <row r="4">
      <c r="A4" s="98" t="s">
        <v>47</v>
      </c>
      <c r="B4" s="100">
        <v>2616.2</v>
      </c>
      <c r="C4" s="100">
        <v>2465.19</v>
      </c>
      <c r="D4" s="100">
        <v>2472.81</v>
      </c>
      <c r="E4" s="100">
        <v>2455.99</v>
      </c>
      <c r="F4" s="100">
        <v>1802.21</v>
      </c>
      <c r="G4" s="100">
        <v>1795.7</v>
      </c>
      <c r="H4" s="100">
        <v>2062.83</v>
      </c>
      <c r="I4" s="100">
        <v>2238.71</v>
      </c>
    </row>
    <row r="5">
      <c r="A5" s="98" t="s">
        <v>30</v>
      </c>
      <c r="B5" s="100">
        <v>1788.65</v>
      </c>
      <c r="C5" s="100">
        <v>1828.69</v>
      </c>
      <c r="D5" s="100">
        <v>1847.21</v>
      </c>
      <c r="E5" s="100">
        <v>1803.53</v>
      </c>
      <c r="F5" s="100">
        <v>1556.13</v>
      </c>
      <c r="G5" s="100">
        <v>1528.24</v>
      </c>
      <c r="H5" s="100">
        <v>1649.88</v>
      </c>
      <c r="I5" s="100">
        <v>1714.62</v>
      </c>
    </row>
    <row r="6">
      <c r="A6" s="98" t="s">
        <v>50</v>
      </c>
      <c r="B6" s="100">
        <v>7551.5</v>
      </c>
      <c r="C6" s="100">
        <v>8532.23</v>
      </c>
      <c r="D6" s="100">
        <v>9570.41</v>
      </c>
      <c r="E6" s="100">
        <v>10475.68</v>
      </c>
      <c r="F6" s="100">
        <v>11061.55</v>
      </c>
      <c r="G6" s="100">
        <v>11233.28</v>
      </c>
      <c r="H6" s="100">
        <v>12310.41</v>
      </c>
      <c r="I6" s="100">
        <v>10105.01</v>
      </c>
    </row>
    <row r="7">
      <c r="A7" s="98" t="s">
        <v>52</v>
      </c>
      <c r="B7" s="100">
        <v>15741.84</v>
      </c>
      <c r="C7" s="100">
        <v>14636.16</v>
      </c>
      <c r="D7" s="100">
        <v>15293.56</v>
      </c>
      <c r="E7" s="100">
        <v>15633.06</v>
      </c>
      <c r="F7" s="100">
        <v>13546.91</v>
      </c>
      <c r="G7" s="100">
        <v>13882.6</v>
      </c>
      <c r="H7" s="100">
        <v>14735.71</v>
      </c>
      <c r="I7" s="100">
        <v>14781.41</v>
      </c>
    </row>
    <row r="8">
      <c r="A8" s="98" t="s">
        <v>31</v>
      </c>
      <c r="B8" s="100">
        <v>2861.41</v>
      </c>
      <c r="C8" s="100">
        <v>2683.83</v>
      </c>
      <c r="D8" s="100">
        <v>2811.08</v>
      </c>
      <c r="E8" s="100">
        <v>2852.17</v>
      </c>
      <c r="F8" s="100">
        <v>2438.21</v>
      </c>
      <c r="G8" s="100">
        <v>2471.29</v>
      </c>
      <c r="H8" s="100">
        <v>2595.15</v>
      </c>
      <c r="I8" s="100">
        <v>2673.3</v>
      </c>
    </row>
    <row r="9">
      <c r="A9" s="98" t="s">
        <v>53</v>
      </c>
      <c r="B9" s="100">
        <v>3744.41</v>
      </c>
      <c r="C9" s="100">
        <v>3527.34</v>
      </c>
      <c r="D9" s="100">
        <v>3732.74</v>
      </c>
      <c r="E9" s="100">
        <v>3883.92</v>
      </c>
      <c r="F9" s="100">
        <v>3360.55</v>
      </c>
      <c r="G9" s="100">
        <v>3466.79</v>
      </c>
      <c r="H9" s="100">
        <v>3665.8</v>
      </c>
      <c r="I9" s="100">
        <v>3625.94</v>
      </c>
    </row>
    <row r="10">
      <c r="A10" s="98" t="s">
        <v>32</v>
      </c>
      <c r="B10" s="100">
        <v>1823.05</v>
      </c>
      <c r="C10" s="100">
        <v>1827.64</v>
      </c>
      <c r="D10" s="100">
        <v>1856.72</v>
      </c>
      <c r="E10" s="100">
        <v>2039.13</v>
      </c>
      <c r="F10" s="100">
        <v>2103.59</v>
      </c>
      <c r="G10" s="100">
        <v>2294.8</v>
      </c>
      <c r="H10" s="100">
        <v>2652.75</v>
      </c>
      <c r="I10" s="100">
        <v>2085.38</v>
      </c>
    </row>
    <row r="11">
      <c r="A11" s="98" t="s">
        <v>33</v>
      </c>
      <c r="B11" s="99">
        <v>892.97</v>
      </c>
      <c r="C11" s="99">
        <v>917.87</v>
      </c>
      <c r="D11" s="99">
        <v>912.52</v>
      </c>
      <c r="E11" s="99">
        <v>890.81</v>
      </c>
      <c r="F11" s="99">
        <v>860.85</v>
      </c>
      <c r="G11" s="99">
        <v>931.88</v>
      </c>
      <c r="H11" s="100">
        <v>1015.62</v>
      </c>
      <c r="I11" s="99">
        <v>917.5</v>
      </c>
    </row>
    <row r="12">
      <c r="A12" s="98" t="s">
        <v>54</v>
      </c>
      <c r="B12" s="100">
        <v>2291.99</v>
      </c>
      <c r="C12" s="100">
        <v>2087.08</v>
      </c>
      <c r="D12" s="100">
        <v>2141.32</v>
      </c>
      <c r="E12" s="100">
        <v>2159.13</v>
      </c>
      <c r="F12" s="100">
        <v>1835.9</v>
      </c>
      <c r="G12" s="100">
        <v>1875.8</v>
      </c>
      <c r="H12" s="100">
        <v>1961.8</v>
      </c>
      <c r="I12" s="100">
        <v>2050.43</v>
      </c>
    </row>
    <row r="13">
      <c r="A13" s="98" t="s">
        <v>34</v>
      </c>
      <c r="B13" s="100">
        <v>6157.46</v>
      </c>
      <c r="C13" s="100">
        <v>6203.21</v>
      </c>
      <c r="D13" s="100">
        <v>5155.72</v>
      </c>
      <c r="E13" s="100">
        <v>4850.41</v>
      </c>
      <c r="F13" s="100">
        <v>4389.48</v>
      </c>
      <c r="G13" s="100">
        <v>4922.54</v>
      </c>
      <c r="H13" s="100">
        <v>4866.86</v>
      </c>
      <c r="I13" s="100">
        <v>5220.81</v>
      </c>
    </row>
    <row r="14">
      <c r="A14" s="98" t="s">
        <v>35</v>
      </c>
      <c r="B14" s="100">
        <v>1253.22</v>
      </c>
      <c r="C14" s="100">
        <v>1278.43</v>
      </c>
      <c r="D14" s="100">
        <v>1370.8</v>
      </c>
      <c r="E14" s="100">
        <v>1484.32</v>
      </c>
      <c r="F14" s="100">
        <v>1465.77</v>
      </c>
      <c r="G14" s="100">
        <v>1500.11</v>
      </c>
      <c r="H14" s="100">
        <v>1623.9</v>
      </c>
      <c r="I14" s="100">
        <v>1425.22</v>
      </c>
    </row>
    <row r="15">
      <c r="A15" s="98" t="s">
        <v>55</v>
      </c>
      <c r="B15" s="100">
        <v>1180.49</v>
      </c>
      <c r="C15" s="100">
        <v>1201.09</v>
      </c>
      <c r="D15" s="100">
        <v>1274.44</v>
      </c>
      <c r="E15" s="100">
        <v>1314.56</v>
      </c>
      <c r="F15" s="100">
        <v>1170.56</v>
      </c>
      <c r="G15" s="100">
        <v>1077.9</v>
      </c>
      <c r="H15" s="100">
        <v>1157.74</v>
      </c>
      <c r="I15" s="100">
        <v>1196.68</v>
      </c>
    </row>
    <row r="16">
      <c r="A16" s="98" t="s">
        <v>36</v>
      </c>
      <c r="B16" s="100">
        <v>2045.93</v>
      </c>
      <c r="C16" s="100">
        <v>2208.3</v>
      </c>
      <c r="D16" s="100">
        <v>2292.47</v>
      </c>
      <c r="E16" s="100">
        <v>2059.24</v>
      </c>
      <c r="F16" s="100">
        <v>1363.48</v>
      </c>
      <c r="G16" s="100">
        <v>1276.79</v>
      </c>
      <c r="H16" s="100">
        <v>1574.2</v>
      </c>
      <c r="I16" s="100">
        <v>1831.49</v>
      </c>
    </row>
    <row r="17">
      <c r="A17" s="98" t="s">
        <v>56</v>
      </c>
      <c r="B17" s="99">
        <v>671.24</v>
      </c>
      <c r="C17" s="99">
        <v>735.97</v>
      </c>
      <c r="D17" s="99">
        <v>746.65</v>
      </c>
      <c r="E17" s="99">
        <v>756.35</v>
      </c>
      <c r="F17" s="99">
        <v>654.27</v>
      </c>
      <c r="G17" s="99">
        <v>644.94</v>
      </c>
      <c r="H17" s="99">
        <v>688.59</v>
      </c>
      <c r="I17" s="99">
        <v>699.71</v>
      </c>
    </row>
    <row r="18">
      <c r="A18" s="98" t="s">
        <v>37</v>
      </c>
      <c r="B18" s="99">
        <v>416.42</v>
      </c>
      <c r="C18" s="99">
        <v>396.33</v>
      </c>
      <c r="D18" s="99">
        <v>366.83</v>
      </c>
      <c r="E18" s="99">
        <v>350.9</v>
      </c>
      <c r="F18" s="99">
        <v>317.62</v>
      </c>
      <c r="G18" s="99">
        <v>296.36</v>
      </c>
      <c r="H18" s="99">
        <v>349.55</v>
      </c>
      <c r="I18" s="99">
        <v>356.29</v>
      </c>
    </row>
    <row r="19">
      <c r="A19" s="98" t="s">
        <v>57</v>
      </c>
      <c r="B19" s="99">
        <v>832.52</v>
      </c>
      <c r="C19" s="99">
        <v>873.98</v>
      </c>
      <c r="D19" s="99">
        <v>950.58</v>
      </c>
      <c r="E19" s="99">
        <v>934.19</v>
      </c>
      <c r="F19" s="99">
        <v>859.8</v>
      </c>
      <c r="G19" s="99">
        <v>863.72</v>
      </c>
      <c r="H19" s="99">
        <v>852.68</v>
      </c>
      <c r="I19" s="99">
        <v>881.07</v>
      </c>
    </row>
    <row r="20">
      <c r="A20" s="98" t="s">
        <v>38</v>
      </c>
      <c r="B20" s="100">
        <v>2659.31</v>
      </c>
      <c r="C20" s="100">
        <v>2704.89</v>
      </c>
      <c r="D20" s="100">
        <v>2786.02</v>
      </c>
      <c r="E20" s="100">
        <v>3063.8</v>
      </c>
      <c r="F20" s="100">
        <v>2928.59</v>
      </c>
      <c r="G20" s="100">
        <v>2694.28</v>
      </c>
      <c r="H20" s="100">
        <v>2666.23</v>
      </c>
      <c r="I20" s="100">
        <v>2786.16</v>
      </c>
    </row>
    <row r="21">
      <c r="A21" s="98" t="s">
        <v>39</v>
      </c>
      <c r="B21" s="100">
        <v>15542.58</v>
      </c>
      <c r="C21" s="100">
        <v>16197.01</v>
      </c>
      <c r="D21" s="100">
        <v>16784.85</v>
      </c>
      <c r="E21" s="100">
        <v>17521.75</v>
      </c>
      <c r="F21" s="100">
        <v>18219.3</v>
      </c>
      <c r="G21" s="100">
        <v>18707.19</v>
      </c>
      <c r="H21" s="100">
        <v>19485.39</v>
      </c>
      <c r="I21" s="100">
        <v>17494.01</v>
      </c>
    </row>
    <row r="22">
      <c r="J22" s="58" t="s">
        <v>80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" t="s">
        <v>40</v>
      </c>
      <c r="B1" s="12">
        <v>2011.0</v>
      </c>
      <c r="C1" s="12">
        <v>2012.0</v>
      </c>
      <c r="D1" s="12">
        <v>2013.0</v>
      </c>
      <c r="E1" s="12">
        <v>2014.0</v>
      </c>
      <c r="F1" s="12">
        <v>2015.0</v>
      </c>
      <c r="G1" s="12">
        <v>2016.0</v>
      </c>
      <c r="H1" s="12">
        <v>2017.0</v>
      </c>
      <c r="I1" s="13" t="s">
        <v>41</v>
      </c>
      <c r="J1" s="14" t="s">
        <v>42</v>
      </c>
      <c r="K1" s="15"/>
      <c r="L1" s="16" t="s">
        <v>40</v>
      </c>
      <c r="M1" s="17">
        <v>2011.0</v>
      </c>
      <c r="N1" s="17">
        <v>2012.0</v>
      </c>
      <c r="O1" s="17">
        <v>2013.0</v>
      </c>
      <c r="P1" s="17">
        <v>2014.0</v>
      </c>
      <c r="Q1" s="17">
        <v>2015.0</v>
      </c>
      <c r="R1" s="17">
        <v>2016.0</v>
      </c>
      <c r="S1" s="17">
        <v>2017.0</v>
      </c>
      <c r="T1" s="18" t="s">
        <v>41</v>
      </c>
      <c r="U1" s="18" t="s">
        <v>42</v>
      </c>
      <c r="V1" s="15"/>
      <c r="W1" s="19" t="s">
        <v>40</v>
      </c>
      <c r="X1" s="20">
        <v>2011.0</v>
      </c>
      <c r="Y1" s="20">
        <v>2012.0</v>
      </c>
      <c r="Z1" s="20">
        <v>2013.0</v>
      </c>
      <c r="AA1" s="20">
        <v>2014.0</v>
      </c>
      <c r="AB1" s="20">
        <v>2015.0</v>
      </c>
      <c r="AC1" s="20">
        <v>2016.0</v>
      </c>
      <c r="AD1" s="20">
        <v>2017.0</v>
      </c>
      <c r="AE1" s="14" t="s">
        <v>41</v>
      </c>
      <c r="AF1" s="14" t="s">
        <v>42</v>
      </c>
      <c r="AG1" s="21"/>
      <c r="AH1" s="19" t="s">
        <v>40</v>
      </c>
      <c r="AI1" s="22">
        <v>2011.0</v>
      </c>
      <c r="AJ1" s="22">
        <v>2012.0</v>
      </c>
      <c r="AK1" s="22">
        <v>2013.0</v>
      </c>
      <c r="AL1" s="22">
        <v>2014.0</v>
      </c>
      <c r="AM1" s="22">
        <v>2015.0</v>
      </c>
      <c r="AN1" s="22">
        <v>2016.0</v>
      </c>
      <c r="AO1" s="22">
        <v>2017.0</v>
      </c>
      <c r="AP1" s="23"/>
      <c r="AQ1" s="19" t="s">
        <v>40</v>
      </c>
      <c r="AR1" s="22">
        <v>2011.0</v>
      </c>
      <c r="AS1" s="22">
        <v>2012.0</v>
      </c>
      <c r="AT1" s="22">
        <v>2013.0</v>
      </c>
      <c r="AU1" s="22">
        <v>2014.0</v>
      </c>
      <c r="AV1" s="22">
        <v>2015.0</v>
      </c>
      <c r="AW1" s="22">
        <v>2016.0</v>
      </c>
      <c r="AX1" s="22">
        <v>2017.0</v>
      </c>
      <c r="AY1" s="23"/>
      <c r="AZ1" s="19" t="s">
        <v>40</v>
      </c>
      <c r="BA1" s="22">
        <v>2011.0</v>
      </c>
      <c r="BB1" s="22">
        <v>2012.0</v>
      </c>
      <c r="BC1" s="22">
        <v>2013.0</v>
      </c>
      <c r="BD1" s="22">
        <v>2014.0</v>
      </c>
      <c r="BE1" s="22">
        <v>2015.0</v>
      </c>
      <c r="BF1" s="22">
        <v>2016.0</v>
      </c>
      <c r="BG1" s="22">
        <v>2017.0</v>
      </c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</row>
    <row r="2">
      <c r="A2" s="24" t="s">
        <v>43</v>
      </c>
      <c r="B2" s="25">
        <v>4.05</v>
      </c>
      <c r="C2" s="25">
        <v>4.56</v>
      </c>
      <c r="D2" s="25">
        <v>5.14</v>
      </c>
      <c r="E2" s="25">
        <v>4.98</v>
      </c>
      <c r="F2" s="25">
        <v>5.48</v>
      </c>
      <c r="G2" s="25">
        <v>4.51</v>
      </c>
      <c r="H2" s="25">
        <v>5.46</v>
      </c>
      <c r="I2" s="26">
        <v>4.88</v>
      </c>
      <c r="J2" s="27" t="s">
        <v>44</v>
      </c>
      <c r="L2" s="28" t="s">
        <v>43</v>
      </c>
      <c r="M2" s="29">
        <v>28.098653923459104</v>
      </c>
      <c r="N2" s="29">
        <v>28.937065912158296</v>
      </c>
      <c r="O2" s="29">
        <v>29.809357573618797</v>
      </c>
      <c r="P2" s="29">
        <v>28.421262381506402</v>
      </c>
      <c r="Q2" s="29">
        <v>34.4954585539656</v>
      </c>
      <c r="R2" s="29">
        <v>30.66422569199</v>
      </c>
      <c r="S2" s="29">
        <v>35.348272561602</v>
      </c>
      <c r="T2" s="30">
        <f t="shared" ref="T2:T21" si="2">AVERAGE(M2:S2)</f>
        <v>30.82489951</v>
      </c>
      <c r="U2" s="27" t="s">
        <v>44</v>
      </c>
      <c r="W2" s="31" t="s">
        <v>43</v>
      </c>
      <c r="X2" s="29">
        <v>44.092028214</v>
      </c>
      <c r="Y2" s="29">
        <v>48.748633855099996</v>
      </c>
      <c r="Z2" s="29">
        <v>50.934722251500006</v>
      </c>
      <c r="AA2" s="29">
        <v>46.48842025</v>
      </c>
      <c r="AB2" s="29">
        <v>56.3044684164</v>
      </c>
      <c r="AC2" s="29">
        <v>41.8162400224</v>
      </c>
      <c r="AD2" s="29">
        <v>58.3417566506</v>
      </c>
      <c r="AE2" s="30">
        <f t="shared" ref="AE2:AE21" si="3">AVERAGE(X2:AD2)</f>
        <v>49.53232424</v>
      </c>
      <c r="AF2" s="27" t="s">
        <v>44</v>
      </c>
      <c r="AG2" s="32"/>
      <c r="AH2" s="28" t="s">
        <v>43</v>
      </c>
      <c r="AI2" s="33">
        <v>530.1632815747</v>
      </c>
      <c r="AJ2" s="33">
        <v>545.9823757011</v>
      </c>
      <c r="AK2" s="33">
        <v>552.0251402522</v>
      </c>
      <c r="AL2" s="33">
        <v>526.3196737316</v>
      </c>
      <c r="AM2" s="33">
        <v>594.7492854131999</v>
      </c>
      <c r="AN2" s="33">
        <v>557.531376218</v>
      </c>
      <c r="AO2" s="33">
        <v>642.6958647564</v>
      </c>
      <c r="AP2" s="34"/>
      <c r="AQ2" s="28" t="s">
        <v>43</v>
      </c>
      <c r="AR2" s="33">
        <v>76.2426122420591</v>
      </c>
      <c r="AS2" s="33">
        <v>82.2489176260583</v>
      </c>
      <c r="AT2" s="33">
        <v>85.8820541261188</v>
      </c>
      <c r="AU2" s="33">
        <v>79.88912535600639</v>
      </c>
      <c r="AV2" s="33">
        <v>96.2825436713656</v>
      </c>
      <c r="AW2" s="33">
        <v>76.99011337449</v>
      </c>
      <c r="AX2" s="33">
        <v>99.149672884702</v>
      </c>
      <c r="AY2" s="33"/>
      <c r="AZ2" s="28" t="s">
        <v>43</v>
      </c>
      <c r="BA2" s="35">
        <f t="shared" ref="BA2:BG2" si="1">ROUND(AR2/AI2,2)</f>
        <v>0.14</v>
      </c>
      <c r="BB2" s="35">
        <f t="shared" si="1"/>
        <v>0.15</v>
      </c>
      <c r="BC2" s="35">
        <f t="shared" si="1"/>
        <v>0.16</v>
      </c>
      <c r="BD2" s="35">
        <f t="shared" si="1"/>
        <v>0.15</v>
      </c>
      <c r="BE2" s="35">
        <f t="shared" si="1"/>
        <v>0.16</v>
      </c>
      <c r="BF2" s="35">
        <f t="shared" si="1"/>
        <v>0.14</v>
      </c>
      <c r="BG2" s="35">
        <f t="shared" si="1"/>
        <v>0.15</v>
      </c>
    </row>
    <row r="3">
      <c r="A3" s="24" t="s">
        <v>45</v>
      </c>
      <c r="B3" s="25">
        <v>26.6</v>
      </c>
      <c r="C3" s="25">
        <v>26.22</v>
      </c>
      <c r="D3" s="25">
        <v>24.83</v>
      </c>
      <c r="E3" s="25">
        <v>25.78</v>
      </c>
      <c r="F3" s="25">
        <v>24.05</v>
      </c>
      <c r="G3" s="25">
        <v>26.38</v>
      </c>
      <c r="H3" s="25">
        <v>27.69</v>
      </c>
      <c r="I3" s="26">
        <v>25.93</v>
      </c>
      <c r="J3" s="27" t="s">
        <v>46</v>
      </c>
      <c r="L3" s="28" t="s">
        <v>45</v>
      </c>
      <c r="M3" s="29">
        <v>71.22914522330939</v>
      </c>
      <c r="N3" s="29">
        <v>75.761437409777</v>
      </c>
      <c r="O3" s="29">
        <v>81.961592284806</v>
      </c>
      <c r="P3" s="29">
        <v>76.3091526668484</v>
      </c>
      <c r="Q3" s="29">
        <v>71.63978117979849</v>
      </c>
      <c r="R3" s="29">
        <v>64.06889066822</v>
      </c>
      <c r="S3" s="29">
        <v>67.83692359906439</v>
      </c>
      <c r="T3" s="30">
        <f t="shared" si="2"/>
        <v>72.68670329</v>
      </c>
      <c r="U3" s="27" t="s">
        <v>46</v>
      </c>
      <c r="W3" s="31" t="s">
        <v>45</v>
      </c>
      <c r="X3" s="29">
        <v>131.2900870456</v>
      </c>
      <c r="Y3" s="29">
        <v>137.4715362015</v>
      </c>
      <c r="Z3" s="29">
        <v>135.03126835359998</v>
      </c>
      <c r="AA3" s="29">
        <v>132.3465273936</v>
      </c>
      <c r="AB3" s="29">
        <v>116.407820361</v>
      </c>
      <c r="AC3" s="29">
        <v>120.9496968186</v>
      </c>
      <c r="AD3" s="29">
        <v>131.172197148</v>
      </c>
      <c r="AE3" s="30">
        <f t="shared" si="3"/>
        <v>129.2384476</v>
      </c>
      <c r="AF3" s="27" t="s">
        <v>46</v>
      </c>
      <c r="AG3" s="32"/>
      <c r="AH3" s="28" t="s">
        <v>45</v>
      </c>
      <c r="AI3" s="33">
        <v>1396.6499063393999</v>
      </c>
      <c r="AJ3" s="33">
        <v>1546.151783873</v>
      </c>
      <c r="AK3" s="33">
        <v>1576.1844670155</v>
      </c>
      <c r="AL3" s="33">
        <v>1467.4837051317</v>
      </c>
      <c r="AM3" s="33">
        <v>1351.6939845245</v>
      </c>
      <c r="AN3" s="33">
        <v>1208.84699374</v>
      </c>
      <c r="AO3" s="33">
        <v>1330.1357568443998</v>
      </c>
      <c r="AP3" s="34"/>
      <c r="AQ3" s="28" t="s">
        <v>45</v>
      </c>
      <c r="AR3" s="33">
        <v>229.11643092420937</v>
      </c>
      <c r="AS3" s="33">
        <v>239.449554459677</v>
      </c>
      <c r="AT3" s="33">
        <v>241.818123227206</v>
      </c>
      <c r="AU3" s="33">
        <v>234.43938877444842</v>
      </c>
      <c r="AV3" s="33">
        <v>212.0938074010985</v>
      </c>
      <c r="AW3" s="33">
        <v>211.40153453682</v>
      </c>
      <c r="AX3" s="33">
        <v>226.7002331639644</v>
      </c>
      <c r="AY3" s="33"/>
      <c r="AZ3" s="28" t="s">
        <v>45</v>
      </c>
      <c r="BA3" s="35">
        <f t="shared" ref="BA3:BG3" si="4">ROUND(AR3/AI3,2)</f>
        <v>0.16</v>
      </c>
      <c r="BB3" s="35">
        <f t="shared" si="4"/>
        <v>0.15</v>
      </c>
      <c r="BC3" s="35">
        <f t="shared" si="4"/>
        <v>0.15</v>
      </c>
      <c r="BD3" s="35">
        <f t="shared" si="4"/>
        <v>0.16</v>
      </c>
      <c r="BE3" s="35">
        <f t="shared" si="4"/>
        <v>0.16</v>
      </c>
      <c r="BF3" s="35">
        <f t="shared" si="4"/>
        <v>0.17</v>
      </c>
      <c r="BG3" s="35">
        <f t="shared" si="4"/>
        <v>0.17</v>
      </c>
    </row>
    <row r="4">
      <c r="A4" s="24" t="s">
        <v>47</v>
      </c>
      <c r="B4" s="25">
        <v>36.94</v>
      </c>
      <c r="C4" s="25">
        <v>33.99</v>
      </c>
      <c r="D4" s="25">
        <v>32.87</v>
      </c>
      <c r="E4" s="25">
        <v>32.66</v>
      </c>
      <c r="F4" s="25">
        <v>24.62</v>
      </c>
      <c r="G4" s="25">
        <v>24.22</v>
      </c>
      <c r="H4" s="25">
        <v>29.28</v>
      </c>
      <c r="I4" s="26">
        <v>30.65</v>
      </c>
      <c r="J4" s="27" t="s">
        <v>48</v>
      </c>
      <c r="L4" s="28" t="s">
        <v>47</v>
      </c>
      <c r="M4" s="29">
        <v>149.12345588235542</v>
      </c>
      <c r="N4" s="29">
        <v>145.446131790485</v>
      </c>
      <c r="O4" s="29">
        <v>143.42280135429863</v>
      </c>
      <c r="P4" s="29">
        <v>144.9036238844046</v>
      </c>
      <c r="Q4" s="29">
        <v>111.7372911719606</v>
      </c>
      <c r="R4" s="29">
        <v>113.1291106464645</v>
      </c>
      <c r="S4" s="29">
        <v>129.958355893968</v>
      </c>
      <c r="T4" s="30">
        <f t="shared" si="2"/>
        <v>133.9601101</v>
      </c>
      <c r="U4" s="27" t="s">
        <v>48</v>
      </c>
      <c r="W4" s="31" t="s">
        <v>47</v>
      </c>
      <c r="X4" s="29">
        <v>202.551154617</v>
      </c>
      <c r="Y4" s="29">
        <v>189.5022897664</v>
      </c>
      <c r="Z4" s="29">
        <v>195.9094874735</v>
      </c>
      <c r="AA4" s="29">
        <v>204.750819603</v>
      </c>
      <c r="AB4" s="29">
        <v>158.71098709780003</v>
      </c>
      <c r="AC4" s="29">
        <v>164.04394525060002</v>
      </c>
      <c r="AD4" s="29">
        <v>193.0360622328</v>
      </c>
      <c r="AE4" s="30">
        <f t="shared" si="3"/>
        <v>186.9292494</v>
      </c>
      <c r="AF4" s="27" t="s">
        <v>48</v>
      </c>
      <c r="AG4" s="32"/>
      <c r="AH4" s="28" t="s">
        <v>47</v>
      </c>
      <c r="AI4" s="33">
        <v>2616.2009803922</v>
      </c>
      <c r="AJ4" s="33">
        <v>2465.188674415</v>
      </c>
      <c r="AK4" s="33">
        <v>2472.8069199017</v>
      </c>
      <c r="AL4" s="33">
        <v>2455.9936251594</v>
      </c>
      <c r="AM4" s="33">
        <v>1802.2143737413</v>
      </c>
      <c r="AN4" s="33">
        <v>1795.7001689915</v>
      </c>
      <c r="AO4" s="33">
        <v>2062.831045936</v>
      </c>
      <c r="AP4" s="34"/>
      <c r="AQ4" s="28" t="s">
        <v>47</v>
      </c>
      <c r="AR4" s="33">
        <v>388.61082039515543</v>
      </c>
      <c r="AS4" s="33">
        <v>368.935426630985</v>
      </c>
      <c r="AT4" s="33">
        <v>372.2070760583986</v>
      </c>
      <c r="AU4" s="33">
        <v>382.3140577282046</v>
      </c>
      <c r="AV4" s="33">
        <v>295.06597995286063</v>
      </c>
      <c r="AW4" s="33">
        <v>301.3978027985645</v>
      </c>
      <c r="AX4" s="33">
        <v>352.27746844126796</v>
      </c>
      <c r="AY4" s="33"/>
      <c r="AZ4" s="28" t="s">
        <v>47</v>
      </c>
      <c r="BA4" s="35">
        <f t="shared" ref="BA4:BG4" si="5">ROUND(AR4/AI4,2)</f>
        <v>0.15</v>
      </c>
      <c r="BB4" s="35">
        <f t="shared" si="5"/>
        <v>0.15</v>
      </c>
      <c r="BC4" s="35">
        <f t="shared" si="5"/>
        <v>0.15</v>
      </c>
      <c r="BD4" s="35">
        <f t="shared" si="5"/>
        <v>0.16</v>
      </c>
      <c r="BE4" s="35">
        <f t="shared" si="5"/>
        <v>0.16</v>
      </c>
      <c r="BF4" s="35">
        <f t="shared" si="5"/>
        <v>0.17</v>
      </c>
      <c r="BG4" s="35">
        <f t="shared" si="5"/>
        <v>0.17</v>
      </c>
    </row>
    <row r="5">
      <c r="A5" s="24" t="s">
        <v>30</v>
      </c>
      <c r="B5" s="25">
        <v>21.39</v>
      </c>
      <c r="C5" s="25">
        <v>20.45</v>
      </c>
      <c r="D5" s="25">
        <v>18.52</v>
      </c>
      <c r="E5" s="25">
        <v>17.85</v>
      </c>
      <c r="F5" s="25">
        <v>17.94</v>
      </c>
      <c r="G5" s="25">
        <v>17.78</v>
      </c>
      <c r="H5" s="25">
        <v>22.27</v>
      </c>
      <c r="I5" s="26">
        <v>19.46</v>
      </c>
      <c r="J5" s="27" t="s">
        <v>49</v>
      </c>
      <c r="L5" s="28" t="s">
        <v>30</v>
      </c>
      <c r="M5" s="29">
        <v>94.7983390205334</v>
      </c>
      <c r="N5" s="29">
        <v>94.81790262425797</v>
      </c>
      <c r="O5" s="29">
        <v>96.13441638305436</v>
      </c>
      <c r="P5" s="29">
        <v>94.59034797892204</v>
      </c>
      <c r="Q5" s="29">
        <v>80.10808783715663</v>
      </c>
      <c r="R5" s="29">
        <v>77.29280867379285</v>
      </c>
      <c r="S5" s="29">
        <v>86.96977887333175</v>
      </c>
      <c r="T5" s="30">
        <f t="shared" si="2"/>
        <v>89.24452591</v>
      </c>
      <c r="U5" s="27" t="s">
        <v>49</v>
      </c>
      <c r="W5" s="31" t="s">
        <v>30</v>
      </c>
      <c r="X5" s="29">
        <v>184.1000052736</v>
      </c>
      <c r="Y5" s="29">
        <v>187.76575537579998</v>
      </c>
      <c r="Z5" s="29">
        <v>187.52891401620002</v>
      </c>
      <c r="AA5" s="29">
        <v>180.078869696</v>
      </c>
      <c r="AB5" s="29">
        <v>162.05906970280003</v>
      </c>
      <c r="AC5" s="29">
        <v>163.14627321470002</v>
      </c>
      <c r="AD5" s="29">
        <v>173.7598370229</v>
      </c>
      <c r="AE5" s="30">
        <f t="shared" si="3"/>
        <v>176.9198178</v>
      </c>
      <c r="AF5" s="27" t="s">
        <v>49</v>
      </c>
      <c r="AG5" s="32"/>
      <c r="AH5" s="28" t="s">
        <v>30</v>
      </c>
      <c r="AI5" s="33">
        <v>1788.6479060478</v>
      </c>
      <c r="AJ5" s="33">
        <v>1828.689329349</v>
      </c>
      <c r="AK5" s="33">
        <v>1847.2085221553</v>
      </c>
      <c r="AL5" s="33">
        <v>1803.5332098447</v>
      </c>
      <c r="AM5" s="33">
        <v>1556.1295244182</v>
      </c>
      <c r="AN5" s="33">
        <v>1528.2432139821</v>
      </c>
      <c r="AO5" s="33">
        <v>1649.8780542268</v>
      </c>
      <c r="AP5" s="34"/>
      <c r="AQ5" s="28" t="s">
        <v>30</v>
      </c>
      <c r="AR5" s="33">
        <v>300.2920651578334</v>
      </c>
      <c r="AS5" s="33">
        <v>303.03576511105797</v>
      </c>
      <c r="AT5" s="33">
        <v>302.17906160915436</v>
      </c>
      <c r="AU5" s="33">
        <v>292.522937953422</v>
      </c>
      <c r="AV5" s="33">
        <v>260.1047994346567</v>
      </c>
      <c r="AW5" s="33">
        <v>258.22185743159287</v>
      </c>
      <c r="AX5" s="33">
        <v>282.99931221953176</v>
      </c>
      <c r="AY5" s="33"/>
      <c r="AZ5" s="28" t="s">
        <v>30</v>
      </c>
      <c r="BA5" s="35">
        <f t="shared" ref="BA5:BG5" si="6">ROUND(AR5/AI5,2)</f>
        <v>0.17</v>
      </c>
      <c r="BB5" s="35">
        <f t="shared" si="6"/>
        <v>0.17</v>
      </c>
      <c r="BC5" s="35">
        <f t="shared" si="6"/>
        <v>0.16</v>
      </c>
      <c r="BD5" s="35">
        <f t="shared" si="6"/>
        <v>0.16</v>
      </c>
      <c r="BE5" s="35">
        <f t="shared" si="6"/>
        <v>0.17</v>
      </c>
      <c r="BF5" s="35">
        <f t="shared" si="6"/>
        <v>0.17</v>
      </c>
      <c r="BG5" s="35">
        <f t="shared" si="6"/>
        <v>0.17</v>
      </c>
    </row>
    <row r="6">
      <c r="A6" s="24" t="s">
        <v>50</v>
      </c>
      <c r="B6" s="25">
        <v>137.97</v>
      </c>
      <c r="C6" s="25">
        <v>157.39</v>
      </c>
      <c r="D6" s="25">
        <v>179.88</v>
      </c>
      <c r="E6" s="25">
        <v>200.77</v>
      </c>
      <c r="F6" s="25">
        <v>214.47</v>
      </c>
      <c r="G6" s="25">
        <v>216.4</v>
      </c>
      <c r="H6" s="25">
        <v>228.47</v>
      </c>
      <c r="I6" s="26">
        <v>190.76</v>
      </c>
      <c r="J6" s="27" t="s">
        <v>51</v>
      </c>
      <c r="L6" s="28" t="s">
        <v>50</v>
      </c>
      <c r="M6" s="29">
        <v>0.0</v>
      </c>
      <c r="N6" s="29">
        <v>0.0</v>
      </c>
      <c r="O6" s="29">
        <v>0.0</v>
      </c>
      <c r="P6" s="29">
        <v>0.0</v>
      </c>
      <c r="Q6" s="29">
        <v>0.0</v>
      </c>
      <c r="R6" s="29">
        <v>0.0</v>
      </c>
      <c r="S6" s="29">
        <v>0.0</v>
      </c>
      <c r="T6" s="30">
        <f t="shared" si="2"/>
        <v>0</v>
      </c>
      <c r="U6" s="27" t="s">
        <v>51</v>
      </c>
      <c r="W6" s="31" t="s">
        <v>50</v>
      </c>
      <c r="X6" s="29">
        <v>319.768527</v>
      </c>
      <c r="Y6" s="29">
        <v>382.9220325</v>
      </c>
      <c r="Z6" s="29">
        <v>445.492116</v>
      </c>
      <c r="AA6" s="29">
        <v>493.456459</v>
      </c>
      <c r="AB6" s="29">
        <v>538.615216</v>
      </c>
      <c r="AC6" s="29">
        <v>549.1222695</v>
      </c>
      <c r="AD6" s="29">
        <v>611.122916</v>
      </c>
      <c r="AE6" s="30">
        <f t="shared" si="3"/>
        <v>477.2142194</v>
      </c>
      <c r="AF6" s="27" t="s">
        <v>51</v>
      </c>
      <c r="AG6" s="32"/>
      <c r="AH6" s="28" t="s">
        <v>50</v>
      </c>
      <c r="AI6" s="33">
        <v>7551.5004255978</v>
      </c>
      <c r="AJ6" s="33">
        <v>8532.2307241418</v>
      </c>
      <c r="AK6" s="33">
        <v>9570.4057587398</v>
      </c>
      <c r="AL6" s="33">
        <v>10475.682846632199</v>
      </c>
      <c r="AM6" s="33">
        <v>11061.5527900442</v>
      </c>
      <c r="AN6" s="33">
        <v>11233.277146512199</v>
      </c>
      <c r="AO6" s="33">
        <v>12310.4086524235</v>
      </c>
      <c r="AP6" s="34"/>
      <c r="AQ6" s="28" t="s">
        <v>50</v>
      </c>
      <c r="AR6" s="33">
        <v>457.73583129450003</v>
      </c>
      <c r="AS6" s="33">
        <v>540.3124097458</v>
      </c>
      <c r="AT6" s="33">
        <v>625.3725673577001</v>
      </c>
      <c r="AU6" s="33">
        <v>694.22866284</v>
      </c>
      <c r="AV6" s="33">
        <v>753.0867117145001</v>
      </c>
      <c r="AW6" s="33">
        <v>765.5265525397</v>
      </c>
      <c r="AX6" s="33">
        <v>839.5891860274</v>
      </c>
      <c r="AY6" s="33"/>
      <c r="AZ6" s="28" t="s">
        <v>50</v>
      </c>
      <c r="BA6" s="35">
        <f t="shared" ref="BA6:BG6" si="7">ROUND(AR6/AI6,2)</f>
        <v>0.06</v>
      </c>
      <c r="BB6" s="35">
        <f t="shared" si="7"/>
        <v>0.06</v>
      </c>
      <c r="BC6" s="35">
        <f t="shared" si="7"/>
        <v>0.07</v>
      </c>
      <c r="BD6" s="35">
        <f t="shared" si="7"/>
        <v>0.07</v>
      </c>
      <c r="BE6" s="35">
        <f t="shared" si="7"/>
        <v>0.07</v>
      </c>
      <c r="BF6" s="35">
        <f t="shared" si="7"/>
        <v>0.07</v>
      </c>
      <c r="BG6" s="35">
        <f t="shared" si="7"/>
        <v>0.07</v>
      </c>
    </row>
    <row r="7">
      <c r="A7" s="24" t="s">
        <v>52</v>
      </c>
      <c r="B7" s="25">
        <v>224.44</v>
      </c>
      <c r="C7" s="25">
        <v>207.47</v>
      </c>
      <c r="D7" s="25">
        <v>209.48</v>
      </c>
      <c r="E7" s="25">
        <v>207.99</v>
      </c>
      <c r="F7" s="25">
        <v>177.58</v>
      </c>
      <c r="G7" s="25">
        <v>185.1</v>
      </c>
      <c r="H7" s="25">
        <v>196.53</v>
      </c>
      <c r="I7" s="26">
        <v>201.23</v>
      </c>
      <c r="J7" s="27" t="s">
        <v>44</v>
      </c>
      <c r="L7" s="36" t="s">
        <v>52</v>
      </c>
      <c r="M7" s="29">
        <v>787.09198054523</v>
      </c>
      <c r="N7" s="29">
        <v>717.1716262572862</v>
      </c>
      <c r="O7" s="29">
        <v>764.67822878966</v>
      </c>
      <c r="P7" s="29">
        <v>797.2862802778586</v>
      </c>
      <c r="Q7" s="29">
        <v>663.7986411734587</v>
      </c>
      <c r="R7" s="29">
        <v>666.3647430966288</v>
      </c>
      <c r="S7" s="29">
        <v>692.5783968588692</v>
      </c>
      <c r="T7" s="30">
        <f t="shared" si="2"/>
        <v>726.9956996</v>
      </c>
      <c r="U7" s="27" t="s">
        <v>44</v>
      </c>
      <c r="W7" s="31" t="s">
        <v>52</v>
      </c>
      <c r="X7" s="29">
        <v>1547.7270809216</v>
      </c>
      <c r="Y7" s="29">
        <v>1455.1058294312</v>
      </c>
      <c r="Z7" s="29">
        <v>1530.8558757658</v>
      </c>
      <c r="AA7" s="29">
        <v>1567.4668540430998</v>
      </c>
      <c r="AB7" s="29">
        <v>1350.9240292251002</v>
      </c>
      <c r="AC7" s="29">
        <v>1383.4175905312</v>
      </c>
      <c r="AD7" s="29">
        <v>1455.0125337622</v>
      </c>
      <c r="AE7" s="30">
        <f t="shared" si="3"/>
        <v>1470.072828</v>
      </c>
      <c r="AF7" s="27" t="s">
        <v>44</v>
      </c>
      <c r="AG7" s="32"/>
      <c r="AH7" s="28" t="s">
        <v>52</v>
      </c>
      <c r="AI7" s="33">
        <v>15741.839610904599</v>
      </c>
      <c r="AJ7" s="33">
        <v>14636.155637903801</v>
      </c>
      <c r="AK7" s="33">
        <v>15293.5645757932</v>
      </c>
      <c r="AL7" s="33">
        <v>15633.0643191737</v>
      </c>
      <c r="AM7" s="33">
        <v>13546.9110443563</v>
      </c>
      <c r="AN7" s="33">
        <v>13882.5988145131</v>
      </c>
      <c r="AO7" s="33">
        <v>14735.7105714653</v>
      </c>
      <c r="AP7" s="34"/>
      <c r="AQ7" s="28" t="s">
        <v>52</v>
      </c>
      <c r="AR7" s="33">
        <v>2388.93993247633</v>
      </c>
      <c r="AS7" s="33">
        <v>2222.493963091686</v>
      </c>
      <c r="AT7" s="33">
        <v>2347.53556700316</v>
      </c>
      <c r="AU7" s="33">
        <v>2417.8878852197586</v>
      </c>
      <c r="AV7" s="33">
        <v>2060.370142039059</v>
      </c>
      <c r="AW7" s="33">
        <v>2097.152923180429</v>
      </c>
      <c r="AX7" s="33">
        <v>2196.786592871369</v>
      </c>
      <c r="AY7" s="33"/>
      <c r="AZ7" s="28" t="s">
        <v>52</v>
      </c>
      <c r="BA7" s="35">
        <f t="shared" ref="BA7:BG7" si="8">ROUND(AR7/AI7,2)</f>
        <v>0.15</v>
      </c>
      <c r="BB7" s="35">
        <f t="shared" si="8"/>
        <v>0.15</v>
      </c>
      <c r="BC7" s="35">
        <f t="shared" si="8"/>
        <v>0.15</v>
      </c>
      <c r="BD7" s="35">
        <f t="shared" si="8"/>
        <v>0.15</v>
      </c>
      <c r="BE7" s="35">
        <f t="shared" si="8"/>
        <v>0.15</v>
      </c>
      <c r="BF7" s="35">
        <f t="shared" si="8"/>
        <v>0.15</v>
      </c>
      <c r="BG7" s="35">
        <f t="shared" si="8"/>
        <v>0.15</v>
      </c>
    </row>
    <row r="8">
      <c r="A8" s="24" t="s">
        <v>31</v>
      </c>
      <c r="B8" s="25">
        <v>54.12</v>
      </c>
      <c r="C8" s="25">
        <v>50.22</v>
      </c>
      <c r="D8" s="25">
        <v>52.0</v>
      </c>
      <c r="E8" s="25">
        <v>53.13</v>
      </c>
      <c r="F8" s="25">
        <v>45.65</v>
      </c>
      <c r="G8" s="25">
        <v>47.37</v>
      </c>
      <c r="H8" s="25">
        <v>49.2</v>
      </c>
      <c r="I8" s="26">
        <v>50.24</v>
      </c>
      <c r="J8" s="27" t="s">
        <v>46</v>
      </c>
      <c r="L8" s="28" t="s">
        <v>31</v>
      </c>
      <c r="M8" s="29">
        <v>157.5283754753467</v>
      </c>
      <c r="N8" s="29">
        <v>150.68319189006095</v>
      </c>
      <c r="O8" s="29">
        <v>157.08478688366992</v>
      </c>
      <c r="P8" s="29">
        <v>158.84942990403633</v>
      </c>
      <c r="Q8" s="29">
        <v>134.96522827238243</v>
      </c>
      <c r="R8" s="29">
        <v>132.3066888256434</v>
      </c>
      <c r="S8" s="29">
        <v>142.7333074858735</v>
      </c>
      <c r="T8" s="30">
        <f t="shared" si="2"/>
        <v>147.7358584</v>
      </c>
      <c r="U8" s="27" t="s">
        <v>46</v>
      </c>
      <c r="W8" s="31" t="s">
        <v>31</v>
      </c>
      <c r="X8" s="29">
        <v>322.362070852</v>
      </c>
      <c r="Y8" s="29">
        <v>305.4691294107</v>
      </c>
      <c r="Z8" s="29">
        <v>323.4199657748</v>
      </c>
      <c r="AA8" s="29">
        <v>330.7579589893</v>
      </c>
      <c r="AB8" s="29">
        <v>279.7755903152</v>
      </c>
      <c r="AC8" s="29">
        <v>284.044510728</v>
      </c>
      <c r="AD8" s="29">
        <v>292.8459207063</v>
      </c>
      <c r="AE8" s="30">
        <f t="shared" si="3"/>
        <v>305.525021</v>
      </c>
      <c r="AF8" s="27" t="s">
        <v>46</v>
      </c>
      <c r="AG8" s="32"/>
      <c r="AH8" s="28" t="s">
        <v>31</v>
      </c>
      <c r="AI8" s="33">
        <v>2861.4081702646</v>
      </c>
      <c r="AJ8" s="33">
        <v>2683.8252250926002</v>
      </c>
      <c r="AK8" s="33">
        <v>2811.0777257036</v>
      </c>
      <c r="AL8" s="33">
        <v>2852.1657606302997</v>
      </c>
      <c r="AM8" s="33">
        <v>2438.2078962518</v>
      </c>
      <c r="AN8" s="33">
        <v>2471.2856070817</v>
      </c>
      <c r="AO8" s="33">
        <v>2595.1510451977</v>
      </c>
      <c r="AP8" s="34"/>
      <c r="AQ8" s="28" t="s">
        <v>31</v>
      </c>
      <c r="AR8" s="33">
        <v>526.6559515368467</v>
      </c>
      <c r="AS8" s="33">
        <v>500.622662842661</v>
      </c>
      <c r="AT8" s="33">
        <v>525.3704450288699</v>
      </c>
      <c r="AU8" s="33">
        <v>533.8234464322363</v>
      </c>
      <c r="AV8" s="33">
        <v>451.76089178268245</v>
      </c>
      <c r="AW8" s="33">
        <v>456.0761060742434</v>
      </c>
      <c r="AX8" s="33">
        <v>477.9450017375735</v>
      </c>
      <c r="AY8" s="33"/>
      <c r="AZ8" s="28" t="s">
        <v>31</v>
      </c>
      <c r="BA8" s="35">
        <f t="shared" ref="BA8:BG8" si="9">ROUND(AR8/AI8,2)</f>
        <v>0.18</v>
      </c>
      <c r="BB8" s="35">
        <f t="shared" si="9"/>
        <v>0.19</v>
      </c>
      <c r="BC8" s="35">
        <f t="shared" si="9"/>
        <v>0.19</v>
      </c>
      <c r="BD8" s="35">
        <f t="shared" si="9"/>
        <v>0.19</v>
      </c>
      <c r="BE8" s="35">
        <f t="shared" si="9"/>
        <v>0.19</v>
      </c>
      <c r="BF8" s="35">
        <f t="shared" si="9"/>
        <v>0.18</v>
      </c>
      <c r="BG8" s="35">
        <f t="shared" si="9"/>
        <v>0.18</v>
      </c>
    </row>
    <row r="9">
      <c r="A9" s="24" t="s">
        <v>53</v>
      </c>
      <c r="B9" s="25">
        <v>46.77</v>
      </c>
      <c r="C9" s="25">
        <v>44.47</v>
      </c>
      <c r="D9" s="25">
        <v>44.87</v>
      </c>
      <c r="E9" s="25">
        <v>44.22</v>
      </c>
      <c r="F9" s="25">
        <v>37.02</v>
      </c>
      <c r="G9" s="25">
        <v>39.72</v>
      </c>
      <c r="H9" s="25">
        <v>42.37</v>
      </c>
      <c r="I9" s="26">
        <v>42.78</v>
      </c>
      <c r="J9" s="27" t="s">
        <v>48</v>
      </c>
      <c r="L9" s="28" t="s">
        <v>53</v>
      </c>
      <c r="M9" s="29">
        <v>179.7316129288272</v>
      </c>
      <c r="N9" s="29">
        <v>176.36724720699</v>
      </c>
      <c r="O9" s="29">
        <v>186.637172310945</v>
      </c>
      <c r="P9" s="29">
        <v>190.3120876093227</v>
      </c>
      <c r="Q9" s="29">
        <v>161.3063987466528</v>
      </c>
      <c r="R9" s="29">
        <v>166.40592312056637</v>
      </c>
      <c r="S9" s="29">
        <v>179.6244019209297</v>
      </c>
      <c r="T9" s="30">
        <f t="shared" si="2"/>
        <v>177.1978348</v>
      </c>
      <c r="U9" s="27" t="s">
        <v>48</v>
      </c>
      <c r="W9" s="31" t="s">
        <v>53</v>
      </c>
      <c r="X9" s="29">
        <v>403.10885463280005</v>
      </c>
      <c r="Y9" s="29">
        <v>382.40066061809995</v>
      </c>
      <c r="Z9" s="29">
        <v>410.840970112</v>
      </c>
      <c r="AA9" s="29">
        <v>428.45411275</v>
      </c>
      <c r="AB9" s="29">
        <v>377.1879262925</v>
      </c>
      <c r="AC9" s="29">
        <v>389.8550687798</v>
      </c>
      <c r="AD9" s="29">
        <v>416.054019567</v>
      </c>
      <c r="AE9" s="30">
        <f t="shared" si="3"/>
        <v>401.1288018</v>
      </c>
      <c r="AF9" s="27" t="s">
        <v>48</v>
      </c>
      <c r="AG9" s="32"/>
      <c r="AH9" s="28" t="s">
        <v>53</v>
      </c>
      <c r="AI9" s="33">
        <v>3744.4086026839</v>
      </c>
      <c r="AJ9" s="33">
        <v>3527.3449441397997</v>
      </c>
      <c r="AK9" s="33">
        <v>3732.7434462189</v>
      </c>
      <c r="AL9" s="33">
        <v>3883.9201552923</v>
      </c>
      <c r="AM9" s="33">
        <v>3360.5499738886</v>
      </c>
      <c r="AN9" s="33">
        <v>3466.7900650118</v>
      </c>
      <c r="AO9" s="33">
        <v>3665.8041208352997</v>
      </c>
      <c r="AP9" s="34"/>
      <c r="AQ9" s="28" t="s">
        <v>53</v>
      </c>
      <c r="AR9" s="33">
        <v>632.4742833553272</v>
      </c>
      <c r="AS9" s="33">
        <v>605.98482787329</v>
      </c>
      <c r="AT9" s="33">
        <v>644.8816712243449</v>
      </c>
      <c r="AU9" s="33">
        <v>669.6802966364227</v>
      </c>
      <c r="AV9" s="33">
        <v>589.7898087930528</v>
      </c>
      <c r="AW9" s="33">
        <v>612.8986145412664</v>
      </c>
      <c r="AX9" s="33">
        <v>660.2378567686297</v>
      </c>
      <c r="AY9" s="33"/>
      <c r="AZ9" s="28" t="s">
        <v>53</v>
      </c>
      <c r="BA9" s="35">
        <f t="shared" ref="BA9:BG9" si="10">ROUND(AR9/AI9,2)</f>
        <v>0.17</v>
      </c>
      <c r="BB9" s="35">
        <f t="shared" si="10"/>
        <v>0.17</v>
      </c>
      <c r="BC9" s="35">
        <f t="shared" si="10"/>
        <v>0.17</v>
      </c>
      <c r="BD9" s="35">
        <f t="shared" si="10"/>
        <v>0.17</v>
      </c>
      <c r="BE9" s="35">
        <f t="shared" si="10"/>
        <v>0.18</v>
      </c>
      <c r="BF9" s="35">
        <f t="shared" si="10"/>
        <v>0.18</v>
      </c>
      <c r="BG9" s="35">
        <f t="shared" si="10"/>
        <v>0.18</v>
      </c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</row>
    <row r="10">
      <c r="A10" s="24" t="s">
        <v>32</v>
      </c>
      <c r="B10" s="25">
        <v>49.63</v>
      </c>
      <c r="C10" s="25">
        <v>47.22</v>
      </c>
      <c r="D10" s="25">
        <v>47.4</v>
      </c>
      <c r="E10" s="25">
        <v>50.91</v>
      </c>
      <c r="F10" s="25">
        <v>51.3</v>
      </c>
      <c r="G10" s="25">
        <v>56.64</v>
      </c>
      <c r="H10" s="25">
        <v>64.56</v>
      </c>
      <c r="I10" s="26">
        <v>52.52</v>
      </c>
      <c r="J10" s="27" t="s">
        <v>49</v>
      </c>
      <c r="L10" s="28" t="s">
        <v>32</v>
      </c>
      <c r="M10" s="29">
        <v>69.2759154033152</v>
      </c>
      <c r="N10" s="29">
        <v>71.2778765062923</v>
      </c>
      <c r="O10" s="29">
        <v>70.55544061299099</v>
      </c>
      <c r="P10" s="29">
        <v>68.02545998673762</v>
      </c>
      <c r="Q10" s="29">
        <v>60.05885629117457</v>
      </c>
      <c r="R10" s="29">
        <v>57.75041720635264</v>
      </c>
      <c r="S10" s="29">
        <v>66.14040111884418</v>
      </c>
      <c r="T10" s="30">
        <f t="shared" si="2"/>
        <v>66.15490959</v>
      </c>
      <c r="U10" s="27" t="s">
        <v>49</v>
      </c>
      <c r="W10" s="31" t="s">
        <v>32</v>
      </c>
      <c r="X10" s="29">
        <v>60.889061102300005</v>
      </c>
      <c r="Y10" s="29">
        <v>62.149934989</v>
      </c>
      <c r="Z10" s="29">
        <v>71.9835524498</v>
      </c>
      <c r="AA10" s="29">
        <v>74.1085593248</v>
      </c>
      <c r="AB10" s="29">
        <v>77.298991777</v>
      </c>
      <c r="AC10" s="29">
        <v>80.2652810934</v>
      </c>
      <c r="AD10" s="29">
        <v>92.7690572655</v>
      </c>
      <c r="AE10" s="30">
        <f t="shared" si="3"/>
        <v>74.20920543</v>
      </c>
      <c r="AF10" s="27" t="s">
        <v>49</v>
      </c>
      <c r="AG10" s="32"/>
      <c r="AH10" s="28" t="s">
        <v>32</v>
      </c>
      <c r="AI10" s="33">
        <v>1823.0504053503998</v>
      </c>
      <c r="AJ10" s="33">
        <v>1827.6378591357</v>
      </c>
      <c r="AK10" s="33">
        <v>1856.7221213945</v>
      </c>
      <c r="AL10" s="33">
        <v>2039.1274462986</v>
      </c>
      <c r="AM10" s="33">
        <v>2103.5878170418</v>
      </c>
      <c r="AN10" s="33">
        <v>2294.797978292</v>
      </c>
      <c r="AO10" s="33">
        <v>2652.7546858346</v>
      </c>
      <c r="AP10" s="34"/>
      <c r="AQ10" s="28" t="s">
        <v>32</v>
      </c>
      <c r="AR10" s="33">
        <v>136.0030026913152</v>
      </c>
      <c r="AS10" s="33">
        <v>139.9589094505923</v>
      </c>
      <c r="AT10" s="33">
        <v>150.92302166369097</v>
      </c>
      <c r="AU10" s="33">
        <v>149.0632680157376</v>
      </c>
      <c r="AV10" s="33">
        <v>144.95287859577456</v>
      </c>
      <c r="AW10" s="33">
        <v>145.41232437445262</v>
      </c>
      <c r="AX10" s="33">
        <v>167.70698683384416</v>
      </c>
      <c r="AY10" s="33"/>
      <c r="AZ10" s="28" t="s">
        <v>32</v>
      </c>
      <c r="BA10" s="35">
        <f t="shared" ref="BA10:BG10" si="11">ROUND(AR10/AI10,2)</f>
        <v>0.07</v>
      </c>
      <c r="BB10" s="35">
        <f t="shared" si="11"/>
        <v>0.08</v>
      </c>
      <c r="BC10" s="35">
        <f t="shared" si="11"/>
        <v>0.08</v>
      </c>
      <c r="BD10" s="35">
        <f t="shared" si="11"/>
        <v>0.07</v>
      </c>
      <c r="BE10" s="35">
        <f t="shared" si="11"/>
        <v>0.07</v>
      </c>
      <c r="BF10" s="35">
        <f t="shared" si="11"/>
        <v>0.06</v>
      </c>
      <c r="BG10" s="35">
        <f t="shared" si="11"/>
        <v>0.06</v>
      </c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</row>
    <row r="11">
      <c r="A11" s="24" t="s">
        <v>33</v>
      </c>
      <c r="B11" s="25">
        <v>5.84</v>
      </c>
      <c r="C11" s="25">
        <v>6.53</v>
      </c>
      <c r="D11" s="25">
        <v>8.38</v>
      </c>
      <c r="E11" s="25">
        <v>6.93</v>
      </c>
      <c r="F11" s="25">
        <v>7.6</v>
      </c>
      <c r="G11" s="25">
        <v>7.4</v>
      </c>
      <c r="H11" s="25">
        <v>8.8</v>
      </c>
      <c r="I11" s="26">
        <v>7.35</v>
      </c>
      <c r="J11" s="27" t="s">
        <v>51</v>
      </c>
      <c r="L11" s="28" t="s">
        <v>33</v>
      </c>
      <c r="M11" s="29">
        <v>28.5750114535392</v>
      </c>
      <c r="N11" s="29">
        <v>31.2075769435938</v>
      </c>
      <c r="O11" s="29">
        <v>31.025820648411997</v>
      </c>
      <c r="P11" s="29">
        <v>29.396886922695593</v>
      </c>
      <c r="Q11" s="29">
        <v>30.990752462343597</v>
      </c>
      <c r="R11" s="29">
        <v>28.392875086894268</v>
      </c>
      <c r="S11" s="29">
        <v>35.87757122532133</v>
      </c>
      <c r="T11" s="30">
        <f t="shared" si="2"/>
        <v>30.78092782</v>
      </c>
      <c r="U11" s="27" t="s">
        <v>51</v>
      </c>
      <c r="W11" s="31" t="s">
        <v>33</v>
      </c>
      <c r="X11" s="29">
        <v>26.325480524400003</v>
      </c>
      <c r="Y11" s="29">
        <v>26.6092534323</v>
      </c>
      <c r="Z11" s="29">
        <v>26.9936462944</v>
      </c>
      <c r="AA11" s="29">
        <v>27.758035635200002</v>
      </c>
      <c r="AB11" s="29">
        <v>25.941678902400003</v>
      </c>
      <c r="AC11" s="29">
        <v>29.1109853538</v>
      </c>
      <c r="AD11" s="29">
        <v>30.43427689</v>
      </c>
      <c r="AE11" s="30">
        <f t="shared" si="3"/>
        <v>27.59619386</v>
      </c>
      <c r="AF11" s="27" t="s">
        <v>51</v>
      </c>
      <c r="AG11" s="32"/>
      <c r="AH11" s="28" t="s">
        <v>33</v>
      </c>
      <c r="AI11" s="33">
        <v>892.9691079231</v>
      </c>
      <c r="AJ11" s="33">
        <v>917.8699101057</v>
      </c>
      <c r="AK11" s="33">
        <v>912.524136718</v>
      </c>
      <c r="AL11" s="33">
        <v>890.8147552332</v>
      </c>
      <c r="AM11" s="33">
        <v>860.8542350650999</v>
      </c>
      <c r="AN11" s="33">
        <v>931.8773641777</v>
      </c>
      <c r="AO11" s="33">
        <v>1015.6187425658001</v>
      </c>
      <c r="AP11" s="34"/>
      <c r="AQ11" s="28" t="s">
        <v>33</v>
      </c>
      <c r="AR11" s="33">
        <v>88.72929694903921</v>
      </c>
      <c r="AS11" s="33">
        <v>87.5978385809938</v>
      </c>
      <c r="AT11" s="33">
        <v>87.97691284731201</v>
      </c>
      <c r="AU11" s="33">
        <v>84.8559568927956</v>
      </c>
      <c r="AV11" s="33">
        <v>79.1132764351436</v>
      </c>
      <c r="AW11" s="33">
        <v>82.53688833539427</v>
      </c>
      <c r="AX11" s="33">
        <v>92.75974103072133</v>
      </c>
      <c r="AY11" s="33"/>
      <c r="AZ11" s="28" t="s">
        <v>33</v>
      </c>
      <c r="BA11" s="35">
        <f t="shared" ref="BA11:BG11" si="12">ROUND(AR11/AI11,2)</f>
        <v>0.1</v>
      </c>
      <c r="BB11" s="35">
        <f t="shared" si="12"/>
        <v>0.1</v>
      </c>
      <c r="BC11" s="35">
        <f t="shared" si="12"/>
        <v>0.1</v>
      </c>
      <c r="BD11" s="35">
        <f t="shared" si="12"/>
        <v>0.1</v>
      </c>
      <c r="BE11" s="35">
        <f t="shared" si="12"/>
        <v>0.09</v>
      </c>
      <c r="BF11" s="35">
        <f t="shared" si="12"/>
        <v>0.09</v>
      </c>
      <c r="BG11" s="35">
        <f t="shared" si="12"/>
        <v>0.09</v>
      </c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</row>
    <row r="12">
      <c r="A12" s="24" t="s">
        <v>54</v>
      </c>
      <c r="B12" s="25">
        <v>33.83</v>
      </c>
      <c r="C12" s="25">
        <v>29.78</v>
      </c>
      <c r="D12" s="25">
        <v>29.96</v>
      </c>
      <c r="E12" s="25">
        <v>27.7</v>
      </c>
      <c r="F12" s="25">
        <v>22.18</v>
      </c>
      <c r="G12" s="25">
        <v>25.03</v>
      </c>
      <c r="H12" s="25">
        <v>26.45</v>
      </c>
      <c r="I12" s="26">
        <v>27.85</v>
      </c>
      <c r="J12" s="27" t="s">
        <v>44</v>
      </c>
      <c r="L12" s="28" t="s">
        <v>54</v>
      </c>
      <c r="M12" s="29">
        <v>93.97163287658229</v>
      </c>
      <c r="N12" s="29">
        <v>85.5701583298432</v>
      </c>
      <c r="O12" s="29">
        <v>87.79392842004619</v>
      </c>
      <c r="P12" s="29">
        <v>88.52449070949581</v>
      </c>
      <c r="Q12" s="29">
        <v>75.27186873011999</v>
      </c>
      <c r="R12" s="29">
        <v>71.28030361618819</v>
      </c>
      <c r="S12" s="29">
        <v>78.471847894176</v>
      </c>
      <c r="T12" s="30">
        <f t="shared" si="2"/>
        <v>82.98346151</v>
      </c>
      <c r="U12" s="27" t="s">
        <v>44</v>
      </c>
      <c r="W12" s="31" t="s">
        <v>54</v>
      </c>
      <c r="X12" s="29">
        <v>201.1538214324</v>
      </c>
      <c r="Y12" s="29">
        <v>186.09733945519997</v>
      </c>
      <c r="Z12" s="29">
        <v>192.48360422879998</v>
      </c>
      <c r="AA12" s="29">
        <v>193.923435514</v>
      </c>
      <c r="AB12" s="29">
        <v>164.50700052160002</v>
      </c>
      <c r="AC12" s="29">
        <v>165.89502277740002</v>
      </c>
      <c r="AD12" s="29">
        <v>171.93030723089998</v>
      </c>
      <c r="AE12" s="30">
        <f t="shared" si="3"/>
        <v>182.2843616</v>
      </c>
      <c r="AF12" s="27" t="s">
        <v>44</v>
      </c>
      <c r="AG12" s="32"/>
      <c r="AH12" s="28" t="s">
        <v>54</v>
      </c>
      <c r="AI12" s="33">
        <v>2291.9910457703</v>
      </c>
      <c r="AJ12" s="33">
        <v>2087.0770324351997</v>
      </c>
      <c r="AK12" s="33">
        <v>2141.3153273182</v>
      </c>
      <c r="AL12" s="33">
        <v>2159.1339197438</v>
      </c>
      <c r="AM12" s="33">
        <v>1835.89923732</v>
      </c>
      <c r="AN12" s="33">
        <v>1875.7974635838998</v>
      </c>
      <c r="AO12" s="33">
        <v>1961.7961973544</v>
      </c>
      <c r="AP12" s="34"/>
      <c r="AQ12" s="28" t="s">
        <v>54</v>
      </c>
      <c r="AR12" s="33">
        <v>355.8876681498823</v>
      </c>
      <c r="AS12" s="33">
        <v>331.6790279797432</v>
      </c>
      <c r="AT12" s="33">
        <v>329.3014650557461</v>
      </c>
      <c r="AU12" s="33">
        <v>329.3513928359958</v>
      </c>
      <c r="AV12" s="33">
        <v>281.88497255752003</v>
      </c>
      <c r="AW12" s="33">
        <v>283.6466141077882</v>
      </c>
      <c r="AX12" s="33">
        <v>295.78918692697596</v>
      </c>
      <c r="AY12" s="33"/>
      <c r="AZ12" s="28" t="s">
        <v>54</v>
      </c>
      <c r="BA12" s="35">
        <f t="shared" ref="BA12:BG12" si="13">ROUND(AR12/AI12,2)</f>
        <v>0.16</v>
      </c>
      <c r="BB12" s="35">
        <f t="shared" si="13"/>
        <v>0.16</v>
      </c>
      <c r="BC12" s="35">
        <f t="shared" si="13"/>
        <v>0.15</v>
      </c>
      <c r="BD12" s="35">
        <f t="shared" si="13"/>
        <v>0.15</v>
      </c>
      <c r="BE12" s="35">
        <f t="shared" si="13"/>
        <v>0.15</v>
      </c>
      <c r="BF12" s="35">
        <f t="shared" si="13"/>
        <v>0.15</v>
      </c>
      <c r="BG12" s="35">
        <f t="shared" si="13"/>
        <v>0.15</v>
      </c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</row>
    <row r="13">
      <c r="A13" s="24" t="s">
        <v>34</v>
      </c>
      <c r="B13" s="25">
        <v>60.76</v>
      </c>
      <c r="C13" s="25">
        <v>60.01</v>
      </c>
      <c r="D13" s="25">
        <v>49.02</v>
      </c>
      <c r="E13" s="25">
        <v>46.9</v>
      </c>
      <c r="F13" s="25">
        <v>42.11</v>
      </c>
      <c r="G13" s="25">
        <v>46.47</v>
      </c>
      <c r="H13" s="25">
        <v>45.39</v>
      </c>
      <c r="I13" s="26">
        <v>50.1</v>
      </c>
      <c r="J13" s="27" t="s">
        <v>46</v>
      </c>
      <c r="L13" s="28" t="s">
        <v>34</v>
      </c>
      <c r="M13" s="29">
        <v>221.6685454136532</v>
      </c>
      <c r="N13" s="29">
        <v>229.5188854893617</v>
      </c>
      <c r="O13" s="29">
        <v>190.76153108201962</v>
      </c>
      <c r="P13" s="29">
        <v>174.6148872973608</v>
      </c>
      <c r="Q13" s="29">
        <v>148.1743094697197</v>
      </c>
      <c r="R13" s="29">
        <v>157.52122052654718</v>
      </c>
      <c r="S13" s="29">
        <v>155.7396611090464</v>
      </c>
      <c r="T13" s="30">
        <f t="shared" si="2"/>
        <v>182.5712915</v>
      </c>
      <c r="U13" s="27" t="s">
        <v>46</v>
      </c>
      <c r="W13" s="31" t="s">
        <v>34</v>
      </c>
      <c r="X13" s="29">
        <v>650.2992543</v>
      </c>
      <c r="Y13" s="29">
        <v>665.2151109</v>
      </c>
      <c r="Z13" s="29">
        <v>552.6142645</v>
      </c>
      <c r="AA13" s="29">
        <v>521.767962</v>
      </c>
      <c r="AB13" s="29">
        <v>474.7063517</v>
      </c>
      <c r="AC13" s="29">
        <v>530.1893839738999</v>
      </c>
      <c r="AD13" s="29">
        <v>528.569987693</v>
      </c>
      <c r="AE13" s="30">
        <f t="shared" si="3"/>
        <v>560.4803307</v>
      </c>
      <c r="AF13" s="27" t="s">
        <v>46</v>
      </c>
      <c r="AG13" s="32"/>
      <c r="AH13" s="28" t="s">
        <v>34</v>
      </c>
      <c r="AI13" s="33">
        <v>6157.4595948237</v>
      </c>
      <c r="AJ13" s="33">
        <v>6203.2131213341</v>
      </c>
      <c r="AK13" s="33">
        <v>5155.7170562708</v>
      </c>
      <c r="AL13" s="33">
        <v>4850.4135360377995</v>
      </c>
      <c r="AM13" s="33">
        <v>4389.475622589</v>
      </c>
      <c r="AN13" s="33">
        <v>4922.5381414546</v>
      </c>
      <c r="AO13" s="33">
        <v>4866.8644096577</v>
      </c>
      <c r="AP13" s="34"/>
      <c r="AQ13" s="28" t="s">
        <v>34</v>
      </c>
      <c r="AR13" s="33">
        <v>902.9595076601532</v>
      </c>
      <c r="AS13" s="33">
        <v>926.6857571996618</v>
      </c>
      <c r="AT13" s="33">
        <v>777.6870162972195</v>
      </c>
      <c r="AU13" s="33">
        <v>733.9351482511609</v>
      </c>
      <c r="AV13" s="33">
        <v>659.4514304923198</v>
      </c>
      <c r="AW13" s="33">
        <v>724.5958879304471</v>
      </c>
      <c r="AX13" s="33">
        <v>723.4803309376464</v>
      </c>
      <c r="AY13" s="33"/>
      <c r="AZ13" s="28" t="s">
        <v>34</v>
      </c>
      <c r="BA13" s="35">
        <f t="shared" ref="BA13:BG13" si="14">ROUND(AR13/AI13,2)</f>
        <v>0.15</v>
      </c>
      <c r="BB13" s="35">
        <f t="shared" si="14"/>
        <v>0.15</v>
      </c>
      <c r="BC13" s="35">
        <f t="shared" si="14"/>
        <v>0.15</v>
      </c>
      <c r="BD13" s="35">
        <f t="shared" si="14"/>
        <v>0.15</v>
      </c>
      <c r="BE13" s="35">
        <f t="shared" si="14"/>
        <v>0.15</v>
      </c>
      <c r="BF13" s="35">
        <f t="shared" si="14"/>
        <v>0.15</v>
      </c>
      <c r="BG13" s="35">
        <f t="shared" si="14"/>
        <v>0.15</v>
      </c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</row>
    <row r="14">
      <c r="A14" s="24" t="s">
        <v>35</v>
      </c>
      <c r="B14" s="25">
        <v>30.99</v>
      </c>
      <c r="C14" s="25">
        <v>31.95</v>
      </c>
      <c r="D14" s="25">
        <v>34.31</v>
      </c>
      <c r="E14" s="25">
        <v>37.55</v>
      </c>
      <c r="F14" s="25">
        <v>36.57</v>
      </c>
      <c r="G14" s="25">
        <v>36.89</v>
      </c>
      <c r="H14" s="25">
        <v>39.17</v>
      </c>
      <c r="I14" s="26">
        <v>35.35</v>
      </c>
      <c r="J14" s="27" t="s">
        <v>48</v>
      </c>
      <c r="L14" s="28" t="s">
        <v>35</v>
      </c>
      <c r="M14" s="29">
        <v>79.25842744306819</v>
      </c>
      <c r="N14" s="29">
        <v>81.0442638119314</v>
      </c>
      <c r="O14" s="29">
        <v>78.43294706071178</v>
      </c>
      <c r="P14" s="29">
        <v>75.13032851370271</v>
      </c>
      <c r="Q14" s="29">
        <v>66.03163143315713</v>
      </c>
      <c r="R14" s="29">
        <v>64.5047986381652</v>
      </c>
      <c r="S14" s="29">
        <v>71.77269071334561</v>
      </c>
      <c r="T14" s="30">
        <f t="shared" si="2"/>
        <v>73.73929823</v>
      </c>
      <c r="U14" s="27" t="s">
        <v>48</v>
      </c>
      <c r="W14" s="31" t="s">
        <v>35</v>
      </c>
      <c r="X14" s="29">
        <v>75.978594717</v>
      </c>
      <c r="Y14" s="29">
        <v>79.1099483427</v>
      </c>
      <c r="Z14" s="29">
        <v>86.33930770529999</v>
      </c>
      <c r="AA14" s="29">
        <v>96.9616413513</v>
      </c>
      <c r="AB14" s="29">
        <v>98.2292804485</v>
      </c>
      <c r="AC14" s="29">
        <v>104.50480524120002</v>
      </c>
      <c r="AD14" s="29">
        <v>117.2643790041</v>
      </c>
      <c r="AE14" s="30">
        <f t="shared" si="3"/>
        <v>94.0554224</v>
      </c>
      <c r="AF14" s="27" t="s">
        <v>48</v>
      </c>
      <c r="AG14" s="32"/>
      <c r="AH14" s="28" t="s">
        <v>35</v>
      </c>
      <c r="AI14" s="33">
        <v>1253.223044719</v>
      </c>
      <c r="AJ14" s="33">
        <v>1278.4276343426002</v>
      </c>
      <c r="AK14" s="33">
        <v>1370.7951999762</v>
      </c>
      <c r="AL14" s="33">
        <v>1484.3182196336002</v>
      </c>
      <c r="AM14" s="33">
        <v>1465.7732455471998</v>
      </c>
      <c r="AN14" s="33">
        <v>1500.1115962364</v>
      </c>
      <c r="AO14" s="33">
        <v>1623.9014968358001</v>
      </c>
      <c r="AP14" s="34"/>
      <c r="AQ14" s="28" t="s">
        <v>35</v>
      </c>
      <c r="AR14" s="33">
        <v>160.73548070166817</v>
      </c>
      <c r="AS14" s="33">
        <v>165.8712477292314</v>
      </c>
      <c r="AT14" s="33">
        <v>171.24539914431176</v>
      </c>
      <c r="AU14" s="33">
        <v>178.8506382870027</v>
      </c>
      <c r="AV14" s="33">
        <v>169.72974969355715</v>
      </c>
      <c r="AW14" s="33">
        <v>174.34647961986522</v>
      </c>
      <c r="AX14" s="33">
        <v>194.0991463632456</v>
      </c>
      <c r="AY14" s="33"/>
      <c r="AZ14" s="28" t="s">
        <v>35</v>
      </c>
      <c r="BA14" s="35">
        <f t="shared" ref="BA14:BG14" si="15">ROUND(AR14/AI14,2)</f>
        <v>0.13</v>
      </c>
      <c r="BB14" s="35">
        <f t="shared" si="15"/>
        <v>0.13</v>
      </c>
      <c r="BC14" s="35">
        <f t="shared" si="15"/>
        <v>0.12</v>
      </c>
      <c r="BD14" s="35">
        <f t="shared" si="15"/>
        <v>0.12</v>
      </c>
      <c r="BE14" s="35">
        <f t="shared" si="15"/>
        <v>0.12</v>
      </c>
      <c r="BF14" s="35">
        <f t="shared" si="15"/>
        <v>0.12</v>
      </c>
      <c r="BG14" s="35">
        <f t="shared" si="15"/>
        <v>0.12</v>
      </c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</row>
    <row r="15">
      <c r="A15" s="24" t="s">
        <v>55</v>
      </c>
      <c r="B15" s="25">
        <v>5.5</v>
      </c>
      <c r="C15" s="25">
        <v>5.72</v>
      </c>
      <c r="D15" s="25">
        <v>6.47</v>
      </c>
      <c r="E15" s="25">
        <v>6.76</v>
      </c>
      <c r="F15" s="25">
        <v>5.47</v>
      </c>
      <c r="G15" s="25">
        <v>5.34</v>
      </c>
      <c r="H15" s="25">
        <v>5.06</v>
      </c>
      <c r="I15" s="26">
        <v>5.76</v>
      </c>
      <c r="J15" s="27" t="s">
        <v>49</v>
      </c>
      <c r="L15" s="28" t="s">
        <v>55</v>
      </c>
      <c r="M15" s="29">
        <v>60.2049696998376</v>
      </c>
      <c r="N15" s="29">
        <v>61.2555893377905</v>
      </c>
      <c r="O15" s="29">
        <v>59.89882498168021</v>
      </c>
      <c r="P15" s="29">
        <v>69.6718902735356</v>
      </c>
      <c r="Q15" s="29">
        <v>60.869360236240404</v>
      </c>
      <c r="R15" s="29">
        <v>52.81727729062891</v>
      </c>
      <c r="S15" s="29">
        <v>52.09812854991899</v>
      </c>
      <c r="T15" s="30">
        <f t="shared" si="2"/>
        <v>59.54514862</v>
      </c>
      <c r="U15" s="27" t="s">
        <v>49</v>
      </c>
      <c r="W15" s="31" t="s">
        <v>55</v>
      </c>
      <c r="X15" s="29">
        <v>65.37951179230001</v>
      </c>
      <c r="Y15" s="29">
        <v>68.1011018085</v>
      </c>
      <c r="Z15" s="29">
        <v>73.42330278189999</v>
      </c>
      <c r="AA15" s="29">
        <v>71.70758526239999</v>
      </c>
      <c r="AB15" s="29">
        <v>65.681601062</v>
      </c>
      <c r="AC15" s="29">
        <v>58.534020249600005</v>
      </c>
      <c r="AD15" s="29">
        <v>61.727342182799994</v>
      </c>
      <c r="AE15" s="30">
        <f t="shared" si="3"/>
        <v>66.36492359</v>
      </c>
      <c r="AF15" s="27" t="s">
        <v>49</v>
      </c>
      <c r="AG15" s="32"/>
      <c r="AH15" s="28" t="s">
        <v>55</v>
      </c>
      <c r="AI15" s="33">
        <v>1180.4896019576001</v>
      </c>
      <c r="AJ15" s="33">
        <v>1201.0899870155</v>
      </c>
      <c r="AK15" s="33">
        <v>1274.4430847166002</v>
      </c>
      <c r="AL15" s="33">
        <v>1314.5639674252</v>
      </c>
      <c r="AM15" s="33">
        <v>1170.5646199277</v>
      </c>
      <c r="AN15" s="33">
        <v>1077.9036181761</v>
      </c>
      <c r="AO15" s="33">
        <v>1157.7361899982</v>
      </c>
      <c r="AP15" s="34"/>
      <c r="AQ15" s="28" t="s">
        <v>55</v>
      </c>
      <c r="AR15" s="33">
        <v>195.8220054436376</v>
      </c>
      <c r="AS15" s="33">
        <v>210.8260910775905</v>
      </c>
      <c r="AT15" s="33">
        <v>221.67502422718022</v>
      </c>
      <c r="AU15" s="33">
        <v>226.07598018943557</v>
      </c>
      <c r="AV15" s="33">
        <v>192.9692881222404</v>
      </c>
      <c r="AW15" s="33">
        <v>180.5966070012289</v>
      </c>
      <c r="AX15" s="33">
        <v>180.35277472521898</v>
      </c>
      <c r="AY15" s="33"/>
      <c r="AZ15" s="28" t="s">
        <v>55</v>
      </c>
      <c r="BA15" s="35">
        <f t="shared" ref="BA15:BG15" si="16">ROUND(AR15/AI15,2)</f>
        <v>0.17</v>
      </c>
      <c r="BB15" s="35">
        <f t="shared" si="16"/>
        <v>0.18</v>
      </c>
      <c r="BC15" s="35">
        <f t="shared" si="16"/>
        <v>0.17</v>
      </c>
      <c r="BD15" s="35">
        <f t="shared" si="16"/>
        <v>0.17</v>
      </c>
      <c r="BE15" s="35">
        <f t="shared" si="16"/>
        <v>0.16</v>
      </c>
      <c r="BF15" s="35">
        <f t="shared" si="16"/>
        <v>0.17</v>
      </c>
      <c r="BG15" s="35">
        <f t="shared" si="16"/>
        <v>0.16</v>
      </c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</row>
    <row r="16">
      <c r="A16" s="24" t="s">
        <v>36</v>
      </c>
      <c r="B16" s="25">
        <v>70.24</v>
      </c>
      <c r="C16" s="25">
        <v>81.47</v>
      </c>
      <c r="D16" s="25">
        <v>88.35</v>
      </c>
      <c r="E16" s="25">
        <v>84.7</v>
      </c>
      <c r="F16" s="25">
        <v>66.42</v>
      </c>
      <c r="G16" s="25">
        <v>69.25</v>
      </c>
      <c r="H16" s="25">
        <v>66.53</v>
      </c>
      <c r="I16" s="26">
        <v>75.28</v>
      </c>
      <c r="J16" s="27" t="s">
        <v>51</v>
      </c>
      <c r="L16" s="36" t="s">
        <v>36</v>
      </c>
      <c r="M16" s="29">
        <v>82.67867300099907</v>
      </c>
      <c r="N16" s="29">
        <v>83.9152393984416</v>
      </c>
      <c r="O16" s="29">
        <v>87.11398337160179</v>
      </c>
      <c r="P16" s="29">
        <v>82.369678619632</v>
      </c>
      <c r="Q16" s="29">
        <v>51.8122804109784</v>
      </c>
      <c r="R16" s="29">
        <v>48.517905210428395</v>
      </c>
      <c r="S16" s="29">
        <v>73.98737119233229</v>
      </c>
      <c r="T16" s="30">
        <f t="shared" si="2"/>
        <v>72.91359017</v>
      </c>
      <c r="U16" s="27" t="s">
        <v>51</v>
      </c>
      <c r="W16" s="31" t="s">
        <v>36</v>
      </c>
      <c r="X16" s="29">
        <v>97.8996297984</v>
      </c>
      <c r="Y16" s="29">
        <v>108.84762813210001</v>
      </c>
      <c r="Z16" s="29">
        <v>116.412874344</v>
      </c>
      <c r="AA16" s="29">
        <v>106.75733807179999</v>
      </c>
      <c r="AB16" s="29">
        <v>72.322219053</v>
      </c>
      <c r="AC16" s="29">
        <v>67.7110179636</v>
      </c>
      <c r="AD16" s="29">
        <v>84.660639966</v>
      </c>
      <c r="AE16" s="30">
        <f t="shared" si="3"/>
        <v>93.51590676</v>
      </c>
      <c r="AF16" s="27" t="s">
        <v>51</v>
      </c>
      <c r="AG16" s="32"/>
      <c r="AH16" s="28" t="s">
        <v>36</v>
      </c>
      <c r="AI16" s="33">
        <v>2045.9256082743998</v>
      </c>
      <c r="AJ16" s="33">
        <v>2208.2957736432004</v>
      </c>
      <c r="AK16" s="33">
        <v>2292.4732466211003</v>
      </c>
      <c r="AL16" s="33">
        <v>2059.2419654908</v>
      </c>
      <c r="AM16" s="33">
        <v>1363.4810634468001</v>
      </c>
      <c r="AN16" s="33">
        <v>1276.7869792218</v>
      </c>
      <c r="AO16" s="33">
        <v>1574.1993870709</v>
      </c>
      <c r="AP16" s="34"/>
      <c r="AQ16" s="28" t="s">
        <v>36</v>
      </c>
      <c r="AR16" s="33">
        <v>185.17245687729906</v>
      </c>
      <c r="AS16" s="33">
        <v>197.2524576264416</v>
      </c>
      <c r="AT16" s="33">
        <v>207.6450661990018</v>
      </c>
      <c r="AU16" s="33">
        <v>193.019485846532</v>
      </c>
      <c r="AV16" s="33">
        <v>127.6233674117784</v>
      </c>
      <c r="AW16" s="33">
        <v>119.3986791753284</v>
      </c>
      <c r="AX16" s="33">
        <v>162.2856885202323</v>
      </c>
      <c r="AY16" s="33"/>
      <c r="AZ16" s="28" t="s">
        <v>36</v>
      </c>
      <c r="BA16" s="35">
        <f t="shared" ref="BA16:BG16" si="17">ROUND(AR16/AI16,2)</f>
        <v>0.09</v>
      </c>
      <c r="BB16" s="35">
        <f t="shared" si="17"/>
        <v>0.09</v>
      </c>
      <c r="BC16" s="35">
        <f t="shared" si="17"/>
        <v>0.09</v>
      </c>
      <c r="BD16" s="35">
        <f t="shared" si="17"/>
        <v>0.09</v>
      </c>
      <c r="BE16" s="35">
        <f t="shared" si="17"/>
        <v>0.09</v>
      </c>
      <c r="BF16" s="35">
        <f t="shared" si="17"/>
        <v>0.09</v>
      </c>
      <c r="BG16" s="35">
        <f t="shared" si="17"/>
        <v>0.1</v>
      </c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</row>
    <row r="17">
      <c r="A17" s="24" t="s">
        <v>56</v>
      </c>
      <c r="B17" s="25">
        <v>48.53</v>
      </c>
      <c r="C17" s="25">
        <v>56.5</v>
      </c>
      <c r="D17" s="25">
        <v>67.02</v>
      </c>
      <c r="E17" s="25">
        <v>80.76</v>
      </c>
      <c r="F17" s="25">
        <v>87.19</v>
      </c>
      <c r="G17" s="25">
        <v>63.67</v>
      </c>
      <c r="H17" s="25">
        <v>70.4</v>
      </c>
      <c r="I17" s="26">
        <v>67.72</v>
      </c>
      <c r="J17" s="27" t="s">
        <v>44</v>
      </c>
      <c r="L17" s="28" t="s">
        <v>56</v>
      </c>
      <c r="M17" s="29">
        <v>0.0</v>
      </c>
      <c r="N17" s="29">
        <v>0.0</v>
      </c>
      <c r="O17" s="29">
        <v>0.0</v>
      </c>
      <c r="P17" s="29">
        <v>0.0</v>
      </c>
      <c r="Q17" s="29">
        <v>0.0</v>
      </c>
      <c r="R17" s="29">
        <v>0.0</v>
      </c>
      <c r="S17" s="29">
        <v>0.0</v>
      </c>
      <c r="T17" s="30">
        <f t="shared" si="2"/>
        <v>0</v>
      </c>
      <c r="U17" s="27" t="s">
        <v>44</v>
      </c>
      <c r="W17" s="31" t="s">
        <v>56</v>
      </c>
      <c r="X17" s="29">
        <v>24.9405784755</v>
      </c>
      <c r="Y17" s="29">
        <v>29.6537406977</v>
      </c>
      <c r="Z17" s="29">
        <v>33.463478793</v>
      </c>
      <c r="AA17" s="29">
        <v>39.722153891199994</v>
      </c>
      <c r="AB17" s="29">
        <v>39.444090681199995</v>
      </c>
      <c r="AC17" s="29">
        <v>37.831283209199995</v>
      </c>
      <c r="AD17" s="29">
        <v>36.1906073298</v>
      </c>
      <c r="AE17" s="30">
        <f t="shared" si="3"/>
        <v>34.46370473</v>
      </c>
      <c r="AF17" s="27" t="s">
        <v>44</v>
      </c>
      <c r="AG17" s="32"/>
      <c r="AH17" s="28" t="s">
        <v>56</v>
      </c>
      <c r="AI17" s="33">
        <v>671.2388401067</v>
      </c>
      <c r="AJ17" s="33">
        <v>735.97484336</v>
      </c>
      <c r="AK17" s="33">
        <v>746.6471274133</v>
      </c>
      <c r="AL17" s="33">
        <v>756.3503473333001</v>
      </c>
      <c r="AM17" s="33">
        <v>654.26990288</v>
      </c>
      <c r="AN17" s="33">
        <v>644.93554144</v>
      </c>
      <c r="AO17" s="33">
        <v>688.5861333333</v>
      </c>
      <c r="AP17" s="34"/>
      <c r="AQ17" s="28" t="s">
        <v>56</v>
      </c>
      <c r="AR17" s="33">
        <v>73.4715118088</v>
      </c>
      <c r="AS17" s="33">
        <v>86.15160736440001</v>
      </c>
      <c r="AT17" s="33">
        <v>100.48347879299999</v>
      </c>
      <c r="AU17" s="33">
        <v>120.4845538912</v>
      </c>
      <c r="AV17" s="33">
        <v>126.62995734789999</v>
      </c>
      <c r="AW17" s="33">
        <v>101.50408320919999</v>
      </c>
      <c r="AX17" s="33">
        <v>106.59060732980001</v>
      </c>
      <c r="AY17" s="33"/>
      <c r="AZ17" s="28" t="s">
        <v>56</v>
      </c>
      <c r="BA17" s="35">
        <f t="shared" ref="BA17:BG17" si="18">ROUND(AR17/AI17,2)</f>
        <v>0.11</v>
      </c>
      <c r="BB17" s="35">
        <f t="shared" si="18"/>
        <v>0.12</v>
      </c>
      <c r="BC17" s="35">
        <f t="shared" si="18"/>
        <v>0.13</v>
      </c>
      <c r="BD17" s="35">
        <f t="shared" si="18"/>
        <v>0.16</v>
      </c>
      <c r="BE17" s="35">
        <f t="shared" si="18"/>
        <v>0.19</v>
      </c>
      <c r="BF17" s="35">
        <f t="shared" si="18"/>
        <v>0.16</v>
      </c>
      <c r="BG17" s="35">
        <f t="shared" si="18"/>
        <v>0.15</v>
      </c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</row>
    <row r="18">
      <c r="A18" s="24" t="s">
        <v>37</v>
      </c>
      <c r="B18" s="25">
        <v>4.59</v>
      </c>
      <c r="C18" s="25">
        <v>4.49</v>
      </c>
      <c r="D18" s="25">
        <v>4.12</v>
      </c>
      <c r="E18" s="25">
        <v>3.89</v>
      </c>
      <c r="F18" s="25">
        <v>3.49</v>
      </c>
      <c r="G18" s="25">
        <v>3.17</v>
      </c>
      <c r="H18" s="25">
        <v>3.64</v>
      </c>
      <c r="I18" s="26">
        <v>3.91</v>
      </c>
      <c r="J18" s="27" t="s">
        <v>46</v>
      </c>
      <c r="L18" s="28" t="s">
        <v>37</v>
      </c>
      <c r="M18" s="29">
        <v>24.001780945308877</v>
      </c>
      <c r="N18" s="29">
        <v>30.671676771906288</v>
      </c>
      <c r="O18" s="29">
        <v>25.39937561032537</v>
      </c>
      <c r="P18" s="29">
        <v>20.630410241762664</v>
      </c>
      <c r="Q18" s="29">
        <v>19.057231367688</v>
      </c>
      <c r="R18" s="29">
        <v>17.4850796801909</v>
      </c>
      <c r="S18" s="29">
        <v>21.322801117711794</v>
      </c>
      <c r="T18" s="30">
        <f t="shared" si="2"/>
        <v>22.65262225</v>
      </c>
      <c r="U18" s="27" t="s">
        <v>46</v>
      </c>
      <c r="W18" s="31" t="s">
        <v>37</v>
      </c>
      <c r="X18" s="29">
        <v>31.0672923528</v>
      </c>
      <c r="Y18" s="29">
        <v>30.627872698500003</v>
      </c>
      <c r="Z18" s="29">
        <v>28.267382754</v>
      </c>
      <c r="AA18" s="29">
        <v>27.8075462118</v>
      </c>
      <c r="AB18" s="29">
        <v>26.075901583600004</v>
      </c>
      <c r="AC18" s="29">
        <v>24.0720250082</v>
      </c>
      <c r="AD18" s="29">
        <v>28.4546251392</v>
      </c>
      <c r="AE18" s="30">
        <f t="shared" si="3"/>
        <v>28.05323511</v>
      </c>
      <c r="AF18" s="27" t="s">
        <v>46</v>
      </c>
      <c r="AG18" s="32"/>
      <c r="AH18" s="28" t="s">
        <v>37</v>
      </c>
      <c r="AI18" s="33">
        <v>416.41887493629997</v>
      </c>
      <c r="AJ18" s="33">
        <v>396.3327026395</v>
      </c>
      <c r="AK18" s="33">
        <v>366.829390479</v>
      </c>
      <c r="AL18" s="33">
        <v>350.90457529229997</v>
      </c>
      <c r="AM18" s="33">
        <v>317.62052279479997</v>
      </c>
      <c r="AN18" s="33">
        <v>296.3572827151</v>
      </c>
      <c r="AO18" s="33">
        <v>349.5541166838</v>
      </c>
      <c r="AP18" s="34"/>
      <c r="AQ18" s="28" t="s">
        <v>37</v>
      </c>
      <c r="AR18" s="33">
        <v>72.07555110340887</v>
      </c>
      <c r="AS18" s="33">
        <v>78.9938701831063</v>
      </c>
      <c r="AT18" s="33">
        <v>72.09440456112537</v>
      </c>
      <c r="AU18" s="33">
        <v>66.01451434146267</v>
      </c>
      <c r="AV18" s="33">
        <v>60.80188295128801</v>
      </c>
      <c r="AW18" s="33">
        <v>59.3848068391909</v>
      </c>
      <c r="AX18" s="33">
        <v>67.6001645201118</v>
      </c>
      <c r="AY18" s="33"/>
      <c r="AZ18" s="28" t="s">
        <v>37</v>
      </c>
      <c r="BA18" s="35">
        <f t="shared" ref="BA18:BG18" si="19">ROUND(AR18/AI18,2)</f>
        <v>0.17</v>
      </c>
      <c r="BB18" s="35">
        <f t="shared" si="19"/>
        <v>0.2</v>
      </c>
      <c r="BC18" s="35">
        <f t="shared" si="19"/>
        <v>0.2</v>
      </c>
      <c r="BD18" s="35">
        <f t="shared" si="19"/>
        <v>0.19</v>
      </c>
      <c r="BE18" s="35">
        <f t="shared" si="19"/>
        <v>0.19</v>
      </c>
      <c r="BF18" s="35">
        <f t="shared" si="19"/>
        <v>0.2</v>
      </c>
      <c r="BG18" s="35">
        <f t="shared" si="19"/>
        <v>0.19</v>
      </c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</row>
    <row r="19">
      <c r="A19" s="24" t="s">
        <v>57</v>
      </c>
      <c r="B19" s="25">
        <v>17.01</v>
      </c>
      <c r="C19" s="25">
        <v>17.69</v>
      </c>
      <c r="D19" s="25">
        <v>18.43</v>
      </c>
      <c r="E19" s="25">
        <v>17.58</v>
      </c>
      <c r="F19" s="25">
        <v>15.67</v>
      </c>
      <c r="G19" s="25">
        <v>17.83</v>
      </c>
      <c r="H19" s="25">
        <v>17.82</v>
      </c>
      <c r="I19" s="26">
        <v>17.43</v>
      </c>
      <c r="J19" s="27" t="s">
        <v>48</v>
      </c>
      <c r="L19" s="28" t="s">
        <v>57</v>
      </c>
      <c r="M19" s="29">
        <v>0.0</v>
      </c>
      <c r="N19" s="29">
        <v>0.0</v>
      </c>
      <c r="O19" s="29">
        <v>0.0</v>
      </c>
      <c r="P19" s="29">
        <v>0.0</v>
      </c>
      <c r="Q19" s="29">
        <v>0.0</v>
      </c>
      <c r="R19" s="29">
        <v>0.0</v>
      </c>
      <c r="S19" s="29">
        <v>0.0</v>
      </c>
      <c r="T19" s="30">
        <f t="shared" si="2"/>
        <v>0</v>
      </c>
      <c r="U19" s="27" t="s">
        <v>48</v>
      </c>
      <c r="W19" s="31" t="s">
        <v>57</v>
      </c>
      <c r="X19" s="29">
        <v>39.050101957100004</v>
      </c>
      <c r="Y19" s="29">
        <v>39.1779027968</v>
      </c>
      <c r="Z19" s="29">
        <v>41.9429387536</v>
      </c>
      <c r="AA19" s="29">
        <v>40.716661370400004</v>
      </c>
      <c r="AB19" s="29">
        <v>35.6994693314</v>
      </c>
      <c r="AC19" s="29">
        <v>37.4044598664</v>
      </c>
      <c r="AD19" s="29">
        <v>36.0660113724</v>
      </c>
      <c r="AE19" s="30">
        <f t="shared" si="3"/>
        <v>38.57964935</v>
      </c>
      <c r="AF19" s="27" t="s">
        <v>48</v>
      </c>
      <c r="AG19" s="32"/>
      <c r="AH19" s="28" t="s">
        <v>57</v>
      </c>
      <c r="AI19" s="33">
        <v>832.5236808955</v>
      </c>
      <c r="AJ19" s="33">
        <v>873.9822466036</v>
      </c>
      <c r="AK19" s="33">
        <v>950.5794131211</v>
      </c>
      <c r="AL19" s="33">
        <v>934.1859153758</v>
      </c>
      <c r="AM19" s="33">
        <v>859.7968726838001</v>
      </c>
      <c r="AN19" s="33">
        <v>863.721648058</v>
      </c>
      <c r="AO19" s="33">
        <v>852.6767796935</v>
      </c>
      <c r="AP19" s="34"/>
      <c r="AQ19" s="28" t="s">
        <v>57</v>
      </c>
      <c r="AR19" s="33">
        <v>99.32053764390001</v>
      </c>
      <c r="AS19" s="33">
        <v>97.6735595174</v>
      </c>
      <c r="AT19" s="33">
        <v>98.80469834190001</v>
      </c>
      <c r="AU19" s="33">
        <v>99.8995199247</v>
      </c>
      <c r="AV19" s="33">
        <v>89.56165482470001</v>
      </c>
      <c r="AW19" s="33">
        <v>85.5234033845</v>
      </c>
      <c r="AX19" s="33">
        <v>82.49931477359999</v>
      </c>
      <c r="AY19" s="33"/>
      <c r="AZ19" s="28" t="s">
        <v>57</v>
      </c>
      <c r="BA19" s="35">
        <f t="shared" ref="BA19:BG19" si="20">ROUND(AR19/AI19,2)</f>
        <v>0.12</v>
      </c>
      <c r="BB19" s="35">
        <f t="shared" si="20"/>
        <v>0.11</v>
      </c>
      <c r="BC19" s="35">
        <f t="shared" si="20"/>
        <v>0.1</v>
      </c>
      <c r="BD19" s="35">
        <f t="shared" si="20"/>
        <v>0.11</v>
      </c>
      <c r="BE19" s="35">
        <f t="shared" si="20"/>
        <v>0.1</v>
      </c>
      <c r="BF19" s="35">
        <f t="shared" si="20"/>
        <v>0.1</v>
      </c>
      <c r="BG19" s="35">
        <f t="shared" si="20"/>
        <v>0.1</v>
      </c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>
      <c r="A20" s="24" t="s">
        <v>38</v>
      </c>
      <c r="B20" s="25">
        <v>60.27</v>
      </c>
      <c r="C20" s="25">
        <v>58.5</v>
      </c>
      <c r="D20" s="25">
        <v>56.86</v>
      </c>
      <c r="E20" s="25">
        <v>59.18</v>
      </c>
      <c r="F20" s="25">
        <v>53.86</v>
      </c>
      <c r="G20" s="25">
        <v>48.12</v>
      </c>
      <c r="H20" s="25">
        <v>46.43</v>
      </c>
      <c r="I20" s="26">
        <v>54.75</v>
      </c>
      <c r="J20" s="27" t="s">
        <v>49</v>
      </c>
      <c r="L20" s="36" t="s">
        <v>38</v>
      </c>
      <c r="M20" s="29">
        <v>148.9213630601872</v>
      </c>
      <c r="N20" s="29">
        <v>144.0150683833245</v>
      </c>
      <c r="O20" s="29">
        <v>153.23125799887399</v>
      </c>
      <c r="P20" s="29">
        <v>171.572981451648</v>
      </c>
      <c r="Q20" s="29">
        <v>164.00109611213998</v>
      </c>
      <c r="R20" s="29">
        <v>145.4912933191182</v>
      </c>
      <c r="S20" s="29">
        <v>143.97637571773203</v>
      </c>
      <c r="T20" s="30">
        <f t="shared" si="2"/>
        <v>153.0299194</v>
      </c>
      <c r="U20" s="27" t="s">
        <v>49</v>
      </c>
      <c r="W20" s="31" t="s">
        <v>38</v>
      </c>
      <c r="X20" s="29">
        <v>221.526026739</v>
      </c>
      <c r="Y20" s="29">
        <v>222.4984809735</v>
      </c>
      <c r="Z20" s="29">
        <v>269.8453599567</v>
      </c>
      <c r="AA20" s="29">
        <v>297.24163332780006</v>
      </c>
      <c r="AB20" s="29">
        <v>281.7122982597</v>
      </c>
      <c r="AC20" s="29">
        <v>258.837734385</v>
      </c>
      <c r="AD20" s="29">
        <v>254.9013192233</v>
      </c>
      <c r="AE20" s="30">
        <f t="shared" si="3"/>
        <v>258.0804076</v>
      </c>
      <c r="AF20" s="27" t="s">
        <v>49</v>
      </c>
      <c r="AG20" s="32"/>
      <c r="AH20" s="28" t="s">
        <v>38</v>
      </c>
      <c r="AI20" s="33">
        <v>2659.3100546462</v>
      </c>
      <c r="AJ20" s="33">
        <v>2704.8876783867004</v>
      </c>
      <c r="AK20" s="33">
        <v>2786.0228727067997</v>
      </c>
      <c r="AL20" s="33">
        <v>3063.803240208</v>
      </c>
      <c r="AM20" s="33">
        <v>2928.5910020025</v>
      </c>
      <c r="AN20" s="33">
        <v>2694.2832096132997</v>
      </c>
      <c r="AO20" s="33">
        <v>2666.229179958</v>
      </c>
      <c r="AP20" s="34"/>
      <c r="AQ20" s="28" t="s">
        <v>38</v>
      </c>
      <c r="AR20" s="33">
        <v>1122.7353897991873</v>
      </c>
      <c r="AS20" s="33">
        <v>1091.7185493568245</v>
      </c>
      <c r="AT20" s="33">
        <v>1102.305617955574</v>
      </c>
      <c r="AU20" s="33">
        <v>1116.603614779448</v>
      </c>
      <c r="AV20" s="33">
        <v>1079.54303337184</v>
      </c>
      <c r="AW20" s="33">
        <v>1044.1854707041182</v>
      </c>
      <c r="AX20" s="33">
        <v>1045.6306219410321</v>
      </c>
      <c r="AY20" s="33"/>
      <c r="AZ20" s="28" t="s">
        <v>38</v>
      </c>
      <c r="BA20" s="35">
        <f t="shared" ref="BA20:BG20" si="21">ROUND(AR20/AI20,2)</f>
        <v>0.42</v>
      </c>
      <c r="BB20" s="35">
        <f t="shared" si="21"/>
        <v>0.4</v>
      </c>
      <c r="BC20" s="35">
        <f t="shared" si="21"/>
        <v>0.4</v>
      </c>
      <c r="BD20" s="35">
        <f t="shared" si="21"/>
        <v>0.36</v>
      </c>
      <c r="BE20" s="35">
        <f t="shared" si="21"/>
        <v>0.37</v>
      </c>
      <c r="BF20" s="35">
        <f t="shared" si="21"/>
        <v>0.39</v>
      </c>
      <c r="BG20" s="35">
        <f t="shared" si="21"/>
        <v>0.39</v>
      </c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</row>
    <row r="21">
      <c r="A21" s="24" t="s">
        <v>39</v>
      </c>
      <c r="B21" s="25">
        <v>752.29</v>
      </c>
      <c r="C21" s="25">
        <v>725.21</v>
      </c>
      <c r="D21" s="25">
        <v>679.23</v>
      </c>
      <c r="E21" s="25">
        <v>647.79</v>
      </c>
      <c r="F21" s="25">
        <v>633.83</v>
      </c>
      <c r="G21" s="25">
        <v>639.86</v>
      </c>
      <c r="H21" s="25">
        <v>646.75</v>
      </c>
      <c r="I21" s="26">
        <v>674.99</v>
      </c>
      <c r="J21" s="27" t="s">
        <v>51</v>
      </c>
      <c r="L21" s="28" t="s">
        <v>39</v>
      </c>
      <c r="M21" s="29">
        <v>847.2714263960911</v>
      </c>
      <c r="N21" s="29">
        <v>777.7080232885804</v>
      </c>
      <c r="O21" s="29">
        <v>822.45761031</v>
      </c>
      <c r="P21" s="29">
        <v>876.0873267</v>
      </c>
      <c r="Q21" s="29">
        <v>729.6820102275875</v>
      </c>
      <c r="R21" s="29">
        <v>733.023642303005</v>
      </c>
      <c r="S21" s="29">
        <v>759.0090612199236</v>
      </c>
      <c r="T21" s="30">
        <f t="shared" si="2"/>
        <v>792.1770143</v>
      </c>
      <c r="U21" s="27" t="s">
        <v>51</v>
      </c>
      <c r="W21" s="31" t="s">
        <v>39</v>
      </c>
      <c r="X21" s="29">
        <v>2545.3885048926</v>
      </c>
      <c r="Y21" s="29">
        <v>2649.04738659</v>
      </c>
      <c r="Z21" s="29">
        <v>2732.587249834</v>
      </c>
      <c r="AA21" s="29">
        <v>2886.353540544</v>
      </c>
      <c r="AB21" s="29">
        <v>3058.2502482103005</v>
      </c>
      <c r="AC21" s="29">
        <v>3210.4564550442997</v>
      </c>
      <c r="AD21" s="29">
        <v>3329.8343311479</v>
      </c>
      <c r="AE21" s="30">
        <f t="shared" si="3"/>
        <v>2915.988245</v>
      </c>
      <c r="AF21" s="27" t="s">
        <v>51</v>
      </c>
      <c r="AG21" s="32"/>
      <c r="AH21" s="37" t="s">
        <v>39</v>
      </c>
      <c r="AI21" s="38">
        <v>15542.581104</v>
      </c>
      <c r="AJ21" s="38">
        <v>16197.007349</v>
      </c>
      <c r="AK21" s="38">
        <v>16784.84919</v>
      </c>
      <c r="AL21" s="38">
        <v>17521.746534</v>
      </c>
      <c r="AM21" s="38">
        <v>18219.297584</v>
      </c>
      <c r="AN21" s="38">
        <v>18707.188235</v>
      </c>
      <c r="AO21" s="38">
        <v>19485.393853</v>
      </c>
      <c r="AP21" s="34"/>
      <c r="AQ21" s="37" t="s">
        <v>39</v>
      </c>
      <c r="AR21" s="38">
        <v>3617.1036153170908</v>
      </c>
      <c r="AS21" s="38">
        <v>3634.2207888456805</v>
      </c>
      <c r="AT21" s="38">
        <v>3764.5279141332</v>
      </c>
      <c r="AU21" s="38">
        <v>3970.4262833839</v>
      </c>
      <c r="AV21" s="38">
        <v>3965.517092362188</v>
      </c>
      <c r="AW21" s="38">
        <v>4128.578062517905</v>
      </c>
      <c r="AX21" s="38">
        <v>4285.368624934823</v>
      </c>
      <c r="AY21" s="38"/>
      <c r="AZ21" s="37" t="s">
        <v>39</v>
      </c>
      <c r="BA21" s="35">
        <f t="shared" ref="BA21:BG21" si="22">ROUND(AR21/AI21,2)</f>
        <v>0.23</v>
      </c>
      <c r="BB21" s="35">
        <f t="shared" si="22"/>
        <v>0.22</v>
      </c>
      <c r="BC21" s="35">
        <f t="shared" si="22"/>
        <v>0.22</v>
      </c>
      <c r="BD21" s="35">
        <f t="shared" si="22"/>
        <v>0.23</v>
      </c>
      <c r="BE21" s="35">
        <f t="shared" si="22"/>
        <v>0.22</v>
      </c>
      <c r="BF21" s="35">
        <f t="shared" si="22"/>
        <v>0.22</v>
      </c>
      <c r="BG21" s="35">
        <f t="shared" si="22"/>
        <v>0.22</v>
      </c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</row>
    <row r="22">
      <c r="A22" s="39" t="s">
        <v>58</v>
      </c>
      <c r="B22" s="40"/>
      <c r="C22" s="40"/>
      <c r="D22" s="40"/>
      <c r="E22" s="40"/>
      <c r="F22" s="40"/>
      <c r="G22" s="40"/>
      <c r="H22" s="40"/>
      <c r="I22" s="40"/>
      <c r="J22" s="41"/>
      <c r="L22" s="39" t="s">
        <v>59</v>
      </c>
      <c r="M22" s="40"/>
      <c r="N22" s="40"/>
      <c r="O22" s="40"/>
      <c r="P22" s="40"/>
      <c r="Q22" s="40"/>
      <c r="R22" s="40"/>
      <c r="S22" s="40"/>
      <c r="T22" s="40"/>
      <c r="U22" s="41"/>
      <c r="W22" s="39" t="s">
        <v>60</v>
      </c>
      <c r="X22" s="40"/>
      <c r="Y22" s="40"/>
      <c r="Z22" s="40"/>
      <c r="AA22" s="40"/>
      <c r="AB22" s="40"/>
      <c r="AC22" s="40"/>
      <c r="AD22" s="40"/>
      <c r="AE22" s="40"/>
      <c r="AF22" s="41"/>
      <c r="AG22" s="42"/>
      <c r="AH22" s="43" t="s">
        <v>61</v>
      </c>
      <c r="AI22" s="44"/>
      <c r="AJ22" s="44"/>
      <c r="AK22" s="44"/>
      <c r="AL22" s="44"/>
      <c r="AM22" s="44"/>
      <c r="AN22" s="44"/>
      <c r="AO22" s="45"/>
      <c r="AP22" s="34"/>
      <c r="AQ22" s="43"/>
      <c r="AR22" s="46" t="s">
        <v>62</v>
      </c>
      <c r="AS22" s="40"/>
      <c r="AT22" s="40"/>
      <c r="AU22" s="40"/>
      <c r="AV22" s="40"/>
      <c r="AW22" s="40"/>
      <c r="AX22" s="41"/>
      <c r="AY22" s="47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</row>
    <row r="23"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</row>
  </sheetData>
  <customSheetViews>
    <customSheetView guid="{5B43203D-7EA3-4EFA-A055-728706AA3F2A}" filter="1" showAutoFilter="1">
      <autoFilter ref="$A$1:$J$21">
        <sortState ref="A1:J21">
          <sortCondition ref="A1:A21"/>
        </sortState>
      </autoFilter>
    </customSheetView>
  </customSheetViews>
  <mergeCells count="5">
    <mergeCell ref="A22:J22"/>
    <mergeCell ref="L22:U22"/>
    <mergeCell ref="W22:AF22"/>
    <mergeCell ref="AH22:AO22"/>
    <mergeCell ref="AR22:AX2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27.71"/>
    <col customWidth="1" min="22" max="22" width="29.57"/>
    <col customWidth="1" min="33" max="33" width="29.14"/>
  </cols>
  <sheetData>
    <row r="1">
      <c r="A1" s="11" t="s">
        <v>40</v>
      </c>
      <c r="B1" s="12">
        <v>2011.0</v>
      </c>
      <c r="C1" s="12">
        <v>2012.0</v>
      </c>
      <c r="D1" s="12">
        <v>2013.0</v>
      </c>
      <c r="E1" s="12">
        <v>2014.0</v>
      </c>
      <c r="F1" s="12">
        <v>2015.0</v>
      </c>
      <c r="G1" s="12">
        <v>2016.0</v>
      </c>
      <c r="H1" s="12">
        <v>2017.0</v>
      </c>
      <c r="I1" s="14" t="s">
        <v>41</v>
      </c>
      <c r="J1" s="14" t="s">
        <v>42</v>
      </c>
      <c r="K1" s="15"/>
      <c r="L1" s="16" t="s">
        <v>40</v>
      </c>
      <c r="M1" s="17">
        <v>2011.0</v>
      </c>
      <c r="N1" s="17">
        <v>2012.0</v>
      </c>
      <c r="O1" s="17">
        <v>2013.0</v>
      </c>
      <c r="P1" s="17">
        <v>2014.0</v>
      </c>
      <c r="Q1" s="17">
        <v>2015.0</v>
      </c>
      <c r="R1" s="17">
        <v>2016.0</v>
      </c>
      <c r="S1" s="17">
        <v>2017.0</v>
      </c>
      <c r="T1" s="18" t="s">
        <v>41</v>
      </c>
      <c r="U1" s="18" t="s">
        <v>42</v>
      </c>
      <c r="V1" s="15"/>
      <c r="W1" s="19" t="s">
        <v>40</v>
      </c>
      <c r="X1" s="20">
        <v>2011.0</v>
      </c>
      <c r="Y1" s="20">
        <v>2012.0</v>
      </c>
      <c r="Z1" s="20">
        <v>2013.0</v>
      </c>
      <c r="AA1" s="20">
        <v>2014.0</v>
      </c>
      <c r="AB1" s="20">
        <v>2015.0</v>
      </c>
      <c r="AC1" s="20">
        <v>2016.0</v>
      </c>
      <c r="AD1" s="20">
        <v>2017.0</v>
      </c>
      <c r="AE1" s="14" t="s">
        <v>41</v>
      </c>
      <c r="AF1" s="14" t="s">
        <v>42</v>
      </c>
      <c r="AG1" s="21"/>
      <c r="AH1" s="19" t="s">
        <v>40</v>
      </c>
      <c r="AI1" s="22">
        <v>2011.0</v>
      </c>
      <c r="AJ1" s="22">
        <v>2012.0</v>
      </c>
      <c r="AK1" s="22">
        <v>2013.0</v>
      </c>
      <c r="AL1" s="22">
        <v>2014.0</v>
      </c>
      <c r="AM1" s="22">
        <v>2015.0</v>
      </c>
      <c r="AN1" s="22">
        <v>2016.0</v>
      </c>
      <c r="AO1" s="22">
        <v>2017.0</v>
      </c>
      <c r="AP1" s="23"/>
    </row>
    <row r="2">
      <c r="A2" s="24" t="s">
        <v>43</v>
      </c>
      <c r="B2" s="25">
        <v>4.05</v>
      </c>
      <c r="C2" s="25">
        <v>4.56</v>
      </c>
      <c r="D2" s="25">
        <v>5.14</v>
      </c>
      <c r="E2" s="25">
        <v>4.98</v>
      </c>
      <c r="F2" s="25">
        <v>5.48</v>
      </c>
      <c r="G2" s="25">
        <v>4.51</v>
      </c>
      <c r="H2" s="25">
        <v>5.46</v>
      </c>
      <c r="I2" s="30">
        <f t="shared" ref="I2:I21" si="1">AVERAGE(B2:H2)</f>
        <v>4.882857143</v>
      </c>
      <c r="J2" s="27" t="s">
        <v>44</v>
      </c>
      <c r="L2" s="28" t="s">
        <v>43</v>
      </c>
      <c r="M2" s="29">
        <v>28.098653923459104</v>
      </c>
      <c r="N2" s="29">
        <v>28.937065912158296</v>
      </c>
      <c r="O2" s="29">
        <v>29.809357573618797</v>
      </c>
      <c r="P2" s="29">
        <v>28.421262381506402</v>
      </c>
      <c r="Q2" s="29">
        <v>34.4954585539656</v>
      </c>
      <c r="R2" s="29">
        <v>30.66422569199</v>
      </c>
      <c r="S2" s="29">
        <v>35.348272561602</v>
      </c>
      <c r="T2" s="30">
        <f t="shared" ref="T2:T21" si="2">AVERAGE(M2:S2)</f>
        <v>30.82489951</v>
      </c>
      <c r="U2" s="27" t="s">
        <v>44</v>
      </c>
      <c r="W2" s="31" t="s">
        <v>43</v>
      </c>
      <c r="X2" s="29">
        <v>44.092028214</v>
      </c>
      <c r="Y2" s="29">
        <v>48.748633855099996</v>
      </c>
      <c r="Z2" s="29">
        <v>50.934722251500006</v>
      </c>
      <c r="AA2" s="29">
        <v>46.48842025</v>
      </c>
      <c r="AB2" s="29">
        <v>56.3044684164</v>
      </c>
      <c r="AC2" s="29">
        <v>41.8162400224</v>
      </c>
      <c r="AD2" s="29">
        <v>58.3417566506</v>
      </c>
      <c r="AE2" s="30">
        <f t="shared" ref="AE2:AE21" si="3">AVERAGE(X2:AD2)</f>
        <v>49.53232424</v>
      </c>
      <c r="AF2" s="27" t="s">
        <v>44</v>
      </c>
      <c r="AG2" s="32"/>
      <c r="AH2" s="28" t="s">
        <v>43</v>
      </c>
      <c r="AI2" s="33">
        <v>530.1632815747</v>
      </c>
      <c r="AJ2" s="33">
        <v>545.9823757011</v>
      </c>
      <c r="AK2" s="33">
        <v>552.0251402522</v>
      </c>
      <c r="AL2" s="33">
        <v>526.3196737316</v>
      </c>
      <c r="AM2" s="33">
        <v>594.7492854131999</v>
      </c>
      <c r="AN2" s="33">
        <v>557.531376218</v>
      </c>
      <c r="AO2" s="33">
        <v>642.6958647564</v>
      </c>
      <c r="AP2" s="34"/>
    </row>
    <row r="3">
      <c r="A3" s="24" t="s">
        <v>45</v>
      </c>
      <c r="B3" s="25">
        <v>26.6</v>
      </c>
      <c r="C3" s="25">
        <v>26.22</v>
      </c>
      <c r="D3" s="25">
        <v>24.83</v>
      </c>
      <c r="E3" s="25">
        <v>25.78</v>
      </c>
      <c r="F3" s="25">
        <v>24.05</v>
      </c>
      <c r="G3" s="25">
        <v>26.38</v>
      </c>
      <c r="H3" s="25">
        <v>27.69</v>
      </c>
      <c r="I3" s="30">
        <f t="shared" si="1"/>
        <v>25.93571429</v>
      </c>
      <c r="J3" s="27" t="s">
        <v>46</v>
      </c>
      <c r="L3" s="28" t="s">
        <v>45</v>
      </c>
      <c r="M3" s="29">
        <v>71.22914522330939</v>
      </c>
      <c r="N3" s="29">
        <v>75.761437409777</v>
      </c>
      <c r="O3" s="29">
        <v>81.961592284806</v>
      </c>
      <c r="P3" s="29">
        <v>76.3091526668484</v>
      </c>
      <c r="Q3" s="29">
        <v>71.63978117979849</v>
      </c>
      <c r="R3" s="29">
        <v>64.06889066822</v>
      </c>
      <c r="S3" s="29">
        <v>67.83692359906439</v>
      </c>
      <c r="T3" s="30">
        <f t="shared" si="2"/>
        <v>72.68670329</v>
      </c>
      <c r="U3" s="27" t="s">
        <v>46</v>
      </c>
      <c r="W3" s="31" t="s">
        <v>45</v>
      </c>
      <c r="X3" s="29">
        <v>131.2900870456</v>
      </c>
      <c r="Y3" s="29">
        <v>137.4715362015</v>
      </c>
      <c r="Z3" s="29">
        <v>135.03126835359998</v>
      </c>
      <c r="AA3" s="29">
        <v>132.3465273936</v>
      </c>
      <c r="AB3" s="29">
        <v>116.407820361</v>
      </c>
      <c r="AC3" s="29">
        <v>120.9496968186</v>
      </c>
      <c r="AD3" s="29">
        <v>131.172197148</v>
      </c>
      <c r="AE3" s="30">
        <f t="shared" si="3"/>
        <v>129.2384476</v>
      </c>
      <c r="AF3" s="27" t="s">
        <v>46</v>
      </c>
      <c r="AG3" s="32"/>
      <c r="AH3" s="28" t="s">
        <v>45</v>
      </c>
      <c r="AI3" s="33">
        <v>1396.6499063393999</v>
      </c>
      <c r="AJ3" s="33">
        <v>1546.151783873</v>
      </c>
      <c r="AK3" s="33">
        <v>1576.1844670155</v>
      </c>
      <c r="AL3" s="33">
        <v>1467.4837051317</v>
      </c>
      <c r="AM3" s="33">
        <v>1351.6939845245</v>
      </c>
      <c r="AN3" s="33">
        <v>1208.84699374</v>
      </c>
      <c r="AO3" s="33">
        <v>1330.1357568443998</v>
      </c>
      <c r="AP3" s="34"/>
    </row>
    <row r="4">
      <c r="A4" s="24" t="s">
        <v>47</v>
      </c>
      <c r="B4" s="25">
        <v>36.94</v>
      </c>
      <c r="C4" s="25">
        <v>33.99</v>
      </c>
      <c r="D4" s="25">
        <v>32.87</v>
      </c>
      <c r="E4" s="25">
        <v>32.66</v>
      </c>
      <c r="F4" s="25">
        <v>24.62</v>
      </c>
      <c r="G4" s="25">
        <v>24.22</v>
      </c>
      <c r="H4" s="25">
        <v>29.28</v>
      </c>
      <c r="I4" s="30">
        <f t="shared" si="1"/>
        <v>30.65428571</v>
      </c>
      <c r="J4" s="27" t="s">
        <v>48</v>
      </c>
      <c r="L4" s="28" t="s">
        <v>47</v>
      </c>
      <c r="M4" s="29">
        <v>149.12345588235542</v>
      </c>
      <c r="N4" s="29">
        <v>145.446131790485</v>
      </c>
      <c r="O4" s="29">
        <v>143.42280135429863</v>
      </c>
      <c r="P4" s="29">
        <v>144.9036238844046</v>
      </c>
      <c r="Q4" s="29">
        <v>111.7372911719606</v>
      </c>
      <c r="R4" s="29">
        <v>113.1291106464645</v>
      </c>
      <c r="S4" s="29">
        <v>129.958355893968</v>
      </c>
      <c r="T4" s="30">
        <f t="shared" si="2"/>
        <v>133.9601101</v>
      </c>
      <c r="U4" s="27" t="s">
        <v>48</v>
      </c>
      <c r="W4" s="31" t="s">
        <v>47</v>
      </c>
      <c r="X4" s="29">
        <v>202.551154617</v>
      </c>
      <c r="Y4" s="29">
        <v>189.5022897664</v>
      </c>
      <c r="Z4" s="29">
        <v>195.9094874735</v>
      </c>
      <c r="AA4" s="29">
        <v>204.750819603</v>
      </c>
      <c r="AB4" s="29">
        <v>158.71098709780003</v>
      </c>
      <c r="AC4" s="29">
        <v>164.04394525060002</v>
      </c>
      <c r="AD4" s="29">
        <v>193.0360622328</v>
      </c>
      <c r="AE4" s="30">
        <f t="shared" si="3"/>
        <v>186.9292494</v>
      </c>
      <c r="AF4" s="27" t="s">
        <v>48</v>
      </c>
      <c r="AG4" s="32"/>
      <c r="AH4" s="28" t="s">
        <v>47</v>
      </c>
      <c r="AI4" s="33">
        <v>2616.2009803922</v>
      </c>
      <c r="AJ4" s="33">
        <v>2465.188674415</v>
      </c>
      <c r="AK4" s="33">
        <v>2472.8069199017</v>
      </c>
      <c r="AL4" s="33">
        <v>2455.9936251594</v>
      </c>
      <c r="AM4" s="33">
        <v>1802.2143737413</v>
      </c>
      <c r="AN4" s="33">
        <v>1795.7001689915</v>
      </c>
      <c r="AO4" s="33">
        <v>2062.831045936</v>
      </c>
      <c r="AP4" s="34"/>
    </row>
    <row r="5">
      <c r="A5" s="24" t="s">
        <v>30</v>
      </c>
      <c r="B5" s="25">
        <v>21.39</v>
      </c>
      <c r="C5" s="25">
        <v>20.45</v>
      </c>
      <c r="D5" s="25">
        <v>18.52</v>
      </c>
      <c r="E5" s="25">
        <v>17.85</v>
      </c>
      <c r="F5" s="25">
        <v>17.94</v>
      </c>
      <c r="G5" s="25">
        <v>17.78</v>
      </c>
      <c r="H5" s="25">
        <v>22.27</v>
      </c>
      <c r="I5" s="30">
        <f t="shared" si="1"/>
        <v>19.45714286</v>
      </c>
      <c r="J5" s="27" t="s">
        <v>49</v>
      </c>
      <c r="L5" s="28" t="s">
        <v>30</v>
      </c>
      <c r="M5" s="29">
        <v>94.7983390205334</v>
      </c>
      <c r="N5" s="29">
        <v>94.81790262425797</v>
      </c>
      <c r="O5" s="29">
        <v>96.13441638305436</v>
      </c>
      <c r="P5" s="29">
        <v>94.59034797892204</v>
      </c>
      <c r="Q5" s="29">
        <v>80.10808783715663</v>
      </c>
      <c r="R5" s="29">
        <v>77.29280867379285</v>
      </c>
      <c r="S5" s="29">
        <v>86.96977887333175</v>
      </c>
      <c r="T5" s="30">
        <f t="shared" si="2"/>
        <v>89.24452591</v>
      </c>
      <c r="U5" s="27" t="s">
        <v>49</v>
      </c>
      <c r="W5" s="31" t="s">
        <v>30</v>
      </c>
      <c r="X5" s="29">
        <v>184.1000052736</v>
      </c>
      <c r="Y5" s="29">
        <v>187.76575537579998</v>
      </c>
      <c r="Z5" s="29">
        <v>187.52891401620002</v>
      </c>
      <c r="AA5" s="29">
        <v>180.078869696</v>
      </c>
      <c r="AB5" s="29">
        <v>162.05906970280003</v>
      </c>
      <c r="AC5" s="29">
        <v>163.14627321470002</v>
      </c>
      <c r="AD5" s="29">
        <v>173.7598370229</v>
      </c>
      <c r="AE5" s="30">
        <f t="shared" si="3"/>
        <v>176.9198178</v>
      </c>
      <c r="AF5" s="27" t="s">
        <v>49</v>
      </c>
      <c r="AG5" s="32"/>
      <c r="AH5" s="28" t="s">
        <v>30</v>
      </c>
      <c r="AI5" s="33">
        <v>1788.6479060478</v>
      </c>
      <c r="AJ5" s="33">
        <v>1828.689329349</v>
      </c>
      <c r="AK5" s="33">
        <v>1847.2085221553</v>
      </c>
      <c r="AL5" s="33">
        <v>1803.5332098447</v>
      </c>
      <c r="AM5" s="33">
        <v>1556.1295244182</v>
      </c>
      <c r="AN5" s="33">
        <v>1528.2432139821</v>
      </c>
      <c r="AO5" s="33">
        <v>1649.8780542268</v>
      </c>
      <c r="AP5" s="34"/>
    </row>
    <row r="6">
      <c r="A6" s="24" t="s">
        <v>50</v>
      </c>
      <c r="B6" s="25">
        <v>137.97</v>
      </c>
      <c r="C6" s="25">
        <v>157.39</v>
      </c>
      <c r="D6" s="25">
        <v>179.88</v>
      </c>
      <c r="E6" s="25">
        <v>200.77</v>
      </c>
      <c r="F6" s="25">
        <v>214.47</v>
      </c>
      <c r="G6" s="25">
        <v>216.4</v>
      </c>
      <c r="H6" s="25">
        <v>228.47</v>
      </c>
      <c r="I6" s="30">
        <f t="shared" si="1"/>
        <v>190.7642857</v>
      </c>
      <c r="J6" s="27" t="s">
        <v>51</v>
      </c>
      <c r="L6" s="28" t="s">
        <v>50</v>
      </c>
      <c r="M6" s="29">
        <v>0.0</v>
      </c>
      <c r="N6" s="29">
        <v>0.0</v>
      </c>
      <c r="O6" s="29">
        <v>0.0</v>
      </c>
      <c r="P6" s="29">
        <v>0.0</v>
      </c>
      <c r="Q6" s="29">
        <v>0.0</v>
      </c>
      <c r="R6" s="29">
        <v>0.0</v>
      </c>
      <c r="S6" s="29">
        <v>0.0</v>
      </c>
      <c r="T6" s="30">
        <f t="shared" si="2"/>
        <v>0</v>
      </c>
      <c r="U6" s="27" t="s">
        <v>51</v>
      </c>
      <c r="W6" s="31" t="s">
        <v>50</v>
      </c>
      <c r="X6" s="29">
        <v>319.768527</v>
      </c>
      <c r="Y6" s="29">
        <v>382.9220325</v>
      </c>
      <c r="Z6" s="29">
        <v>445.492116</v>
      </c>
      <c r="AA6" s="29">
        <v>493.456459</v>
      </c>
      <c r="AB6" s="29">
        <v>538.615216</v>
      </c>
      <c r="AC6" s="29">
        <v>549.1222695</v>
      </c>
      <c r="AD6" s="29">
        <v>611.122916</v>
      </c>
      <c r="AE6" s="30">
        <f t="shared" si="3"/>
        <v>477.2142194</v>
      </c>
      <c r="AF6" s="27" t="s">
        <v>51</v>
      </c>
      <c r="AG6" s="32"/>
      <c r="AH6" s="28" t="s">
        <v>50</v>
      </c>
      <c r="AI6" s="33">
        <v>7551.5004255978</v>
      </c>
      <c r="AJ6" s="33">
        <v>8532.2307241418</v>
      </c>
      <c r="AK6" s="33">
        <v>9570.4057587398</v>
      </c>
      <c r="AL6" s="33">
        <v>10475.682846632199</v>
      </c>
      <c r="AM6" s="33">
        <v>11061.5527900442</v>
      </c>
      <c r="AN6" s="33">
        <v>11233.277146512199</v>
      </c>
      <c r="AO6" s="33">
        <v>12310.4086524235</v>
      </c>
      <c r="AP6" s="34"/>
    </row>
    <row r="7">
      <c r="A7" s="24" t="s">
        <v>52</v>
      </c>
      <c r="B7" s="25">
        <v>224.44</v>
      </c>
      <c r="C7" s="25">
        <v>207.47</v>
      </c>
      <c r="D7" s="25">
        <v>209.48</v>
      </c>
      <c r="E7" s="25">
        <v>207.99</v>
      </c>
      <c r="F7" s="25">
        <v>177.58</v>
      </c>
      <c r="G7" s="25">
        <v>185.1</v>
      </c>
      <c r="H7" s="25">
        <v>196.53</v>
      </c>
      <c r="I7" s="30">
        <f t="shared" si="1"/>
        <v>201.2271429</v>
      </c>
      <c r="J7" s="27" t="s">
        <v>44</v>
      </c>
      <c r="L7" s="36" t="s">
        <v>52</v>
      </c>
      <c r="M7" s="29">
        <v>787.09198054523</v>
      </c>
      <c r="N7" s="29">
        <v>717.1716262572862</v>
      </c>
      <c r="O7" s="29">
        <v>764.67822878966</v>
      </c>
      <c r="P7" s="29">
        <v>797.2862802778586</v>
      </c>
      <c r="Q7" s="29">
        <v>663.7986411734587</v>
      </c>
      <c r="R7" s="29">
        <v>666.3647430966288</v>
      </c>
      <c r="S7" s="29">
        <v>692.5783968588692</v>
      </c>
      <c r="T7" s="30">
        <f t="shared" si="2"/>
        <v>726.9956996</v>
      </c>
      <c r="U7" s="27" t="s">
        <v>44</v>
      </c>
      <c r="W7" s="31" t="s">
        <v>52</v>
      </c>
      <c r="X7" s="29">
        <v>1547.7270809216</v>
      </c>
      <c r="Y7" s="29">
        <v>1455.1058294312</v>
      </c>
      <c r="Z7" s="29">
        <v>1530.8558757658</v>
      </c>
      <c r="AA7" s="29">
        <v>1567.4668540430998</v>
      </c>
      <c r="AB7" s="29">
        <v>1350.9240292251002</v>
      </c>
      <c r="AC7" s="29">
        <v>1383.4175905312</v>
      </c>
      <c r="AD7" s="29">
        <v>1455.0125337622</v>
      </c>
      <c r="AE7" s="30">
        <f t="shared" si="3"/>
        <v>1470.072828</v>
      </c>
      <c r="AF7" s="27" t="s">
        <v>44</v>
      </c>
      <c r="AG7" s="32"/>
      <c r="AH7" s="28" t="s">
        <v>52</v>
      </c>
      <c r="AI7" s="33">
        <v>15741.839610904599</v>
      </c>
      <c r="AJ7" s="33">
        <v>14636.155637903801</v>
      </c>
      <c r="AK7" s="33">
        <v>15293.5645757932</v>
      </c>
      <c r="AL7" s="33">
        <v>15633.0643191737</v>
      </c>
      <c r="AM7" s="33">
        <v>13546.9110443563</v>
      </c>
      <c r="AN7" s="33">
        <v>13882.5988145131</v>
      </c>
      <c r="AO7" s="33">
        <v>14735.7105714653</v>
      </c>
      <c r="AP7" s="34"/>
    </row>
    <row r="8">
      <c r="A8" s="24" t="s">
        <v>31</v>
      </c>
      <c r="B8" s="25">
        <v>54.12</v>
      </c>
      <c r="C8" s="25">
        <v>50.22</v>
      </c>
      <c r="D8" s="25">
        <v>52.0</v>
      </c>
      <c r="E8" s="25">
        <v>53.13</v>
      </c>
      <c r="F8" s="25">
        <v>45.65</v>
      </c>
      <c r="G8" s="25">
        <v>47.37</v>
      </c>
      <c r="H8" s="25">
        <v>49.2</v>
      </c>
      <c r="I8" s="30">
        <f t="shared" si="1"/>
        <v>50.24142857</v>
      </c>
      <c r="J8" s="27" t="s">
        <v>46</v>
      </c>
      <c r="L8" s="28" t="s">
        <v>31</v>
      </c>
      <c r="M8" s="29">
        <v>157.5283754753467</v>
      </c>
      <c r="N8" s="29">
        <v>150.68319189006095</v>
      </c>
      <c r="O8" s="29">
        <v>157.08478688366992</v>
      </c>
      <c r="P8" s="29">
        <v>158.84942990403633</v>
      </c>
      <c r="Q8" s="29">
        <v>134.96522827238243</v>
      </c>
      <c r="R8" s="29">
        <v>132.3066888256434</v>
      </c>
      <c r="S8" s="29">
        <v>142.7333074858735</v>
      </c>
      <c r="T8" s="30">
        <f t="shared" si="2"/>
        <v>147.7358584</v>
      </c>
      <c r="U8" s="27" t="s">
        <v>46</v>
      </c>
      <c r="W8" s="31" t="s">
        <v>31</v>
      </c>
      <c r="X8" s="29">
        <v>322.362070852</v>
      </c>
      <c r="Y8" s="29">
        <v>305.4691294107</v>
      </c>
      <c r="Z8" s="29">
        <v>323.4199657748</v>
      </c>
      <c r="AA8" s="29">
        <v>330.7579589893</v>
      </c>
      <c r="AB8" s="29">
        <v>279.7755903152</v>
      </c>
      <c r="AC8" s="29">
        <v>284.044510728</v>
      </c>
      <c r="AD8" s="29">
        <v>292.8459207063</v>
      </c>
      <c r="AE8" s="30">
        <f t="shared" si="3"/>
        <v>305.525021</v>
      </c>
      <c r="AF8" s="27" t="s">
        <v>46</v>
      </c>
      <c r="AG8" s="32"/>
      <c r="AH8" s="28" t="s">
        <v>31</v>
      </c>
      <c r="AI8" s="33">
        <v>2861.4081702646</v>
      </c>
      <c r="AJ8" s="33">
        <v>2683.8252250926002</v>
      </c>
      <c r="AK8" s="33">
        <v>2811.0777257036</v>
      </c>
      <c r="AL8" s="33">
        <v>2852.1657606302997</v>
      </c>
      <c r="AM8" s="33">
        <v>2438.2078962518</v>
      </c>
      <c r="AN8" s="33">
        <v>2471.2856070817</v>
      </c>
      <c r="AO8" s="33">
        <v>2595.1510451977</v>
      </c>
      <c r="AP8" s="34"/>
    </row>
    <row r="9">
      <c r="A9" s="24" t="s">
        <v>53</v>
      </c>
      <c r="B9" s="25">
        <v>46.77</v>
      </c>
      <c r="C9" s="25">
        <v>44.47</v>
      </c>
      <c r="D9" s="25">
        <v>44.87</v>
      </c>
      <c r="E9" s="25">
        <v>44.22</v>
      </c>
      <c r="F9" s="25">
        <v>37.02</v>
      </c>
      <c r="G9" s="25">
        <v>39.72</v>
      </c>
      <c r="H9" s="25">
        <v>42.37</v>
      </c>
      <c r="I9" s="30">
        <f t="shared" si="1"/>
        <v>42.77714286</v>
      </c>
      <c r="J9" s="27" t="s">
        <v>48</v>
      </c>
      <c r="L9" s="28" t="s">
        <v>53</v>
      </c>
      <c r="M9" s="29">
        <v>179.7316129288272</v>
      </c>
      <c r="N9" s="29">
        <v>176.36724720699</v>
      </c>
      <c r="O9" s="29">
        <v>186.637172310945</v>
      </c>
      <c r="P9" s="29">
        <v>190.3120876093227</v>
      </c>
      <c r="Q9" s="29">
        <v>161.3063987466528</v>
      </c>
      <c r="R9" s="29">
        <v>166.40592312056637</v>
      </c>
      <c r="S9" s="29">
        <v>179.6244019209297</v>
      </c>
      <c r="T9" s="30">
        <f t="shared" si="2"/>
        <v>177.1978348</v>
      </c>
      <c r="U9" s="27" t="s">
        <v>48</v>
      </c>
      <c r="W9" s="31" t="s">
        <v>53</v>
      </c>
      <c r="X9" s="29">
        <v>403.10885463280005</v>
      </c>
      <c r="Y9" s="29">
        <v>382.40066061809995</v>
      </c>
      <c r="Z9" s="29">
        <v>410.840970112</v>
      </c>
      <c r="AA9" s="29">
        <v>428.45411275</v>
      </c>
      <c r="AB9" s="29">
        <v>377.1879262925</v>
      </c>
      <c r="AC9" s="29">
        <v>389.8550687798</v>
      </c>
      <c r="AD9" s="29">
        <v>416.054019567</v>
      </c>
      <c r="AE9" s="30">
        <f t="shared" si="3"/>
        <v>401.1288018</v>
      </c>
      <c r="AF9" s="27" t="s">
        <v>48</v>
      </c>
      <c r="AG9" s="32"/>
      <c r="AH9" s="28" t="s">
        <v>53</v>
      </c>
      <c r="AI9" s="33">
        <v>3744.4086026839</v>
      </c>
      <c r="AJ9" s="33">
        <v>3527.3449441397997</v>
      </c>
      <c r="AK9" s="33">
        <v>3732.7434462189</v>
      </c>
      <c r="AL9" s="33">
        <v>3883.9201552923</v>
      </c>
      <c r="AM9" s="33">
        <v>3360.5499738886</v>
      </c>
      <c r="AN9" s="33">
        <v>3466.7900650118</v>
      </c>
      <c r="AO9" s="33">
        <v>3665.8041208352997</v>
      </c>
      <c r="AP9" s="34"/>
    </row>
    <row r="10">
      <c r="A10" s="24" t="s">
        <v>32</v>
      </c>
      <c r="B10" s="25">
        <v>49.63</v>
      </c>
      <c r="C10" s="25">
        <v>47.22</v>
      </c>
      <c r="D10" s="25">
        <v>47.4</v>
      </c>
      <c r="E10" s="25">
        <v>50.91</v>
      </c>
      <c r="F10" s="25">
        <v>51.3</v>
      </c>
      <c r="G10" s="25">
        <v>56.64</v>
      </c>
      <c r="H10" s="25">
        <v>64.56</v>
      </c>
      <c r="I10" s="30">
        <f t="shared" si="1"/>
        <v>52.52285714</v>
      </c>
      <c r="J10" s="27" t="s">
        <v>49</v>
      </c>
      <c r="L10" s="28" t="s">
        <v>32</v>
      </c>
      <c r="M10" s="29">
        <v>69.2759154033152</v>
      </c>
      <c r="N10" s="29">
        <v>71.2778765062923</v>
      </c>
      <c r="O10" s="29">
        <v>70.55544061299099</v>
      </c>
      <c r="P10" s="29">
        <v>68.02545998673762</v>
      </c>
      <c r="Q10" s="29">
        <v>60.05885629117457</v>
      </c>
      <c r="R10" s="29">
        <v>57.75041720635264</v>
      </c>
      <c r="S10" s="29">
        <v>66.14040111884418</v>
      </c>
      <c r="T10" s="30">
        <f t="shared" si="2"/>
        <v>66.15490959</v>
      </c>
      <c r="U10" s="27" t="s">
        <v>49</v>
      </c>
      <c r="W10" s="31" t="s">
        <v>32</v>
      </c>
      <c r="X10" s="29">
        <v>60.889061102300005</v>
      </c>
      <c r="Y10" s="29">
        <v>62.149934989</v>
      </c>
      <c r="Z10" s="29">
        <v>71.9835524498</v>
      </c>
      <c r="AA10" s="29">
        <v>74.1085593248</v>
      </c>
      <c r="AB10" s="29">
        <v>77.298991777</v>
      </c>
      <c r="AC10" s="29">
        <v>80.2652810934</v>
      </c>
      <c r="AD10" s="29">
        <v>92.7690572655</v>
      </c>
      <c r="AE10" s="30">
        <f t="shared" si="3"/>
        <v>74.20920543</v>
      </c>
      <c r="AF10" s="27" t="s">
        <v>49</v>
      </c>
      <c r="AG10" s="32"/>
      <c r="AH10" s="28" t="s">
        <v>32</v>
      </c>
      <c r="AI10" s="33">
        <v>1823.0504053503998</v>
      </c>
      <c r="AJ10" s="33">
        <v>1827.6378591357</v>
      </c>
      <c r="AK10" s="33">
        <v>1856.7221213945</v>
      </c>
      <c r="AL10" s="33">
        <v>2039.1274462986</v>
      </c>
      <c r="AM10" s="33">
        <v>2103.5878170418</v>
      </c>
      <c r="AN10" s="33">
        <v>2294.797978292</v>
      </c>
      <c r="AO10" s="33">
        <v>2652.7546858346</v>
      </c>
      <c r="AP10" s="34"/>
    </row>
    <row r="11">
      <c r="A11" s="24" t="s">
        <v>33</v>
      </c>
      <c r="B11" s="25">
        <v>5.84</v>
      </c>
      <c r="C11" s="25">
        <v>6.53</v>
      </c>
      <c r="D11" s="25">
        <v>8.38</v>
      </c>
      <c r="E11" s="25">
        <v>6.93</v>
      </c>
      <c r="F11" s="25">
        <v>7.6</v>
      </c>
      <c r="G11" s="25">
        <v>7.4</v>
      </c>
      <c r="H11" s="25">
        <v>8.8</v>
      </c>
      <c r="I11" s="30">
        <f t="shared" si="1"/>
        <v>7.354285714</v>
      </c>
      <c r="J11" s="27" t="s">
        <v>51</v>
      </c>
      <c r="L11" s="28" t="s">
        <v>33</v>
      </c>
      <c r="M11" s="29">
        <v>28.5750114535392</v>
      </c>
      <c r="N11" s="29">
        <v>31.2075769435938</v>
      </c>
      <c r="O11" s="29">
        <v>31.025820648411997</v>
      </c>
      <c r="P11" s="29">
        <v>29.396886922695593</v>
      </c>
      <c r="Q11" s="29">
        <v>30.990752462343597</v>
      </c>
      <c r="R11" s="29">
        <v>28.392875086894268</v>
      </c>
      <c r="S11" s="29">
        <v>35.87757122532133</v>
      </c>
      <c r="T11" s="30">
        <f t="shared" si="2"/>
        <v>30.78092782</v>
      </c>
      <c r="U11" s="27" t="s">
        <v>51</v>
      </c>
      <c r="W11" s="31" t="s">
        <v>33</v>
      </c>
      <c r="X11" s="29">
        <v>26.325480524400003</v>
      </c>
      <c r="Y11" s="29">
        <v>26.6092534323</v>
      </c>
      <c r="Z11" s="29">
        <v>26.9936462944</v>
      </c>
      <c r="AA11" s="29">
        <v>27.758035635200002</v>
      </c>
      <c r="AB11" s="29">
        <v>25.941678902400003</v>
      </c>
      <c r="AC11" s="29">
        <v>29.1109853538</v>
      </c>
      <c r="AD11" s="29">
        <v>30.43427689</v>
      </c>
      <c r="AE11" s="30">
        <f t="shared" si="3"/>
        <v>27.59619386</v>
      </c>
      <c r="AF11" s="27" t="s">
        <v>51</v>
      </c>
      <c r="AG11" s="32"/>
      <c r="AH11" s="28" t="s">
        <v>33</v>
      </c>
      <c r="AI11" s="33">
        <v>892.9691079231</v>
      </c>
      <c r="AJ11" s="33">
        <v>917.8699101057</v>
      </c>
      <c r="AK11" s="33">
        <v>912.524136718</v>
      </c>
      <c r="AL11" s="33">
        <v>890.8147552332</v>
      </c>
      <c r="AM11" s="33">
        <v>860.8542350650999</v>
      </c>
      <c r="AN11" s="33">
        <v>931.8773641777</v>
      </c>
      <c r="AO11" s="33">
        <v>1015.6187425658001</v>
      </c>
      <c r="AP11" s="34"/>
    </row>
    <row r="12">
      <c r="A12" s="24" t="s">
        <v>54</v>
      </c>
      <c r="B12" s="25">
        <v>33.83</v>
      </c>
      <c r="C12" s="25">
        <v>29.78</v>
      </c>
      <c r="D12" s="25">
        <v>29.96</v>
      </c>
      <c r="E12" s="25">
        <v>27.7</v>
      </c>
      <c r="F12" s="25">
        <v>22.18</v>
      </c>
      <c r="G12" s="25">
        <v>25.03</v>
      </c>
      <c r="H12" s="25">
        <v>26.45</v>
      </c>
      <c r="I12" s="30">
        <f t="shared" si="1"/>
        <v>27.84714286</v>
      </c>
      <c r="J12" s="27" t="s">
        <v>44</v>
      </c>
      <c r="L12" s="28" t="s">
        <v>54</v>
      </c>
      <c r="M12" s="29">
        <v>93.97163287658229</v>
      </c>
      <c r="N12" s="29">
        <v>85.5701583298432</v>
      </c>
      <c r="O12" s="29">
        <v>87.79392842004619</v>
      </c>
      <c r="P12" s="29">
        <v>88.52449070949581</v>
      </c>
      <c r="Q12" s="29">
        <v>75.27186873011999</v>
      </c>
      <c r="R12" s="29">
        <v>71.28030361618819</v>
      </c>
      <c r="S12" s="29">
        <v>78.471847894176</v>
      </c>
      <c r="T12" s="30">
        <f t="shared" si="2"/>
        <v>82.98346151</v>
      </c>
      <c r="U12" s="27" t="s">
        <v>44</v>
      </c>
      <c r="W12" s="31" t="s">
        <v>54</v>
      </c>
      <c r="X12" s="29">
        <v>201.1538214324</v>
      </c>
      <c r="Y12" s="29">
        <v>186.09733945519997</v>
      </c>
      <c r="Z12" s="29">
        <v>192.48360422879998</v>
      </c>
      <c r="AA12" s="29">
        <v>193.923435514</v>
      </c>
      <c r="AB12" s="29">
        <v>164.50700052160002</v>
      </c>
      <c r="AC12" s="29">
        <v>165.89502277740002</v>
      </c>
      <c r="AD12" s="29">
        <v>171.93030723089998</v>
      </c>
      <c r="AE12" s="30">
        <f t="shared" si="3"/>
        <v>182.2843616</v>
      </c>
      <c r="AF12" s="27" t="s">
        <v>44</v>
      </c>
      <c r="AG12" s="32"/>
      <c r="AH12" s="28" t="s">
        <v>54</v>
      </c>
      <c r="AI12" s="33">
        <v>2291.9910457703</v>
      </c>
      <c r="AJ12" s="33">
        <v>2087.0770324351997</v>
      </c>
      <c r="AK12" s="33">
        <v>2141.3153273182</v>
      </c>
      <c r="AL12" s="33">
        <v>2159.1339197438</v>
      </c>
      <c r="AM12" s="33">
        <v>1835.89923732</v>
      </c>
      <c r="AN12" s="33">
        <v>1875.7974635838998</v>
      </c>
      <c r="AO12" s="33">
        <v>1961.7961973544</v>
      </c>
      <c r="AP12" s="34"/>
    </row>
    <row r="13">
      <c r="A13" s="24" t="s">
        <v>34</v>
      </c>
      <c r="B13" s="25">
        <v>60.76</v>
      </c>
      <c r="C13" s="25">
        <v>60.01</v>
      </c>
      <c r="D13" s="25">
        <v>49.02</v>
      </c>
      <c r="E13" s="25">
        <v>46.9</v>
      </c>
      <c r="F13" s="25">
        <v>42.11</v>
      </c>
      <c r="G13" s="25">
        <v>46.47</v>
      </c>
      <c r="H13" s="25">
        <v>45.39</v>
      </c>
      <c r="I13" s="30">
        <f t="shared" si="1"/>
        <v>50.09428571</v>
      </c>
      <c r="J13" s="27" t="s">
        <v>46</v>
      </c>
      <c r="L13" s="28" t="s">
        <v>34</v>
      </c>
      <c r="M13" s="29">
        <v>221.6685454136532</v>
      </c>
      <c r="N13" s="29">
        <v>229.5188854893617</v>
      </c>
      <c r="O13" s="29">
        <v>190.76153108201962</v>
      </c>
      <c r="P13" s="29">
        <v>174.6148872973608</v>
      </c>
      <c r="Q13" s="29">
        <v>148.1743094697197</v>
      </c>
      <c r="R13" s="29">
        <v>157.52122052654718</v>
      </c>
      <c r="S13" s="29">
        <v>155.7396611090464</v>
      </c>
      <c r="T13" s="30">
        <f t="shared" si="2"/>
        <v>182.5712915</v>
      </c>
      <c r="U13" s="27" t="s">
        <v>46</v>
      </c>
      <c r="W13" s="31" t="s">
        <v>34</v>
      </c>
      <c r="X13" s="29">
        <v>650.2992543</v>
      </c>
      <c r="Y13" s="29">
        <v>665.2151109</v>
      </c>
      <c r="Z13" s="29">
        <v>552.6142645</v>
      </c>
      <c r="AA13" s="29">
        <v>521.767962</v>
      </c>
      <c r="AB13" s="29">
        <v>474.7063517</v>
      </c>
      <c r="AC13" s="29">
        <v>530.1893839738999</v>
      </c>
      <c r="AD13" s="29">
        <v>528.569987693</v>
      </c>
      <c r="AE13" s="30">
        <f t="shared" si="3"/>
        <v>560.4803307</v>
      </c>
      <c r="AF13" s="27" t="s">
        <v>46</v>
      </c>
      <c r="AG13" s="32"/>
      <c r="AH13" s="28" t="s">
        <v>34</v>
      </c>
      <c r="AI13" s="33">
        <v>6157.4595948237</v>
      </c>
      <c r="AJ13" s="33">
        <v>6203.2131213341</v>
      </c>
      <c r="AK13" s="33">
        <v>5155.7170562708</v>
      </c>
      <c r="AL13" s="33">
        <v>4850.4135360377995</v>
      </c>
      <c r="AM13" s="33">
        <v>4389.475622589</v>
      </c>
      <c r="AN13" s="33">
        <v>4922.5381414546</v>
      </c>
      <c r="AO13" s="33">
        <v>4866.8644096577</v>
      </c>
      <c r="AP13" s="34"/>
    </row>
    <row r="14">
      <c r="A14" s="24" t="s">
        <v>35</v>
      </c>
      <c r="B14" s="25">
        <v>30.99</v>
      </c>
      <c r="C14" s="25">
        <v>31.95</v>
      </c>
      <c r="D14" s="25">
        <v>34.31</v>
      </c>
      <c r="E14" s="25">
        <v>37.55</v>
      </c>
      <c r="F14" s="25">
        <v>36.57</v>
      </c>
      <c r="G14" s="25">
        <v>36.89</v>
      </c>
      <c r="H14" s="25">
        <v>39.17</v>
      </c>
      <c r="I14" s="30">
        <f t="shared" si="1"/>
        <v>35.34714286</v>
      </c>
      <c r="J14" s="27" t="s">
        <v>48</v>
      </c>
      <c r="L14" s="28" t="s">
        <v>35</v>
      </c>
      <c r="M14" s="29">
        <v>79.25842744306819</v>
      </c>
      <c r="N14" s="29">
        <v>81.0442638119314</v>
      </c>
      <c r="O14" s="29">
        <v>78.43294706071178</v>
      </c>
      <c r="P14" s="29">
        <v>75.13032851370271</v>
      </c>
      <c r="Q14" s="29">
        <v>66.03163143315713</v>
      </c>
      <c r="R14" s="29">
        <v>64.5047986381652</v>
      </c>
      <c r="S14" s="29">
        <v>71.77269071334561</v>
      </c>
      <c r="T14" s="30">
        <f t="shared" si="2"/>
        <v>73.73929823</v>
      </c>
      <c r="U14" s="27" t="s">
        <v>48</v>
      </c>
      <c r="W14" s="31" t="s">
        <v>35</v>
      </c>
      <c r="X14" s="29">
        <v>75.978594717</v>
      </c>
      <c r="Y14" s="29">
        <v>79.1099483427</v>
      </c>
      <c r="Z14" s="29">
        <v>86.33930770529999</v>
      </c>
      <c r="AA14" s="29">
        <v>96.9616413513</v>
      </c>
      <c r="AB14" s="29">
        <v>98.2292804485</v>
      </c>
      <c r="AC14" s="29">
        <v>104.50480524120002</v>
      </c>
      <c r="AD14" s="29">
        <v>117.2643790041</v>
      </c>
      <c r="AE14" s="30">
        <f t="shared" si="3"/>
        <v>94.0554224</v>
      </c>
      <c r="AF14" s="27" t="s">
        <v>48</v>
      </c>
      <c r="AG14" s="32"/>
      <c r="AH14" s="28" t="s">
        <v>35</v>
      </c>
      <c r="AI14" s="33">
        <v>1253.223044719</v>
      </c>
      <c r="AJ14" s="33">
        <v>1278.4276343426002</v>
      </c>
      <c r="AK14" s="33">
        <v>1370.7951999762</v>
      </c>
      <c r="AL14" s="33">
        <v>1484.3182196336002</v>
      </c>
      <c r="AM14" s="33">
        <v>1465.7732455471998</v>
      </c>
      <c r="AN14" s="33">
        <v>1500.1115962364</v>
      </c>
      <c r="AO14" s="33">
        <v>1623.9014968358001</v>
      </c>
      <c r="AP14" s="34"/>
    </row>
    <row r="15">
      <c r="A15" s="24" t="s">
        <v>55</v>
      </c>
      <c r="B15" s="25">
        <v>5.5</v>
      </c>
      <c r="C15" s="25">
        <v>5.72</v>
      </c>
      <c r="D15" s="25">
        <v>6.47</v>
      </c>
      <c r="E15" s="25">
        <v>6.76</v>
      </c>
      <c r="F15" s="25">
        <v>5.47</v>
      </c>
      <c r="G15" s="25">
        <v>5.34</v>
      </c>
      <c r="H15" s="25">
        <v>5.06</v>
      </c>
      <c r="I15" s="30">
        <f t="shared" si="1"/>
        <v>5.76</v>
      </c>
      <c r="J15" s="27" t="s">
        <v>49</v>
      </c>
      <c r="L15" s="28" t="s">
        <v>55</v>
      </c>
      <c r="M15" s="29">
        <v>60.2049696998376</v>
      </c>
      <c r="N15" s="29">
        <v>61.2555893377905</v>
      </c>
      <c r="O15" s="29">
        <v>59.89882498168021</v>
      </c>
      <c r="P15" s="29">
        <v>69.6718902735356</v>
      </c>
      <c r="Q15" s="29">
        <v>60.869360236240404</v>
      </c>
      <c r="R15" s="29">
        <v>52.81727729062891</v>
      </c>
      <c r="S15" s="29">
        <v>52.09812854991899</v>
      </c>
      <c r="T15" s="30">
        <f t="shared" si="2"/>
        <v>59.54514862</v>
      </c>
      <c r="U15" s="27" t="s">
        <v>49</v>
      </c>
      <c r="W15" s="31" t="s">
        <v>55</v>
      </c>
      <c r="X15" s="29">
        <v>65.37951179230001</v>
      </c>
      <c r="Y15" s="29">
        <v>68.1011018085</v>
      </c>
      <c r="Z15" s="29">
        <v>73.42330278189999</v>
      </c>
      <c r="AA15" s="29">
        <v>71.70758526239999</v>
      </c>
      <c r="AB15" s="29">
        <v>65.681601062</v>
      </c>
      <c r="AC15" s="29">
        <v>58.534020249600005</v>
      </c>
      <c r="AD15" s="29">
        <v>61.727342182799994</v>
      </c>
      <c r="AE15" s="30">
        <f t="shared" si="3"/>
        <v>66.36492359</v>
      </c>
      <c r="AF15" s="27" t="s">
        <v>49</v>
      </c>
      <c r="AG15" s="32"/>
      <c r="AH15" s="28" t="s">
        <v>55</v>
      </c>
      <c r="AI15" s="33">
        <v>1180.4896019576001</v>
      </c>
      <c r="AJ15" s="33">
        <v>1201.0899870155</v>
      </c>
      <c r="AK15" s="33">
        <v>1274.4430847166002</v>
      </c>
      <c r="AL15" s="33">
        <v>1314.5639674252</v>
      </c>
      <c r="AM15" s="33">
        <v>1170.5646199277</v>
      </c>
      <c r="AN15" s="33">
        <v>1077.9036181761</v>
      </c>
      <c r="AO15" s="33">
        <v>1157.7361899982</v>
      </c>
      <c r="AP15" s="34"/>
    </row>
    <row r="16">
      <c r="A16" s="24" t="s">
        <v>36</v>
      </c>
      <c r="B16" s="25">
        <v>70.24</v>
      </c>
      <c r="C16" s="25">
        <v>81.47</v>
      </c>
      <c r="D16" s="25">
        <v>88.35</v>
      </c>
      <c r="E16" s="25">
        <v>84.7</v>
      </c>
      <c r="F16" s="25">
        <v>66.42</v>
      </c>
      <c r="G16" s="25">
        <v>69.25</v>
      </c>
      <c r="H16" s="25">
        <v>66.53</v>
      </c>
      <c r="I16" s="30">
        <f t="shared" si="1"/>
        <v>75.28</v>
      </c>
      <c r="J16" s="27" t="s">
        <v>51</v>
      </c>
      <c r="L16" s="36" t="s">
        <v>36</v>
      </c>
      <c r="M16" s="29">
        <v>82.67867300099907</v>
      </c>
      <c r="N16" s="29">
        <v>83.9152393984416</v>
      </c>
      <c r="O16" s="29">
        <v>87.11398337160179</v>
      </c>
      <c r="P16" s="29">
        <v>82.369678619632</v>
      </c>
      <c r="Q16" s="29">
        <v>51.8122804109784</v>
      </c>
      <c r="R16" s="29">
        <v>48.517905210428395</v>
      </c>
      <c r="S16" s="29">
        <v>73.98737119233229</v>
      </c>
      <c r="T16" s="30">
        <f t="shared" si="2"/>
        <v>72.91359017</v>
      </c>
      <c r="U16" s="27" t="s">
        <v>51</v>
      </c>
      <c r="W16" s="31" t="s">
        <v>36</v>
      </c>
      <c r="X16" s="29">
        <v>97.8996297984</v>
      </c>
      <c r="Y16" s="29">
        <v>108.84762813210001</v>
      </c>
      <c r="Z16" s="29">
        <v>116.412874344</v>
      </c>
      <c r="AA16" s="29">
        <v>106.75733807179999</v>
      </c>
      <c r="AB16" s="29">
        <v>72.322219053</v>
      </c>
      <c r="AC16" s="29">
        <v>67.7110179636</v>
      </c>
      <c r="AD16" s="29">
        <v>84.660639966</v>
      </c>
      <c r="AE16" s="30">
        <f t="shared" si="3"/>
        <v>93.51590676</v>
      </c>
      <c r="AF16" s="27" t="s">
        <v>51</v>
      </c>
      <c r="AG16" s="32"/>
      <c r="AH16" s="28" t="s">
        <v>36</v>
      </c>
      <c r="AI16" s="33">
        <v>2045.9256082743998</v>
      </c>
      <c r="AJ16" s="33">
        <v>2208.2957736432004</v>
      </c>
      <c r="AK16" s="33">
        <v>2292.4732466211003</v>
      </c>
      <c r="AL16" s="33">
        <v>2059.2419654908</v>
      </c>
      <c r="AM16" s="33">
        <v>1363.4810634468001</v>
      </c>
      <c r="AN16" s="33">
        <v>1276.7869792218</v>
      </c>
      <c r="AO16" s="33">
        <v>1574.1993870709</v>
      </c>
      <c r="AP16" s="34"/>
    </row>
    <row r="17">
      <c r="A17" s="24" t="s">
        <v>56</v>
      </c>
      <c r="B17" s="25">
        <v>48.53</v>
      </c>
      <c r="C17" s="25">
        <v>56.5</v>
      </c>
      <c r="D17" s="25">
        <v>67.02</v>
      </c>
      <c r="E17" s="25">
        <v>80.76</v>
      </c>
      <c r="F17" s="25">
        <v>87.19</v>
      </c>
      <c r="G17" s="25">
        <v>63.67</v>
      </c>
      <c r="H17" s="25">
        <v>70.4</v>
      </c>
      <c r="I17" s="30">
        <f t="shared" si="1"/>
        <v>67.72428571</v>
      </c>
      <c r="J17" s="27" t="s">
        <v>44</v>
      </c>
      <c r="L17" s="28" t="s">
        <v>56</v>
      </c>
      <c r="M17" s="29">
        <v>0.0</v>
      </c>
      <c r="N17" s="29">
        <v>0.0</v>
      </c>
      <c r="O17" s="29">
        <v>0.0</v>
      </c>
      <c r="P17" s="29">
        <v>0.0</v>
      </c>
      <c r="Q17" s="29">
        <v>0.0</v>
      </c>
      <c r="R17" s="29">
        <v>0.0</v>
      </c>
      <c r="S17" s="29">
        <v>0.0</v>
      </c>
      <c r="T17" s="30">
        <f t="shared" si="2"/>
        <v>0</v>
      </c>
      <c r="U17" s="27" t="s">
        <v>44</v>
      </c>
      <c r="W17" s="31" t="s">
        <v>56</v>
      </c>
      <c r="X17" s="29">
        <v>24.9405784755</v>
      </c>
      <c r="Y17" s="29">
        <v>29.6537406977</v>
      </c>
      <c r="Z17" s="29">
        <v>33.463478793</v>
      </c>
      <c r="AA17" s="29">
        <v>39.722153891199994</v>
      </c>
      <c r="AB17" s="29">
        <v>39.444090681199995</v>
      </c>
      <c r="AC17" s="29">
        <v>37.831283209199995</v>
      </c>
      <c r="AD17" s="29">
        <v>36.1906073298</v>
      </c>
      <c r="AE17" s="30">
        <f t="shared" si="3"/>
        <v>34.46370473</v>
      </c>
      <c r="AF17" s="27" t="s">
        <v>44</v>
      </c>
      <c r="AG17" s="32"/>
      <c r="AH17" s="28" t="s">
        <v>56</v>
      </c>
      <c r="AI17" s="33">
        <v>671.2388401067</v>
      </c>
      <c r="AJ17" s="33">
        <v>735.97484336</v>
      </c>
      <c r="AK17" s="33">
        <v>746.6471274133</v>
      </c>
      <c r="AL17" s="33">
        <v>756.3503473333001</v>
      </c>
      <c r="AM17" s="33">
        <v>654.26990288</v>
      </c>
      <c r="AN17" s="33">
        <v>644.93554144</v>
      </c>
      <c r="AO17" s="33">
        <v>688.5861333333</v>
      </c>
      <c r="AP17" s="34"/>
    </row>
    <row r="18">
      <c r="A18" s="24" t="s">
        <v>37</v>
      </c>
      <c r="B18" s="25">
        <v>4.59</v>
      </c>
      <c r="C18" s="25">
        <v>4.49</v>
      </c>
      <c r="D18" s="25">
        <v>4.12</v>
      </c>
      <c r="E18" s="25">
        <v>3.89</v>
      </c>
      <c r="F18" s="25">
        <v>3.49</v>
      </c>
      <c r="G18" s="25">
        <v>3.17</v>
      </c>
      <c r="H18" s="25">
        <v>3.64</v>
      </c>
      <c r="I18" s="30">
        <f t="shared" si="1"/>
        <v>3.912857143</v>
      </c>
      <c r="J18" s="27" t="s">
        <v>46</v>
      </c>
      <c r="L18" s="28" t="s">
        <v>37</v>
      </c>
      <c r="M18" s="29">
        <v>24.001780945308877</v>
      </c>
      <c r="N18" s="29">
        <v>30.671676771906288</v>
      </c>
      <c r="O18" s="29">
        <v>25.39937561032537</v>
      </c>
      <c r="P18" s="29">
        <v>20.630410241762664</v>
      </c>
      <c r="Q18" s="29">
        <v>19.057231367688</v>
      </c>
      <c r="R18" s="29">
        <v>17.4850796801909</v>
      </c>
      <c r="S18" s="29">
        <v>21.322801117711794</v>
      </c>
      <c r="T18" s="30">
        <f t="shared" si="2"/>
        <v>22.65262225</v>
      </c>
      <c r="U18" s="27" t="s">
        <v>46</v>
      </c>
      <c r="W18" s="31" t="s">
        <v>37</v>
      </c>
      <c r="X18" s="29">
        <v>31.0672923528</v>
      </c>
      <c r="Y18" s="29">
        <v>30.627872698500003</v>
      </c>
      <c r="Z18" s="29">
        <v>28.267382754</v>
      </c>
      <c r="AA18" s="29">
        <v>27.8075462118</v>
      </c>
      <c r="AB18" s="29">
        <v>26.075901583600004</v>
      </c>
      <c r="AC18" s="29">
        <v>24.0720250082</v>
      </c>
      <c r="AD18" s="29">
        <v>28.4546251392</v>
      </c>
      <c r="AE18" s="30">
        <f t="shared" si="3"/>
        <v>28.05323511</v>
      </c>
      <c r="AF18" s="27" t="s">
        <v>46</v>
      </c>
      <c r="AG18" s="32"/>
      <c r="AH18" s="28" t="s">
        <v>37</v>
      </c>
      <c r="AI18" s="33">
        <v>416.41887493629997</v>
      </c>
      <c r="AJ18" s="33">
        <v>396.3327026395</v>
      </c>
      <c r="AK18" s="33">
        <v>366.829390479</v>
      </c>
      <c r="AL18" s="33">
        <v>350.90457529229997</v>
      </c>
      <c r="AM18" s="33">
        <v>317.62052279479997</v>
      </c>
      <c r="AN18" s="33">
        <v>296.3572827151</v>
      </c>
      <c r="AO18" s="33">
        <v>349.5541166838</v>
      </c>
      <c r="AP18" s="34"/>
    </row>
    <row r="19">
      <c r="A19" s="24" t="s">
        <v>57</v>
      </c>
      <c r="B19" s="25">
        <v>17.01</v>
      </c>
      <c r="C19" s="25">
        <v>17.69</v>
      </c>
      <c r="D19" s="25">
        <v>18.43</v>
      </c>
      <c r="E19" s="25">
        <v>17.58</v>
      </c>
      <c r="F19" s="25">
        <v>15.67</v>
      </c>
      <c r="G19" s="25">
        <v>17.83</v>
      </c>
      <c r="H19" s="25">
        <v>17.82</v>
      </c>
      <c r="I19" s="30">
        <f t="shared" si="1"/>
        <v>17.43285714</v>
      </c>
      <c r="J19" s="27" t="s">
        <v>48</v>
      </c>
      <c r="L19" s="28" t="s">
        <v>57</v>
      </c>
      <c r="M19" s="29">
        <v>0.0</v>
      </c>
      <c r="N19" s="29">
        <v>0.0</v>
      </c>
      <c r="O19" s="29">
        <v>0.0</v>
      </c>
      <c r="P19" s="29">
        <v>0.0</v>
      </c>
      <c r="Q19" s="29">
        <v>0.0</v>
      </c>
      <c r="R19" s="29">
        <v>0.0</v>
      </c>
      <c r="S19" s="29">
        <v>0.0</v>
      </c>
      <c r="T19" s="30">
        <f t="shared" si="2"/>
        <v>0</v>
      </c>
      <c r="U19" s="27" t="s">
        <v>48</v>
      </c>
      <c r="W19" s="31" t="s">
        <v>57</v>
      </c>
      <c r="X19" s="29">
        <v>39.050101957100004</v>
      </c>
      <c r="Y19" s="29">
        <v>39.1779027968</v>
      </c>
      <c r="Z19" s="29">
        <v>41.9429387536</v>
      </c>
      <c r="AA19" s="29">
        <v>40.716661370400004</v>
      </c>
      <c r="AB19" s="29">
        <v>35.6994693314</v>
      </c>
      <c r="AC19" s="29">
        <v>37.4044598664</v>
      </c>
      <c r="AD19" s="29">
        <v>36.0660113724</v>
      </c>
      <c r="AE19" s="30">
        <f t="shared" si="3"/>
        <v>38.57964935</v>
      </c>
      <c r="AF19" s="27" t="s">
        <v>48</v>
      </c>
      <c r="AG19" s="32"/>
      <c r="AH19" s="28" t="s">
        <v>57</v>
      </c>
      <c r="AI19" s="33">
        <v>832.5236808955</v>
      </c>
      <c r="AJ19" s="33">
        <v>873.9822466036</v>
      </c>
      <c r="AK19" s="33">
        <v>950.5794131211</v>
      </c>
      <c r="AL19" s="33">
        <v>934.1859153758</v>
      </c>
      <c r="AM19" s="33">
        <v>859.7968726838001</v>
      </c>
      <c r="AN19" s="33">
        <v>863.721648058</v>
      </c>
      <c r="AO19" s="33">
        <v>852.6767796935</v>
      </c>
      <c r="AP19" s="34"/>
    </row>
    <row r="20">
      <c r="A20" s="24" t="s">
        <v>38</v>
      </c>
      <c r="B20" s="25">
        <v>60.27</v>
      </c>
      <c r="C20" s="25">
        <v>58.5</v>
      </c>
      <c r="D20" s="25">
        <v>56.86</v>
      </c>
      <c r="E20" s="25">
        <v>59.18</v>
      </c>
      <c r="F20" s="25">
        <v>53.86</v>
      </c>
      <c r="G20" s="25">
        <v>48.12</v>
      </c>
      <c r="H20" s="25">
        <v>46.43</v>
      </c>
      <c r="I20" s="30">
        <f t="shared" si="1"/>
        <v>54.74571429</v>
      </c>
      <c r="J20" s="27" t="s">
        <v>49</v>
      </c>
      <c r="L20" s="36" t="s">
        <v>38</v>
      </c>
      <c r="M20" s="29">
        <v>148.9213630601872</v>
      </c>
      <c r="N20" s="29">
        <v>144.0150683833245</v>
      </c>
      <c r="O20" s="29">
        <v>153.23125799887399</v>
      </c>
      <c r="P20" s="29">
        <v>171.572981451648</v>
      </c>
      <c r="Q20" s="29">
        <v>164.00109611213998</v>
      </c>
      <c r="R20" s="29">
        <v>145.4912933191182</v>
      </c>
      <c r="S20" s="29">
        <v>143.97637571773203</v>
      </c>
      <c r="T20" s="30">
        <f t="shared" si="2"/>
        <v>153.0299194</v>
      </c>
      <c r="U20" s="27" t="s">
        <v>49</v>
      </c>
      <c r="W20" s="31" t="s">
        <v>38</v>
      </c>
      <c r="X20" s="29">
        <v>221.526026739</v>
      </c>
      <c r="Y20" s="29">
        <v>222.4984809735</v>
      </c>
      <c r="Z20" s="29">
        <v>269.8453599567</v>
      </c>
      <c r="AA20" s="29">
        <v>297.24163332780006</v>
      </c>
      <c r="AB20" s="29">
        <v>281.7122982597</v>
      </c>
      <c r="AC20" s="29">
        <v>258.837734385</v>
      </c>
      <c r="AD20" s="29">
        <v>254.9013192233</v>
      </c>
      <c r="AE20" s="30">
        <f t="shared" si="3"/>
        <v>258.0804076</v>
      </c>
      <c r="AF20" s="27" t="s">
        <v>49</v>
      </c>
      <c r="AG20" s="32"/>
      <c r="AH20" s="28" t="s">
        <v>38</v>
      </c>
      <c r="AI20" s="33">
        <v>2659.3100546462</v>
      </c>
      <c r="AJ20" s="33">
        <v>2704.8876783867004</v>
      </c>
      <c r="AK20" s="33">
        <v>2786.0228727067997</v>
      </c>
      <c r="AL20" s="33">
        <v>3063.803240208</v>
      </c>
      <c r="AM20" s="33">
        <v>2928.5910020025</v>
      </c>
      <c r="AN20" s="33">
        <v>2694.2832096132997</v>
      </c>
      <c r="AO20" s="33">
        <v>2666.229179958</v>
      </c>
      <c r="AP20" s="34"/>
    </row>
    <row r="21">
      <c r="A21" s="24" t="s">
        <v>39</v>
      </c>
      <c r="B21" s="25">
        <v>752.29</v>
      </c>
      <c r="C21" s="25">
        <v>725.21</v>
      </c>
      <c r="D21" s="25">
        <v>679.23</v>
      </c>
      <c r="E21" s="25">
        <v>647.79</v>
      </c>
      <c r="F21" s="25">
        <v>633.83</v>
      </c>
      <c r="G21" s="25">
        <v>639.86</v>
      </c>
      <c r="H21" s="25">
        <v>646.75</v>
      </c>
      <c r="I21" s="30">
        <f t="shared" si="1"/>
        <v>674.9942857</v>
      </c>
      <c r="J21" s="27" t="s">
        <v>51</v>
      </c>
      <c r="L21" s="28" t="s">
        <v>39</v>
      </c>
      <c r="M21" s="29">
        <v>847.2714263960911</v>
      </c>
      <c r="N21" s="29">
        <v>777.7080232885804</v>
      </c>
      <c r="O21" s="29">
        <v>822.45761031</v>
      </c>
      <c r="P21" s="29">
        <v>876.0873267</v>
      </c>
      <c r="Q21" s="29">
        <v>729.6820102275875</v>
      </c>
      <c r="R21" s="29">
        <v>733.023642303005</v>
      </c>
      <c r="S21" s="29">
        <v>759.0090612199236</v>
      </c>
      <c r="T21" s="30">
        <f t="shared" si="2"/>
        <v>792.1770143</v>
      </c>
      <c r="U21" s="27" t="s">
        <v>51</v>
      </c>
      <c r="W21" s="31" t="s">
        <v>39</v>
      </c>
      <c r="X21" s="29">
        <v>2545.3885048926</v>
      </c>
      <c r="Y21" s="29">
        <v>2649.04738659</v>
      </c>
      <c r="Z21" s="29">
        <v>2732.587249834</v>
      </c>
      <c r="AA21" s="29">
        <v>2886.353540544</v>
      </c>
      <c r="AB21" s="29">
        <v>3058.2502482103005</v>
      </c>
      <c r="AC21" s="29">
        <v>3210.4564550442997</v>
      </c>
      <c r="AD21" s="29">
        <v>3329.8343311479</v>
      </c>
      <c r="AE21" s="30">
        <f t="shared" si="3"/>
        <v>2915.988245</v>
      </c>
      <c r="AF21" s="27" t="s">
        <v>51</v>
      </c>
      <c r="AG21" s="32"/>
      <c r="AH21" s="37" t="s">
        <v>39</v>
      </c>
      <c r="AI21" s="38">
        <v>15542.581104</v>
      </c>
      <c r="AJ21" s="38">
        <v>16197.007349</v>
      </c>
      <c r="AK21" s="38">
        <v>16784.84919</v>
      </c>
      <c r="AL21" s="38">
        <v>17521.746534</v>
      </c>
      <c r="AM21" s="38">
        <v>18219.297584</v>
      </c>
      <c r="AN21" s="38">
        <v>18707.188235</v>
      </c>
      <c r="AO21" s="38">
        <v>19485.393853</v>
      </c>
      <c r="AP21" s="34"/>
    </row>
    <row r="22">
      <c r="K22" s="48" t="s">
        <v>58</v>
      </c>
      <c r="V22" s="48" t="s">
        <v>59</v>
      </c>
      <c r="AG22" s="48" t="s">
        <v>60</v>
      </c>
      <c r="AP22" s="49" t="s">
        <v>61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2" max="23" width="17.86"/>
    <col customWidth="1" min="45" max="45" width="20.29"/>
  </cols>
  <sheetData>
    <row r="1">
      <c r="A1" s="11" t="s">
        <v>40</v>
      </c>
      <c r="B1" s="24" t="s">
        <v>43</v>
      </c>
      <c r="C1" s="24" t="s">
        <v>45</v>
      </c>
      <c r="D1" s="24" t="s">
        <v>47</v>
      </c>
      <c r="E1" s="24" t="s">
        <v>30</v>
      </c>
      <c r="F1" s="24" t="s">
        <v>50</v>
      </c>
      <c r="G1" s="24" t="s">
        <v>52</v>
      </c>
      <c r="H1" s="24" t="s">
        <v>31</v>
      </c>
      <c r="I1" s="24" t="s">
        <v>53</v>
      </c>
      <c r="J1" s="24" t="s">
        <v>32</v>
      </c>
      <c r="K1" s="24" t="s">
        <v>33</v>
      </c>
      <c r="L1" s="24" t="s">
        <v>54</v>
      </c>
      <c r="M1" s="24" t="s">
        <v>34</v>
      </c>
      <c r="N1" s="24" t="s">
        <v>35</v>
      </c>
      <c r="O1" s="24" t="s">
        <v>55</v>
      </c>
      <c r="P1" s="24" t="s">
        <v>36</v>
      </c>
      <c r="Q1" s="24" t="s">
        <v>56</v>
      </c>
      <c r="R1" s="24" t="s">
        <v>37</v>
      </c>
      <c r="S1" s="24" t="s">
        <v>57</v>
      </c>
      <c r="T1" s="24" t="s">
        <v>38</v>
      </c>
      <c r="U1" s="24" t="s">
        <v>39</v>
      </c>
      <c r="V1" s="50" t="s">
        <v>63</v>
      </c>
      <c r="W1" s="51"/>
      <c r="X1" s="52" t="s">
        <v>64</v>
      </c>
      <c r="Y1" s="53" t="s">
        <v>43</v>
      </c>
      <c r="Z1" s="53" t="s">
        <v>45</v>
      </c>
      <c r="AA1" s="53" t="s">
        <v>47</v>
      </c>
      <c r="AB1" s="53" t="s">
        <v>30</v>
      </c>
      <c r="AC1" s="53" t="s">
        <v>50</v>
      </c>
      <c r="AD1" s="54" t="s">
        <v>52</v>
      </c>
      <c r="AE1" s="53" t="s">
        <v>31</v>
      </c>
      <c r="AF1" s="53" t="s">
        <v>53</v>
      </c>
      <c r="AG1" s="53" t="s">
        <v>32</v>
      </c>
      <c r="AH1" s="53" t="s">
        <v>33</v>
      </c>
      <c r="AI1" s="53" t="s">
        <v>54</v>
      </c>
      <c r="AJ1" s="53" t="s">
        <v>34</v>
      </c>
      <c r="AK1" s="53" t="s">
        <v>35</v>
      </c>
      <c r="AL1" s="53" t="s">
        <v>55</v>
      </c>
      <c r="AM1" s="54" t="s">
        <v>36</v>
      </c>
      <c r="AN1" s="53" t="s">
        <v>56</v>
      </c>
      <c r="AO1" s="53" t="s">
        <v>37</v>
      </c>
      <c r="AP1" s="53" t="s">
        <v>57</v>
      </c>
      <c r="AQ1" s="54" t="s">
        <v>38</v>
      </c>
      <c r="AR1" s="53" t="s">
        <v>39</v>
      </c>
      <c r="AS1" s="50" t="s">
        <v>63</v>
      </c>
      <c r="AT1" s="51"/>
      <c r="AU1" s="55" t="s">
        <v>64</v>
      </c>
      <c r="AV1" s="56" t="s">
        <v>43</v>
      </c>
      <c r="AW1" s="56" t="s">
        <v>45</v>
      </c>
      <c r="AX1" s="56" t="s">
        <v>47</v>
      </c>
      <c r="AY1" s="56" t="s">
        <v>30</v>
      </c>
      <c r="AZ1" s="56" t="s">
        <v>50</v>
      </c>
      <c r="BA1" s="56" t="s">
        <v>52</v>
      </c>
      <c r="BB1" s="56" t="s">
        <v>31</v>
      </c>
      <c r="BC1" s="56" t="s">
        <v>53</v>
      </c>
      <c r="BD1" s="56" t="s">
        <v>32</v>
      </c>
      <c r="BE1" s="56" t="s">
        <v>33</v>
      </c>
      <c r="BF1" s="56" t="s">
        <v>54</v>
      </c>
      <c r="BG1" s="56" t="s">
        <v>34</v>
      </c>
      <c r="BH1" s="56" t="s">
        <v>35</v>
      </c>
      <c r="BI1" s="56" t="s">
        <v>55</v>
      </c>
      <c r="BJ1" s="56" t="s">
        <v>36</v>
      </c>
      <c r="BK1" s="56" t="s">
        <v>56</v>
      </c>
      <c r="BL1" s="56" t="s">
        <v>37</v>
      </c>
      <c r="BM1" s="56" t="s">
        <v>57</v>
      </c>
      <c r="BN1" s="56" t="s">
        <v>38</v>
      </c>
      <c r="BO1" s="56" t="s">
        <v>39</v>
      </c>
      <c r="BP1" s="50" t="s">
        <v>63</v>
      </c>
    </row>
    <row r="2">
      <c r="A2" s="12">
        <v>2011.0</v>
      </c>
      <c r="B2" s="25">
        <v>4.05</v>
      </c>
      <c r="C2" s="25">
        <v>26.6</v>
      </c>
      <c r="D2" s="25">
        <v>36.94</v>
      </c>
      <c r="E2" s="25">
        <v>21.39</v>
      </c>
      <c r="F2" s="25">
        <v>137.97</v>
      </c>
      <c r="G2" s="25">
        <v>224.44</v>
      </c>
      <c r="H2" s="25">
        <v>54.12</v>
      </c>
      <c r="I2" s="25">
        <v>46.77</v>
      </c>
      <c r="J2" s="25">
        <v>49.63</v>
      </c>
      <c r="K2" s="25">
        <v>5.84</v>
      </c>
      <c r="L2" s="25">
        <v>33.83</v>
      </c>
      <c r="M2" s="25">
        <v>60.76</v>
      </c>
      <c r="N2" s="25">
        <v>30.99</v>
      </c>
      <c r="O2" s="25">
        <v>5.5</v>
      </c>
      <c r="P2" s="25">
        <v>70.24</v>
      </c>
      <c r="Q2" s="25">
        <v>48.53</v>
      </c>
      <c r="R2" s="25">
        <v>4.59</v>
      </c>
      <c r="S2" s="25">
        <v>17.01</v>
      </c>
      <c r="T2" s="25">
        <v>60.27</v>
      </c>
      <c r="U2" s="25">
        <v>752.29</v>
      </c>
      <c r="V2" s="57" t="s">
        <v>65</v>
      </c>
      <c r="W2" s="58"/>
      <c r="X2" s="59">
        <v>2011.0</v>
      </c>
      <c r="Y2" s="29">
        <v>28.098653923459104</v>
      </c>
      <c r="Z2" s="29">
        <v>71.22914522330939</v>
      </c>
      <c r="AA2" s="29">
        <v>149.12345588235542</v>
      </c>
      <c r="AB2" s="29">
        <v>94.7983390205334</v>
      </c>
      <c r="AC2" s="29">
        <v>0.0</v>
      </c>
      <c r="AD2" s="29">
        <v>787.09198054523</v>
      </c>
      <c r="AE2" s="29">
        <v>157.5283754753467</v>
      </c>
      <c r="AF2" s="29">
        <v>179.7316129288272</v>
      </c>
      <c r="AG2" s="29">
        <v>69.2759154033152</v>
      </c>
      <c r="AH2" s="29">
        <v>28.5750114535392</v>
      </c>
      <c r="AI2" s="29">
        <v>93.97163287658229</v>
      </c>
      <c r="AJ2" s="29">
        <v>221.6685454136532</v>
      </c>
      <c r="AK2" s="29">
        <v>79.25842744306819</v>
      </c>
      <c r="AL2" s="29">
        <v>60.2049696998376</v>
      </c>
      <c r="AM2" s="29">
        <v>82.67867300099907</v>
      </c>
      <c r="AN2" s="29">
        <v>0.0</v>
      </c>
      <c r="AO2" s="29">
        <v>24.001780945308877</v>
      </c>
      <c r="AP2" s="29">
        <v>0.0</v>
      </c>
      <c r="AQ2" s="29">
        <v>148.9213630601872</v>
      </c>
      <c r="AR2" s="29">
        <v>847.2714263960911</v>
      </c>
      <c r="AS2" s="57" t="s">
        <v>66</v>
      </c>
      <c r="AT2" s="60"/>
      <c r="AU2" s="61">
        <v>2011.0</v>
      </c>
      <c r="AV2" s="29">
        <v>44.092028214</v>
      </c>
      <c r="AW2" s="29">
        <v>131.2900870456</v>
      </c>
      <c r="AX2" s="29">
        <v>202.551154617</v>
      </c>
      <c r="AY2" s="29">
        <v>184.1000052736</v>
      </c>
      <c r="AZ2" s="29">
        <v>319.768527</v>
      </c>
      <c r="BA2" s="29">
        <v>1547.7270809216</v>
      </c>
      <c r="BB2" s="29">
        <v>322.362070852</v>
      </c>
      <c r="BC2" s="29">
        <v>403.10885463280005</v>
      </c>
      <c r="BD2" s="29">
        <v>60.889061102300005</v>
      </c>
      <c r="BE2" s="29">
        <v>26.325480524400003</v>
      </c>
      <c r="BF2" s="29">
        <v>201.1538214324</v>
      </c>
      <c r="BG2" s="29">
        <v>650.2992543</v>
      </c>
      <c r="BH2" s="29">
        <v>75.978594717</v>
      </c>
      <c r="BI2" s="29">
        <v>65.37951179230001</v>
      </c>
      <c r="BJ2" s="29">
        <v>97.8996297984</v>
      </c>
      <c r="BK2" s="29">
        <v>24.9405784755</v>
      </c>
      <c r="BL2" s="29">
        <v>31.0672923528</v>
      </c>
      <c r="BM2" s="29">
        <v>39.050101957100004</v>
      </c>
      <c r="BN2" s="29">
        <v>221.526026739</v>
      </c>
      <c r="BO2" s="29">
        <v>2545.3885048926</v>
      </c>
      <c r="BP2" s="57" t="s">
        <v>67</v>
      </c>
    </row>
    <row r="3">
      <c r="A3" s="12">
        <v>2012.0</v>
      </c>
      <c r="B3" s="25">
        <v>4.56</v>
      </c>
      <c r="C3" s="25">
        <v>26.22</v>
      </c>
      <c r="D3" s="25">
        <v>33.99</v>
      </c>
      <c r="E3" s="25">
        <v>20.45</v>
      </c>
      <c r="F3" s="25">
        <v>157.39</v>
      </c>
      <c r="G3" s="25">
        <v>207.47</v>
      </c>
      <c r="H3" s="25">
        <v>50.22</v>
      </c>
      <c r="I3" s="25">
        <v>44.47</v>
      </c>
      <c r="J3" s="25">
        <v>47.22</v>
      </c>
      <c r="K3" s="25">
        <v>6.53</v>
      </c>
      <c r="L3" s="25">
        <v>29.78</v>
      </c>
      <c r="M3" s="25">
        <v>60.01</v>
      </c>
      <c r="N3" s="25">
        <v>31.95</v>
      </c>
      <c r="O3" s="25">
        <v>5.72</v>
      </c>
      <c r="P3" s="25">
        <v>81.47</v>
      </c>
      <c r="Q3" s="25">
        <v>56.5</v>
      </c>
      <c r="R3" s="25">
        <v>4.49</v>
      </c>
      <c r="S3" s="25">
        <v>17.69</v>
      </c>
      <c r="T3" s="25">
        <v>58.5</v>
      </c>
      <c r="U3" s="25">
        <v>725.21</v>
      </c>
      <c r="V3" s="57" t="s">
        <v>65</v>
      </c>
      <c r="W3" s="58"/>
      <c r="X3" s="59">
        <v>2012.0</v>
      </c>
      <c r="Y3" s="29">
        <v>28.937065912158296</v>
      </c>
      <c r="Z3" s="29">
        <v>75.761437409777</v>
      </c>
      <c r="AA3" s="29">
        <v>145.446131790485</v>
      </c>
      <c r="AB3" s="29">
        <v>94.81790262425797</v>
      </c>
      <c r="AC3" s="29">
        <v>0.0</v>
      </c>
      <c r="AD3" s="29">
        <v>717.1716262572862</v>
      </c>
      <c r="AE3" s="29">
        <v>150.68319189006095</v>
      </c>
      <c r="AF3" s="29">
        <v>176.36724720699</v>
      </c>
      <c r="AG3" s="29">
        <v>71.2778765062923</v>
      </c>
      <c r="AH3" s="29">
        <v>31.2075769435938</v>
      </c>
      <c r="AI3" s="29">
        <v>85.5701583298432</v>
      </c>
      <c r="AJ3" s="29">
        <v>229.5188854893617</v>
      </c>
      <c r="AK3" s="29">
        <v>81.0442638119314</v>
      </c>
      <c r="AL3" s="29">
        <v>61.2555893377905</v>
      </c>
      <c r="AM3" s="29">
        <v>83.9152393984416</v>
      </c>
      <c r="AN3" s="29">
        <v>0.0</v>
      </c>
      <c r="AO3" s="29">
        <v>30.671676771906288</v>
      </c>
      <c r="AP3" s="29">
        <v>0.0</v>
      </c>
      <c r="AQ3" s="29">
        <v>144.0150683833245</v>
      </c>
      <c r="AR3" s="29">
        <v>777.7080232885804</v>
      </c>
      <c r="AS3" s="57" t="s">
        <v>66</v>
      </c>
      <c r="AT3" s="60"/>
      <c r="AU3" s="61">
        <v>2012.0</v>
      </c>
      <c r="AV3" s="29">
        <v>48.748633855099996</v>
      </c>
      <c r="AW3" s="29">
        <v>137.4715362015</v>
      </c>
      <c r="AX3" s="29">
        <v>189.5022897664</v>
      </c>
      <c r="AY3" s="29">
        <v>187.76575537579998</v>
      </c>
      <c r="AZ3" s="29">
        <v>382.9220325</v>
      </c>
      <c r="BA3" s="29">
        <v>1455.1058294312</v>
      </c>
      <c r="BB3" s="29">
        <v>305.4691294107</v>
      </c>
      <c r="BC3" s="29">
        <v>382.40066061809995</v>
      </c>
      <c r="BD3" s="29">
        <v>62.149934989</v>
      </c>
      <c r="BE3" s="29">
        <v>26.6092534323</v>
      </c>
      <c r="BF3" s="29">
        <v>186.09733945519997</v>
      </c>
      <c r="BG3" s="29">
        <v>665.2151109</v>
      </c>
      <c r="BH3" s="29">
        <v>79.1099483427</v>
      </c>
      <c r="BI3" s="29">
        <v>68.1011018085</v>
      </c>
      <c r="BJ3" s="29">
        <v>108.84762813210001</v>
      </c>
      <c r="BK3" s="29">
        <v>29.6537406977</v>
      </c>
      <c r="BL3" s="29">
        <v>30.627872698500003</v>
      </c>
      <c r="BM3" s="29">
        <v>39.1779027968</v>
      </c>
      <c r="BN3" s="29">
        <v>222.4984809735</v>
      </c>
      <c r="BO3" s="29">
        <v>2649.04738659</v>
      </c>
      <c r="BP3" s="57" t="s">
        <v>67</v>
      </c>
    </row>
    <row r="4">
      <c r="A4" s="12">
        <v>2013.0</v>
      </c>
      <c r="B4" s="25">
        <v>5.14</v>
      </c>
      <c r="C4" s="25">
        <v>24.83</v>
      </c>
      <c r="D4" s="25">
        <v>32.87</v>
      </c>
      <c r="E4" s="25">
        <v>18.52</v>
      </c>
      <c r="F4" s="25">
        <v>179.88</v>
      </c>
      <c r="G4" s="25">
        <v>209.48</v>
      </c>
      <c r="H4" s="25">
        <v>52.0</v>
      </c>
      <c r="I4" s="25">
        <v>44.87</v>
      </c>
      <c r="J4" s="25">
        <v>47.4</v>
      </c>
      <c r="K4" s="25">
        <v>8.38</v>
      </c>
      <c r="L4" s="25">
        <v>29.96</v>
      </c>
      <c r="M4" s="25">
        <v>49.02</v>
      </c>
      <c r="N4" s="25">
        <v>34.31</v>
      </c>
      <c r="O4" s="25">
        <v>6.47</v>
      </c>
      <c r="P4" s="25">
        <v>88.35</v>
      </c>
      <c r="Q4" s="25">
        <v>67.02</v>
      </c>
      <c r="R4" s="25">
        <v>4.12</v>
      </c>
      <c r="S4" s="25">
        <v>18.43</v>
      </c>
      <c r="T4" s="25">
        <v>56.86</v>
      </c>
      <c r="U4" s="25">
        <v>679.23</v>
      </c>
      <c r="V4" s="57" t="s">
        <v>65</v>
      </c>
      <c r="W4" s="58"/>
      <c r="X4" s="59">
        <v>2013.0</v>
      </c>
      <c r="Y4" s="29">
        <v>29.809357573618797</v>
      </c>
      <c r="Z4" s="29">
        <v>81.961592284806</v>
      </c>
      <c r="AA4" s="29">
        <v>143.42280135429863</v>
      </c>
      <c r="AB4" s="29">
        <v>96.13441638305436</v>
      </c>
      <c r="AC4" s="29">
        <v>0.0</v>
      </c>
      <c r="AD4" s="29">
        <v>764.67822878966</v>
      </c>
      <c r="AE4" s="29">
        <v>157.08478688366992</v>
      </c>
      <c r="AF4" s="29">
        <v>186.637172310945</v>
      </c>
      <c r="AG4" s="29">
        <v>70.55544061299099</v>
      </c>
      <c r="AH4" s="29">
        <v>31.025820648411997</v>
      </c>
      <c r="AI4" s="29">
        <v>87.79392842004619</v>
      </c>
      <c r="AJ4" s="29">
        <v>190.76153108201962</v>
      </c>
      <c r="AK4" s="29">
        <v>78.43294706071178</v>
      </c>
      <c r="AL4" s="29">
        <v>59.89882498168021</v>
      </c>
      <c r="AM4" s="29">
        <v>87.11398337160179</v>
      </c>
      <c r="AN4" s="29">
        <v>0.0</v>
      </c>
      <c r="AO4" s="29">
        <v>25.39937561032537</v>
      </c>
      <c r="AP4" s="29">
        <v>0.0</v>
      </c>
      <c r="AQ4" s="29">
        <v>153.23125799887399</v>
      </c>
      <c r="AR4" s="29">
        <v>822.45761031</v>
      </c>
      <c r="AS4" s="57" t="s">
        <v>66</v>
      </c>
      <c r="AT4" s="60"/>
      <c r="AU4" s="61">
        <v>2013.0</v>
      </c>
      <c r="AV4" s="29">
        <v>50.934722251500006</v>
      </c>
      <c r="AW4" s="29">
        <v>135.03126835359998</v>
      </c>
      <c r="AX4" s="29">
        <v>195.9094874735</v>
      </c>
      <c r="AY4" s="29">
        <v>187.52891401620002</v>
      </c>
      <c r="AZ4" s="29">
        <v>445.492116</v>
      </c>
      <c r="BA4" s="29">
        <v>1530.8558757658</v>
      </c>
      <c r="BB4" s="29">
        <v>323.4199657748</v>
      </c>
      <c r="BC4" s="29">
        <v>410.840970112</v>
      </c>
      <c r="BD4" s="29">
        <v>71.9835524498</v>
      </c>
      <c r="BE4" s="29">
        <v>26.9936462944</v>
      </c>
      <c r="BF4" s="29">
        <v>192.48360422879998</v>
      </c>
      <c r="BG4" s="29">
        <v>552.6142645</v>
      </c>
      <c r="BH4" s="29">
        <v>86.33930770529999</v>
      </c>
      <c r="BI4" s="29">
        <v>73.42330278189999</v>
      </c>
      <c r="BJ4" s="29">
        <v>116.412874344</v>
      </c>
      <c r="BK4" s="29">
        <v>33.463478793</v>
      </c>
      <c r="BL4" s="29">
        <v>28.267382754</v>
      </c>
      <c r="BM4" s="29">
        <v>41.9429387536</v>
      </c>
      <c r="BN4" s="29">
        <v>269.8453599567</v>
      </c>
      <c r="BO4" s="29">
        <v>2732.587249834</v>
      </c>
      <c r="BP4" s="57" t="s">
        <v>67</v>
      </c>
    </row>
    <row r="5">
      <c r="A5" s="12">
        <v>2014.0</v>
      </c>
      <c r="B5" s="25">
        <v>4.98</v>
      </c>
      <c r="C5" s="25">
        <v>25.78</v>
      </c>
      <c r="D5" s="25">
        <v>32.66</v>
      </c>
      <c r="E5" s="25">
        <v>17.85</v>
      </c>
      <c r="F5" s="25">
        <v>200.77</v>
      </c>
      <c r="G5" s="25">
        <v>207.99</v>
      </c>
      <c r="H5" s="25">
        <v>53.13</v>
      </c>
      <c r="I5" s="25">
        <v>44.22</v>
      </c>
      <c r="J5" s="25">
        <v>50.91</v>
      </c>
      <c r="K5" s="25">
        <v>6.93</v>
      </c>
      <c r="L5" s="25">
        <v>27.7</v>
      </c>
      <c r="M5" s="25">
        <v>46.9</v>
      </c>
      <c r="N5" s="25">
        <v>37.55</v>
      </c>
      <c r="O5" s="25">
        <v>6.76</v>
      </c>
      <c r="P5" s="25">
        <v>84.7</v>
      </c>
      <c r="Q5" s="25">
        <v>80.76</v>
      </c>
      <c r="R5" s="25">
        <v>3.89</v>
      </c>
      <c r="S5" s="25">
        <v>17.58</v>
      </c>
      <c r="T5" s="25">
        <v>59.18</v>
      </c>
      <c r="U5" s="25">
        <v>647.79</v>
      </c>
      <c r="V5" s="57" t="s">
        <v>65</v>
      </c>
      <c r="W5" s="58"/>
      <c r="X5" s="59">
        <v>2014.0</v>
      </c>
      <c r="Y5" s="29">
        <v>28.421262381506402</v>
      </c>
      <c r="Z5" s="29">
        <v>76.3091526668484</v>
      </c>
      <c r="AA5" s="29">
        <v>144.9036238844046</v>
      </c>
      <c r="AB5" s="29">
        <v>94.59034797892204</v>
      </c>
      <c r="AC5" s="29">
        <v>0.0</v>
      </c>
      <c r="AD5" s="29">
        <v>797.2862802778586</v>
      </c>
      <c r="AE5" s="29">
        <v>158.84942990403633</v>
      </c>
      <c r="AF5" s="29">
        <v>190.3120876093227</v>
      </c>
      <c r="AG5" s="29">
        <v>68.02545998673762</v>
      </c>
      <c r="AH5" s="29">
        <v>29.396886922695593</v>
      </c>
      <c r="AI5" s="29">
        <v>88.52449070949581</v>
      </c>
      <c r="AJ5" s="29">
        <v>174.6148872973608</v>
      </c>
      <c r="AK5" s="29">
        <v>75.13032851370271</v>
      </c>
      <c r="AL5" s="29">
        <v>69.6718902735356</v>
      </c>
      <c r="AM5" s="29">
        <v>82.369678619632</v>
      </c>
      <c r="AN5" s="29">
        <v>0.0</v>
      </c>
      <c r="AO5" s="29">
        <v>20.630410241762664</v>
      </c>
      <c r="AP5" s="29">
        <v>0.0</v>
      </c>
      <c r="AQ5" s="29">
        <v>171.572981451648</v>
      </c>
      <c r="AR5" s="29">
        <v>876.0873267</v>
      </c>
      <c r="AS5" s="57" t="s">
        <v>66</v>
      </c>
      <c r="AT5" s="60"/>
      <c r="AU5" s="61">
        <v>2014.0</v>
      </c>
      <c r="AV5" s="29">
        <v>46.48842025</v>
      </c>
      <c r="AW5" s="29">
        <v>132.3465273936</v>
      </c>
      <c r="AX5" s="29">
        <v>204.750819603</v>
      </c>
      <c r="AY5" s="29">
        <v>180.078869696</v>
      </c>
      <c r="AZ5" s="29">
        <v>493.456459</v>
      </c>
      <c r="BA5" s="29">
        <v>1567.4668540430998</v>
      </c>
      <c r="BB5" s="29">
        <v>330.7579589893</v>
      </c>
      <c r="BC5" s="29">
        <v>428.45411275</v>
      </c>
      <c r="BD5" s="29">
        <v>74.1085593248</v>
      </c>
      <c r="BE5" s="29">
        <v>27.758035635200002</v>
      </c>
      <c r="BF5" s="29">
        <v>193.923435514</v>
      </c>
      <c r="BG5" s="29">
        <v>521.767962</v>
      </c>
      <c r="BH5" s="29">
        <v>96.9616413513</v>
      </c>
      <c r="BI5" s="29">
        <v>71.70758526239999</v>
      </c>
      <c r="BJ5" s="29">
        <v>106.75733807179999</v>
      </c>
      <c r="BK5" s="29">
        <v>39.722153891199994</v>
      </c>
      <c r="BL5" s="29">
        <v>27.8075462118</v>
      </c>
      <c r="BM5" s="29">
        <v>40.716661370400004</v>
      </c>
      <c r="BN5" s="29">
        <v>297.24163332780006</v>
      </c>
      <c r="BO5" s="29">
        <v>2886.353540544</v>
      </c>
      <c r="BP5" s="57" t="s">
        <v>67</v>
      </c>
    </row>
    <row r="6">
      <c r="A6" s="12">
        <v>2015.0</v>
      </c>
      <c r="B6" s="25">
        <v>5.48</v>
      </c>
      <c r="C6" s="25">
        <v>24.05</v>
      </c>
      <c r="D6" s="25">
        <v>24.62</v>
      </c>
      <c r="E6" s="25">
        <v>17.94</v>
      </c>
      <c r="F6" s="25">
        <v>214.47</v>
      </c>
      <c r="G6" s="25">
        <v>177.58</v>
      </c>
      <c r="H6" s="25">
        <v>45.65</v>
      </c>
      <c r="I6" s="25">
        <v>37.02</v>
      </c>
      <c r="J6" s="25">
        <v>51.3</v>
      </c>
      <c r="K6" s="25">
        <v>7.6</v>
      </c>
      <c r="L6" s="25">
        <v>22.18</v>
      </c>
      <c r="M6" s="25">
        <v>42.11</v>
      </c>
      <c r="N6" s="25">
        <v>36.57</v>
      </c>
      <c r="O6" s="25">
        <v>5.47</v>
      </c>
      <c r="P6" s="25">
        <v>66.42</v>
      </c>
      <c r="Q6" s="25">
        <v>87.19</v>
      </c>
      <c r="R6" s="25">
        <v>3.49</v>
      </c>
      <c r="S6" s="25">
        <v>15.67</v>
      </c>
      <c r="T6" s="25">
        <v>53.86</v>
      </c>
      <c r="U6" s="25">
        <v>633.83</v>
      </c>
      <c r="V6" s="57" t="s">
        <v>65</v>
      </c>
      <c r="W6" s="58"/>
      <c r="X6" s="59">
        <v>2015.0</v>
      </c>
      <c r="Y6" s="29">
        <v>34.4954585539656</v>
      </c>
      <c r="Z6" s="29">
        <v>71.63978117979849</v>
      </c>
      <c r="AA6" s="29">
        <v>111.7372911719606</v>
      </c>
      <c r="AB6" s="29">
        <v>80.10808783715663</v>
      </c>
      <c r="AC6" s="29">
        <v>0.0</v>
      </c>
      <c r="AD6" s="29">
        <v>663.7986411734587</v>
      </c>
      <c r="AE6" s="29">
        <v>134.96522827238243</v>
      </c>
      <c r="AF6" s="29">
        <v>161.3063987466528</v>
      </c>
      <c r="AG6" s="29">
        <v>60.05885629117457</v>
      </c>
      <c r="AH6" s="29">
        <v>30.990752462343597</v>
      </c>
      <c r="AI6" s="29">
        <v>75.27186873011999</v>
      </c>
      <c r="AJ6" s="29">
        <v>148.1743094697197</v>
      </c>
      <c r="AK6" s="29">
        <v>66.03163143315713</v>
      </c>
      <c r="AL6" s="29">
        <v>60.869360236240404</v>
      </c>
      <c r="AM6" s="29">
        <v>51.8122804109784</v>
      </c>
      <c r="AN6" s="29">
        <v>0.0</v>
      </c>
      <c r="AO6" s="29">
        <v>19.057231367688</v>
      </c>
      <c r="AP6" s="29">
        <v>0.0</v>
      </c>
      <c r="AQ6" s="29">
        <v>164.00109611213998</v>
      </c>
      <c r="AR6" s="29">
        <v>729.6820102275875</v>
      </c>
      <c r="AS6" s="57" t="s">
        <v>66</v>
      </c>
      <c r="AT6" s="60"/>
      <c r="AU6" s="61">
        <v>2015.0</v>
      </c>
      <c r="AV6" s="29">
        <v>56.3044684164</v>
      </c>
      <c r="AW6" s="29">
        <v>116.407820361</v>
      </c>
      <c r="AX6" s="29">
        <v>158.71098709780003</v>
      </c>
      <c r="AY6" s="29">
        <v>162.05906970280003</v>
      </c>
      <c r="AZ6" s="29">
        <v>538.615216</v>
      </c>
      <c r="BA6" s="29">
        <v>1350.9240292251002</v>
      </c>
      <c r="BB6" s="29">
        <v>279.7755903152</v>
      </c>
      <c r="BC6" s="29">
        <v>377.1879262925</v>
      </c>
      <c r="BD6" s="29">
        <v>77.298991777</v>
      </c>
      <c r="BE6" s="29">
        <v>25.941678902400003</v>
      </c>
      <c r="BF6" s="29">
        <v>164.50700052160002</v>
      </c>
      <c r="BG6" s="29">
        <v>474.7063517</v>
      </c>
      <c r="BH6" s="29">
        <v>98.2292804485</v>
      </c>
      <c r="BI6" s="29">
        <v>65.681601062</v>
      </c>
      <c r="BJ6" s="29">
        <v>72.322219053</v>
      </c>
      <c r="BK6" s="29">
        <v>39.444090681199995</v>
      </c>
      <c r="BL6" s="29">
        <v>26.075901583600004</v>
      </c>
      <c r="BM6" s="29">
        <v>35.6994693314</v>
      </c>
      <c r="BN6" s="29">
        <v>281.7122982597</v>
      </c>
      <c r="BO6" s="29">
        <v>3058.2502482103005</v>
      </c>
      <c r="BP6" s="57" t="s">
        <v>67</v>
      </c>
    </row>
    <row r="7">
      <c r="A7" s="12">
        <v>2016.0</v>
      </c>
      <c r="B7" s="25">
        <v>4.51</v>
      </c>
      <c r="C7" s="25">
        <v>26.38</v>
      </c>
      <c r="D7" s="25">
        <v>24.22</v>
      </c>
      <c r="E7" s="25">
        <v>17.78</v>
      </c>
      <c r="F7" s="25">
        <v>216.4</v>
      </c>
      <c r="G7" s="25">
        <v>185.1</v>
      </c>
      <c r="H7" s="25">
        <v>47.37</v>
      </c>
      <c r="I7" s="25">
        <v>39.72</v>
      </c>
      <c r="J7" s="25">
        <v>56.64</v>
      </c>
      <c r="K7" s="25">
        <v>7.4</v>
      </c>
      <c r="L7" s="25">
        <v>25.03</v>
      </c>
      <c r="M7" s="25">
        <v>46.47</v>
      </c>
      <c r="N7" s="25">
        <v>36.89</v>
      </c>
      <c r="O7" s="25">
        <v>5.34</v>
      </c>
      <c r="P7" s="25">
        <v>69.25</v>
      </c>
      <c r="Q7" s="25">
        <v>63.67</v>
      </c>
      <c r="R7" s="25">
        <v>3.17</v>
      </c>
      <c r="S7" s="25">
        <v>17.83</v>
      </c>
      <c r="T7" s="25">
        <v>48.12</v>
      </c>
      <c r="U7" s="25">
        <v>639.86</v>
      </c>
      <c r="V7" s="57" t="s">
        <v>65</v>
      </c>
      <c r="W7" s="58"/>
      <c r="X7" s="59">
        <v>2016.0</v>
      </c>
      <c r="Y7" s="29">
        <v>30.66422569199</v>
      </c>
      <c r="Z7" s="29">
        <v>64.06889066822</v>
      </c>
      <c r="AA7" s="29">
        <v>113.1291106464645</v>
      </c>
      <c r="AB7" s="29">
        <v>77.29280867379285</v>
      </c>
      <c r="AC7" s="29">
        <v>0.0</v>
      </c>
      <c r="AD7" s="29">
        <v>666.3647430966288</v>
      </c>
      <c r="AE7" s="29">
        <v>132.3066888256434</v>
      </c>
      <c r="AF7" s="29">
        <v>166.40592312056637</v>
      </c>
      <c r="AG7" s="29">
        <v>57.75041720635264</v>
      </c>
      <c r="AH7" s="29">
        <v>28.392875086894268</v>
      </c>
      <c r="AI7" s="29">
        <v>71.28030361618819</v>
      </c>
      <c r="AJ7" s="29">
        <v>157.52122052654718</v>
      </c>
      <c r="AK7" s="29">
        <v>64.5047986381652</v>
      </c>
      <c r="AL7" s="29">
        <v>52.81727729062891</v>
      </c>
      <c r="AM7" s="29">
        <v>48.517905210428395</v>
      </c>
      <c r="AN7" s="29">
        <v>0.0</v>
      </c>
      <c r="AO7" s="29">
        <v>17.4850796801909</v>
      </c>
      <c r="AP7" s="29">
        <v>0.0</v>
      </c>
      <c r="AQ7" s="29">
        <v>145.4912933191182</v>
      </c>
      <c r="AR7" s="29">
        <v>733.023642303005</v>
      </c>
      <c r="AS7" s="57" t="s">
        <v>66</v>
      </c>
      <c r="AT7" s="60"/>
      <c r="AU7" s="61">
        <v>2016.0</v>
      </c>
      <c r="AV7" s="29">
        <v>41.8162400224</v>
      </c>
      <c r="AW7" s="29">
        <v>120.9496968186</v>
      </c>
      <c r="AX7" s="29">
        <v>164.04394525060002</v>
      </c>
      <c r="AY7" s="29">
        <v>163.14627321470002</v>
      </c>
      <c r="AZ7" s="29">
        <v>549.1222695</v>
      </c>
      <c r="BA7" s="29">
        <v>1383.4175905312</v>
      </c>
      <c r="BB7" s="29">
        <v>284.044510728</v>
      </c>
      <c r="BC7" s="29">
        <v>389.8550687798</v>
      </c>
      <c r="BD7" s="29">
        <v>80.2652810934</v>
      </c>
      <c r="BE7" s="29">
        <v>29.1109853538</v>
      </c>
      <c r="BF7" s="29">
        <v>165.89502277740002</v>
      </c>
      <c r="BG7" s="29">
        <v>530.1893839738999</v>
      </c>
      <c r="BH7" s="29">
        <v>104.50480524120002</v>
      </c>
      <c r="BI7" s="29">
        <v>58.534020249600005</v>
      </c>
      <c r="BJ7" s="29">
        <v>67.7110179636</v>
      </c>
      <c r="BK7" s="29">
        <v>37.831283209199995</v>
      </c>
      <c r="BL7" s="29">
        <v>24.0720250082</v>
      </c>
      <c r="BM7" s="29">
        <v>37.4044598664</v>
      </c>
      <c r="BN7" s="29">
        <v>258.837734385</v>
      </c>
      <c r="BO7" s="29">
        <v>3210.4564550442997</v>
      </c>
      <c r="BP7" s="57" t="s">
        <v>67</v>
      </c>
    </row>
    <row r="8">
      <c r="A8" s="12">
        <v>2017.0</v>
      </c>
      <c r="B8" s="25">
        <v>5.46</v>
      </c>
      <c r="C8" s="25">
        <v>27.69</v>
      </c>
      <c r="D8" s="25">
        <v>29.28</v>
      </c>
      <c r="E8" s="25">
        <v>22.27</v>
      </c>
      <c r="F8" s="25">
        <v>228.47</v>
      </c>
      <c r="G8" s="25">
        <v>196.53</v>
      </c>
      <c r="H8" s="25">
        <v>49.2</v>
      </c>
      <c r="I8" s="25">
        <v>42.37</v>
      </c>
      <c r="J8" s="25">
        <v>64.56</v>
      </c>
      <c r="K8" s="25">
        <v>8.8</v>
      </c>
      <c r="L8" s="25">
        <v>26.45</v>
      </c>
      <c r="M8" s="25">
        <v>45.39</v>
      </c>
      <c r="N8" s="25">
        <v>39.17</v>
      </c>
      <c r="O8" s="25">
        <v>5.06</v>
      </c>
      <c r="P8" s="25">
        <v>66.53</v>
      </c>
      <c r="Q8" s="25">
        <v>70.4</v>
      </c>
      <c r="R8" s="25">
        <v>3.64</v>
      </c>
      <c r="S8" s="25">
        <v>17.82</v>
      </c>
      <c r="T8" s="25">
        <v>46.43</v>
      </c>
      <c r="U8" s="25">
        <v>646.75</v>
      </c>
      <c r="V8" s="57" t="s">
        <v>65</v>
      </c>
      <c r="W8" s="58"/>
      <c r="X8" s="59">
        <v>2017.0</v>
      </c>
      <c r="Y8" s="29">
        <v>35.348272561602</v>
      </c>
      <c r="Z8" s="29">
        <v>67.83692359906439</v>
      </c>
      <c r="AA8" s="29">
        <v>129.958355893968</v>
      </c>
      <c r="AB8" s="29">
        <v>86.96977887333175</v>
      </c>
      <c r="AC8" s="29">
        <v>0.0</v>
      </c>
      <c r="AD8" s="29">
        <v>692.5783968588692</v>
      </c>
      <c r="AE8" s="29">
        <v>142.7333074858735</v>
      </c>
      <c r="AF8" s="29">
        <v>179.6244019209297</v>
      </c>
      <c r="AG8" s="29">
        <v>66.14040111884418</v>
      </c>
      <c r="AH8" s="29">
        <v>35.87757122532133</v>
      </c>
      <c r="AI8" s="29">
        <v>78.471847894176</v>
      </c>
      <c r="AJ8" s="29">
        <v>155.7396611090464</v>
      </c>
      <c r="AK8" s="29">
        <v>71.77269071334561</v>
      </c>
      <c r="AL8" s="29">
        <v>52.09812854991899</v>
      </c>
      <c r="AM8" s="29">
        <v>73.98737119233229</v>
      </c>
      <c r="AN8" s="29">
        <v>0.0</v>
      </c>
      <c r="AO8" s="29">
        <v>21.322801117711794</v>
      </c>
      <c r="AP8" s="29">
        <v>0.0</v>
      </c>
      <c r="AQ8" s="29">
        <v>143.97637571773203</v>
      </c>
      <c r="AR8" s="29">
        <v>759.0090612199236</v>
      </c>
      <c r="AS8" s="57" t="s">
        <v>66</v>
      </c>
      <c r="AT8" s="60"/>
      <c r="AU8" s="61">
        <v>2017.0</v>
      </c>
      <c r="AV8" s="29">
        <v>58.3417566506</v>
      </c>
      <c r="AW8" s="29">
        <v>131.172197148</v>
      </c>
      <c r="AX8" s="29">
        <v>193.0360622328</v>
      </c>
      <c r="AY8" s="29">
        <v>173.7598370229</v>
      </c>
      <c r="AZ8" s="29">
        <v>611.122916</v>
      </c>
      <c r="BA8" s="29">
        <v>1455.0125337622</v>
      </c>
      <c r="BB8" s="29">
        <v>292.8459207063</v>
      </c>
      <c r="BC8" s="29">
        <v>416.054019567</v>
      </c>
      <c r="BD8" s="29">
        <v>92.7690572655</v>
      </c>
      <c r="BE8" s="29">
        <v>30.43427689</v>
      </c>
      <c r="BF8" s="29">
        <v>171.93030723089998</v>
      </c>
      <c r="BG8" s="29">
        <v>528.569987693</v>
      </c>
      <c r="BH8" s="29">
        <v>117.2643790041</v>
      </c>
      <c r="BI8" s="29">
        <v>61.727342182799994</v>
      </c>
      <c r="BJ8" s="29">
        <v>84.660639966</v>
      </c>
      <c r="BK8" s="29">
        <v>36.1906073298</v>
      </c>
      <c r="BL8" s="29">
        <v>28.4546251392</v>
      </c>
      <c r="BM8" s="29">
        <v>36.0660113724</v>
      </c>
      <c r="BN8" s="29">
        <v>254.9013192233</v>
      </c>
      <c r="BO8" s="29">
        <v>3329.8343311479</v>
      </c>
      <c r="BP8" s="57" t="s">
        <v>67</v>
      </c>
    </row>
    <row r="9">
      <c r="V9" s="62"/>
      <c r="AS9" s="62"/>
      <c r="BP9" s="62"/>
    </row>
    <row r="10">
      <c r="V10" s="62"/>
      <c r="AS10" s="62"/>
      <c r="BP10" s="62"/>
    </row>
    <row r="11">
      <c r="V11" s="62"/>
      <c r="AS11" s="62"/>
      <c r="BP11" s="62"/>
    </row>
    <row r="12">
      <c r="V12" s="62"/>
      <c r="AS12" s="62"/>
      <c r="BP12" s="62"/>
    </row>
    <row r="13">
      <c r="V13" s="62"/>
      <c r="AS13" s="62"/>
      <c r="BP13" s="62"/>
    </row>
    <row r="14">
      <c r="V14" s="62"/>
      <c r="AS14" s="62"/>
      <c r="BP14" s="62"/>
    </row>
    <row r="15">
      <c r="V15" s="62"/>
      <c r="AS15" s="62"/>
      <c r="BP15" s="62"/>
    </row>
    <row r="16">
      <c r="V16" s="62"/>
      <c r="AS16" s="62"/>
      <c r="BP16" s="62"/>
    </row>
    <row r="17">
      <c r="V17" s="62"/>
      <c r="AS17" s="62"/>
      <c r="BP17" s="62"/>
    </row>
    <row r="18">
      <c r="V18" s="62"/>
      <c r="AS18" s="62"/>
      <c r="BP18" s="62"/>
    </row>
    <row r="19">
      <c r="V19" s="62"/>
      <c r="AS19" s="62"/>
      <c r="BP19" s="62"/>
    </row>
    <row r="20">
      <c r="V20" s="62"/>
      <c r="AS20" s="62"/>
      <c r="BP20" s="62"/>
    </row>
    <row r="21">
      <c r="BP21" s="62"/>
    </row>
    <row r="22">
      <c r="BP22" s="62"/>
    </row>
    <row r="23">
      <c r="BP23" s="62"/>
    </row>
    <row r="24">
      <c r="BP24" s="62"/>
    </row>
    <row r="25">
      <c r="BP25" s="62"/>
    </row>
    <row r="26">
      <c r="BP26" s="62"/>
    </row>
    <row r="27">
      <c r="BP27" s="62"/>
    </row>
    <row r="28">
      <c r="BP28" s="62"/>
    </row>
    <row r="29">
      <c r="BP29" s="62"/>
    </row>
    <row r="30">
      <c r="V30" s="62"/>
      <c r="AS30" s="62"/>
      <c r="BP30" s="62"/>
    </row>
    <row r="31">
      <c r="V31" s="62"/>
      <c r="AS31" s="62"/>
      <c r="BP31" s="62"/>
    </row>
    <row r="32">
      <c r="V32" s="62"/>
      <c r="AS32" s="62"/>
      <c r="BP32" s="62"/>
    </row>
    <row r="33">
      <c r="V33" s="62"/>
      <c r="AS33" s="62"/>
      <c r="BP33" s="62"/>
    </row>
    <row r="34">
      <c r="V34" s="62"/>
      <c r="AS34" s="62"/>
      <c r="BP34" s="62"/>
    </row>
    <row r="35">
      <c r="V35" s="62"/>
      <c r="AS35" s="62"/>
      <c r="BP35" s="62"/>
    </row>
    <row r="36">
      <c r="V36" s="62"/>
      <c r="AS36" s="62"/>
      <c r="BP36" s="62"/>
    </row>
    <row r="37">
      <c r="V37" s="62"/>
      <c r="AS37" s="62"/>
      <c r="BP37" s="62"/>
    </row>
    <row r="38">
      <c r="V38" s="62"/>
      <c r="AS38" s="62"/>
      <c r="BP38" s="62"/>
    </row>
    <row r="39">
      <c r="V39" s="62"/>
      <c r="AS39" s="62"/>
      <c r="BP39" s="62"/>
    </row>
    <row r="40">
      <c r="V40" s="62"/>
      <c r="AS40" s="62"/>
      <c r="BP40" s="62"/>
    </row>
    <row r="41">
      <c r="V41" s="62"/>
      <c r="AS41" s="62"/>
      <c r="BP41" s="62"/>
    </row>
    <row r="42">
      <c r="V42" s="62"/>
      <c r="AS42" s="62"/>
      <c r="BP42" s="62"/>
    </row>
    <row r="43">
      <c r="V43" s="62"/>
      <c r="AS43" s="62"/>
      <c r="BP43" s="62"/>
    </row>
    <row r="44">
      <c r="V44" s="62"/>
      <c r="AS44" s="62"/>
      <c r="BP44" s="62"/>
    </row>
    <row r="45">
      <c r="V45" s="62"/>
      <c r="AS45" s="62"/>
      <c r="BP45" s="62"/>
    </row>
    <row r="46">
      <c r="V46" s="62"/>
      <c r="AS46" s="62"/>
      <c r="BP46" s="62"/>
    </row>
    <row r="47">
      <c r="V47" s="62"/>
      <c r="AS47" s="62"/>
      <c r="BP47" s="62"/>
    </row>
    <row r="48">
      <c r="V48" s="62"/>
      <c r="AS48" s="62"/>
      <c r="BP48" s="62"/>
    </row>
    <row r="49">
      <c r="V49" s="62"/>
      <c r="AS49" s="62"/>
      <c r="BP49" s="62"/>
    </row>
    <row r="50">
      <c r="V50" s="62"/>
      <c r="AS50" s="62"/>
      <c r="BP50" s="62"/>
    </row>
    <row r="51">
      <c r="V51" s="62"/>
      <c r="AS51" s="62"/>
      <c r="BP51" s="62"/>
    </row>
    <row r="52">
      <c r="V52" s="62"/>
      <c r="AS52" s="62"/>
      <c r="BP52" s="62"/>
    </row>
    <row r="53">
      <c r="V53" s="62"/>
      <c r="AS53" s="62"/>
      <c r="BP53" s="62"/>
    </row>
    <row r="54">
      <c r="V54" s="62"/>
      <c r="AS54" s="62"/>
      <c r="BP54" s="62"/>
    </row>
    <row r="55">
      <c r="V55" s="62"/>
      <c r="AS55" s="62"/>
      <c r="BP55" s="62"/>
    </row>
    <row r="56">
      <c r="V56" s="62"/>
      <c r="AS56" s="62"/>
      <c r="BP56" s="62"/>
    </row>
    <row r="57">
      <c r="V57" s="62"/>
      <c r="AS57" s="62"/>
      <c r="BP57" s="62"/>
    </row>
    <row r="58">
      <c r="V58" s="62"/>
      <c r="AS58" s="62"/>
      <c r="BP58" s="62"/>
    </row>
    <row r="59">
      <c r="V59" s="62"/>
      <c r="AS59" s="62"/>
      <c r="BP59" s="62"/>
    </row>
    <row r="60">
      <c r="V60" s="62"/>
      <c r="AS60" s="62"/>
      <c r="BP60" s="62"/>
    </row>
    <row r="61">
      <c r="V61" s="62"/>
      <c r="AS61" s="62"/>
      <c r="BP61" s="62"/>
    </row>
    <row r="62">
      <c r="V62" s="62"/>
      <c r="AS62" s="62"/>
      <c r="BP62" s="62"/>
    </row>
    <row r="63">
      <c r="V63" s="62"/>
      <c r="AS63" s="62"/>
      <c r="BP63" s="62"/>
    </row>
    <row r="64">
      <c r="V64" s="62"/>
      <c r="AS64" s="62"/>
      <c r="BP64" s="62"/>
    </row>
    <row r="65">
      <c r="V65" s="62"/>
      <c r="AS65" s="62"/>
      <c r="BP65" s="62"/>
    </row>
    <row r="66">
      <c r="V66" s="62"/>
      <c r="AS66" s="62"/>
      <c r="BP66" s="62"/>
    </row>
    <row r="67">
      <c r="V67" s="62"/>
      <c r="AS67" s="62"/>
      <c r="BP67" s="62"/>
    </row>
    <row r="68">
      <c r="V68" s="62"/>
      <c r="AS68" s="62"/>
      <c r="BP68" s="62"/>
    </row>
    <row r="69">
      <c r="V69" s="62"/>
      <c r="AS69" s="62"/>
      <c r="BP69" s="62"/>
    </row>
    <row r="70">
      <c r="V70" s="62"/>
      <c r="AS70" s="62"/>
      <c r="BP70" s="62"/>
    </row>
    <row r="71">
      <c r="V71" s="62"/>
      <c r="AS71" s="62"/>
      <c r="BP71" s="62"/>
    </row>
    <row r="72">
      <c r="V72" s="62"/>
      <c r="AS72" s="62"/>
      <c r="BP72" s="62"/>
    </row>
    <row r="73">
      <c r="V73" s="62"/>
      <c r="AS73" s="62"/>
      <c r="BP73" s="62"/>
    </row>
    <row r="74">
      <c r="V74" s="62"/>
      <c r="AS74" s="62"/>
      <c r="BP74" s="62"/>
    </row>
    <row r="75">
      <c r="V75" s="62"/>
      <c r="AS75" s="62"/>
      <c r="BP75" s="62"/>
    </row>
    <row r="76">
      <c r="V76" s="62"/>
      <c r="AS76" s="62"/>
      <c r="BP76" s="62"/>
    </row>
    <row r="77">
      <c r="V77" s="62"/>
      <c r="AS77" s="62"/>
      <c r="BP77" s="62"/>
    </row>
    <row r="78">
      <c r="V78" s="62"/>
      <c r="AS78" s="62"/>
      <c r="BP78" s="62"/>
    </row>
    <row r="79">
      <c r="V79" s="62"/>
      <c r="AS79" s="62"/>
      <c r="BP79" s="62"/>
    </row>
    <row r="80">
      <c r="V80" s="62"/>
      <c r="AS80" s="62"/>
      <c r="BP80" s="62"/>
    </row>
    <row r="81">
      <c r="V81" s="62"/>
      <c r="AS81" s="62"/>
      <c r="BP81" s="62"/>
    </row>
    <row r="82">
      <c r="V82" s="62"/>
      <c r="AS82" s="62"/>
      <c r="BP82" s="62"/>
    </row>
    <row r="83">
      <c r="V83" s="62"/>
      <c r="AS83" s="62"/>
      <c r="BP83" s="62"/>
    </row>
    <row r="84">
      <c r="V84" s="62"/>
      <c r="AS84" s="62"/>
      <c r="BP84" s="62"/>
    </row>
    <row r="85">
      <c r="V85" s="62"/>
      <c r="AS85" s="62"/>
      <c r="BP85" s="62"/>
    </row>
    <row r="86">
      <c r="V86" s="62"/>
      <c r="AS86" s="62"/>
      <c r="BP86" s="62"/>
    </row>
    <row r="87">
      <c r="V87" s="62"/>
      <c r="AS87" s="62"/>
      <c r="BP87" s="62"/>
    </row>
    <row r="88">
      <c r="V88" s="62"/>
      <c r="AS88" s="62"/>
      <c r="BP88" s="62"/>
    </row>
    <row r="89">
      <c r="V89" s="62"/>
      <c r="AS89" s="62"/>
      <c r="BP89" s="62"/>
    </row>
    <row r="90">
      <c r="V90" s="62"/>
      <c r="AS90" s="62"/>
      <c r="BP90" s="62"/>
    </row>
    <row r="91">
      <c r="V91" s="62"/>
      <c r="AS91" s="62"/>
      <c r="BP91" s="62"/>
    </row>
    <row r="92">
      <c r="V92" s="62"/>
      <c r="AS92" s="62"/>
      <c r="BP92" s="62"/>
    </row>
    <row r="93">
      <c r="V93" s="62"/>
      <c r="AS93" s="62"/>
      <c r="BP93" s="62"/>
    </row>
    <row r="94">
      <c r="V94" s="62"/>
      <c r="AS94" s="62"/>
      <c r="BP94" s="62"/>
    </row>
    <row r="95">
      <c r="V95" s="62"/>
      <c r="AS95" s="62"/>
      <c r="BP95" s="62"/>
    </row>
    <row r="96">
      <c r="V96" s="62"/>
      <c r="AS96" s="62"/>
      <c r="BP96" s="62"/>
    </row>
    <row r="97">
      <c r="V97" s="62"/>
      <c r="AS97" s="62"/>
      <c r="BP97" s="62"/>
    </row>
    <row r="98">
      <c r="V98" s="62"/>
      <c r="AS98" s="62"/>
      <c r="BP98" s="62"/>
    </row>
    <row r="99">
      <c r="V99" s="62"/>
      <c r="AS99" s="62"/>
      <c r="BP99" s="62"/>
    </row>
    <row r="100">
      <c r="V100" s="62"/>
      <c r="AS100" s="62"/>
      <c r="BP100" s="62"/>
    </row>
    <row r="101">
      <c r="V101" s="62"/>
      <c r="AS101" s="62"/>
      <c r="BP101" s="62"/>
    </row>
    <row r="102">
      <c r="V102" s="62"/>
      <c r="AS102" s="62"/>
      <c r="BP102" s="62"/>
    </row>
    <row r="103">
      <c r="V103" s="62"/>
      <c r="AS103" s="62"/>
      <c r="BP103" s="62"/>
    </row>
    <row r="104">
      <c r="V104" s="62"/>
      <c r="AS104" s="62"/>
      <c r="BP104" s="62"/>
    </row>
    <row r="105">
      <c r="V105" s="62"/>
      <c r="AS105" s="62"/>
      <c r="BP105" s="62"/>
    </row>
    <row r="106">
      <c r="V106" s="62"/>
      <c r="AS106" s="62"/>
      <c r="BP106" s="62"/>
    </row>
    <row r="107">
      <c r="V107" s="62"/>
      <c r="AS107" s="62"/>
      <c r="BP107" s="62"/>
    </row>
    <row r="108">
      <c r="V108" s="62"/>
      <c r="AS108" s="62"/>
      <c r="BP108" s="62"/>
    </row>
    <row r="109">
      <c r="V109" s="62"/>
      <c r="AS109" s="62"/>
      <c r="BP109" s="62"/>
    </row>
    <row r="110">
      <c r="V110" s="62"/>
      <c r="AS110" s="62"/>
      <c r="BP110" s="62"/>
    </row>
    <row r="111">
      <c r="V111" s="62"/>
      <c r="AS111" s="62"/>
      <c r="BP111" s="62"/>
    </row>
    <row r="112">
      <c r="V112" s="62"/>
      <c r="AS112" s="62"/>
      <c r="BP112" s="62"/>
    </row>
    <row r="113">
      <c r="V113" s="62"/>
      <c r="AS113" s="62"/>
      <c r="BP113" s="62"/>
    </row>
    <row r="114">
      <c r="V114" s="62"/>
      <c r="AS114" s="62"/>
      <c r="BP114" s="62"/>
    </row>
    <row r="115">
      <c r="V115" s="62"/>
      <c r="AS115" s="62"/>
      <c r="BP115" s="62"/>
    </row>
    <row r="116">
      <c r="V116" s="62"/>
      <c r="AS116" s="62"/>
      <c r="BP116" s="62"/>
    </row>
    <row r="117">
      <c r="V117" s="62"/>
      <c r="AS117" s="62"/>
      <c r="BP117" s="62"/>
    </row>
    <row r="118">
      <c r="V118" s="62"/>
      <c r="AS118" s="62"/>
      <c r="BP118" s="62"/>
    </row>
    <row r="119">
      <c r="V119" s="62"/>
      <c r="AS119" s="62"/>
      <c r="BP119" s="62"/>
    </row>
    <row r="120">
      <c r="V120" s="62"/>
      <c r="AS120" s="62"/>
      <c r="BP120" s="62"/>
    </row>
    <row r="121">
      <c r="V121" s="62"/>
      <c r="AS121" s="62"/>
      <c r="BP121" s="62"/>
    </row>
    <row r="122">
      <c r="V122" s="62"/>
      <c r="AS122" s="62"/>
      <c r="BP122" s="62"/>
    </row>
    <row r="123">
      <c r="V123" s="62"/>
      <c r="AS123" s="62"/>
      <c r="BP123" s="62"/>
    </row>
    <row r="124">
      <c r="V124" s="62"/>
      <c r="AS124" s="62"/>
      <c r="BP124" s="62"/>
    </row>
    <row r="125">
      <c r="V125" s="62"/>
      <c r="AS125" s="62"/>
      <c r="BP125" s="62"/>
    </row>
    <row r="126">
      <c r="V126" s="62"/>
      <c r="AS126" s="62"/>
      <c r="BP126" s="62"/>
    </row>
    <row r="127">
      <c r="V127" s="62"/>
      <c r="AS127" s="62"/>
      <c r="BP127" s="62"/>
    </row>
    <row r="128">
      <c r="V128" s="62"/>
      <c r="AS128" s="62"/>
      <c r="BP128" s="62"/>
    </row>
    <row r="129">
      <c r="V129" s="62"/>
      <c r="AS129" s="62"/>
      <c r="BP129" s="62"/>
    </row>
    <row r="130">
      <c r="V130" s="62"/>
      <c r="AS130" s="62"/>
      <c r="BP130" s="62"/>
    </row>
    <row r="131">
      <c r="V131" s="62"/>
      <c r="AS131" s="62"/>
      <c r="BP131" s="62"/>
    </row>
    <row r="132">
      <c r="V132" s="62"/>
      <c r="AS132" s="62"/>
      <c r="BP132" s="62"/>
    </row>
    <row r="133">
      <c r="V133" s="62"/>
      <c r="AS133" s="62"/>
      <c r="BP133" s="62"/>
    </row>
    <row r="134">
      <c r="V134" s="62"/>
      <c r="AS134" s="62"/>
      <c r="BP134" s="62"/>
    </row>
    <row r="135">
      <c r="V135" s="62"/>
      <c r="AS135" s="62"/>
      <c r="BP135" s="62"/>
    </row>
    <row r="136">
      <c r="V136" s="62"/>
      <c r="AS136" s="62"/>
      <c r="BP136" s="62"/>
    </row>
    <row r="137">
      <c r="V137" s="62"/>
      <c r="AS137" s="62"/>
      <c r="BP137" s="62"/>
    </row>
    <row r="138">
      <c r="V138" s="62"/>
      <c r="AS138" s="62"/>
      <c r="BP138" s="62"/>
    </row>
    <row r="139">
      <c r="V139" s="62"/>
      <c r="AS139" s="62"/>
      <c r="BP139" s="62"/>
    </row>
    <row r="140">
      <c r="V140" s="62"/>
      <c r="AS140" s="62"/>
      <c r="BP140" s="62"/>
    </row>
    <row r="141">
      <c r="V141" s="62"/>
      <c r="AS141" s="62"/>
      <c r="BP141" s="62"/>
    </row>
    <row r="142">
      <c r="V142" s="62"/>
      <c r="AS142" s="62"/>
      <c r="BP142" s="62"/>
    </row>
    <row r="143">
      <c r="V143" s="62"/>
      <c r="AS143" s="62"/>
      <c r="BP143" s="62"/>
    </row>
    <row r="144">
      <c r="V144" s="62"/>
      <c r="AS144" s="62"/>
      <c r="BP144" s="62"/>
    </row>
    <row r="145">
      <c r="V145" s="62"/>
      <c r="AS145" s="62"/>
      <c r="BP145" s="62"/>
    </row>
    <row r="146">
      <c r="V146" s="62"/>
      <c r="AS146" s="62"/>
      <c r="BP146" s="62"/>
    </row>
    <row r="147">
      <c r="V147" s="62"/>
      <c r="AS147" s="62"/>
      <c r="BP147" s="62"/>
    </row>
    <row r="148">
      <c r="V148" s="62"/>
      <c r="AS148" s="62"/>
      <c r="BP148" s="62"/>
    </row>
    <row r="149">
      <c r="V149" s="62"/>
      <c r="AS149" s="62"/>
      <c r="BP149" s="62"/>
    </row>
    <row r="150">
      <c r="V150" s="62"/>
      <c r="AS150" s="62"/>
      <c r="BP150" s="62"/>
    </row>
    <row r="151">
      <c r="V151" s="62"/>
      <c r="AS151" s="62"/>
      <c r="BP151" s="62"/>
    </row>
    <row r="152">
      <c r="V152" s="62"/>
      <c r="AS152" s="62"/>
      <c r="BP152" s="62"/>
    </row>
    <row r="153">
      <c r="V153" s="62"/>
      <c r="AS153" s="62"/>
      <c r="BP153" s="62"/>
    </row>
    <row r="154">
      <c r="V154" s="62"/>
      <c r="AS154" s="62"/>
      <c r="BP154" s="62"/>
    </row>
    <row r="155">
      <c r="V155" s="62"/>
      <c r="AS155" s="62"/>
      <c r="BP155" s="62"/>
    </row>
    <row r="156">
      <c r="V156" s="62"/>
      <c r="AS156" s="62"/>
      <c r="BP156" s="62"/>
    </row>
    <row r="157">
      <c r="V157" s="62"/>
      <c r="AS157" s="62"/>
      <c r="BP157" s="62"/>
    </row>
    <row r="158">
      <c r="V158" s="62"/>
      <c r="AS158" s="62"/>
      <c r="BP158" s="62"/>
    </row>
    <row r="159">
      <c r="V159" s="62"/>
      <c r="AS159" s="62"/>
      <c r="BP159" s="62"/>
    </row>
    <row r="160">
      <c r="V160" s="62"/>
      <c r="AS160" s="62"/>
      <c r="BP160" s="62"/>
    </row>
    <row r="161">
      <c r="V161" s="62"/>
      <c r="AS161" s="62"/>
      <c r="BP161" s="62"/>
    </row>
    <row r="162">
      <c r="V162" s="62"/>
      <c r="AS162" s="62"/>
      <c r="BP162" s="62"/>
    </row>
    <row r="163">
      <c r="V163" s="62"/>
      <c r="AS163" s="62"/>
      <c r="BP163" s="62"/>
    </row>
    <row r="164">
      <c r="V164" s="62"/>
      <c r="AS164" s="62"/>
      <c r="BP164" s="62"/>
    </row>
    <row r="165">
      <c r="V165" s="62"/>
      <c r="AS165" s="62"/>
      <c r="BP165" s="62"/>
    </row>
    <row r="166">
      <c r="V166" s="62"/>
      <c r="AS166" s="62"/>
      <c r="BP166" s="62"/>
    </row>
    <row r="167">
      <c r="V167" s="62"/>
      <c r="AS167" s="62"/>
      <c r="BP167" s="62"/>
    </row>
    <row r="168">
      <c r="V168" s="62"/>
      <c r="AS168" s="62"/>
      <c r="BP168" s="62"/>
    </row>
    <row r="169">
      <c r="V169" s="62"/>
      <c r="AS169" s="62"/>
      <c r="BP169" s="62"/>
    </row>
    <row r="170">
      <c r="V170" s="62"/>
      <c r="AS170" s="62"/>
      <c r="BP170" s="62"/>
    </row>
    <row r="171">
      <c r="V171" s="62"/>
      <c r="AS171" s="62"/>
      <c r="BP171" s="62"/>
    </row>
    <row r="172">
      <c r="V172" s="62"/>
      <c r="AS172" s="62"/>
      <c r="BP172" s="62"/>
    </row>
    <row r="173">
      <c r="V173" s="62"/>
      <c r="AS173" s="62"/>
      <c r="BP173" s="62"/>
    </row>
    <row r="174">
      <c r="V174" s="62"/>
      <c r="AS174" s="62"/>
      <c r="BP174" s="62"/>
    </row>
    <row r="175">
      <c r="V175" s="62"/>
      <c r="AS175" s="62"/>
      <c r="BP175" s="62"/>
    </row>
    <row r="176">
      <c r="V176" s="62"/>
      <c r="AS176" s="62"/>
      <c r="BP176" s="62"/>
    </row>
    <row r="177">
      <c r="V177" s="62"/>
      <c r="AS177" s="62"/>
      <c r="BP177" s="62"/>
    </row>
    <row r="178">
      <c r="V178" s="62"/>
      <c r="AS178" s="62"/>
      <c r="BP178" s="62"/>
    </row>
    <row r="179">
      <c r="V179" s="62"/>
      <c r="AS179" s="62"/>
      <c r="BP179" s="62"/>
    </row>
    <row r="180">
      <c r="V180" s="62"/>
      <c r="AS180" s="62"/>
      <c r="BP180" s="62"/>
    </row>
    <row r="181">
      <c r="V181" s="62"/>
      <c r="AS181" s="62"/>
      <c r="BP181" s="62"/>
    </row>
    <row r="182">
      <c r="V182" s="62"/>
      <c r="AS182" s="62"/>
      <c r="BP182" s="62"/>
    </row>
    <row r="183">
      <c r="V183" s="62"/>
      <c r="AS183" s="62"/>
      <c r="BP183" s="62"/>
    </row>
    <row r="184">
      <c r="V184" s="62"/>
      <c r="AS184" s="62"/>
      <c r="BP184" s="62"/>
    </row>
    <row r="185">
      <c r="V185" s="62"/>
      <c r="AS185" s="62"/>
      <c r="BP185" s="62"/>
    </row>
    <row r="186">
      <c r="V186" s="62"/>
      <c r="AS186" s="62"/>
      <c r="BP186" s="62"/>
    </row>
    <row r="187">
      <c r="V187" s="62"/>
      <c r="AS187" s="62"/>
      <c r="BP187" s="62"/>
    </row>
    <row r="188">
      <c r="V188" s="62"/>
      <c r="AS188" s="62"/>
      <c r="BP188" s="62"/>
    </row>
    <row r="189">
      <c r="V189" s="62"/>
      <c r="AS189" s="62"/>
      <c r="BP189" s="62"/>
    </row>
    <row r="190">
      <c r="V190" s="62"/>
      <c r="AS190" s="62"/>
      <c r="BP190" s="62"/>
    </row>
    <row r="191">
      <c r="V191" s="62"/>
      <c r="AS191" s="62"/>
      <c r="BP191" s="62"/>
    </row>
    <row r="192">
      <c r="V192" s="62"/>
      <c r="AS192" s="62"/>
      <c r="BP192" s="62"/>
    </row>
    <row r="193">
      <c r="V193" s="62"/>
      <c r="AS193" s="62"/>
      <c r="BP193" s="62"/>
    </row>
    <row r="194">
      <c r="V194" s="62"/>
      <c r="AS194" s="62"/>
      <c r="BP194" s="62"/>
    </row>
    <row r="195">
      <c r="V195" s="62"/>
      <c r="AS195" s="62"/>
      <c r="BP195" s="62"/>
    </row>
    <row r="196">
      <c r="V196" s="62"/>
      <c r="AS196" s="62"/>
      <c r="BP196" s="62"/>
    </row>
    <row r="197">
      <c r="V197" s="62"/>
      <c r="AS197" s="62"/>
      <c r="BP197" s="62"/>
    </row>
    <row r="198">
      <c r="V198" s="62"/>
      <c r="AS198" s="62"/>
      <c r="BP198" s="62"/>
    </row>
    <row r="199">
      <c r="V199" s="62"/>
      <c r="AS199" s="62"/>
      <c r="BP199" s="62"/>
    </row>
    <row r="200">
      <c r="V200" s="62"/>
      <c r="AS200" s="62"/>
      <c r="BP200" s="62"/>
    </row>
    <row r="201">
      <c r="V201" s="62"/>
      <c r="AS201" s="62"/>
      <c r="BP201" s="62"/>
    </row>
    <row r="202">
      <c r="V202" s="62"/>
      <c r="AS202" s="62"/>
      <c r="BP202" s="62"/>
    </row>
    <row r="203">
      <c r="V203" s="62"/>
      <c r="AS203" s="62"/>
      <c r="BP203" s="62"/>
    </row>
    <row r="204">
      <c r="V204" s="62"/>
      <c r="AS204" s="62"/>
      <c r="BP204" s="62"/>
    </row>
    <row r="205">
      <c r="V205" s="62"/>
      <c r="AS205" s="62"/>
      <c r="BP205" s="62"/>
    </row>
    <row r="206">
      <c r="V206" s="62"/>
      <c r="AS206" s="62"/>
      <c r="BP206" s="62"/>
    </row>
    <row r="207">
      <c r="V207" s="62"/>
      <c r="AS207" s="62"/>
      <c r="BP207" s="62"/>
    </row>
    <row r="208">
      <c r="V208" s="62"/>
      <c r="AS208" s="62"/>
      <c r="BP208" s="62"/>
    </row>
    <row r="209">
      <c r="V209" s="62"/>
      <c r="AS209" s="62"/>
      <c r="BP209" s="62"/>
    </row>
    <row r="210">
      <c r="V210" s="62"/>
      <c r="AS210" s="62"/>
      <c r="BP210" s="62"/>
    </row>
    <row r="211">
      <c r="V211" s="62"/>
      <c r="AS211" s="62"/>
      <c r="BP211" s="62"/>
    </row>
    <row r="212">
      <c r="V212" s="62"/>
      <c r="AS212" s="62"/>
      <c r="BP212" s="62"/>
    </row>
    <row r="213">
      <c r="V213" s="62"/>
      <c r="AS213" s="62"/>
      <c r="BP213" s="62"/>
    </row>
    <row r="214">
      <c r="V214" s="62"/>
      <c r="AS214" s="62"/>
      <c r="BP214" s="62"/>
    </row>
    <row r="215">
      <c r="V215" s="62"/>
      <c r="AS215" s="62"/>
      <c r="BP215" s="62"/>
    </row>
    <row r="216">
      <c r="V216" s="62"/>
      <c r="AS216" s="62"/>
      <c r="BP216" s="62"/>
    </row>
    <row r="217">
      <c r="V217" s="62"/>
      <c r="AS217" s="62"/>
      <c r="BP217" s="62"/>
    </row>
    <row r="218">
      <c r="V218" s="62"/>
      <c r="AS218" s="62"/>
      <c r="BP218" s="62"/>
    </row>
    <row r="219">
      <c r="V219" s="62"/>
      <c r="AS219" s="62"/>
      <c r="BP219" s="62"/>
    </row>
    <row r="220">
      <c r="V220" s="62"/>
      <c r="AS220" s="62"/>
      <c r="BP220" s="62"/>
    </row>
    <row r="221">
      <c r="V221" s="62"/>
      <c r="AS221" s="62"/>
      <c r="BP221" s="62"/>
    </row>
    <row r="222">
      <c r="V222" s="62"/>
      <c r="AS222" s="62"/>
      <c r="BP222" s="62"/>
    </row>
    <row r="223">
      <c r="V223" s="62"/>
      <c r="AS223" s="62"/>
      <c r="BP223" s="62"/>
    </row>
    <row r="224">
      <c r="V224" s="62"/>
      <c r="AS224" s="62"/>
      <c r="BP224" s="62"/>
    </row>
    <row r="225">
      <c r="V225" s="62"/>
      <c r="AS225" s="62"/>
      <c r="BP225" s="62"/>
    </row>
    <row r="226">
      <c r="V226" s="62"/>
      <c r="AS226" s="62"/>
      <c r="BP226" s="62"/>
    </row>
    <row r="227">
      <c r="V227" s="62"/>
      <c r="AS227" s="62"/>
      <c r="BP227" s="62"/>
    </row>
    <row r="228">
      <c r="V228" s="62"/>
      <c r="AS228" s="62"/>
      <c r="BP228" s="62"/>
    </row>
    <row r="229">
      <c r="V229" s="62"/>
      <c r="AS229" s="62"/>
      <c r="BP229" s="62"/>
    </row>
    <row r="230">
      <c r="V230" s="62"/>
      <c r="AS230" s="62"/>
      <c r="BP230" s="62"/>
    </row>
    <row r="231">
      <c r="V231" s="62"/>
      <c r="AS231" s="62"/>
      <c r="BP231" s="62"/>
    </row>
    <row r="232">
      <c r="V232" s="62"/>
      <c r="AS232" s="62"/>
      <c r="BP232" s="62"/>
    </row>
    <row r="233">
      <c r="V233" s="62"/>
      <c r="AS233" s="62"/>
      <c r="BP233" s="62"/>
    </row>
    <row r="234">
      <c r="V234" s="62"/>
      <c r="AS234" s="62"/>
      <c r="BP234" s="62"/>
    </row>
    <row r="235">
      <c r="V235" s="62"/>
      <c r="AS235" s="62"/>
      <c r="BP235" s="62"/>
    </row>
    <row r="236">
      <c r="V236" s="62"/>
      <c r="AS236" s="62"/>
      <c r="BP236" s="62"/>
    </row>
    <row r="237">
      <c r="V237" s="62"/>
      <c r="AS237" s="62"/>
      <c r="BP237" s="62"/>
    </row>
    <row r="238">
      <c r="V238" s="62"/>
      <c r="AS238" s="62"/>
      <c r="BP238" s="62"/>
    </row>
    <row r="239">
      <c r="V239" s="62"/>
      <c r="AS239" s="62"/>
      <c r="BP239" s="62"/>
    </row>
    <row r="240">
      <c r="V240" s="62"/>
      <c r="AS240" s="62"/>
      <c r="BP240" s="62"/>
    </row>
    <row r="241">
      <c r="V241" s="62"/>
      <c r="AS241" s="62"/>
      <c r="BP241" s="62"/>
    </row>
    <row r="242">
      <c r="V242" s="62"/>
      <c r="AS242" s="62"/>
      <c r="BP242" s="62"/>
    </row>
    <row r="243">
      <c r="V243" s="62"/>
      <c r="AS243" s="62"/>
      <c r="BP243" s="62"/>
    </row>
    <row r="244">
      <c r="V244" s="62"/>
      <c r="AS244" s="62"/>
      <c r="BP244" s="62"/>
    </row>
    <row r="245">
      <c r="V245" s="62"/>
      <c r="AS245" s="62"/>
      <c r="BP245" s="62"/>
    </row>
    <row r="246">
      <c r="V246" s="62"/>
      <c r="AS246" s="62"/>
      <c r="BP246" s="62"/>
    </row>
    <row r="247">
      <c r="V247" s="62"/>
      <c r="AS247" s="62"/>
      <c r="BP247" s="62"/>
    </row>
    <row r="248">
      <c r="V248" s="62"/>
      <c r="AS248" s="62"/>
      <c r="BP248" s="62"/>
    </row>
    <row r="249">
      <c r="V249" s="62"/>
      <c r="AS249" s="62"/>
      <c r="BP249" s="62"/>
    </row>
    <row r="250">
      <c r="V250" s="62"/>
      <c r="AS250" s="62"/>
      <c r="BP250" s="62"/>
    </row>
    <row r="251">
      <c r="V251" s="62"/>
      <c r="AS251" s="62"/>
      <c r="BP251" s="62"/>
    </row>
    <row r="252">
      <c r="V252" s="62"/>
      <c r="AS252" s="62"/>
      <c r="BP252" s="62"/>
    </row>
    <row r="253">
      <c r="V253" s="62"/>
      <c r="AS253" s="62"/>
      <c r="BP253" s="62"/>
    </row>
    <row r="254">
      <c r="V254" s="62"/>
      <c r="AS254" s="62"/>
      <c r="BP254" s="62"/>
    </row>
    <row r="255">
      <c r="V255" s="62"/>
      <c r="AS255" s="62"/>
      <c r="BP255" s="62"/>
    </row>
    <row r="256">
      <c r="V256" s="62"/>
      <c r="AS256" s="62"/>
      <c r="BP256" s="62"/>
    </row>
    <row r="257">
      <c r="V257" s="62"/>
      <c r="AS257" s="62"/>
      <c r="BP257" s="62"/>
    </row>
    <row r="258">
      <c r="V258" s="62"/>
      <c r="AS258" s="62"/>
      <c r="BP258" s="62"/>
    </row>
    <row r="259">
      <c r="V259" s="62"/>
      <c r="AS259" s="62"/>
      <c r="BP259" s="62"/>
    </row>
    <row r="260">
      <c r="V260" s="62"/>
      <c r="AS260" s="62"/>
      <c r="BP260" s="62"/>
    </row>
    <row r="261">
      <c r="V261" s="62"/>
      <c r="AS261" s="62"/>
      <c r="BP261" s="62"/>
    </row>
    <row r="262">
      <c r="V262" s="62"/>
      <c r="AS262" s="62"/>
      <c r="BP262" s="62"/>
    </row>
    <row r="263">
      <c r="V263" s="62"/>
      <c r="AS263" s="62"/>
      <c r="BP263" s="62"/>
    </row>
    <row r="264">
      <c r="V264" s="62"/>
      <c r="AS264" s="62"/>
      <c r="BP264" s="62"/>
    </row>
    <row r="265">
      <c r="V265" s="62"/>
      <c r="AS265" s="62"/>
      <c r="BP265" s="62"/>
    </row>
    <row r="266">
      <c r="V266" s="62"/>
      <c r="AS266" s="62"/>
      <c r="BP266" s="62"/>
    </row>
    <row r="267">
      <c r="V267" s="62"/>
      <c r="AS267" s="62"/>
      <c r="BP267" s="62"/>
    </row>
    <row r="268">
      <c r="V268" s="62"/>
      <c r="AS268" s="62"/>
      <c r="BP268" s="62"/>
    </row>
    <row r="269">
      <c r="V269" s="62"/>
      <c r="AS269" s="62"/>
      <c r="BP269" s="62"/>
    </row>
    <row r="270">
      <c r="V270" s="62"/>
      <c r="AS270" s="62"/>
      <c r="BP270" s="62"/>
    </row>
    <row r="271">
      <c r="V271" s="62"/>
      <c r="AS271" s="62"/>
      <c r="BP271" s="62"/>
    </row>
    <row r="272">
      <c r="V272" s="62"/>
      <c r="AS272" s="62"/>
      <c r="BP272" s="62"/>
    </row>
    <row r="273">
      <c r="V273" s="62"/>
      <c r="AS273" s="62"/>
      <c r="BP273" s="62"/>
    </row>
    <row r="274">
      <c r="V274" s="62"/>
      <c r="AS274" s="62"/>
      <c r="BP274" s="62"/>
    </row>
    <row r="275">
      <c r="V275" s="62"/>
      <c r="AS275" s="62"/>
      <c r="BP275" s="62"/>
    </row>
    <row r="276">
      <c r="V276" s="62"/>
      <c r="AS276" s="62"/>
      <c r="BP276" s="62"/>
    </row>
    <row r="277">
      <c r="V277" s="62"/>
      <c r="AS277" s="62"/>
      <c r="BP277" s="62"/>
    </row>
    <row r="278">
      <c r="V278" s="62"/>
      <c r="AS278" s="62"/>
      <c r="BP278" s="62"/>
    </row>
    <row r="279">
      <c r="V279" s="62"/>
      <c r="AS279" s="62"/>
      <c r="BP279" s="62"/>
    </row>
    <row r="280">
      <c r="V280" s="62"/>
      <c r="AS280" s="62"/>
      <c r="BP280" s="62"/>
    </row>
    <row r="281">
      <c r="V281" s="62"/>
      <c r="AS281" s="62"/>
      <c r="BP281" s="62"/>
    </row>
    <row r="282">
      <c r="V282" s="62"/>
      <c r="AS282" s="62"/>
      <c r="BP282" s="62"/>
    </row>
    <row r="283">
      <c r="V283" s="62"/>
      <c r="AS283" s="62"/>
      <c r="BP283" s="62"/>
    </row>
    <row r="284">
      <c r="V284" s="62"/>
      <c r="AS284" s="62"/>
      <c r="BP284" s="62"/>
    </row>
    <row r="285">
      <c r="V285" s="62"/>
      <c r="AS285" s="62"/>
      <c r="BP285" s="62"/>
    </row>
    <row r="286">
      <c r="V286" s="62"/>
      <c r="AS286" s="62"/>
      <c r="BP286" s="62"/>
    </row>
    <row r="287">
      <c r="V287" s="62"/>
      <c r="AS287" s="62"/>
      <c r="BP287" s="62"/>
    </row>
    <row r="288">
      <c r="V288" s="62"/>
      <c r="AS288" s="62"/>
      <c r="BP288" s="62"/>
    </row>
    <row r="289">
      <c r="V289" s="62"/>
      <c r="AS289" s="62"/>
      <c r="BP289" s="62"/>
    </row>
    <row r="290">
      <c r="V290" s="62"/>
      <c r="AS290" s="62"/>
      <c r="BP290" s="62"/>
    </row>
    <row r="291">
      <c r="V291" s="62"/>
      <c r="AS291" s="62"/>
      <c r="BP291" s="62"/>
    </row>
    <row r="292">
      <c r="V292" s="62"/>
      <c r="AS292" s="62"/>
      <c r="BP292" s="62"/>
    </row>
    <row r="293">
      <c r="V293" s="62"/>
      <c r="AS293" s="62"/>
      <c r="BP293" s="62"/>
    </row>
    <row r="294">
      <c r="V294" s="62"/>
      <c r="AS294" s="62"/>
      <c r="BP294" s="62"/>
    </row>
    <row r="295">
      <c r="V295" s="62"/>
      <c r="AS295" s="62"/>
      <c r="BP295" s="62"/>
    </row>
    <row r="296">
      <c r="V296" s="62"/>
      <c r="AS296" s="62"/>
      <c r="BP296" s="62"/>
    </row>
    <row r="297">
      <c r="V297" s="62"/>
      <c r="AS297" s="62"/>
      <c r="BP297" s="62"/>
    </row>
    <row r="298">
      <c r="V298" s="62"/>
      <c r="AS298" s="62"/>
      <c r="BP298" s="62"/>
    </row>
    <row r="299">
      <c r="V299" s="62"/>
      <c r="AS299" s="62"/>
      <c r="BP299" s="62"/>
    </row>
    <row r="300">
      <c r="V300" s="62"/>
      <c r="AS300" s="62"/>
      <c r="BP300" s="62"/>
    </row>
    <row r="301">
      <c r="V301" s="62"/>
      <c r="AS301" s="62"/>
      <c r="BP301" s="62"/>
    </row>
    <row r="302">
      <c r="V302" s="62"/>
      <c r="AS302" s="62"/>
      <c r="BP302" s="62"/>
    </row>
    <row r="303">
      <c r="V303" s="62"/>
      <c r="AS303" s="62"/>
      <c r="BP303" s="62"/>
    </row>
    <row r="304">
      <c r="V304" s="62"/>
      <c r="AS304" s="62"/>
      <c r="BP304" s="62"/>
    </row>
    <row r="305">
      <c r="V305" s="62"/>
      <c r="AS305" s="62"/>
      <c r="BP305" s="62"/>
    </row>
    <row r="306">
      <c r="V306" s="62"/>
      <c r="AS306" s="62"/>
      <c r="BP306" s="62"/>
    </row>
    <row r="307">
      <c r="V307" s="62"/>
      <c r="AS307" s="62"/>
      <c r="BP307" s="62"/>
    </row>
    <row r="308">
      <c r="V308" s="62"/>
      <c r="AS308" s="62"/>
      <c r="BP308" s="62"/>
    </row>
    <row r="309">
      <c r="V309" s="62"/>
      <c r="AS309" s="62"/>
      <c r="BP309" s="62"/>
    </row>
    <row r="310">
      <c r="V310" s="62"/>
      <c r="AS310" s="62"/>
      <c r="BP310" s="62"/>
    </row>
    <row r="311">
      <c r="V311" s="62"/>
      <c r="AS311" s="62"/>
      <c r="BP311" s="62"/>
    </row>
    <row r="312">
      <c r="V312" s="62"/>
      <c r="AS312" s="62"/>
      <c r="BP312" s="62"/>
    </row>
    <row r="313">
      <c r="V313" s="62"/>
      <c r="AS313" s="62"/>
      <c r="BP313" s="62"/>
    </row>
    <row r="314">
      <c r="V314" s="62"/>
      <c r="AS314" s="62"/>
      <c r="BP314" s="62"/>
    </row>
    <row r="315">
      <c r="V315" s="62"/>
      <c r="AS315" s="62"/>
      <c r="BP315" s="62"/>
    </row>
    <row r="316">
      <c r="V316" s="62"/>
      <c r="AS316" s="62"/>
      <c r="BP316" s="62"/>
    </row>
    <row r="317">
      <c r="V317" s="62"/>
      <c r="AS317" s="62"/>
      <c r="BP317" s="62"/>
    </row>
    <row r="318">
      <c r="V318" s="62"/>
      <c r="AS318" s="62"/>
      <c r="BP318" s="62"/>
    </row>
    <row r="319">
      <c r="V319" s="62"/>
      <c r="AS319" s="62"/>
      <c r="BP319" s="62"/>
    </row>
    <row r="320">
      <c r="V320" s="62"/>
      <c r="AS320" s="62"/>
      <c r="BP320" s="62"/>
    </row>
    <row r="321">
      <c r="V321" s="62"/>
      <c r="AS321" s="62"/>
      <c r="BP321" s="62"/>
    </row>
    <row r="322">
      <c r="V322" s="62"/>
      <c r="AS322" s="62"/>
      <c r="BP322" s="62"/>
    </row>
    <row r="323">
      <c r="V323" s="62"/>
      <c r="AS323" s="62"/>
      <c r="BP323" s="62"/>
    </row>
    <row r="324">
      <c r="V324" s="62"/>
      <c r="AS324" s="62"/>
      <c r="BP324" s="62"/>
    </row>
    <row r="325">
      <c r="V325" s="62"/>
      <c r="AS325" s="62"/>
      <c r="BP325" s="62"/>
    </row>
    <row r="326">
      <c r="V326" s="62"/>
      <c r="AS326" s="62"/>
      <c r="BP326" s="62"/>
    </row>
    <row r="327">
      <c r="V327" s="62"/>
      <c r="AS327" s="62"/>
      <c r="BP327" s="62"/>
    </row>
    <row r="328">
      <c r="V328" s="62"/>
      <c r="AS328" s="62"/>
      <c r="BP328" s="62"/>
    </row>
    <row r="329">
      <c r="V329" s="62"/>
      <c r="AS329" s="62"/>
      <c r="BP329" s="62"/>
    </row>
    <row r="330">
      <c r="V330" s="62"/>
      <c r="AS330" s="62"/>
      <c r="BP330" s="62"/>
    </row>
    <row r="331">
      <c r="V331" s="62"/>
      <c r="AS331" s="62"/>
      <c r="BP331" s="62"/>
    </row>
    <row r="332">
      <c r="V332" s="62"/>
      <c r="AS332" s="62"/>
      <c r="BP332" s="62"/>
    </row>
    <row r="333">
      <c r="V333" s="62"/>
      <c r="AS333" s="62"/>
      <c r="BP333" s="62"/>
    </row>
    <row r="334">
      <c r="V334" s="62"/>
      <c r="AS334" s="62"/>
      <c r="BP334" s="62"/>
    </row>
    <row r="335">
      <c r="V335" s="62"/>
      <c r="AS335" s="62"/>
      <c r="BP335" s="62"/>
    </row>
    <row r="336">
      <c r="V336" s="62"/>
      <c r="AS336" s="62"/>
      <c r="BP336" s="62"/>
    </row>
    <row r="337">
      <c r="V337" s="62"/>
      <c r="AS337" s="62"/>
      <c r="BP337" s="62"/>
    </row>
    <row r="338">
      <c r="V338" s="62"/>
      <c r="AS338" s="62"/>
      <c r="BP338" s="62"/>
    </row>
    <row r="339">
      <c r="V339" s="62"/>
      <c r="AS339" s="62"/>
      <c r="BP339" s="62"/>
    </row>
    <row r="340">
      <c r="V340" s="62"/>
      <c r="AS340" s="62"/>
      <c r="BP340" s="62"/>
    </row>
    <row r="341">
      <c r="V341" s="62"/>
      <c r="AS341" s="62"/>
      <c r="BP341" s="62"/>
    </row>
    <row r="342">
      <c r="V342" s="62"/>
      <c r="AS342" s="62"/>
      <c r="BP342" s="62"/>
    </row>
    <row r="343">
      <c r="V343" s="62"/>
      <c r="AS343" s="62"/>
      <c r="BP343" s="62"/>
    </row>
    <row r="344">
      <c r="V344" s="62"/>
      <c r="AS344" s="62"/>
      <c r="BP344" s="62"/>
    </row>
    <row r="345">
      <c r="V345" s="62"/>
      <c r="AS345" s="62"/>
      <c r="BP345" s="62"/>
    </row>
    <row r="346">
      <c r="V346" s="62"/>
      <c r="AS346" s="62"/>
      <c r="BP346" s="62"/>
    </row>
    <row r="347">
      <c r="V347" s="62"/>
      <c r="AS347" s="62"/>
      <c r="BP347" s="62"/>
    </row>
    <row r="348">
      <c r="V348" s="62"/>
      <c r="AS348" s="62"/>
      <c r="BP348" s="62"/>
    </row>
    <row r="349">
      <c r="V349" s="62"/>
      <c r="AS349" s="62"/>
      <c r="BP349" s="62"/>
    </row>
    <row r="350">
      <c r="V350" s="62"/>
      <c r="AS350" s="62"/>
      <c r="BP350" s="62"/>
    </row>
    <row r="351">
      <c r="V351" s="62"/>
      <c r="AS351" s="62"/>
      <c r="BP351" s="62"/>
    </row>
    <row r="352">
      <c r="V352" s="62"/>
      <c r="AS352" s="62"/>
      <c r="BP352" s="62"/>
    </row>
    <row r="353">
      <c r="V353" s="62"/>
      <c r="AS353" s="62"/>
      <c r="BP353" s="62"/>
    </row>
    <row r="354">
      <c r="V354" s="62"/>
      <c r="AS354" s="62"/>
      <c r="BP354" s="62"/>
    </row>
    <row r="355">
      <c r="V355" s="62"/>
      <c r="AS355" s="62"/>
      <c r="BP355" s="62"/>
    </row>
    <row r="356">
      <c r="V356" s="62"/>
      <c r="AS356" s="62"/>
      <c r="BP356" s="62"/>
    </row>
    <row r="357">
      <c r="V357" s="62"/>
      <c r="AS357" s="62"/>
      <c r="BP357" s="62"/>
    </row>
    <row r="358">
      <c r="V358" s="62"/>
      <c r="AS358" s="62"/>
      <c r="BP358" s="62"/>
    </row>
    <row r="359">
      <c r="V359" s="62"/>
      <c r="AS359" s="62"/>
      <c r="BP359" s="62"/>
    </row>
    <row r="360">
      <c r="V360" s="62"/>
      <c r="AS360" s="62"/>
      <c r="BP360" s="62"/>
    </row>
    <row r="361">
      <c r="V361" s="62"/>
      <c r="AS361" s="62"/>
      <c r="BP361" s="62"/>
    </row>
    <row r="362">
      <c r="V362" s="62"/>
      <c r="AS362" s="62"/>
      <c r="BP362" s="62"/>
    </row>
    <row r="363">
      <c r="V363" s="62"/>
      <c r="AS363" s="62"/>
      <c r="BP363" s="62"/>
    </row>
    <row r="364">
      <c r="V364" s="62"/>
      <c r="AS364" s="62"/>
      <c r="BP364" s="62"/>
    </row>
    <row r="365">
      <c r="V365" s="62"/>
      <c r="AS365" s="62"/>
      <c r="BP365" s="62"/>
    </row>
    <row r="366">
      <c r="V366" s="62"/>
      <c r="AS366" s="62"/>
      <c r="BP366" s="62"/>
    </row>
    <row r="367">
      <c r="V367" s="62"/>
      <c r="AS367" s="62"/>
      <c r="BP367" s="62"/>
    </row>
    <row r="368">
      <c r="V368" s="62"/>
      <c r="AS368" s="62"/>
      <c r="BP368" s="62"/>
    </row>
    <row r="369">
      <c r="V369" s="62"/>
      <c r="AS369" s="62"/>
      <c r="BP369" s="62"/>
    </row>
    <row r="370">
      <c r="V370" s="62"/>
      <c r="AS370" s="62"/>
      <c r="BP370" s="62"/>
    </row>
    <row r="371">
      <c r="V371" s="62"/>
      <c r="AS371" s="62"/>
      <c r="BP371" s="62"/>
    </row>
    <row r="372">
      <c r="V372" s="62"/>
      <c r="AS372" s="62"/>
      <c r="BP372" s="62"/>
    </row>
    <row r="373">
      <c r="V373" s="62"/>
      <c r="AS373" s="62"/>
      <c r="BP373" s="62"/>
    </row>
    <row r="374">
      <c r="V374" s="62"/>
      <c r="AS374" s="62"/>
      <c r="BP374" s="62"/>
    </row>
    <row r="375">
      <c r="V375" s="62"/>
      <c r="AS375" s="62"/>
      <c r="BP375" s="62"/>
    </row>
    <row r="376">
      <c r="V376" s="62"/>
      <c r="AS376" s="62"/>
      <c r="BP376" s="62"/>
    </row>
    <row r="377">
      <c r="V377" s="62"/>
      <c r="AS377" s="62"/>
      <c r="BP377" s="62"/>
    </row>
    <row r="378">
      <c r="V378" s="62"/>
      <c r="AS378" s="62"/>
      <c r="BP378" s="62"/>
    </row>
    <row r="379">
      <c r="V379" s="62"/>
      <c r="AS379" s="62"/>
      <c r="BP379" s="62"/>
    </row>
    <row r="380">
      <c r="V380" s="62"/>
      <c r="AS380" s="62"/>
      <c r="BP380" s="62"/>
    </row>
    <row r="381">
      <c r="V381" s="62"/>
      <c r="AS381" s="62"/>
      <c r="BP381" s="62"/>
    </row>
    <row r="382">
      <c r="V382" s="62"/>
      <c r="AS382" s="62"/>
      <c r="BP382" s="62"/>
    </row>
    <row r="383">
      <c r="V383" s="62"/>
      <c r="AS383" s="62"/>
      <c r="BP383" s="62"/>
    </row>
    <row r="384">
      <c r="V384" s="62"/>
      <c r="AS384" s="62"/>
      <c r="BP384" s="62"/>
    </row>
    <row r="385">
      <c r="V385" s="62"/>
      <c r="AS385" s="62"/>
      <c r="BP385" s="62"/>
    </row>
    <row r="386">
      <c r="V386" s="62"/>
      <c r="AS386" s="62"/>
      <c r="BP386" s="62"/>
    </row>
    <row r="387">
      <c r="V387" s="62"/>
      <c r="AS387" s="62"/>
      <c r="BP387" s="62"/>
    </row>
    <row r="388">
      <c r="V388" s="62"/>
      <c r="AS388" s="62"/>
      <c r="BP388" s="62"/>
    </row>
    <row r="389">
      <c r="V389" s="62"/>
      <c r="AS389" s="62"/>
      <c r="BP389" s="62"/>
    </row>
    <row r="390">
      <c r="V390" s="62"/>
      <c r="AS390" s="62"/>
      <c r="BP390" s="62"/>
    </row>
    <row r="391">
      <c r="V391" s="62"/>
      <c r="AS391" s="62"/>
      <c r="BP391" s="62"/>
    </row>
    <row r="392">
      <c r="V392" s="62"/>
      <c r="AS392" s="62"/>
      <c r="BP392" s="62"/>
    </row>
    <row r="393">
      <c r="V393" s="62"/>
      <c r="AS393" s="62"/>
      <c r="BP393" s="62"/>
    </row>
    <row r="394">
      <c r="V394" s="62"/>
      <c r="AS394" s="62"/>
      <c r="BP394" s="62"/>
    </row>
    <row r="395">
      <c r="V395" s="62"/>
      <c r="AS395" s="62"/>
      <c r="BP395" s="62"/>
    </row>
    <row r="396">
      <c r="V396" s="62"/>
      <c r="AS396" s="62"/>
      <c r="BP396" s="62"/>
    </row>
    <row r="397">
      <c r="V397" s="62"/>
      <c r="AS397" s="62"/>
      <c r="BP397" s="62"/>
    </row>
    <row r="398">
      <c r="V398" s="62"/>
      <c r="AS398" s="62"/>
      <c r="BP398" s="62"/>
    </row>
    <row r="399">
      <c r="V399" s="62"/>
      <c r="AS399" s="62"/>
      <c r="BP399" s="62"/>
    </row>
    <row r="400">
      <c r="V400" s="62"/>
      <c r="AS400" s="62"/>
      <c r="BP400" s="62"/>
    </row>
    <row r="401">
      <c r="V401" s="62"/>
      <c r="AS401" s="62"/>
      <c r="BP401" s="62"/>
    </row>
    <row r="402">
      <c r="V402" s="62"/>
      <c r="AS402" s="62"/>
      <c r="BP402" s="62"/>
    </row>
    <row r="403">
      <c r="V403" s="62"/>
      <c r="AS403" s="62"/>
      <c r="BP403" s="62"/>
    </row>
    <row r="404">
      <c r="V404" s="62"/>
      <c r="AS404" s="62"/>
      <c r="BP404" s="62"/>
    </row>
    <row r="405">
      <c r="V405" s="62"/>
      <c r="AS405" s="62"/>
      <c r="BP405" s="62"/>
    </row>
    <row r="406">
      <c r="V406" s="62"/>
      <c r="AS406" s="62"/>
      <c r="BP406" s="62"/>
    </row>
    <row r="407">
      <c r="V407" s="62"/>
      <c r="AS407" s="62"/>
      <c r="BP407" s="62"/>
    </row>
    <row r="408">
      <c r="V408" s="62"/>
      <c r="AS408" s="62"/>
      <c r="BP408" s="62"/>
    </row>
    <row r="409">
      <c r="V409" s="62"/>
      <c r="AS409" s="62"/>
      <c r="BP409" s="62"/>
    </row>
    <row r="410">
      <c r="V410" s="62"/>
      <c r="AS410" s="62"/>
      <c r="BP410" s="62"/>
    </row>
    <row r="411">
      <c r="V411" s="62"/>
      <c r="AS411" s="62"/>
      <c r="BP411" s="62"/>
    </row>
    <row r="412">
      <c r="V412" s="62"/>
      <c r="AS412" s="62"/>
      <c r="BP412" s="62"/>
    </row>
    <row r="413">
      <c r="V413" s="62"/>
      <c r="AS413" s="62"/>
      <c r="BP413" s="62"/>
    </row>
    <row r="414">
      <c r="V414" s="62"/>
      <c r="AS414" s="62"/>
      <c r="BP414" s="62"/>
    </row>
    <row r="415">
      <c r="V415" s="62"/>
      <c r="AS415" s="62"/>
      <c r="BP415" s="62"/>
    </row>
    <row r="416">
      <c r="V416" s="62"/>
      <c r="AS416" s="62"/>
      <c r="BP416" s="62"/>
    </row>
    <row r="417">
      <c r="V417" s="62"/>
      <c r="AS417" s="62"/>
      <c r="BP417" s="62"/>
    </row>
    <row r="418">
      <c r="V418" s="62"/>
      <c r="AS418" s="62"/>
      <c r="BP418" s="62"/>
    </row>
    <row r="419">
      <c r="V419" s="62"/>
      <c r="AS419" s="62"/>
      <c r="BP419" s="62"/>
    </row>
    <row r="420">
      <c r="V420" s="62"/>
      <c r="AS420" s="62"/>
      <c r="BP420" s="62"/>
    </row>
    <row r="421">
      <c r="V421" s="62"/>
      <c r="AS421" s="62"/>
      <c r="BP421" s="62"/>
    </row>
    <row r="422">
      <c r="V422" s="62"/>
      <c r="AS422" s="62"/>
      <c r="BP422" s="62"/>
    </row>
    <row r="423">
      <c r="V423" s="62"/>
      <c r="AS423" s="62"/>
      <c r="BP423" s="62"/>
    </row>
    <row r="424">
      <c r="V424" s="62"/>
      <c r="AS424" s="62"/>
      <c r="BP424" s="62"/>
    </row>
    <row r="425">
      <c r="V425" s="62"/>
      <c r="AS425" s="62"/>
      <c r="BP425" s="62"/>
    </row>
    <row r="426">
      <c r="V426" s="62"/>
      <c r="AS426" s="62"/>
      <c r="BP426" s="62"/>
    </row>
    <row r="427">
      <c r="V427" s="62"/>
      <c r="AS427" s="62"/>
      <c r="BP427" s="62"/>
    </row>
    <row r="428">
      <c r="V428" s="62"/>
      <c r="AS428" s="62"/>
      <c r="BP428" s="62"/>
    </row>
    <row r="429">
      <c r="V429" s="62"/>
      <c r="AS429" s="62"/>
      <c r="BP429" s="62"/>
    </row>
    <row r="430">
      <c r="V430" s="62"/>
      <c r="AS430" s="62"/>
      <c r="BP430" s="62"/>
    </row>
    <row r="431">
      <c r="V431" s="62"/>
      <c r="AS431" s="62"/>
      <c r="BP431" s="62"/>
    </row>
    <row r="432">
      <c r="V432" s="62"/>
      <c r="AS432" s="62"/>
      <c r="BP432" s="62"/>
    </row>
    <row r="433">
      <c r="V433" s="62"/>
      <c r="AS433" s="62"/>
      <c r="BP433" s="62"/>
    </row>
    <row r="434">
      <c r="V434" s="62"/>
      <c r="AS434" s="62"/>
      <c r="BP434" s="62"/>
    </row>
    <row r="435">
      <c r="V435" s="62"/>
      <c r="AS435" s="62"/>
      <c r="BP435" s="62"/>
    </row>
    <row r="436">
      <c r="V436" s="62"/>
      <c r="AS436" s="62"/>
      <c r="BP436" s="62"/>
    </row>
    <row r="437">
      <c r="V437" s="62"/>
      <c r="AS437" s="62"/>
      <c r="BP437" s="62"/>
    </row>
    <row r="438">
      <c r="V438" s="62"/>
      <c r="AS438" s="62"/>
      <c r="BP438" s="62"/>
    </row>
    <row r="439">
      <c r="V439" s="62"/>
      <c r="AS439" s="62"/>
      <c r="BP439" s="62"/>
    </row>
    <row r="440">
      <c r="V440" s="62"/>
      <c r="AS440" s="62"/>
      <c r="BP440" s="62"/>
    </row>
    <row r="441">
      <c r="V441" s="62"/>
      <c r="AS441" s="62"/>
      <c r="BP441" s="62"/>
    </row>
    <row r="442">
      <c r="V442" s="62"/>
      <c r="AS442" s="62"/>
      <c r="BP442" s="62"/>
    </row>
    <row r="443">
      <c r="V443" s="62"/>
      <c r="AS443" s="62"/>
      <c r="BP443" s="62"/>
    </row>
    <row r="444">
      <c r="V444" s="62"/>
      <c r="AS444" s="62"/>
      <c r="BP444" s="62"/>
    </row>
    <row r="445">
      <c r="V445" s="62"/>
      <c r="AS445" s="62"/>
      <c r="BP445" s="62"/>
    </row>
    <row r="446">
      <c r="V446" s="62"/>
      <c r="AS446" s="62"/>
      <c r="BP446" s="62"/>
    </row>
    <row r="447">
      <c r="V447" s="62"/>
      <c r="AS447" s="62"/>
      <c r="BP447" s="62"/>
    </row>
    <row r="448">
      <c r="V448" s="62"/>
      <c r="AS448" s="62"/>
      <c r="BP448" s="62"/>
    </row>
    <row r="449">
      <c r="V449" s="62"/>
      <c r="AS449" s="62"/>
      <c r="BP449" s="62"/>
    </row>
    <row r="450">
      <c r="V450" s="62"/>
      <c r="AS450" s="62"/>
      <c r="BP450" s="62"/>
    </row>
    <row r="451">
      <c r="V451" s="62"/>
      <c r="AS451" s="62"/>
      <c r="BP451" s="62"/>
    </row>
    <row r="452">
      <c r="V452" s="62"/>
      <c r="AS452" s="62"/>
      <c r="BP452" s="62"/>
    </row>
    <row r="453">
      <c r="V453" s="62"/>
      <c r="AS453" s="62"/>
      <c r="BP453" s="62"/>
    </row>
    <row r="454">
      <c r="V454" s="62"/>
      <c r="AS454" s="62"/>
      <c r="BP454" s="62"/>
    </row>
    <row r="455">
      <c r="V455" s="62"/>
      <c r="AS455" s="62"/>
      <c r="BP455" s="62"/>
    </row>
    <row r="456">
      <c r="V456" s="62"/>
      <c r="AS456" s="62"/>
      <c r="BP456" s="62"/>
    </row>
    <row r="457">
      <c r="V457" s="62"/>
      <c r="AS457" s="62"/>
      <c r="BP457" s="62"/>
    </row>
    <row r="458">
      <c r="V458" s="62"/>
      <c r="AS458" s="62"/>
      <c r="BP458" s="62"/>
    </row>
    <row r="459">
      <c r="V459" s="62"/>
      <c r="AS459" s="62"/>
      <c r="BP459" s="62"/>
    </row>
    <row r="460">
      <c r="V460" s="62"/>
      <c r="AS460" s="62"/>
      <c r="BP460" s="62"/>
    </row>
    <row r="461">
      <c r="V461" s="62"/>
      <c r="AS461" s="62"/>
      <c r="BP461" s="62"/>
    </row>
    <row r="462">
      <c r="V462" s="62"/>
      <c r="AS462" s="62"/>
      <c r="BP462" s="62"/>
    </row>
    <row r="463">
      <c r="V463" s="62"/>
      <c r="AS463" s="62"/>
      <c r="BP463" s="62"/>
    </row>
    <row r="464">
      <c r="V464" s="62"/>
      <c r="AS464" s="62"/>
      <c r="BP464" s="62"/>
    </row>
    <row r="465">
      <c r="V465" s="62"/>
      <c r="AS465" s="62"/>
      <c r="BP465" s="62"/>
    </row>
    <row r="466">
      <c r="V466" s="62"/>
      <c r="AS466" s="62"/>
      <c r="BP466" s="62"/>
    </row>
    <row r="467">
      <c r="V467" s="62"/>
      <c r="AS467" s="62"/>
      <c r="BP467" s="62"/>
    </row>
    <row r="468">
      <c r="V468" s="62"/>
      <c r="AS468" s="62"/>
      <c r="BP468" s="62"/>
    </row>
    <row r="469">
      <c r="V469" s="62"/>
      <c r="AS469" s="62"/>
      <c r="BP469" s="62"/>
    </row>
    <row r="470">
      <c r="V470" s="62"/>
      <c r="AS470" s="62"/>
      <c r="BP470" s="62"/>
    </row>
    <row r="471">
      <c r="V471" s="62"/>
      <c r="AS471" s="62"/>
      <c r="BP471" s="62"/>
    </row>
    <row r="472">
      <c r="V472" s="62"/>
      <c r="AS472" s="62"/>
      <c r="BP472" s="62"/>
    </row>
    <row r="473">
      <c r="V473" s="62"/>
      <c r="AS473" s="62"/>
      <c r="BP473" s="62"/>
    </row>
    <row r="474">
      <c r="V474" s="62"/>
      <c r="AS474" s="62"/>
      <c r="BP474" s="62"/>
    </row>
    <row r="475">
      <c r="V475" s="62"/>
      <c r="AS475" s="62"/>
      <c r="BP475" s="62"/>
    </row>
    <row r="476">
      <c r="V476" s="62"/>
      <c r="AS476" s="62"/>
      <c r="BP476" s="62"/>
    </row>
    <row r="477">
      <c r="V477" s="62"/>
      <c r="AS477" s="62"/>
      <c r="BP477" s="62"/>
    </row>
    <row r="478">
      <c r="V478" s="62"/>
      <c r="AS478" s="62"/>
      <c r="BP478" s="62"/>
    </row>
    <row r="479">
      <c r="V479" s="62"/>
      <c r="AS479" s="62"/>
      <c r="BP479" s="62"/>
    </row>
    <row r="480">
      <c r="V480" s="62"/>
      <c r="AS480" s="62"/>
      <c r="BP480" s="62"/>
    </row>
    <row r="481">
      <c r="V481" s="62"/>
      <c r="AS481" s="62"/>
      <c r="BP481" s="62"/>
    </row>
    <row r="482">
      <c r="V482" s="62"/>
      <c r="AS482" s="62"/>
      <c r="BP482" s="62"/>
    </row>
    <row r="483">
      <c r="V483" s="62"/>
      <c r="AS483" s="62"/>
      <c r="BP483" s="62"/>
    </row>
    <row r="484">
      <c r="V484" s="62"/>
      <c r="AS484" s="62"/>
      <c r="BP484" s="62"/>
    </row>
    <row r="485">
      <c r="V485" s="62"/>
      <c r="AS485" s="62"/>
      <c r="BP485" s="62"/>
    </row>
    <row r="486">
      <c r="V486" s="62"/>
      <c r="AS486" s="62"/>
      <c r="BP486" s="62"/>
    </row>
    <row r="487">
      <c r="V487" s="62"/>
      <c r="AS487" s="62"/>
      <c r="BP487" s="62"/>
    </row>
    <row r="488">
      <c r="V488" s="62"/>
      <c r="AS488" s="62"/>
      <c r="BP488" s="62"/>
    </row>
    <row r="489">
      <c r="V489" s="62"/>
      <c r="AS489" s="62"/>
      <c r="BP489" s="62"/>
    </row>
    <row r="490">
      <c r="V490" s="62"/>
      <c r="AS490" s="62"/>
      <c r="BP490" s="62"/>
    </row>
    <row r="491">
      <c r="V491" s="62"/>
      <c r="AS491" s="62"/>
      <c r="BP491" s="62"/>
    </row>
    <row r="492">
      <c r="V492" s="62"/>
      <c r="AS492" s="62"/>
      <c r="BP492" s="62"/>
    </row>
    <row r="493">
      <c r="V493" s="62"/>
      <c r="AS493" s="62"/>
      <c r="BP493" s="62"/>
    </row>
    <row r="494">
      <c r="V494" s="62"/>
      <c r="AS494" s="62"/>
      <c r="BP494" s="62"/>
    </row>
    <row r="495">
      <c r="V495" s="62"/>
      <c r="AS495" s="62"/>
      <c r="BP495" s="62"/>
    </row>
    <row r="496">
      <c r="V496" s="62"/>
      <c r="AS496" s="62"/>
      <c r="BP496" s="62"/>
    </row>
    <row r="497">
      <c r="V497" s="62"/>
      <c r="AS497" s="62"/>
      <c r="BP497" s="62"/>
    </row>
    <row r="498">
      <c r="V498" s="62"/>
      <c r="AS498" s="62"/>
      <c r="BP498" s="62"/>
    </row>
    <row r="499">
      <c r="V499" s="62"/>
      <c r="AS499" s="62"/>
      <c r="BP499" s="62"/>
    </row>
    <row r="500">
      <c r="V500" s="62"/>
      <c r="AS500" s="62"/>
      <c r="BP500" s="62"/>
    </row>
    <row r="501">
      <c r="V501" s="62"/>
      <c r="AS501" s="62"/>
      <c r="BP501" s="62"/>
    </row>
    <row r="502">
      <c r="V502" s="62"/>
      <c r="AS502" s="62"/>
      <c r="BP502" s="62"/>
    </row>
    <row r="503">
      <c r="V503" s="62"/>
      <c r="AS503" s="62"/>
      <c r="BP503" s="62"/>
    </row>
    <row r="504">
      <c r="V504" s="62"/>
      <c r="AS504" s="62"/>
      <c r="BP504" s="62"/>
    </row>
    <row r="505">
      <c r="V505" s="62"/>
      <c r="AS505" s="62"/>
      <c r="BP505" s="62"/>
    </row>
    <row r="506">
      <c r="V506" s="62"/>
      <c r="AS506" s="62"/>
      <c r="BP506" s="62"/>
    </row>
    <row r="507">
      <c r="V507" s="62"/>
      <c r="AS507" s="62"/>
      <c r="BP507" s="62"/>
    </row>
    <row r="508">
      <c r="V508" s="62"/>
      <c r="AS508" s="62"/>
      <c r="BP508" s="62"/>
    </row>
    <row r="509">
      <c r="V509" s="62"/>
      <c r="AS509" s="62"/>
      <c r="BP509" s="62"/>
    </row>
    <row r="510">
      <c r="V510" s="62"/>
      <c r="AS510" s="62"/>
      <c r="BP510" s="62"/>
    </row>
    <row r="511">
      <c r="V511" s="62"/>
      <c r="AS511" s="62"/>
      <c r="BP511" s="62"/>
    </row>
    <row r="512">
      <c r="V512" s="62"/>
      <c r="AS512" s="62"/>
      <c r="BP512" s="62"/>
    </row>
    <row r="513">
      <c r="V513" s="62"/>
      <c r="AS513" s="62"/>
      <c r="BP513" s="62"/>
    </row>
    <row r="514">
      <c r="V514" s="62"/>
      <c r="AS514" s="62"/>
      <c r="BP514" s="62"/>
    </row>
    <row r="515">
      <c r="V515" s="62"/>
      <c r="AS515" s="62"/>
      <c r="BP515" s="62"/>
    </row>
    <row r="516">
      <c r="V516" s="62"/>
      <c r="AS516" s="62"/>
      <c r="BP516" s="62"/>
    </row>
    <row r="517">
      <c r="V517" s="62"/>
      <c r="AS517" s="62"/>
      <c r="BP517" s="62"/>
    </row>
    <row r="518">
      <c r="V518" s="62"/>
      <c r="AS518" s="62"/>
      <c r="BP518" s="62"/>
    </row>
    <row r="519">
      <c r="V519" s="62"/>
      <c r="AS519" s="62"/>
      <c r="BP519" s="62"/>
    </row>
    <row r="520">
      <c r="V520" s="62"/>
      <c r="AS520" s="62"/>
      <c r="BP520" s="62"/>
    </row>
    <row r="521">
      <c r="V521" s="62"/>
      <c r="AS521" s="62"/>
      <c r="BP521" s="62"/>
    </row>
    <row r="522">
      <c r="V522" s="62"/>
      <c r="AS522" s="62"/>
      <c r="BP522" s="62"/>
    </row>
    <row r="523">
      <c r="V523" s="62"/>
      <c r="AS523" s="62"/>
      <c r="BP523" s="62"/>
    </row>
    <row r="524">
      <c r="V524" s="62"/>
      <c r="AS524" s="62"/>
      <c r="BP524" s="62"/>
    </row>
    <row r="525">
      <c r="V525" s="62"/>
      <c r="AS525" s="62"/>
      <c r="BP525" s="62"/>
    </row>
    <row r="526">
      <c r="V526" s="62"/>
      <c r="AS526" s="62"/>
      <c r="BP526" s="62"/>
    </row>
    <row r="527">
      <c r="V527" s="62"/>
      <c r="AS527" s="62"/>
      <c r="BP527" s="62"/>
    </row>
    <row r="528">
      <c r="V528" s="62"/>
      <c r="AS528" s="62"/>
      <c r="BP528" s="62"/>
    </row>
    <row r="529">
      <c r="V529" s="62"/>
      <c r="AS529" s="62"/>
      <c r="BP529" s="62"/>
    </row>
    <row r="530">
      <c r="V530" s="62"/>
      <c r="AS530" s="62"/>
      <c r="BP530" s="62"/>
    </row>
    <row r="531">
      <c r="V531" s="62"/>
      <c r="AS531" s="62"/>
      <c r="BP531" s="62"/>
    </row>
    <row r="532">
      <c r="V532" s="62"/>
      <c r="AS532" s="62"/>
      <c r="BP532" s="62"/>
    </row>
    <row r="533">
      <c r="V533" s="62"/>
      <c r="AS533" s="62"/>
      <c r="BP533" s="62"/>
    </row>
    <row r="534">
      <c r="V534" s="62"/>
      <c r="AS534" s="62"/>
      <c r="BP534" s="62"/>
    </row>
    <row r="535">
      <c r="V535" s="62"/>
      <c r="AS535" s="62"/>
      <c r="BP535" s="62"/>
    </row>
    <row r="536">
      <c r="V536" s="62"/>
      <c r="AS536" s="62"/>
      <c r="BP536" s="62"/>
    </row>
    <row r="537">
      <c r="V537" s="62"/>
      <c r="AS537" s="62"/>
      <c r="BP537" s="62"/>
    </row>
    <row r="538">
      <c r="V538" s="62"/>
      <c r="AS538" s="62"/>
      <c r="BP538" s="62"/>
    </row>
    <row r="539">
      <c r="V539" s="62"/>
      <c r="AS539" s="62"/>
      <c r="BP539" s="62"/>
    </row>
    <row r="540">
      <c r="V540" s="62"/>
      <c r="AS540" s="62"/>
      <c r="BP540" s="62"/>
    </row>
    <row r="541">
      <c r="V541" s="62"/>
      <c r="AS541" s="62"/>
      <c r="BP541" s="62"/>
    </row>
    <row r="542">
      <c r="V542" s="62"/>
      <c r="AS542" s="62"/>
      <c r="BP542" s="62"/>
    </row>
    <row r="543">
      <c r="V543" s="62"/>
      <c r="AS543" s="62"/>
      <c r="BP543" s="62"/>
    </row>
    <row r="544">
      <c r="V544" s="62"/>
      <c r="AS544" s="62"/>
      <c r="BP544" s="62"/>
    </row>
    <row r="545">
      <c r="V545" s="62"/>
      <c r="AS545" s="62"/>
      <c r="BP545" s="62"/>
    </row>
    <row r="546">
      <c r="V546" s="62"/>
      <c r="AS546" s="62"/>
      <c r="BP546" s="62"/>
    </row>
    <row r="547">
      <c r="V547" s="62"/>
      <c r="AS547" s="62"/>
      <c r="BP547" s="62"/>
    </row>
    <row r="548">
      <c r="V548" s="62"/>
      <c r="AS548" s="62"/>
      <c r="BP548" s="62"/>
    </row>
    <row r="549">
      <c r="V549" s="62"/>
      <c r="AS549" s="62"/>
      <c r="BP549" s="62"/>
    </row>
    <row r="550">
      <c r="V550" s="62"/>
      <c r="AS550" s="62"/>
      <c r="BP550" s="62"/>
    </row>
    <row r="551">
      <c r="V551" s="62"/>
      <c r="AS551" s="62"/>
      <c r="BP551" s="62"/>
    </row>
    <row r="552">
      <c r="V552" s="62"/>
      <c r="AS552" s="62"/>
      <c r="BP552" s="62"/>
    </row>
    <row r="553">
      <c r="V553" s="62"/>
      <c r="AS553" s="62"/>
      <c r="BP553" s="62"/>
    </row>
    <row r="554">
      <c r="V554" s="62"/>
      <c r="AS554" s="62"/>
      <c r="BP554" s="62"/>
    </row>
    <row r="555">
      <c r="V555" s="62"/>
      <c r="AS555" s="62"/>
      <c r="BP555" s="62"/>
    </row>
    <row r="556">
      <c r="V556" s="62"/>
      <c r="AS556" s="62"/>
      <c r="BP556" s="62"/>
    </row>
    <row r="557">
      <c r="V557" s="62"/>
      <c r="AS557" s="62"/>
      <c r="BP557" s="62"/>
    </row>
    <row r="558">
      <c r="V558" s="62"/>
      <c r="AS558" s="62"/>
      <c r="BP558" s="62"/>
    </row>
    <row r="559">
      <c r="V559" s="62"/>
      <c r="AS559" s="62"/>
      <c r="BP559" s="62"/>
    </row>
    <row r="560">
      <c r="V560" s="62"/>
      <c r="AS560" s="62"/>
      <c r="BP560" s="62"/>
    </row>
    <row r="561">
      <c r="V561" s="62"/>
      <c r="AS561" s="62"/>
      <c r="BP561" s="62"/>
    </row>
    <row r="562">
      <c r="V562" s="62"/>
      <c r="AS562" s="62"/>
      <c r="BP562" s="62"/>
    </row>
    <row r="563">
      <c r="V563" s="62"/>
      <c r="AS563" s="62"/>
      <c r="BP563" s="62"/>
    </row>
    <row r="564">
      <c r="V564" s="62"/>
      <c r="AS564" s="62"/>
      <c r="BP564" s="62"/>
    </row>
    <row r="565">
      <c r="V565" s="62"/>
      <c r="AS565" s="62"/>
      <c r="BP565" s="62"/>
    </row>
    <row r="566">
      <c r="V566" s="62"/>
      <c r="AS566" s="62"/>
      <c r="BP566" s="62"/>
    </row>
    <row r="567">
      <c r="V567" s="62"/>
      <c r="AS567" s="62"/>
      <c r="BP567" s="62"/>
    </row>
    <row r="568">
      <c r="V568" s="62"/>
      <c r="AS568" s="62"/>
      <c r="BP568" s="62"/>
    </row>
    <row r="569">
      <c r="V569" s="62"/>
      <c r="AS569" s="62"/>
      <c r="BP569" s="62"/>
    </row>
    <row r="570">
      <c r="V570" s="62"/>
      <c r="AS570" s="62"/>
      <c r="BP570" s="62"/>
    </row>
    <row r="571">
      <c r="V571" s="62"/>
      <c r="AS571" s="62"/>
      <c r="BP571" s="62"/>
    </row>
    <row r="572">
      <c r="V572" s="62"/>
      <c r="AS572" s="62"/>
      <c r="BP572" s="62"/>
    </row>
    <row r="573">
      <c r="V573" s="62"/>
      <c r="AS573" s="62"/>
      <c r="BP573" s="62"/>
    </row>
    <row r="574">
      <c r="V574" s="62"/>
      <c r="AS574" s="62"/>
      <c r="BP574" s="62"/>
    </row>
    <row r="575">
      <c r="V575" s="62"/>
      <c r="AS575" s="62"/>
      <c r="BP575" s="62"/>
    </row>
    <row r="576">
      <c r="V576" s="62"/>
      <c r="AS576" s="62"/>
      <c r="BP576" s="62"/>
    </row>
    <row r="577">
      <c r="V577" s="62"/>
      <c r="AS577" s="62"/>
      <c r="BP577" s="62"/>
    </row>
    <row r="578">
      <c r="V578" s="62"/>
      <c r="AS578" s="62"/>
      <c r="BP578" s="62"/>
    </row>
    <row r="579">
      <c r="V579" s="62"/>
      <c r="AS579" s="62"/>
      <c r="BP579" s="62"/>
    </row>
    <row r="580">
      <c r="V580" s="62"/>
      <c r="AS580" s="62"/>
      <c r="BP580" s="62"/>
    </row>
    <row r="581">
      <c r="V581" s="62"/>
      <c r="AS581" s="62"/>
      <c r="BP581" s="62"/>
    </row>
    <row r="582">
      <c r="V582" s="62"/>
      <c r="AS582" s="62"/>
      <c r="BP582" s="62"/>
    </row>
    <row r="583">
      <c r="V583" s="62"/>
      <c r="AS583" s="62"/>
      <c r="BP583" s="62"/>
    </row>
    <row r="584">
      <c r="V584" s="62"/>
      <c r="AS584" s="62"/>
      <c r="BP584" s="62"/>
    </row>
    <row r="585">
      <c r="V585" s="62"/>
      <c r="AS585" s="62"/>
      <c r="BP585" s="62"/>
    </row>
    <row r="586">
      <c r="V586" s="62"/>
      <c r="AS586" s="62"/>
      <c r="BP586" s="62"/>
    </row>
    <row r="587">
      <c r="V587" s="62"/>
      <c r="AS587" s="62"/>
      <c r="BP587" s="62"/>
    </row>
    <row r="588">
      <c r="V588" s="62"/>
      <c r="AS588" s="62"/>
      <c r="BP588" s="62"/>
    </row>
    <row r="589">
      <c r="V589" s="62"/>
      <c r="AS589" s="62"/>
      <c r="BP589" s="62"/>
    </row>
    <row r="590">
      <c r="V590" s="62"/>
      <c r="AS590" s="62"/>
      <c r="BP590" s="62"/>
    </row>
    <row r="591">
      <c r="V591" s="62"/>
      <c r="AS591" s="62"/>
      <c r="BP591" s="62"/>
    </row>
    <row r="592">
      <c r="V592" s="62"/>
      <c r="AS592" s="62"/>
      <c r="BP592" s="62"/>
    </row>
    <row r="593">
      <c r="V593" s="62"/>
      <c r="AS593" s="62"/>
      <c r="BP593" s="62"/>
    </row>
    <row r="594">
      <c r="V594" s="62"/>
      <c r="AS594" s="62"/>
      <c r="BP594" s="62"/>
    </row>
    <row r="595">
      <c r="V595" s="62"/>
      <c r="AS595" s="62"/>
      <c r="BP595" s="62"/>
    </row>
    <row r="596">
      <c r="V596" s="62"/>
      <c r="AS596" s="62"/>
      <c r="BP596" s="62"/>
    </row>
    <row r="597">
      <c r="V597" s="62"/>
      <c r="AS597" s="62"/>
      <c r="BP597" s="62"/>
    </row>
    <row r="598">
      <c r="V598" s="62"/>
      <c r="AS598" s="62"/>
      <c r="BP598" s="62"/>
    </row>
    <row r="599">
      <c r="V599" s="62"/>
      <c r="AS599" s="62"/>
      <c r="BP599" s="62"/>
    </row>
    <row r="600">
      <c r="V600" s="62"/>
      <c r="AS600" s="62"/>
      <c r="BP600" s="62"/>
    </row>
    <row r="601">
      <c r="V601" s="62"/>
      <c r="AS601" s="62"/>
      <c r="BP601" s="62"/>
    </row>
    <row r="602">
      <c r="V602" s="62"/>
      <c r="AS602" s="62"/>
      <c r="BP602" s="62"/>
    </row>
    <row r="603">
      <c r="V603" s="62"/>
      <c r="AS603" s="62"/>
      <c r="BP603" s="62"/>
    </row>
    <row r="604">
      <c r="V604" s="62"/>
      <c r="AS604" s="62"/>
      <c r="BP604" s="62"/>
    </row>
    <row r="605">
      <c r="V605" s="62"/>
      <c r="AS605" s="62"/>
      <c r="BP605" s="62"/>
    </row>
    <row r="606">
      <c r="V606" s="62"/>
      <c r="AS606" s="62"/>
      <c r="BP606" s="62"/>
    </row>
    <row r="607">
      <c r="V607" s="62"/>
      <c r="AS607" s="62"/>
      <c r="BP607" s="62"/>
    </row>
    <row r="608">
      <c r="V608" s="62"/>
      <c r="AS608" s="62"/>
      <c r="BP608" s="62"/>
    </row>
    <row r="609">
      <c r="V609" s="62"/>
      <c r="AS609" s="62"/>
      <c r="BP609" s="62"/>
    </row>
    <row r="610">
      <c r="V610" s="62"/>
      <c r="AS610" s="62"/>
      <c r="BP610" s="62"/>
    </row>
    <row r="611">
      <c r="V611" s="62"/>
      <c r="AS611" s="62"/>
      <c r="BP611" s="62"/>
    </row>
    <row r="612">
      <c r="V612" s="62"/>
      <c r="AS612" s="62"/>
      <c r="BP612" s="62"/>
    </row>
    <row r="613">
      <c r="V613" s="62"/>
      <c r="AS613" s="62"/>
      <c r="BP613" s="62"/>
    </row>
    <row r="614">
      <c r="V614" s="62"/>
      <c r="AS614" s="62"/>
      <c r="BP614" s="62"/>
    </row>
    <row r="615">
      <c r="V615" s="62"/>
      <c r="AS615" s="62"/>
      <c r="BP615" s="62"/>
    </row>
    <row r="616">
      <c r="V616" s="62"/>
      <c r="AS616" s="62"/>
      <c r="BP616" s="62"/>
    </row>
    <row r="617">
      <c r="V617" s="62"/>
      <c r="AS617" s="62"/>
      <c r="BP617" s="62"/>
    </row>
    <row r="618">
      <c r="V618" s="62"/>
      <c r="AS618" s="62"/>
      <c r="BP618" s="62"/>
    </row>
    <row r="619">
      <c r="V619" s="62"/>
      <c r="AS619" s="62"/>
      <c r="BP619" s="62"/>
    </row>
    <row r="620">
      <c r="V620" s="62"/>
      <c r="AS620" s="62"/>
      <c r="BP620" s="62"/>
    </row>
    <row r="621">
      <c r="V621" s="62"/>
      <c r="AS621" s="62"/>
      <c r="BP621" s="62"/>
    </row>
    <row r="622">
      <c r="V622" s="62"/>
      <c r="AS622" s="62"/>
      <c r="BP622" s="62"/>
    </row>
    <row r="623">
      <c r="V623" s="62"/>
      <c r="AS623" s="62"/>
      <c r="BP623" s="62"/>
    </row>
    <row r="624">
      <c r="V624" s="62"/>
      <c r="AS624" s="62"/>
      <c r="BP624" s="62"/>
    </row>
    <row r="625">
      <c r="V625" s="62"/>
      <c r="AS625" s="62"/>
      <c r="BP625" s="62"/>
    </row>
    <row r="626">
      <c r="V626" s="62"/>
      <c r="AS626" s="62"/>
      <c r="BP626" s="62"/>
    </row>
    <row r="627">
      <c r="V627" s="62"/>
      <c r="AS627" s="62"/>
      <c r="BP627" s="62"/>
    </row>
    <row r="628">
      <c r="V628" s="62"/>
      <c r="AS628" s="62"/>
      <c r="BP628" s="62"/>
    </row>
    <row r="629">
      <c r="V629" s="62"/>
      <c r="AS629" s="62"/>
      <c r="BP629" s="62"/>
    </row>
    <row r="630">
      <c r="V630" s="62"/>
      <c r="AS630" s="62"/>
      <c r="BP630" s="62"/>
    </row>
    <row r="631">
      <c r="V631" s="62"/>
      <c r="AS631" s="62"/>
      <c r="BP631" s="62"/>
    </row>
    <row r="632">
      <c r="V632" s="62"/>
      <c r="AS632" s="62"/>
      <c r="BP632" s="62"/>
    </row>
    <row r="633">
      <c r="V633" s="62"/>
      <c r="AS633" s="62"/>
      <c r="BP633" s="62"/>
    </row>
    <row r="634">
      <c r="V634" s="62"/>
      <c r="AS634" s="62"/>
      <c r="BP634" s="62"/>
    </row>
    <row r="635">
      <c r="V635" s="62"/>
      <c r="AS635" s="62"/>
      <c r="BP635" s="62"/>
    </row>
    <row r="636">
      <c r="V636" s="62"/>
      <c r="AS636" s="62"/>
      <c r="BP636" s="62"/>
    </row>
    <row r="637">
      <c r="V637" s="62"/>
      <c r="AS637" s="62"/>
      <c r="BP637" s="62"/>
    </row>
    <row r="638">
      <c r="V638" s="62"/>
      <c r="AS638" s="62"/>
      <c r="BP638" s="62"/>
    </row>
    <row r="639">
      <c r="V639" s="62"/>
      <c r="AS639" s="62"/>
      <c r="BP639" s="62"/>
    </row>
    <row r="640">
      <c r="V640" s="62"/>
      <c r="AS640" s="62"/>
      <c r="BP640" s="62"/>
    </row>
    <row r="641">
      <c r="V641" s="62"/>
      <c r="AS641" s="62"/>
      <c r="BP641" s="62"/>
    </row>
    <row r="642">
      <c r="V642" s="62"/>
      <c r="AS642" s="62"/>
      <c r="BP642" s="62"/>
    </row>
    <row r="643">
      <c r="V643" s="62"/>
      <c r="AS643" s="62"/>
      <c r="BP643" s="62"/>
    </row>
    <row r="644">
      <c r="V644" s="62"/>
      <c r="AS644" s="62"/>
      <c r="BP644" s="62"/>
    </row>
    <row r="645">
      <c r="V645" s="62"/>
      <c r="AS645" s="62"/>
      <c r="BP645" s="62"/>
    </row>
    <row r="646">
      <c r="V646" s="62"/>
      <c r="AS646" s="62"/>
      <c r="BP646" s="62"/>
    </row>
    <row r="647">
      <c r="V647" s="62"/>
      <c r="AS647" s="62"/>
      <c r="BP647" s="62"/>
    </row>
    <row r="648">
      <c r="V648" s="62"/>
      <c r="AS648" s="62"/>
      <c r="BP648" s="62"/>
    </row>
    <row r="649">
      <c r="V649" s="62"/>
      <c r="AS649" s="62"/>
      <c r="BP649" s="62"/>
    </row>
    <row r="650">
      <c r="V650" s="62"/>
      <c r="AS650" s="62"/>
      <c r="BP650" s="62"/>
    </row>
    <row r="651">
      <c r="V651" s="62"/>
      <c r="AS651" s="62"/>
      <c r="BP651" s="62"/>
    </row>
    <row r="652">
      <c r="V652" s="62"/>
      <c r="AS652" s="62"/>
      <c r="BP652" s="62"/>
    </row>
    <row r="653">
      <c r="V653" s="62"/>
      <c r="AS653" s="62"/>
      <c r="BP653" s="62"/>
    </row>
    <row r="654">
      <c r="V654" s="62"/>
      <c r="AS654" s="62"/>
      <c r="BP654" s="62"/>
    </row>
    <row r="655">
      <c r="V655" s="62"/>
      <c r="AS655" s="62"/>
      <c r="BP655" s="62"/>
    </row>
    <row r="656">
      <c r="V656" s="62"/>
      <c r="AS656" s="62"/>
      <c r="BP656" s="62"/>
    </row>
    <row r="657">
      <c r="V657" s="62"/>
      <c r="AS657" s="62"/>
      <c r="BP657" s="62"/>
    </row>
    <row r="658">
      <c r="V658" s="62"/>
      <c r="AS658" s="62"/>
      <c r="BP658" s="62"/>
    </row>
    <row r="659">
      <c r="V659" s="62"/>
      <c r="AS659" s="62"/>
      <c r="BP659" s="62"/>
    </row>
    <row r="660">
      <c r="V660" s="62"/>
      <c r="AS660" s="62"/>
      <c r="BP660" s="62"/>
    </row>
    <row r="661">
      <c r="V661" s="62"/>
      <c r="AS661" s="62"/>
      <c r="BP661" s="62"/>
    </row>
    <row r="662">
      <c r="V662" s="62"/>
      <c r="AS662" s="62"/>
      <c r="BP662" s="62"/>
    </row>
    <row r="663">
      <c r="V663" s="62"/>
      <c r="AS663" s="62"/>
      <c r="BP663" s="62"/>
    </row>
    <row r="664">
      <c r="V664" s="62"/>
      <c r="AS664" s="62"/>
      <c r="BP664" s="62"/>
    </row>
    <row r="665">
      <c r="V665" s="62"/>
      <c r="AS665" s="62"/>
      <c r="BP665" s="62"/>
    </row>
    <row r="666">
      <c r="V666" s="62"/>
      <c r="AS666" s="62"/>
      <c r="BP666" s="62"/>
    </row>
    <row r="667">
      <c r="V667" s="62"/>
      <c r="AS667" s="62"/>
      <c r="BP667" s="62"/>
    </row>
    <row r="668">
      <c r="V668" s="62"/>
      <c r="AS668" s="62"/>
      <c r="BP668" s="62"/>
    </row>
    <row r="669">
      <c r="V669" s="62"/>
      <c r="AS669" s="62"/>
      <c r="BP669" s="62"/>
    </row>
    <row r="670">
      <c r="V670" s="62"/>
      <c r="AS670" s="62"/>
      <c r="BP670" s="62"/>
    </row>
    <row r="671">
      <c r="V671" s="62"/>
      <c r="AS671" s="62"/>
      <c r="BP671" s="62"/>
    </row>
    <row r="672">
      <c r="V672" s="62"/>
      <c r="AS672" s="62"/>
      <c r="BP672" s="62"/>
    </row>
    <row r="673">
      <c r="V673" s="62"/>
      <c r="AS673" s="62"/>
      <c r="BP673" s="62"/>
    </row>
    <row r="674">
      <c r="V674" s="62"/>
      <c r="AS674" s="62"/>
      <c r="BP674" s="62"/>
    </row>
    <row r="675">
      <c r="V675" s="62"/>
      <c r="AS675" s="62"/>
      <c r="BP675" s="62"/>
    </row>
    <row r="676">
      <c r="V676" s="62"/>
      <c r="AS676" s="62"/>
      <c r="BP676" s="62"/>
    </row>
    <row r="677">
      <c r="V677" s="62"/>
      <c r="AS677" s="62"/>
      <c r="BP677" s="62"/>
    </row>
    <row r="678">
      <c r="V678" s="62"/>
      <c r="AS678" s="62"/>
      <c r="BP678" s="62"/>
    </row>
    <row r="679">
      <c r="V679" s="62"/>
      <c r="AS679" s="62"/>
      <c r="BP679" s="62"/>
    </row>
    <row r="680">
      <c r="V680" s="62"/>
      <c r="AS680" s="62"/>
      <c r="BP680" s="62"/>
    </row>
    <row r="681">
      <c r="V681" s="62"/>
      <c r="AS681" s="62"/>
      <c r="BP681" s="62"/>
    </row>
    <row r="682">
      <c r="V682" s="62"/>
      <c r="AS682" s="62"/>
      <c r="BP682" s="62"/>
    </row>
    <row r="683">
      <c r="V683" s="62"/>
      <c r="AS683" s="62"/>
      <c r="BP683" s="62"/>
    </row>
    <row r="684">
      <c r="V684" s="62"/>
      <c r="AS684" s="62"/>
      <c r="BP684" s="62"/>
    </row>
    <row r="685">
      <c r="V685" s="62"/>
      <c r="AS685" s="62"/>
      <c r="BP685" s="62"/>
    </row>
    <row r="686">
      <c r="V686" s="62"/>
      <c r="AS686" s="62"/>
      <c r="BP686" s="62"/>
    </row>
    <row r="687">
      <c r="V687" s="62"/>
      <c r="AS687" s="62"/>
      <c r="BP687" s="62"/>
    </row>
    <row r="688">
      <c r="V688" s="62"/>
      <c r="AS688" s="62"/>
      <c r="BP688" s="62"/>
    </row>
    <row r="689">
      <c r="V689" s="62"/>
      <c r="AS689" s="62"/>
      <c r="BP689" s="62"/>
    </row>
    <row r="690">
      <c r="V690" s="62"/>
      <c r="AS690" s="62"/>
      <c r="BP690" s="62"/>
    </row>
    <row r="691">
      <c r="V691" s="62"/>
      <c r="AS691" s="62"/>
      <c r="BP691" s="62"/>
    </row>
    <row r="692">
      <c r="V692" s="62"/>
      <c r="AS692" s="62"/>
      <c r="BP692" s="62"/>
    </row>
    <row r="693">
      <c r="V693" s="62"/>
      <c r="AS693" s="62"/>
      <c r="BP693" s="62"/>
    </row>
    <row r="694">
      <c r="V694" s="62"/>
      <c r="AS694" s="62"/>
      <c r="BP694" s="62"/>
    </row>
    <row r="695">
      <c r="V695" s="62"/>
      <c r="AS695" s="62"/>
      <c r="BP695" s="62"/>
    </row>
    <row r="696">
      <c r="V696" s="62"/>
      <c r="AS696" s="62"/>
      <c r="BP696" s="62"/>
    </row>
    <row r="697">
      <c r="V697" s="62"/>
      <c r="AS697" s="62"/>
      <c r="BP697" s="62"/>
    </row>
    <row r="698">
      <c r="V698" s="62"/>
      <c r="AS698" s="62"/>
      <c r="BP698" s="62"/>
    </row>
    <row r="699">
      <c r="V699" s="62"/>
      <c r="AS699" s="62"/>
      <c r="BP699" s="62"/>
    </row>
    <row r="700">
      <c r="V700" s="62"/>
      <c r="AS700" s="62"/>
      <c r="BP700" s="62"/>
    </row>
    <row r="701">
      <c r="V701" s="62"/>
      <c r="AS701" s="62"/>
      <c r="BP701" s="62"/>
    </row>
    <row r="702">
      <c r="V702" s="62"/>
      <c r="AS702" s="62"/>
      <c r="BP702" s="62"/>
    </row>
    <row r="703">
      <c r="V703" s="62"/>
      <c r="AS703" s="62"/>
      <c r="BP703" s="62"/>
    </row>
    <row r="704">
      <c r="V704" s="62"/>
      <c r="AS704" s="62"/>
      <c r="BP704" s="62"/>
    </row>
    <row r="705">
      <c r="V705" s="62"/>
      <c r="AS705" s="62"/>
      <c r="BP705" s="62"/>
    </row>
    <row r="706">
      <c r="V706" s="62"/>
      <c r="AS706" s="62"/>
      <c r="BP706" s="62"/>
    </row>
    <row r="707">
      <c r="V707" s="62"/>
      <c r="AS707" s="62"/>
      <c r="BP707" s="62"/>
    </row>
    <row r="708">
      <c r="V708" s="62"/>
      <c r="AS708" s="62"/>
      <c r="BP708" s="62"/>
    </row>
    <row r="709">
      <c r="V709" s="62"/>
      <c r="AS709" s="62"/>
      <c r="BP709" s="62"/>
    </row>
    <row r="710">
      <c r="V710" s="62"/>
      <c r="AS710" s="62"/>
      <c r="BP710" s="62"/>
    </row>
    <row r="711">
      <c r="V711" s="62"/>
      <c r="AS711" s="62"/>
      <c r="BP711" s="62"/>
    </row>
    <row r="712">
      <c r="V712" s="62"/>
      <c r="AS712" s="62"/>
      <c r="BP712" s="62"/>
    </row>
    <row r="713">
      <c r="V713" s="62"/>
      <c r="AS713" s="62"/>
      <c r="BP713" s="62"/>
    </row>
    <row r="714">
      <c r="V714" s="62"/>
      <c r="AS714" s="62"/>
      <c r="BP714" s="62"/>
    </row>
    <row r="715">
      <c r="V715" s="62"/>
      <c r="AS715" s="62"/>
      <c r="BP715" s="62"/>
    </row>
    <row r="716">
      <c r="V716" s="62"/>
      <c r="AS716" s="62"/>
      <c r="BP716" s="62"/>
    </row>
    <row r="717">
      <c r="V717" s="62"/>
      <c r="AS717" s="62"/>
      <c r="BP717" s="62"/>
    </row>
    <row r="718">
      <c r="V718" s="62"/>
      <c r="AS718" s="62"/>
      <c r="BP718" s="62"/>
    </row>
    <row r="719">
      <c r="V719" s="62"/>
      <c r="AS719" s="62"/>
      <c r="BP719" s="62"/>
    </row>
    <row r="720">
      <c r="V720" s="62"/>
      <c r="AS720" s="62"/>
      <c r="BP720" s="62"/>
    </row>
    <row r="721">
      <c r="V721" s="62"/>
      <c r="AS721" s="62"/>
      <c r="BP721" s="62"/>
    </row>
    <row r="722">
      <c r="V722" s="62"/>
      <c r="AS722" s="62"/>
      <c r="BP722" s="62"/>
    </row>
    <row r="723">
      <c r="V723" s="62"/>
      <c r="AS723" s="62"/>
      <c r="BP723" s="62"/>
    </row>
    <row r="724">
      <c r="V724" s="62"/>
      <c r="AS724" s="62"/>
      <c r="BP724" s="62"/>
    </row>
    <row r="725">
      <c r="V725" s="62"/>
      <c r="AS725" s="62"/>
      <c r="BP725" s="62"/>
    </row>
    <row r="726">
      <c r="V726" s="62"/>
      <c r="AS726" s="62"/>
      <c r="BP726" s="62"/>
    </row>
    <row r="727">
      <c r="V727" s="62"/>
      <c r="AS727" s="62"/>
      <c r="BP727" s="62"/>
    </row>
    <row r="728">
      <c r="V728" s="62"/>
      <c r="AS728" s="62"/>
      <c r="BP728" s="62"/>
    </row>
    <row r="729">
      <c r="V729" s="62"/>
      <c r="AS729" s="62"/>
      <c r="BP729" s="62"/>
    </row>
    <row r="730">
      <c r="V730" s="62"/>
      <c r="AS730" s="62"/>
      <c r="BP730" s="62"/>
    </row>
    <row r="731">
      <c r="V731" s="62"/>
      <c r="AS731" s="62"/>
      <c r="BP731" s="62"/>
    </row>
    <row r="732">
      <c r="V732" s="62"/>
      <c r="AS732" s="62"/>
      <c r="BP732" s="62"/>
    </row>
    <row r="733">
      <c r="V733" s="62"/>
      <c r="AS733" s="62"/>
      <c r="BP733" s="62"/>
    </row>
    <row r="734">
      <c r="V734" s="62"/>
      <c r="AS734" s="62"/>
      <c r="BP734" s="62"/>
    </row>
    <row r="735">
      <c r="V735" s="62"/>
      <c r="AS735" s="62"/>
      <c r="BP735" s="62"/>
    </row>
    <row r="736">
      <c r="V736" s="62"/>
      <c r="AS736" s="62"/>
      <c r="BP736" s="62"/>
    </row>
    <row r="737">
      <c r="V737" s="62"/>
      <c r="AS737" s="62"/>
      <c r="BP737" s="62"/>
    </row>
    <row r="738">
      <c r="V738" s="62"/>
      <c r="AS738" s="62"/>
      <c r="BP738" s="62"/>
    </row>
    <row r="739">
      <c r="V739" s="62"/>
      <c r="AS739" s="62"/>
      <c r="BP739" s="62"/>
    </row>
    <row r="740">
      <c r="V740" s="62"/>
      <c r="AS740" s="62"/>
      <c r="BP740" s="62"/>
    </row>
    <row r="741">
      <c r="V741" s="62"/>
      <c r="AS741" s="62"/>
      <c r="BP741" s="62"/>
    </row>
    <row r="742">
      <c r="V742" s="62"/>
      <c r="AS742" s="62"/>
      <c r="BP742" s="62"/>
    </row>
    <row r="743">
      <c r="V743" s="62"/>
      <c r="AS743" s="62"/>
      <c r="BP743" s="62"/>
    </row>
    <row r="744">
      <c r="V744" s="62"/>
      <c r="AS744" s="62"/>
      <c r="BP744" s="62"/>
    </row>
    <row r="745">
      <c r="V745" s="62"/>
      <c r="AS745" s="62"/>
      <c r="BP745" s="62"/>
    </row>
    <row r="746">
      <c r="V746" s="62"/>
      <c r="AS746" s="62"/>
      <c r="BP746" s="62"/>
    </row>
    <row r="747">
      <c r="V747" s="62"/>
      <c r="AS747" s="62"/>
      <c r="BP747" s="62"/>
    </row>
    <row r="748">
      <c r="V748" s="62"/>
      <c r="AS748" s="62"/>
      <c r="BP748" s="62"/>
    </row>
    <row r="749">
      <c r="V749" s="62"/>
      <c r="AS749" s="62"/>
      <c r="BP749" s="62"/>
    </row>
    <row r="750">
      <c r="V750" s="62"/>
      <c r="AS750" s="62"/>
      <c r="BP750" s="62"/>
    </row>
    <row r="751">
      <c r="V751" s="62"/>
      <c r="AS751" s="62"/>
      <c r="BP751" s="62"/>
    </row>
    <row r="752">
      <c r="V752" s="62"/>
      <c r="AS752" s="62"/>
      <c r="BP752" s="62"/>
    </row>
    <row r="753">
      <c r="V753" s="62"/>
      <c r="AS753" s="62"/>
      <c r="BP753" s="62"/>
    </row>
    <row r="754">
      <c r="V754" s="62"/>
      <c r="AS754" s="62"/>
      <c r="BP754" s="62"/>
    </row>
    <row r="755">
      <c r="V755" s="62"/>
      <c r="AS755" s="62"/>
      <c r="BP755" s="62"/>
    </row>
    <row r="756">
      <c r="V756" s="62"/>
      <c r="AS756" s="62"/>
      <c r="BP756" s="62"/>
    </row>
    <row r="757">
      <c r="V757" s="62"/>
      <c r="AS757" s="62"/>
      <c r="BP757" s="62"/>
    </row>
    <row r="758">
      <c r="V758" s="62"/>
      <c r="AS758" s="62"/>
      <c r="BP758" s="62"/>
    </row>
    <row r="759">
      <c r="V759" s="62"/>
      <c r="AS759" s="62"/>
      <c r="BP759" s="62"/>
    </row>
    <row r="760">
      <c r="V760" s="62"/>
      <c r="AS760" s="62"/>
      <c r="BP760" s="62"/>
    </row>
    <row r="761">
      <c r="V761" s="62"/>
      <c r="AS761" s="62"/>
      <c r="BP761" s="62"/>
    </row>
    <row r="762">
      <c r="V762" s="62"/>
      <c r="AS762" s="62"/>
      <c r="BP762" s="62"/>
    </row>
    <row r="763">
      <c r="V763" s="62"/>
      <c r="AS763" s="62"/>
      <c r="BP763" s="62"/>
    </row>
    <row r="764">
      <c r="V764" s="62"/>
      <c r="AS764" s="62"/>
      <c r="BP764" s="62"/>
    </row>
    <row r="765">
      <c r="V765" s="62"/>
      <c r="AS765" s="62"/>
      <c r="BP765" s="62"/>
    </row>
    <row r="766">
      <c r="V766" s="62"/>
      <c r="AS766" s="62"/>
      <c r="BP766" s="62"/>
    </row>
    <row r="767">
      <c r="V767" s="62"/>
      <c r="AS767" s="62"/>
      <c r="BP767" s="62"/>
    </row>
    <row r="768">
      <c r="V768" s="62"/>
      <c r="AS768" s="62"/>
      <c r="BP768" s="62"/>
    </row>
    <row r="769">
      <c r="V769" s="62"/>
      <c r="AS769" s="62"/>
      <c r="BP769" s="62"/>
    </row>
    <row r="770">
      <c r="V770" s="62"/>
      <c r="AS770" s="62"/>
      <c r="BP770" s="62"/>
    </row>
    <row r="771">
      <c r="V771" s="62"/>
      <c r="AS771" s="62"/>
      <c r="BP771" s="62"/>
    </row>
    <row r="772">
      <c r="V772" s="62"/>
      <c r="AS772" s="62"/>
      <c r="BP772" s="62"/>
    </row>
    <row r="773">
      <c r="V773" s="62"/>
      <c r="AS773" s="62"/>
      <c r="BP773" s="62"/>
    </row>
    <row r="774">
      <c r="V774" s="62"/>
      <c r="AS774" s="62"/>
      <c r="BP774" s="62"/>
    </row>
    <row r="775">
      <c r="V775" s="62"/>
      <c r="AS775" s="62"/>
      <c r="BP775" s="62"/>
    </row>
    <row r="776">
      <c r="V776" s="62"/>
      <c r="AS776" s="62"/>
      <c r="BP776" s="62"/>
    </row>
    <row r="777">
      <c r="V777" s="62"/>
      <c r="AS777" s="62"/>
      <c r="BP777" s="62"/>
    </row>
    <row r="778">
      <c r="V778" s="62"/>
      <c r="AS778" s="62"/>
      <c r="BP778" s="62"/>
    </row>
    <row r="779">
      <c r="V779" s="62"/>
      <c r="AS779" s="62"/>
      <c r="BP779" s="62"/>
    </row>
    <row r="780">
      <c r="V780" s="62"/>
      <c r="AS780" s="62"/>
      <c r="BP780" s="62"/>
    </row>
    <row r="781">
      <c r="V781" s="62"/>
      <c r="AS781" s="62"/>
      <c r="BP781" s="62"/>
    </row>
    <row r="782">
      <c r="V782" s="62"/>
      <c r="AS782" s="62"/>
      <c r="BP782" s="62"/>
    </row>
    <row r="783">
      <c r="V783" s="62"/>
      <c r="AS783" s="62"/>
      <c r="BP783" s="62"/>
    </row>
    <row r="784">
      <c r="V784" s="62"/>
      <c r="AS784" s="62"/>
      <c r="BP784" s="62"/>
    </row>
    <row r="785">
      <c r="V785" s="62"/>
      <c r="AS785" s="62"/>
      <c r="BP785" s="62"/>
    </row>
    <row r="786">
      <c r="V786" s="62"/>
      <c r="AS786" s="62"/>
      <c r="BP786" s="62"/>
    </row>
    <row r="787">
      <c r="V787" s="62"/>
      <c r="AS787" s="62"/>
      <c r="BP787" s="62"/>
    </row>
    <row r="788">
      <c r="V788" s="62"/>
      <c r="AS788" s="62"/>
      <c r="BP788" s="62"/>
    </row>
    <row r="789">
      <c r="V789" s="62"/>
      <c r="AS789" s="62"/>
      <c r="BP789" s="62"/>
    </row>
    <row r="790">
      <c r="V790" s="62"/>
      <c r="AS790" s="62"/>
      <c r="BP790" s="62"/>
    </row>
    <row r="791">
      <c r="V791" s="62"/>
      <c r="AS791" s="62"/>
      <c r="BP791" s="62"/>
    </row>
    <row r="792">
      <c r="V792" s="62"/>
      <c r="AS792" s="62"/>
      <c r="BP792" s="62"/>
    </row>
    <row r="793">
      <c r="V793" s="62"/>
      <c r="AS793" s="62"/>
      <c r="BP793" s="62"/>
    </row>
    <row r="794">
      <c r="V794" s="62"/>
      <c r="AS794" s="62"/>
      <c r="BP794" s="62"/>
    </row>
    <row r="795">
      <c r="V795" s="62"/>
      <c r="AS795" s="62"/>
      <c r="BP795" s="62"/>
    </row>
    <row r="796">
      <c r="V796" s="62"/>
      <c r="AS796" s="62"/>
      <c r="BP796" s="62"/>
    </row>
    <row r="797">
      <c r="V797" s="62"/>
      <c r="AS797" s="62"/>
      <c r="BP797" s="62"/>
    </row>
    <row r="798">
      <c r="V798" s="62"/>
      <c r="AS798" s="62"/>
      <c r="BP798" s="62"/>
    </row>
    <row r="799">
      <c r="V799" s="62"/>
      <c r="AS799" s="62"/>
      <c r="BP799" s="62"/>
    </row>
    <row r="800">
      <c r="V800" s="62"/>
      <c r="AS800" s="62"/>
      <c r="BP800" s="62"/>
    </row>
    <row r="801">
      <c r="V801" s="62"/>
      <c r="AS801" s="62"/>
      <c r="BP801" s="62"/>
    </row>
    <row r="802">
      <c r="V802" s="62"/>
      <c r="AS802" s="62"/>
      <c r="BP802" s="62"/>
    </row>
    <row r="803">
      <c r="V803" s="62"/>
      <c r="AS803" s="62"/>
      <c r="BP803" s="62"/>
    </row>
    <row r="804">
      <c r="V804" s="62"/>
      <c r="AS804" s="62"/>
      <c r="BP804" s="62"/>
    </row>
    <row r="805">
      <c r="V805" s="62"/>
      <c r="AS805" s="62"/>
      <c r="BP805" s="62"/>
    </row>
    <row r="806">
      <c r="V806" s="62"/>
      <c r="AS806" s="62"/>
      <c r="BP806" s="62"/>
    </row>
    <row r="807">
      <c r="V807" s="62"/>
      <c r="AS807" s="62"/>
      <c r="BP807" s="62"/>
    </row>
    <row r="808">
      <c r="V808" s="62"/>
      <c r="AS808" s="62"/>
      <c r="BP808" s="62"/>
    </row>
    <row r="809">
      <c r="V809" s="62"/>
      <c r="AS809" s="62"/>
      <c r="BP809" s="62"/>
    </row>
    <row r="810">
      <c r="V810" s="62"/>
      <c r="AS810" s="62"/>
      <c r="BP810" s="62"/>
    </row>
    <row r="811">
      <c r="V811" s="62"/>
      <c r="AS811" s="62"/>
      <c r="BP811" s="62"/>
    </row>
    <row r="812">
      <c r="V812" s="62"/>
      <c r="AS812" s="62"/>
      <c r="BP812" s="62"/>
    </row>
    <row r="813">
      <c r="V813" s="62"/>
      <c r="AS813" s="62"/>
      <c r="BP813" s="62"/>
    </row>
    <row r="814">
      <c r="V814" s="62"/>
      <c r="AS814" s="62"/>
      <c r="BP814" s="62"/>
    </row>
    <row r="815">
      <c r="V815" s="62"/>
      <c r="AS815" s="62"/>
      <c r="BP815" s="62"/>
    </row>
    <row r="816">
      <c r="V816" s="62"/>
      <c r="AS816" s="62"/>
      <c r="BP816" s="62"/>
    </row>
    <row r="817">
      <c r="V817" s="62"/>
      <c r="AS817" s="62"/>
      <c r="BP817" s="62"/>
    </row>
    <row r="818">
      <c r="V818" s="62"/>
      <c r="AS818" s="62"/>
      <c r="BP818" s="62"/>
    </row>
    <row r="819">
      <c r="V819" s="62"/>
      <c r="AS819" s="62"/>
      <c r="BP819" s="62"/>
    </row>
    <row r="820">
      <c r="V820" s="62"/>
      <c r="AS820" s="62"/>
      <c r="BP820" s="62"/>
    </row>
    <row r="821">
      <c r="V821" s="62"/>
      <c r="AS821" s="62"/>
      <c r="BP821" s="62"/>
    </row>
    <row r="822">
      <c r="V822" s="62"/>
      <c r="AS822" s="62"/>
      <c r="BP822" s="62"/>
    </row>
    <row r="823">
      <c r="V823" s="62"/>
      <c r="AS823" s="62"/>
      <c r="BP823" s="62"/>
    </row>
    <row r="824">
      <c r="V824" s="62"/>
      <c r="AS824" s="62"/>
      <c r="BP824" s="62"/>
    </row>
    <row r="825">
      <c r="V825" s="62"/>
      <c r="AS825" s="62"/>
      <c r="BP825" s="62"/>
    </row>
    <row r="826">
      <c r="V826" s="62"/>
      <c r="AS826" s="62"/>
      <c r="BP826" s="62"/>
    </row>
    <row r="827">
      <c r="V827" s="62"/>
      <c r="AS827" s="62"/>
      <c r="BP827" s="62"/>
    </row>
    <row r="828">
      <c r="V828" s="62"/>
      <c r="AS828" s="62"/>
      <c r="BP828" s="62"/>
    </row>
    <row r="829">
      <c r="V829" s="62"/>
      <c r="AS829" s="62"/>
      <c r="BP829" s="62"/>
    </row>
    <row r="830">
      <c r="V830" s="62"/>
      <c r="AS830" s="62"/>
      <c r="BP830" s="62"/>
    </row>
    <row r="831">
      <c r="V831" s="62"/>
      <c r="AS831" s="62"/>
      <c r="BP831" s="62"/>
    </row>
    <row r="832">
      <c r="V832" s="62"/>
      <c r="AS832" s="62"/>
      <c r="BP832" s="62"/>
    </row>
    <row r="833">
      <c r="V833" s="62"/>
      <c r="AS833" s="62"/>
      <c r="BP833" s="62"/>
    </row>
    <row r="834">
      <c r="V834" s="62"/>
      <c r="AS834" s="62"/>
      <c r="BP834" s="62"/>
    </row>
    <row r="835">
      <c r="V835" s="62"/>
      <c r="AS835" s="62"/>
      <c r="BP835" s="62"/>
    </row>
    <row r="836">
      <c r="V836" s="62"/>
      <c r="AS836" s="62"/>
      <c r="BP836" s="62"/>
    </row>
    <row r="837">
      <c r="V837" s="62"/>
      <c r="AS837" s="62"/>
      <c r="BP837" s="62"/>
    </row>
    <row r="838">
      <c r="V838" s="62"/>
      <c r="AS838" s="62"/>
      <c r="BP838" s="62"/>
    </row>
    <row r="839">
      <c r="V839" s="62"/>
      <c r="AS839" s="62"/>
      <c r="BP839" s="62"/>
    </row>
    <row r="840">
      <c r="V840" s="62"/>
      <c r="AS840" s="62"/>
      <c r="BP840" s="62"/>
    </row>
    <row r="841">
      <c r="V841" s="62"/>
      <c r="AS841" s="62"/>
      <c r="BP841" s="62"/>
    </row>
    <row r="842">
      <c r="V842" s="62"/>
      <c r="AS842" s="62"/>
      <c r="BP842" s="62"/>
    </row>
    <row r="843">
      <c r="V843" s="62"/>
      <c r="AS843" s="62"/>
      <c r="BP843" s="62"/>
    </row>
    <row r="844">
      <c r="V844" s="62"/>
      <c r="AS844" s="62"/>
      <c r="BP844" s="62"/>
    </row>
    <row r="845">
      <c r="V845" s="62"/>
      <c r="AS845" s="62"/>
      <c r="BP845" s="62"/>
    </row>
    <row r="846">
      <c r="V846" s="62"/>
      <c r="AS846" s="62"/>
      <c r="BP846" s="62"/>
    </row>
    <row r="847">
      <c r="V847" s="62"/>
      <c r="AS847" s="62"/>
      <c r="BP847" s="62"/>
    </row>
    <row r="848">
      <c r="V848" s="62"/>
      <c r="AS848" s="62"/>
      <c r="BP848" s="62"/>
    </row>
    <row r="849">
      <c r="V849" s="62"/>
      <c r="AS849" s="62"/>
      <c r="BP849" s="62"/>
    </row>
    <row r="850">
      <c r="V850" s="62"/>
      <c r="AS850" s="62"/>
      <c r="BP850" s="62"/>
    </row>
    <row r="851">
      <c r="V851" s="62"/>
      <c r="AS851" s="62"/>
      <c r="BP851" s="62"/>
    </row>
    <row r="852">
      <c r="V852" s="62"/>
      <c r="AS852" s="62"/>
      <c r="BP852" s="62"/>
    </row>
    <row r="853">
      <c r="V853" s="62"/>
      <c r="AS853" s="62"/>
      <c r="BP853" s="62"/>
    </row>
    <row r="854">
      <c r="V854" s="62"/>
      <c r="AS854" s="62"/>
      <c r="BP854" s="62"/>
    </row>
    <row r="855">
      <c r="V855" s="62"/>
      <c r="AS855" s="62"/>
      <c r="BP855" s="62"/>
    </row>
    <row r="856">
      <c r="V856" s="62"/>
      <c r="AS856" s="62"/>
      <c r="BP856" s="62"/>
    </row>
    <row r="857">
      <c r="V857" s="62"/>
      <c r="AS857" s="62"/>
      <c r="BP857" s="62"/>
    </row>
    <row r="858">
      <c r="V858" s="62"/>
      <c r="AS858" s="62"/>
      <c r="BP858" s="62"/>
    </row>
    <row r="859">
      <c r="V859" s="62"/>
      <c r="AS859" s="62"/>
      <c r="BP859" s="62"/>
    </row>
    <row r="860">
      <c r="V860" s="62"/>
      <c r="AS860" s="62"/>
      <c r="BP860" s="62"/>
    </row>
    <row r="861">
      <c r="V861" s="62"/>
      <c r="AS861" s="62"/>
      <c r="BP861" s="62"/>
    </row>
    <row r="862">
      <c r="V862" s="62"/>
      <c r="AS862" s="62"/>
      <c r="BP862" s="62"/>
    </row>
    <row r="863">
      <c r="V863" s="62"/>
      <c r="AS863" s="62"/>
      <c r="BP863" s="62"/>
    </row>
    <row r="864">
      <c r="V864" s="62"/>
      <c r="AS864" s="62"/>
      <c r="BP864" s="62"/>
    </row>
    <row r="865">
      <c r="V865" s="62"/>
      <c r="AS865" s="62"/>
      <c r="BP865" s="62"/>
    </row>
    <row r="866">
      <c r="V866" s="62"/>
      <c r="AS866" s="62"/>
      <c r="BP866" s="62"/>
    </row>
    <row r="867">
      <c r="V867" s="62"/>
      <c r="AS867" s="62"/>
      <c r="BP867" s="62"/>
    </row>
    <row r="868">
      <c r="V868" s="62"/>
      <c r="AS868" s="62"/>
      <c r="BP868" s="62"/>
    </row>
    <row r="869">
      <c r="V869" s="62"/>
      <c r="AS869" s="62"/>
      <c r="BP869" s="62"/>
    </row>
    <row r="870">
      <c r="V870" s="62"/>
      <c r="AS870" s="62"/>
      <c r="BP870" s="62"/>
    </row>
    <row r="871">
      <c r="V871" s="62"/>
      <c r="AS871" s="62"/>
      <c r="BP871" s="62"/>
    </row>
    <row r="872">
      <c r="V872" s="62"/>
      <c r="AS872" s="62"/>
      <c r="BP872" s="62"/>
    </row>
    <row r="873">
      <c r="V873" s="62"/>
      <c r="AS873" s="62"/>
      <c r="BP873" s="62"/>
    </row>
    <row r="874">
      <c r="V874" s="62"/>
      <c r="AS874" s="62"/>
      <c r="BP874" s="62"/>
    </row>
    <row r="875">
      <c r="V875" s="62"/>
      <c r="AS875" s="62"/>
      <c r="BP875" s="62"/>
    </row>
    <row r="876">
      <c r="V876" s="62"/>
      <c r="AS876" s="62"/>
      <c r="BP876" s="62"/>
    </row>
    <row r="877">
      <c r="V877" s="62"/>
      <c r="AS877" s="62"/>
      <c r="BP877" s="62"/>
    </row>
    <row r="878">
      <c r="V878" s="62"/>
      <c r="AS878" s="62"/>
      <c r="BP878" s="62"/>
    </row>
    <row r="879">
      <c r="V879" s="62"/>
      <c r="AS879" s="62"/>
      <c r="BP879" s="62"/>
    </row>
    <row r="880">
      <c r="V880" s="62"/>
      <c r="AS880" s="62"/>
      <c r="BP880" s="62"/>
    </row>
    <row r="881">
      <c r="V881" s="62"/>
      <c r="AS881" s="62"/>
      <c r="BP881" s="62"/>
    </row>
    <row r="882">
      <c r="V882" s="62"/>
      <c r="AS882" s="62"/>
      <c r="BP882" s="62"/>
    </row>
    <row r="883">
      <c r="V883" s="62"/>
      <c r="AS883" s="62"/>
      <c r="BP883" s="62"/>
    </row>
    <row r="884">
      <c r="V884" s="62"/>
      <c r="AS884" s="62"/>
      <c r="BP884" s="62"/>
    </row>
    <row r="885">
      <c r="V885" s="62"/>
      <c r="AS885" s="62"/>
      <c r="BP885" s="62"/>
    </row>
    <row r="886">
      <c r="V886" s="62"/>
      <c r="AS886" s="62"/>
      <c r="BP886" s="62"/>
    </row>
    <row r="887">
      <c r="V887" s="62"/>
      <c r="AS887" s="62"/>
      <c r="BP887" s="62"/>
    </row>
    <row r="888">
      <c r="V888" s="62"/>
      <c r="AS888" s="62"/>
      <c r="BP888" s="62"/>
    </row>
    <row r="889">
      <c r="V889" s="62"/>
      <c r="AS889" s="62"/>
      <c r="BP889" s="62"/>
    </row>
    <row r="890">
      <c r="V890" s="62"/>
      <c r="AS890" s="62"/>
      <c r="BP890" s="62"/>
    </row>
    <row r="891">
      <c r="V891" s="62"/>
      <c r="AS891" s="62"/>
      <c r="BP891" s="62"/>
    </row>
    <row r="892">
      <c r="V892" s="62"/>
      <c r="AS892" s="62"/>
      <c r="BP892" s="62"/>
    </row>
    <row r="893">
      <c r="V893" s="62"/>
      <c r="AS893" s="62"/>
      <c r="BP893" s="62"/>
    </row>
    <row r="894">
      <c r="V894" s="62"/>
      <c r="AS894" s="62"/>
      <c r="BP894" s="62"/>
    </row>
    <row r="895">
      <c r="V895" s="62"/>
      <c r="AS895" s="62"/>
      <c r="BP895" s="62"/>
    </row>
    <row r="896">
      <c r="V896" s="62"/>
      <c r="AS896" s="62"/>
      <c r="BP896" s="62"/>
    </row>
    <row r="897">
      <c r="V897" s="62"/>
      <c r="AS897" s="62"/>
      <c r="BP897" s="62"/>
    </row>
    <row r="898">
      <c r="V898" s="62"/>
      <c r="AS898" s="62"/>
      <c r="BP898" s="62"/>
    </row>
    <row r="899">
      <c r="V899" s="62"/>
      <c r="AS899" s="62"/>
      <c r="BP899" s="62"/>
    </row>
    <row r="900">
      <c r="V900" s="62"/>
      <c r="AS900" s="62"/>
      <c r="BP900" s="62"/>
    </row>
    <row r="901">
      <c r="V901" s="62"/>
      <c r="AS901" s="62"/>
      <c r="BP901" s="62"/>
    </row>
    <row r="902">
      <c r="V902" s="62"/>
      <c r="AS902" s="62"/>
      <c r="BP902" s="62"/>
    </row>
    <row r="903">
      <c r="V903" s="62"/>
      <c r="AS903" s="62"/>
      <c r="BP903" s="62"/>
    </row>
    <row r="904">
      <c r="V904" s="62"/>
      <c r="AS904" s="62"/>
      <c r="BP904" s="62"/>
    </row>
    <row r="905">
      <c r="V905" s="62"/>
      <c r="AS905" s="62"/>
      <c r="BP905" s="62"/>
    </row>
    <row r="906">
      <c r="V906" s="62"/>
      <c r="AS906" s="62"/>
      <c r="BP906" s="62"/>
    </row>
    <row r="907">
      <c r="V907" s="62"/>
      <c r="AS907" s="62"/>
      <c r="BP907" s="62"/>
    </row>
    <row r="908">
      <c r="V908" s="62"/>
      <c r="AS908" s="62"/>
      <c r="BP908" s="62"/>
    </row>
    <row r="909">
      <c r="V909" s="62"/>
      <c r="AS909" s="62"/>
      <c r="BP909" s="62"/>
    </row>
    <row r="910">
      <c r="V910" s="62"/>
      <c r="AS910" s="62"/>
      <c r="BP910" s="62"/>
    </row>
    <row r="911">
      <c r="V911" s="62"/>
      <c r="AS911" s="62"/>
      <c r="BP911" s="62"/>
    </row>
    <row r="912">
      <c r="V912" s="62"/>
      <c r="AS912" s="62"/>
      <c r="BP912" s="62"/>
    </row>
    <row r="913">
      <c r="V913" s="62"/>
      <c r="AS913" s="62"/>
      <c r="BP913" s="62"/>
    </row>
    <row r="914">
      <c r="V914" s="62"/>
      <c r="AS914" s="62"/>
      <c r="BP914" s="62"/>
    </row>
    <row r="915">
      <c r="V915" s="62"/>
      <c r="AS915" s="62"/>
      <c r="BP915" s="62"/>
    </row>
    <row r="916">
      <c r="V916" s="62"/>
      <c r="AS916" s="62"/>
      <c r="BP916" s="62"/>
    </row>
    <row r="917">
      <c r="V917" s="62"/>
      <c r="AS917" s="62"/>
      <c r="BP917" s="62"/>
    </row>
    <row r="918">
      <c r="V918" s="62"/>
      <c r="AS918" s="62"/>
      <c r="BP918" s="62"/>
    </row>
    <row r="919">
      <c r="V919" s="62"/>
      <c r="AS919" s="62"/>
      <c r="BP919" s="62"/>
    </row>
    <row r="920">
      <c r="V920" s="62"/>
      <c r="AS920" s="62"/>
      <c r="BP920" s="62"/>
    </row>
    <row r="921">
      <c r="V921" s="62"/>
      <c r="AS921" s="62"/>
      <c r="BP921" s="62"/>
    </row>
    <row r="922">
      <c r="V922" s="62"/>
      <c r="AS922" s="62"/>
      <c r="BP922" s="62"/>
    </row>
    <row r="923">
      <c r="V923" s="62"/>
      <c r="AS923" s="62"/>
      <c r="BP923" s="62"/>
    </row>
    <row r="924">
      <c r="V924" s="62"/>
      <c r="AS924" s="62"/>
      <c r="BP924" s="62"/>
    </row>
    <row r="925">
      <c r="V925" s="62"/>
      <c r="AS925" s="62"/>
      <c r="BP925" s="62"/>
    </row>
    <row r="926">
      <c r="V926" s="62"/>
      <c r="AS926" s="62"/>
      <c r="BP926" s="62"/>
    </row>
    <row r="927">
      <c r="V927" s="62"/>
      <c r="AS927" s="62"/>
      <c r="BP927" s="62"/>
    </row>
    <row r="928">
      <c r="V928" s="62"/>
      <c r="AS928" s="62"/>
      <c r="BP928" s="62"/>
    </row>
    <row r="929">
      <c r="V929" s="62"/>
      <c r="AS929" s="62"/>
      <c r="BP929" s="62"/>
    </row>
    <row r="930">
      <c r="V930" s="62"/>
      <c r="AS930" s="62"/>
      <c r="BP930" s="62"/>
    </row>
    <row r="931">
      <c r="V931" s="62"/>
      <c r="AS931" s="62"/>
      <c r="BP931" s="62"/>
    </row>
    <row r="932">
      <c r="V932" s="62"/>
      <c r="AS932" s="62"/>
      <c r="BP932" s="62"/>
    </row>
    <row r="933">
      <c r="V933" s="62"/>
      <c r="AS933" s="62"/>
      <c r="BP933" s="62"/>
    </row>
    <row r="934">
      <c r="V934" s="62"/>
      <c r="AS934" s="62"/>
      <c r="BP934" s="62"/>
    </row>
    <row r="935">
      <c r="V935" s="62"/>
      <c r="AS935" s="62"/>
      <c r="BP935" s="62"/>
    </row>
    <row r="936">
      <c r="V936" s="62"/>
      <c r="AS936" s="62"/>
      <c r="BP936" s="62"/>
    </row>
    <row r="937">
      <c r="V937" s="62"/>
      <c r="AS937" s="62"/>
      <c r="BP937" s="62"/>
    </row>
    <row r="938">
      <c r="V938" s="62"/>
      <c r="AS938" s="62"/>
      <c r="BP938" s="62"/>
    </row>
    <row r="939">
      <c r="V939" s="62"/>
      <c r="AS939" s="62"/>
      <c r="BP939" s="62"/>
    </row>
    <row r="940">
      <c r="V940" s="62"/>
      <c r="AS940" s="62"/>
      <c r="BP940" s="62"/>
    </row>
    <row r="941">
      <c r="V941" s="62"/>
      <c r="AS941" s="62"/>
      <c r="BP941" s="62"/>
    </row>
    <row r="942">
      <c r="V942" s="62"/>
      <c r="AS942" s="62"/>
      <c r="BP942" s="62"/>
    </row>
    <row r="943">
      <c r="V943" s="62"/>
      <c r="AS943" s="62"/>
      <c r="BP943" s="62"/>
    </row>
    <row r="944">
      <c r="V944" s="62"/>
      <c r="AS944" s="62"/>
      <c r="BP944" s="62"/>
    </row>
    <row r="945">
      <c r="V945" s="62"/>
      <c r="AS945" s="62"/>
      <c r="BP945" s="62"/>
    </row>
    <row r="946">
      <c r="V946" s="62"/>
      <c r="AS946" s="62"/>
      <c r="BP946" s="62"/>
    </row>
    <row r="947">
      <c r="V947" s="62"/>
      <c r="AS947" s="62"/>
      <c r="BP947" s="62"/>
    </row>
    <row r="948">
      <c r="V948" s="62"/>
      <c r="AS948" s="62"/>
      <c r="BP948" s="62"/>
    </row>
    <row r="949">
      <c r="V949" s="62"/>
      <c r="AS949" s="62"/>
      <c r="BP949" s="62"/>
    </row>
    <row r="950">
      <c r="V950" s="62"/>
      <c r="AS950" s="62"/>
      <c r="BP950" s="62"/>
    </row>
    <row r="951">
      <c r="V951" s="62"/>
      <c r="AS951" s="62"/>
      <c r="BP951" s="62"/>
    </row>
    <row r="952">
      <c r="V952" s="62"/>
      <c r="AS952" s="62"/>
      <c r="BP952" s="62"/>
    </row>
    <row r="953">
      <c r="V953" s="62"/>
      <c r="AS953" s="62"/>
      <c r="BP953" s="62"/>
    </row>
    <row r="954">
      <c r="V954" s="62"/>
      <c r="AS954" s="62"/>
      <c r="BP954" s="62"/>
    </row>
    <row r="955">
      <c r="V955" s="62"/>
      <c r="AS955" s="62"/>
      <c r="BP955" s="62"/>
    </row>
    <row r="956">
      <c r="V956" s="62"/>
      <c r="AS956" s="62"/>
      <c r="BP956" s="62"/>
    </row>
    <row r="957">
      <c r="V957" s="62"/>
      <c r="AS957" s="62"/>
      <c r="BP957" s="62"/>
    </row>
    <row r="958">
      <c r="V958" s="62"/>
      <c r="AS958" s="62"/>
      <c r="BP958" s="62"/>
    </row>
    <row r="959">
      <c r="V959" s="62"/>
      <c r="AS959" s="62"/>
      <c r="BP959" s="62"/>
    </row>
    <row r="960">
      <c r="V960" s="62"/>
      <c r="AS960" s="62"/>
      <c r="BP960" s="62"/>
    </row>
    <row r="961">
      <c r="V961" s="62"/>
      <c r="AS961" s="62"/>
      <c r="BP961" s="62"/>
    </row>
    <row r="962">
      <c r="V962" s="62"/>
      <c r="AS962" s="62"/>
      <c r="BP962" s="62"/>
    </row>
    <row r="963">
      <c r="V963" s="62"/>
      <c r="AS963" s="62"/>
      <c r="BP963" s="62"/>
    </row>
    <row r="964">
      <c r="V964" s="62"/>
      <c r="AS964" s="62"/>
      <c r="BP964" s="62"/>
    </row>
    <row r="965">
      <c r="V965" s="62"/>
      <c r="AS965" s="62"/>
      <c r="BP965" s="62"/>
    </row>
    <row r="966">
      <c r="V966" s="62"/>
      <c r="AS966" s="62"/>
      <c r="BP966" s="62"/>
    </row>
    <row r="967">
      <c r="V967" s="62"/>
      <c r="AS967" s="62"/>
      <c r="BP967" s="62"/>
    </row>
    <row r="968">
      <c r="V968" s="62"/>
      <c r="AS968" s="62"/>
      <c r="BP968" s="62"/>
    </row>
    <row r="969">
      <c r="V969" s="62"/>
      <c r="AS969" s="62"/>
      <c r="BP969" s="62"/>
    </row>
    <row r="970">
      <c r="V970" s="62"/>
      <c r="AS970" s="62"/>
      <c r="BP970" s="62"/>
    </row>
    <row r="971">
      <c r="V971" s="62"/>
      <c r="AS971" s="62"/>
      <c r="BP971" s="62"/>
    </row>
    <row r="972">
      <c r="V972" s="62"/>
      <c r="AS972" s="62"/>
      <c r="BP972" s="62"/>
    </row>
    <row r="973">
      <c r="V973" s="62"/>
      <c r="AS973" s="62"/>
      <c r="BP973" s="62"/>
    </row>
    <row r="974">
      <c r="V974" s="62"/>
      <c r="AS974" s="62"/>
      <c r="BP974" s="62"/>
    </row>
    <row r="975">
      <c r="V975" s="62"/>
      <c r="AS975" s="62"/>
      <c r="BP975" s="62"/>
    </row>
    <row r="976">
      <c r="V976" s="62"/>
      <c r="AS976" s="62"/>
      <c r="BP976" s="62"/>
    </row>
    <row r="977">
      <c r="V977" s="62"/>
      <c r="AS977" s="62"/>
      <c r="BP977" s="62"/>
    </row>
    <row r="978">
      <c r="V978" s="62"/>
      <c r="AS978" s="62"/>
      <c r="BP978" s="62"/>
    </row>
    <row r="979">
      <c r="V979" s="62"/>
      <c r="AS979" s="62"/>
      <c r="BP979" s="62"/>
    </row>
    <row r="980">
      <c r="V980" s="62"/>
      <c r="AS980" s="62"/>
      <c r="BP980" s="62"/>
    </row>
    <row r="981">
      <c r="V981" s="62"/>
      <c r="AS981" s="62"/>
      <c r="BP981" s="62"/>
    </row>
    <row r="982">
      <c r="V982" s="62"/>
      <c r="AS982" s="62"/>
      <c r="BP982" s="62"/>
    </row>
    <row r="983">
      <c r="V983" s="62"/>
      <c r="AS983" s="62"/>
      <c r="BP983" s="62"/>
    </row>
    <row r="984">
      <c r="V984" s="62"/>
      <c r="AS984" s="62"/>
      <c r="BP984" s="62"/>
    </row>
    <row r="985">
      <c r="V985" s="62"/>
      <c r="AS985" s="62"/>
      <c r="BP985" s="62"/>
    </row>
    <row r="986">
      <c r="V986" s="62"/>
      <c r="AS986" s="62"/>
      <c r="BP986" s="62"/>
    </row>
    <row r="987">
      <c r="V987" s="62"/>
      <c r="AS987" s="62"/>
      <c r="BP987" s="62"/>
    </row>
    <row r="988">
      <c r="V988" s="62"/>
      <c r="AS988" s="62"/>
      <c r="BP988" s="62"/>
    </row>
    <row r="989">
      <c r="V989" s="62"/>
      <c r="AS989" s="62"/>
      <c r="BP989" s="62"/>
    </row>
    <row r="990">
      <c r="V990" s="62"/>
      <c r="AS990" s="62"/>
      <c r="BP990" s="62"/>
    </row>
    <row r="991">
      <c r="V991" s="62"/>
      <c r="AS991" s="62"/>
      <c r="BP991" s="62"/>
    </row>
    <row r="992">
      <c r="V992" s="62"/>
      <c r="AS992" s="62"/>
      <c r="BP992" s="62"/>
    </row>
    <row r="993">
      <c r="V993" s="62"/>
      <c r="AS993" s="62"/>
      <c r="BP993" s="62"/>
    </row>
    <row r="994">
      <c r="V994" s="62"/>
      <c r="AS994" s="62"/>
      <c r="BP994" s="62"/>
    </row>
    <row r="995">
      <c r="V995" s="62"/>
      <c r="AS995" s="62"/>
      <c r="BP995" s="62"/>
    </row>
    <row r="996">
      <c r="V996" s="62"/>
      <c r="AS996" s="62"/>
      <c r="BP996" s="62"/>
    </row>
    <row r="997">
      <c r="V997" s="62"/>
      <c r="AS997" s="62"/>
      <c r="BP997" s="62"/>
    </row>
    <row r="998">
      <c r="V998" s="62"/>
      <c r="AS998" s="62"/>
      <c r="BP998" s="62"/>
    </row>
  </sheetData>
  <mergeCells count="2">
    <mergeCell ref="V20:V29"/>
    <mergeCell ref="AS20:AS2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3" t="s">
        <v>40</v>
      </c>
      <c r="B1" s="64">
        <v>2011.0</v>
      </c>
      <c r="C1" s="64">
        <v>2012.0</v>
      </c>
      <c r="D1" s="64">
        <v>2013.0</v>
      </c>
      <c r="E1" s="64">
        <v>2014.0</v>
      </c>
      <c r="F1" s="64">
        <v>2015.0</v>
      </c>
      <c r="G1" s="64">
        <v>2016.0</v>
      </c>
      <c r="H1" s="64">
        <v>2017.0</v>
      </c>
      <c r="I1" s="65"/>
      <c r="J1" s="66" t="s">
        <v>40</v>
      </c>
      <c r="K1" s="66">
        <v>2011.0</v>
      </c>
      <c r="L1" s="66">
        <v>2012.0</v>
      </c>
      <c r="M1" s="66">
        <v>2013.0</v>
      </c>
      <c r="N1" s="66">
        <v>2014.0</v>
      </c>
      <c r="O1" s="66">
        <v>2015.0</v>
      </c>
      <c r="P1" s="66">
        <v>2016.0</v>
      </c>
      <c r="Q1" s="66">
        <v>2017.0</v>
      </c>
    </row>
    <row r="2">
      <c r="A2" s="67" t="s">
        <v>43</v>
      </c>
      <c r="B2" s="68">
        <v>98.2</v>
      </c>
      <c r="C2" s="68">
        <v>109.34</v>
      </c>
      <c r="D2" s="68">
        <v>121.74</v>
      </c>
      <c r="E2" s="68">
        <v>116.7</v>
      </c>
      <c r="F2" s="68">
        <v>127.11</v>
      </c>
      <c r="G2" s="68">
        <v>103.46</v>
      </c>
      <c r="H2" s="68">
        <v>123.96</v>
      </c>
      <c r="I2" s="69"/>
      <c r="J2" s="70" t="s">
        <v>43</v>
      </c>
      <c r="K2" s="71">
        <v>12848.9</v>
      </c>
      <c r="L2" s="71">
        <v>13082.7</v>
      </c>
      <c r="M2" s="71">
        <v>13080.3</v>
      </c>
      <c r="N2" s="71">
        <v>12334.8</v>
      </c>
      <c r="O2" s="71">
        <v>13789.1</v>
      </c>
      <c r="P2" s="71">
        <v>12790.2</v>
      </c>
      <c r="Q2" s="71">
        <v>14591.9</v>
      </c>
    </row>
    <row r="3">
      <c r="A3" s="67" t="s">
        <v>45</v>
      </c>
      <c r="B3" s="68">
        <v>1190.56</v>
      </c>
      <c r="C3" s="68">
        <v>1153.22</v>
      </c>
      <c r="D3" s="68">
        <v>1073.38</v>
      </c>
      <c r="E3" s="68">
        <v>1098.32</v>
      </c>
      <c r="F3" s="68">
        <v>1009.67</v>
      </c>
      <c r="G3" s="68">
        <v>1090.61</v>
      </c>
      <c r="H3" s="68">
        <v>1125.57</v>
      </c>
      <c r="I3" s="69"/>
      <c r="J3" s="70" t="s">
        <v>45</v>
      </c>
      <c r="K3" s="71">
        <v>62517.8</v>
      </c>
      <c r="L3" s="71">
        <v>68012.1</v>
      </c>
      <c r="M3" s="71">
        <v>68150.1</v>
      </c>
      <c r="N3" s="71">
        <v>62510.8</v>
      </c>
      <c r="O3" s="71">
        <v>56755.7</v>
      </c>
      <c r="P3" s="71">
        <v>49971.1</v>
      </c>
      <c r="Q3" s="71">
        <v>54066.5</v>
      </c>
    </row>
    <row r="4">
      <c r="A4" s="67" t="s">
        <v>47</v>
      </c>
      <c r="B4" s="68">
        <v>187.01</v>
      </c>
      <c r="C4" s="68">
        <v>170.54</v>
      </c>
      <c r="D4" s="68">
        <v>163.53</v>
      </c>
      <c r="E4" s="68">
        <v>161.07</v>
      </c>
      <c r="F4" s="68">
        <v>120.4</v>
      </c>
      <c r="G4" s="68">
        <v>117.5</v>
      </c>
      <c r="H4" s="68">
        <v>140.9</v>
      </c>
      <c r="I4" s="69"/>
      <c r="J4" s="70" t="s">
        <v>47</v>
      </c>
      <c r="K4" s="71">
        <v>13245.6</v>
      </c>
      <c r="L4" s="71">
        <v>12370.0</v>
      </c>
      <c r="M4" s="71">
        <v>12300.3</v>
      </c>
      <c r="N4" s="71">
        <v>12112.6</v>
      </c>
      <c r="O4" s="71">
        <v>8814.0</v>
      </c>
      <c r="P4" s="71">
        <v>8710.1</v>
      </c>
      <c r="Q4" s="71">
        <v>9925.4</v>
      </c>
    </row>
    <row r="5">
      <c r="A5" s="67" t="s">
        <v>30</v>
      </c>
      <c r="B5" s="68">
        <v>623.01</v>
      </c>
      <c r="C5" s="68">
        <v>589.16</v>
      </c>
      <c r="D5" s="68">
        <v>527.77</v>
      </c>
      <c r="E5" s="68">
        <v>503.81</v>
      </c>
      <c r="F5" s="68">
        <v>502.41</v>
      </c>
      <c r="G5" s="68">
        <v>492.47</v>
      </c>
      <c r="H5" s="68">
        <v>609.41</v>
      </c>
      <c r="I5" s="69"/>
      <c r="J5" s="70" t="s">
        <v>30</v>
      </c>
      <c r="K5" s="71">
        <v>52087.4</v>
      </c>
      <c r="L5" s="71">
        <v>52678.4</v>
      </c>
      <c r="M5" s="71">
        <v>52652.6</v>
      </c>
      <c r="N5" s="71">
        <v>50893.4</v>
      </c>
      <c r="O5" s="71">
        <v>43585.5</v>
      </c>
      <c r="P5" s="71">
        <v>42322.5</v>
      </c>
      <c r="Q5" s="71">
        <v>45148.6</v>
      </c>
    </row>
    <row r="6">
      <c r="A6" s="67" t="s">
        <v>50</v>
      </c>
      <c r="B6" s="68">
        <v>102.64</v>
      </c>
      <c r="C6" s="68">
        <v>116.53</v>
      </c>
      <c r="D6" s="68">
        <v>132.52</v>
      </c>
      <c r="E6" s="68">
        <v>147.16</v>
      </c>
      <c r="F6" s="68">
        <v>156.41</v>
      </c>
      <c r="G6" s="68">
        <v>156.97</v>
      </c>
      <c r="H6" s="68">
        <v>164.79</v>
      </c>
      <c r="I6" s="69"/>
      <c r="J6" s="70" t="s">
        <v>50</v>
      </c>
      <c r="K6" s="71">
        <v>5618.1</v>
      </c>
      <c r="L6" s="71">
        <v>6316.9</v>
      </c>
      <c r="M6" s="71">
        <v>7050.6</v>
      </c>
      <c r="N6" s="71">
        <v>7678.6</v>
      </c>
      <c r="O6" s="71">
        <v>8066.9</v>
      </c>
      <c r="P6" s="71">
        <v>8147.9</v>
      </c>
      <c r="Q6" s="71">
        <v>8879.4</v>
      </c>
    </row>
    <row r="7">
      <c r="A7" s="67" t="s">
        <v>52</v>
      </c>
      <c r="B7" s="68">
        <v>509.23</v>
      </c>
      <c r="C7" s="68">
        <v>470.02</v>
      </c>
      <c r="D7" s="68">
        <v>473.44</v>
      </c>
      <c r="E7" s="68">
        <v>468.88</v>
      </c>
      <c r="F7" s="68">
        <v>399.48</v>
      </c>
      <c r="G7" s="68">
        <v>415.5</v>
      </c>
      <c r="H7" s="68">
        <v>440.51</v>
      </c>
      <c r="I7" s="69"/>
      <c r="J7" s="70" t="s">
        <v>52</v>
      </c>
      <c r="K7" s="71">
        <v>35716.3</v>
      </c>
      <c r="L7" s="71">
        <v>33158.8</v>
      </c>
      <c r="M7" s="71">
        <v>34564.1</v>
      </c>
      <c r="N7" s="71">
        <v>35243.2</v>
      </c>
      <c r="O7" s="71">
        <v>30473.7</v>
      </c>
      <c r="P7" s="71">
        <v>31162.7</v>
      </c>
      <c r="Q7" s="71">
        <v>33030.0</v>
      </c>
    </row>
    <row r="8">
      <c r="A8" s="67" t="s">
        <v>31</v>
      </c>
      <c r="B8" s="68">
        <v>828.26</v>
      </c>
      <c r="C8" s="68">
        <v>764.8</v>
      </c>
      <c r="D8" s="68">
        <v>787.92</v>
      </c>
      <c r="E8" s="68">
        <v>801.28</v>
      </c>
      <c r="F8" s="68">
        <v>685.93</v>
      </c>
      <c r="G8" s="68">
        <v>709.95</v>
      </c>
      <c r="H8" s="68">
        <v>735.75</v>
      </c>
      <c r="I8" s="69"/>
      <c r="J8" s="70" t="s">
        <v>31</v>
      </c>
      <c r="K8" s="71">
        <v>43790.7</v>
      </c>
      <c r="L8" s="71">
        <v>40874.7</v>
      </c>
      <c r="M8" s="71">
        <v>42592.9</v>
      </c>
      <c r="N8" s="71">
        <v>43011.3</v>
      </c>
      <c r="O8" s="71">
        <v>36638.2</v>
      </c>
      <c r="P8" s="71">
        <v>37037.4</v>
      </c>
      <c r="Q8" s="71">
        <v>38812.2</v>
      </c>
    </row>
    <row r="9">
      <c r="A9" s="67" t="s">
        <v>53</v>
      </c>
      <c r="B9" s="68">
        <v>582.57</v>
      </c>
      <c r="C9" s="68">
        <v>552.94</v>
      </c>
      <c r="D9" s="68">
        <v>556.33</v>
      </c>
      <c r="E9" s="68">
        <v>546.0</v>
      </c>
      <c r="F9" s="68">
        <v>453.2</v>
      </c>
      <c r="G9" s="68">
        <v>482.4</v>
      </c>
      <c r="H9" s="68">
        <v>512.55</v>
      </c>
      <c r="I9" s="69"/>
      <c r="J9" s="70" t="s">
        <v>53</v>
      </c>
      <c r="K9" s="71">
        <v>46644.8</v>
      </c>
      <c r="L9" s="71">
        <v>43858.4</v>
      </c>
      <c r="M9" s="71">
        <v>46285.8</v>
      </c>
      <c r="N9" s="71">
        <v>47960.0</v>
      </c>
      <c r="O9" s="71">
        <v>41139.5</v>
      </c>
      <c r="P9" s="71">
        <v>42098.9</v>
      </c>
      <c r="Q9" s="71">
        <v>44349.6</v>
      </c>
    </row>
    <row r="10">
      <c r="A10" s="67" t="s">
        <v>32</v>
      </c>
      <c r="B10" s="68">
        <v>39.7</v>
      </c>
      <c r="C10" s="68">
        <v>37.3</v>
      </c>
      <c r="D10" s="68">
        <v>37.01</v>
      </c>
      <c r="E10" s="68">
        <v>39.3</v>
      </c>
      <c r="F10" s="68">
        <v>39.15</v>
      </c>
      <c r="G10" s="68">
        <v>42.76</v>
      </c>
      <c r="H10" s="68">
        <v>48.23</v>
      </c>
      <c r="I10" s="69"/>
      <c r="J10" s="70" t="s">
        <v>32</v>
      </c>
      <c r="K10" s="71">
        <v>1458.1</v>
      </c>
      <c r="L10" s="71">
        <v>1443.9</v>
      </c>
      <c r="M10" s="71">
        <v>1449.6</v>
      </c>
      <c r="N10" s="71">
        <v>1573.9</v>
      </c>
      <c r="O10" s="71">
        <v>1605.6</v>
      </c>
      <c r="P10" s="71">
        <v>1732.6</v>
      </c>
      <c r="Q10" s="71">
        <v>1981.7</v>
      </c>
    </row>
    <row r="11">
      <c r="A11" s="67" t="s">
        <v>33</v>
      </c>
      <c r="B11" s="68">
        <v>23.82</v>
      </c>
      <c r="C11" s="68">
        <v>26.29</v>
      </c>
      <c r="D11" s="68">
        <v>33.3</v>
      </c>
      <c r="E11" s="68">
        <v>27.16</v>
      </c>
      <c r="F11" s="68">
        <v>29.39</v>
      </c>
      <c r="G11" s="68">
        <v>28.28</v>
      </c>
      <c r="H11" s="68">
        <v>33.24</v>
      </c>
      <c r="I11" s="69"/>
      <c r="J11" s="70" t="s">
        <v>33</v>
      </c>
      <c r="K11" s="71">
        <v>3643.0</v>
      </c>
      <c r="L11" s="71">
        <v>3694.3</v>
      </c>
      <c r="M11" s="71">
        <v>3623.9</v>
      </c>
      <c r="N11" s="71">
        <v>3491.6</v>
      </c>
      <c r="O11" s="71">
        <v>3331.7</v>
      </c>
      <c r="P11" s="71">
        <v>3562.8</v>
      </c>
      <c r="Q11" s="71">
        <v>3837.7</v>
      </c>
    </row>
    <row r="12">
      <c r="A12" s="67" t="s">
        <v>54</v>
      </c>
      <c r="B12" s="68">
        <v>569.71</v>
      </c>
      <c r="C12" s="68">
        <v>500.19</v>
      </c>
      <c r="D12" s="68">
        <v>497.35</v>
      </c>
      <c r="E12" s="68">
        <v>455.69</v>
      </c>
      <c r="F12" s="68">
        <v>365.23</v>
      </c>
      <c r="G12" s="68">
        <v>412.9</v>
      </c>
      <c r="H12" s="68">
        <v>436.89</v>
      </c>
      <c r="I12" s="69"/>
      <c r="J12" s="70" t="s">
        <v>54</v>
      </c>
      <c r="K12" s="71">
        <v>38599.1</v>
      </c>
      <c r="L12" s="71">
        <v>35053.5</v>
      </c>
      <c r="M12" s="71">
        <v>35550.0</v>
      </c>
      <c r="N12" s="71">
        <v>35518.4</v>
      </c>
      <c r="O12" s="71">
        <v>30230.2</v>
      </c>
      <c r="P12" s="71">
        <v>30939.7</v>
      </c>
      <c r="Q12" s="71">
        <v>32406.7</v>
      </c>
    </row>
    <row r="13">
      <c r="A13" s="67" t="s">
        <v>34</v>
      </c>
      <c r="B13" s="68">
        <v>475.32</v>
      </c>
      <c r="C13" s="68">
        <v>470.2</v>
      </c>
      <c r="D13" s="68">
        <v>384.67</v>
      </c>
      <c r="E13" s="68">
        <v>368.52</v>
      </c>
      <c r="F13" s="68">
        <v>331.18</v>
      </c>
      <c r="G13" s="68">
        <v>365.93</v>
      </c>
      <c r="H13" s="68">
        <v>357.98</v>
      </c>
      <c r="I13" s="69"/>
      <c r="J13" s="70" t="s">
        <v>34</v>
      </c>
      <c r="K13" s="71">
        <v>48168.0</v>
      </c>
      <c r="L13" s="71">
        <v>48603.5</v>
      </c>
      <c r="M13" s="71">
        <v>40454.4</v>
      </c>
      <c r="N13" s="71">
        <v>38109.4</v>
      </c>
      <c r="O13" s="71">
        <v>34524.5</v>
      </c>
      <c r="P13" s="71">
        <v>38761.8</v>
      </c>
      <c r="Q13" s="71">
        <v>38386.5</v>
      </c>
    </row>
    <row r="14">
      <c r="A14" s="67" t="s">
        <v>35</v>
      </c>
      <c r="B14" s="68">
        <v>620.62</v>
      </c>
      <c r="C14" s="68">
        <v>636.49</v>
      </c>
      <c r="D14" s="68">
        <v>680.39</v>
      </c>
      <c r="E14" s="68">
        <v>740.0</v>
      </c>
      <c r="F14" s="68">
        <v>716.86</v>
      </c>
      <c r="G14" s="68">
        <v>720.17</v>
      </c>
      <c r="H14" s="68">
        <v>762.64</v>
      </c>
      <c r="I14" s="69"/>
      <c r="J14" s="70" t="s">
        <v>35</v>
      </c>
      <c r="K14" s="71">
        <v>25096.3</v>
      </c>
      <c r="L14" s="71">
        <v>25466.8</v>
      </c>
      <c r="M14" s="71">
        <v>27182.7</v>
      </c>
      <c r="N14" s="71">
        <v>29249.6</v>
      </c>
      <c r="O14" s="71">
        <v>28732.2</v>
      </c>
      <c r="P14" s="71">
        <v>29288.9</v>
      </c>
      <c r="Q14" s="71">
        <v>31616.8</v>
      </c>
    </row>
    <row r="15">
      <c r="A15" s="67" t="s">
        <v>55</v>
      </c>
      <c r="B15" s="68">
        <v>47.53</v>
      </c>
      <c r="C15" s="68">
        <v>48.75</v>
      </c>
      <c r="D15" s="68">
        <v>54.48</v>
      </c>
      <c r="E15" s="68">
        <v>56.16</v>
      </c>
      <c r="F15" s="68">
        <v>44.88</v>
      </c>
      <c r="G15" s="68">
        <v>43.27</v>
      </c>
      <c r="H15" s="68">
        <v>40.57</v>
      </c>
      <c r="I15" s="69"/>
      <c r="J15" s="70" t="s">
        <v>55</v>
      </c>
      <c r="K15" s="71">
        <v>10203.4</v>
      </c>
      <c r="L15" s="71">
        <v>10241.7</v>
      </c>
      <c r="M15" s="71">
        <v>10725.2</v>
      </c>
      <c r="N15" s="71">
        <v>10922.4</v>
      </c>
      <c r="O15" s="71">
        <v>9606.0</v>
      </c>
      <c r="P15" s="71">
        <v>8739.8</v>
      </c>
      <c r="Q15" s="71">
        <v>9278.4</v>
      </c>
    </row>
    <row r="16">
      <c r="A16" s="67" t="s">
        <v>36</v>
      </c>
      <c r="B16" s="68">
        <v>491.31</v>
      </c>
      <c r="C16" s="68">
        <v>568.91</v>
      </c>
      <c r="D16" s="68">
        <v>615.67</v>
      </c>
      <c r="E16" s="68">
        <v>588.91</v>
      </c>
      <c r="F16" s="68">
        <v>460.93</v>
      </c>
      <c r="G16" s="68">
        <v>479.73</v>
      </c>
      <c r="H16" s="68">
        <v>460.41</v>
      </c>
      <c r="I16" s="69"/>
      <c r="J16" s="70" t="s">
        <v>36</v>
      </c>
      <c r="K16" s="71">
        <v>14311.1</v>
      </c>
      <c r="L16" s="71">
        <v>15420.9</v>
      </c>
      <c r="M16" s="71">
        <v>15974.6</v>
      </c>
      <c r="N16" s="71">
        <v>14095.6</v>
      </c>
      <c r="O16" s="71">
        <v>9313.0</v>
      </c>
      <c r="P16" s="71">
        <v>8704.9</v>
      </c>
      <c r="Q16" s="71">
        <v>10720.3</v>
      </c>
    </row>
    <row r="17">
      <c r="A17" s="67" t="s">
        <v>56</v>
      </c>
      <c r="B17" s="68">
        <v>1716.83</v>
      </c>
      <c r="C17" s="68">
        <v>1937.83</v>
      </c>
      <c r="D17" s="68">
        <v>2230.1</v>
      </c>
      <c r="E17" s="68">
        <v>2612.23</v>
      </c>
      <c r="F17" s="68">
        <v>2748.81</v>
      </c>
      <c r="G17" s="68">
        <v>1962.63</v>
      </c>
      <c r="H17" s="68">
        <v>2126.94</v>
      </c>
      <c r="I17" s="69"/>
      <c r="J17" s="70" t="s">
        <v>56</v>
      </c>
      <c r="K17" s="71">
        <v>23745.8</v>
      </c>
      <c r="L17" s="71">
        <v>25243.4</v>
      </c>
      <c r="M17" s="71">
        <v>24844.7</v>
      </c>
      <c r="N17" s="71">
        <v>24463.9</v>
      </c>
      <c r="O17" s="71">
        <v>20627.9</v>
      </c>
      <c r="P17" s="71">
        <v>19879.3</v>
      </c>
      <c r="Q17" s="71">
        <v>20803.7</v>
      </c>
    </row>
    <row r="18">
      <c r="A18" s="67" t="s">
        <v>37</v>
      </c>
      <c r="B18" s="68">
        <v>88.34</v>
      </c>
      <c r="C18" s="68">
        <v>84.98</v>
      </c>
      <c r="D18" s="68">
        <v>76.7</v>
      </c>
      <c r="E18" s="68">
        <v>71.36</v>
      </c>
      <c r="F18" s="68">
        <v>62.99</v>
      </c>
      <c r="G18" s="68">
        <v>56.4</v>
      </c>
      <c r="H18" s="68">
        <v>63.82</v>
      </c>
      <c r="I18" s="69"/>
      <c r="J18" s="70" t="s">
        <v>37</v>
      </c>
      <c r="K18" s="71">
        <v>8007.4</v>
      </c>
      <c r="L18" s="71">
        <v>7501.5</v>
      </c>
      <c r="M18" s="71">
        <v>6832.5</v>
      </c>
      <c r="N18" s="71">
        <v>6433.2</v>
      </c>
      <c r="O18" s="71">
        <v>5734.6</v>
      </c>
      <c r="P18" s="71">
        <v>5272.9</v>
      </c>
      <c r="Q18" s="71">
        <v>6132.5</v>
      </c>
    </row>
    <row r="19">
      <c r="A19" s="67" t="s">
        <v>57</v>
      </c>
      <c r="B19" s="68">
        <v>231.56</v>
      </c>
      <c r="C19" s="68">
        <v>237.02</v>
      </c>
      <c r="D19" s="68">
        <v>242.7</v>
      </c>
      <c r="E19" s="68">
        <v>227.58</v>
      </c>
      <c r="F19" s="68">
        <v>199.53</v>
      </c>
      <c r="G19" s="68">
        <v>223.34</v>
      </c>
      <c r="H19" s="68">
        <v>219.76</v>
      </c>
      <c r="I19" s="69"/>
      <c r="J19" s="70" t="s">
        <v>57</v>
      </c>
      <c r="K19" s="71">
        <v>11335.5</v>
      </c>
      <c r="L19" s="71">
        <v>11707.3</v>
      </c>
      <c r="M19" s="71">
        <v>12519.4</v>
      </c>
      <c r="N19" s="71">
        <v>12095.9</v>
      </c>
      <c r="O19" s="71">
        <v>10948.7</v>
      </c>
      <c r="P19" s="71">
        <v>10820.6</v>
      </c>
      <c r="Q19" s="71">
        <v>10513.6</v>
      </c>
    </row>
    <row r="20">
      <c r="A20" s="67" t="s">
        <v>38</v>
      </c>
      <c r="B20" s="68">
        <v>952.76</v>
      </c>
      <c r="C20" s="68">
        <v>918.3</v>
      </c>
      <c r="D20" s="68">
        <v>886.69</v>
      </c>
      <c r="E20" s="68">
        <v>916.11</v>
      </c>
      <c r="F20" s="68">
        <v>827.17</v>
      </c>
      <c r="G20" s="68">
        <v>733.39</v>
      </c>
      <c r="H20" s="68">
        <v>702.91</v>
      </c>
      <c r="I20" s="69"/>
      <c r="J20" s="70" t="s">
        <v>38</v>
      </c>
      <c r="K20" s="71">
        <v>42038.6</v>
      </c>
      <c r="L20" s="71">
        <v>42462.8</v>
      </c>
      <c r="M20" s="71">
        <v>43444.5</v>
      </c>
      <c r="N20" s="71">
        <v>47425.6</v>
      </c>
      <c r="O20" s="71">
        <v>44974.8</v>
      </c>
      <c r="P20" s="71">
        <v>41064.1</v>
      </c>
      <c r="Q20" s="71">
        <v>40361.4</v>
      </c>
    </row>
    <row r="21">
      <c r="A21" s="67" t="s">
        <v>39</v>
      </c>
      <c r="B21" s="68">
        <v>2414.61</v>
      </c>
      <c r="C21" s="68">
        <v>2310.81</v>
      </c>
      <c r="D21" s="68">
        <v>2149.5</v>
      </c>
      <c r="E21" s="68">
        <v>2035.15</v>
      </c>
      <c r="F21" s="68">
        <v>1976.79</v>
      </c>
      <c r="G21" s="68">
        <v>1981.34</v>
      </c>
      <c r="H21" s="68">
        <v>1990.1</v>
      </c>
      <c r="I21" s="69"/>
      <c r="J21" s="70" t="s">
        <v>39</v>
      </c>
      <c r="K21" s="71">
        <v>49886.8</v>
      </c>
      <c r="L21" s="71">
        <v>51610.6</v>
      </c>
      <c r="M21" s="71">
        <v>53117.7</v>
      </c>
      <c r="N21" s="71">
        <v>55047.7</v>
      </c>
      <c r="O21" s="71">
        <v>56822.5</v>
      </c>
      <c r="P21" s="71">
        <v>57927.5</v>
      </c>
      <c r="Q21" s="71">
        <v>59957.7</v>
      </c>
    </row>
    <row r="22">
      <c r="A22" s="72" t="s">
        <v>68</v>
      </c>
      <c r="B22" s="73"/>
      <c r="C22" s="73"/>
      <c r="D22" s="73"/>
      <c r="E22" s="73"/>
      <c r="F22" s="73"/>
      <c r="G22" s="73"/>
      <c r="H22" s="74"/>
      <c r="I22" s="75"/>
      <c r="J22" s="72" t="s">
        <v>69</v>
      </c>
      <c r="K22" s="73"/>
      <c r="L22" s="73"/>
      <c r="M22" s="73"/>
      <c r="N22" s="73"/>
      <c r="O22" s="73"/>
      <c r="P22" s="73"/>
      <c r="Q22" s="74"/>
    </row>
  </sheetData>
  <mergeCells count="2">
    <mergeCell ref="A22:H22"/>
    <mergeCell ref="J22:Q2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6" t="s">
        <v>40</v>
      </c>
      <c r="B1" s="76">
        <v>2011.0</v>
      </c>
      <c r="C1" s="76">
        <v>2012.0</v>
      </c>
      <c r="D1" s="76">
        <v>2013.0</v>
      </c>
      <c r="E1" s="76">
        <v>2014.0</v>
      </c>
      <c r="F1" s="76">
        <v>2015.0</v>
      </c>
      <c r="G1" s="76">
        <v>2016.0</v>
      </c>
      <c r="H1" s="76">
        <v>2017.0</v>
      </c>
      <c r="I1" s="65"/>
      <c r="J1" s="66" t="s">
        <v>40</v>
      </c>
      <c r="K1" s="66">
        <v>2011.0</v>
      </c>
      <c r="L1" s="66">
        <v>2012.0</v>
      </c>
      <c r="M1" s="66">
        <v>2013.0</v>
      </c>
      <c r="N1" s="66">
        <v>2014.0</v>
      </c>
      <c r="O1" s="66">
        <v>2015.0</v>
      </c>
      <c r="P1" s="66">
        <v>2016.0</v>
      </c>
      <c r="Q1" s="66">
        <v>2017.0</v>
      </c>
    </row>
    <row r="2">
      <c r="A2" s="9" t="s">
        <v>43</v>
      </c>
      <c r="B2" s="68">
        <v>680.99</v>
      </c>
      <c r="C2" s="68">
        <v>693.38</v>
      </c>
      <c r="D2" s="68">
        <v>706.33</v>
      </c>
      <c r="E2" s="68">
        <v>666.08</v>
      </c>
      <c r="F2" s="68">
        <v>799.77</v>
      </c>
      <c r="G2" s="68">
        <v>703.46</v>
      </c>
      <c r="H2" s="68">
        <v>802.55</v>
      </c>
      <c r="I2" s="69"/>
      <c r="J2" s="70" t="s">
        <v>43</v>
      </c>
      <c r="K2" s="71">
        <v>12848.9</v>
      </c>
      <c r="L2" s="71">
        <v>13082.7</v>
      </c>
      <c r="M2" s="71">
        <v>13080.3</v>
      </c>
      <c r="N2" s="71">
        <v>12334.8</v>
      </c>
      <c r="O2" s="71">
        <v>13789.1</v>
      </c>
      <c r="P2" s="71">
        <v>12790.2</v>
      </c>
      <c r="Q2" s="71">
        <v>14591.9</v>
      </c>
    </row>
    <row r="3">
      <c r="A3" s="9" t="s">
        <v>45</v>
      </c>
      <c r="B3" s="68">
        <v>3188.41</v>
      </c>
      <c r="C3" s="68">
        <v>3332.6</v>
      </c>
      <c r="D3" s="68">
        <v>3543.81</v>
      </c>
      <c r="E3" s="68">
        <v>3250.56</v>
      </c>
      <c r="F3" s="68">
        <v>3008.05</v>
      </c>
      <c r="G3" s="68">
        <v>2648.47</v>
      </c>
      <c r="H3" s="68">
        <v>2757.39</v>
      </c>
      <c r="I3" s="69"/>
      <c r="J3" s="70" t="s">
        <v>45</v>
      </c>
      <c r="K3" s="71">
        <v>62517.8</v>
      </c>
      <c r="L3" s="71">
        <v>68012.1</v>
      </c>
      <c r="M3" s="71">
        <v>68150.1</v>
      </c>
      <c r="N3" s="71">
        <v>62510.8</v>
      </c>
      <c r="O3" s="71">
        <v>56755.7</v>
      </c>
      <c r="P3" s="71">
        <v>49971.1</v>
      </c>
      <c r="Q3" s="71">
        <v>54066.5</v>
      </c>
    </row>
    <row r="4">
      <c r="A4" s="9" t="s">
        <v>47</v>
      </c>
      <c r="B4" s="68">
        <v>755.0</v>
      </c>
      <c r="C4" s="68">
        <v>729.83</v>
      </c>
      <c r="D4" s="68">
        <v>713.42</v>
      </c>
      <c r="E4" s="68">
        <v>714.64</v>
      </c>
      <c r="F4" s="68">
        <v>546.47</v>
      </c>
      <c r="G4" s="68">
        <v>548.74</v>
      </c>
      <c r="H4" s="68">
        <v>625.3</v>
      </c>
      <c r="I4" s="69"/>
      <c r="J4" s="70" t="s">
        <v>47</v>
      </c>
      <c r="K4" s="71">
        <v>13245.6</v>
      </c>
      <c r="L4" s="71">
        <v>12370.0</v>
      </c>
      <c r="M4" s="71">
        <v>12300.3</v>
      </c>
      <c r="N4" s="71">
        <v>12112.6</v>
      </c>
      <c r="O4" s="71">
        <v>8814.0</v>
      </c>
      <c r="P4" s="71">
        <v>8710.1</v>
      </c>
      <c r="Q4" s="71">
        <v>9925.4</v>
      </c>
    </row>
    <row r="5">
      <c r="A5" s="9" t="s">
        <v>30</v>
      </c>
      <c r="B5" s="68">
        <v>2760.63</v>
      </c>
      <c r="C5" s="68">
        <v>2731.38</v>
      </c>
      <c r="D5" s="68">
        <v>2740.2</v>
      </c>
      <c r="E5" s="68">
        <v>2669.22</v>
      </c>
      <c r="F5" s="68">
        <v>2243.74</v>
      </c>
      <c r="G5" s="68">
        <v>2140.51</v>
      </c>
      <c r="H5" s="68">
        <v>2379.91</v>
      </c>
      <c r="I5" s="69"/>
      <c r="J5" s="70" t="s">
        <v>30</v>
      </c>
      <c r="K5" s="71">
        <v>52087.4</v>
      </c>
      <c r="L5" s="71">
        <v>52678.4</v>
      </c>
      <c r="M5" s="71">
        <v>52652.6</v>
      </c>
      <c r="N5" s="71">
        <v>50893.4</v>
      </c>
      <c r="O5" s="71">
        <v>43585.5</v>
      </c>
      <c r="P5" s="71">
        <v>42322.5</v>
      </c>
      <c r="Q5" s="71">
        <v>45148.6</v>
      </c>
    </row>
    <row r="6">
      <c r="A6" s="9" t="s">
        <v>50</v>
      </c>
      <c r="B6" s="68">
        <v>0.0</v>
      </c>
      <c r="C6" s="68">
        <v>0.0</v>
      </c>
      <c r="D6" s="68">
        <v>0.0</v>
      </c>
      <c r="E6" s="68">
        <v>0.0</v>
      </c>
      <c r="F6" s="68">
        <v>0.0</v>
      </c>
      <c r="G6" s="68">
        <v>0.0</v>
      </c>
      <c r="H6" s="68">
        <v>0.0</v>
      </c>
      <c r="I6" s="69"/>
      <c r="J6" s="70" t="s">
        <v>50</v>
      </c>
      <c r="K6" s="71">
        <v>5618.1</v>
      </c>
      <c r="L6" s="71">
        <v>6316.9</v>
      </c>
      <c r="M6" s="71">
        <v>7050.6</v>
      </c>
      <c r="N6" s="71">
        <v>7678.6</v>
      </c>
      <c r="O6" s="71">
        <v>8066.9</v>
      </c>
      <c r="P6" s="71">
        <v>8147.9</v>
      </c>
      <c r="Q6" s="71">
        <v>8879.4</v>
      </c>
    </row>
    <row r="7">
      <c r="A7" s="9" t="s">
        <v>52</v>
      </c>
      <c r="B7" s="68">
        <v>1785.81</v>
      </c>
      <c r="C7" s="68">
        <v>1624.78</v>
      </c>
      <c r="D7" s="68">
        <v>1728.21</v>
      </c>
      <c r="E7" s="68">
        <v>1797.4</v>
      </c>
      <c r="F7" s="68">
        <v>1493.21</v>
      </c>
      <c r="G7" s="68">
        <v>1495.81</v>
      </c>
      <c r="H7" s="68">
        <v>1552.41</v>
      </c>
      <c r="I7" s="69"/>
      <c r="J7" s="70" t="s">
        <v>52</v>
      </c>
      <c r="K7" s="71">
        <v>35716.3</v>
      </c>
      <c r="L7" s="71">
        <v>33158.8</v>
      </c>
      <c r="M7" s="71">
        <v>34564.1</v>
      </c>
      <c r="N7" s="71">
        <v>35243.2</v>
      </c>
      <c r="O7" s="71">
        <v>30473.7</v>
      </c>
      <c r="P7" s="71">
        <v>31162.7</v>
      </c>
      <c r="Q7" s="71">
        <v>33030.0</v>
      </c>
    </row>
    <row r="8">
      <c r="A8" s="9" t="s">
        <v>31</v>
      </c>
      <c r="B8" s="68">
        <v>2410.8</v>
      </c>
      <c r="C8" s="68">
        <v>2294.91</v>
      </c>
      <c r="D8" s="68">
        <v>2380.12</v>
      </c>
      <c r="E8" s="68">
        <v>2395.48</v>
      </c>
      <c r="F8" s="68">
        <v>2028.08</v>
      </c>
      <c r="G8" s="68">
        <v>1982.89</v>
      </c>
      <c r="H8" s="68">
        <v>2134.67</v>
      </c>
      <c r="I8" s="69"/>
      <c r="J8" s="70" t="s">
        <v>31</v>
      </c>
      <c r="K8" s="71">
        <v>43790.7</v>
      </c>
      <c r="L8" s="71">
        <v>40874.7</v>
      </c>
      <c r="M8" s="71">
        <v>42592.9</v>
      </c>
      <c r="N8" s="71">
        <v>43011.3</v>
      </c>
      <c r="O8" s="71">
        <v>36638.2</v>
      </c>
      <c r="P8" s="71">
        <v>37037.4</v>
      </c>
      <c r="Q8" s="71">
        <v>38812.2</v>
      </c>
    </row>
    <row r="9">
      <c r="A9" s="9" t="s">
        <v>53</v>
      </c>
      <c r="B9" s="68">
        <v>2238.95</v>
      </c>
      <c r="C9" s="68">
        <v>2192.92</v>
      </c>
      <c r="D9" s="68">
        <v>2314.29</v>
      </c>
      <c r="E9" s="68">
        <v>2350.04</v>
      </c>
      <c r="F9" s="68">
        <v>1974.7</v>
      </c>
      <c r="G9" s="68">
        <v>2020.75</v>
      </c>
      <c r="H9" s="68">
        <v>2173.13</v>
      </c>
      <c r="I9" s="69"/>
      <c r="J9" s="70" t="s">
        <v>53</v>
      </c>
      <c r="K9" s="71">
        <v>46644.8</v>
      </c>
      <c r="L9" s="71">
        <v>43858.4</v>
      </c>
      <c r="M9" s="71">
        <v>46285.8</v>
      </c>
      <c r="N9" s="71">
        <v>47960.0</v>
      </c>
      <c r="O9" s="71">
        <v>41139.5</v>
      </c>
      <c r="P9" s="71">
        <v>42098.9</v>
      </c>
      <c r="Q9" s="71">
        <v>44349.6</v>
      </c>
    </row>
    <row r="10">
      <c r="A10" s="9" t="s">
        <v>32</v>
      </c>
      <c r="B10" s="68">
        <v>55.41</v>
      </c>
      <c r="C10" s="68">
        <v>56.31</v>
      </c>
      <c r="D10" s="68">
        <v>55.09</v>
      </c>
      <c r="E10" s="68">
        <v>52.5</v>
      </c>
      <c r="F10" s="68">
        <v>45.84</v>
      </c>
      <c r="G10" s="68">
        <v>43.6</v>
      </c>
      <c r="H10" s="68">
        <v>49.41</v>
      </c>
      <c r="I10" s="69"/>
      <c r="J10" s="70" t="s">
        <v>32</v>
      </c>
      <c r="K10" s="71">
        <v>1458.1</v>
      </c>
      <c r="L10" s="71">
        <v>1443.9</v>
      </c>
      <c r="M10" s="71">
        <v>1449.6</v>
      </c>
      <c r="N10" s="71">
        <v>1573.9</v>
      </c>
      <c r="O10" s="71">
        <v>1605.6</v>
      </c>
      <c r="P10" s="71">
        <v>1732.6</v>
      </c>
      <c r="Q10" s="71">
        <v>1981.7</v>
      </c>
    </row>
    <row r="11">
      <c r="A11" s="9" t="s">
        <v>33</v>
      </c>
      <c r="B11" s="68">
        <v>116.58</v>
      </c>
      <c r="C11" s="68">
        <v>125.61</v>
      </c>
      <c r="D11" s="68">
        <v>123.21</v>
      </c>
      <c r="E11" s="68">
        <v>115.22</v>
      </c>
      <c r="F11" s="68">
        <v>119.94</v>
      </c>
      <c r="G11" s="68">
        <v>108.55</v>
      </c>
      <c r="H11" s="68">
        <v>135.57</v>
      </c>
      <c r="I11" s="69"/>
      <c r="J11" s="70" t="s">
        <v>33</v>
      </c>
      <c r="K11" s="71">
        <v>3643.0</v>
      </c>
      <c r="L11" s="71">
        <v>3694.3</v>
      </c>
      <c r="M11" s="71">
        <v>3623.9</v>
      </c>
      <c r="N11" s="71">
        <v>3491.6</v>
      </c>
      <c r="O11" s="71">
        <v>3331.7</v>
      </c>
      <c r="P11" s="71">
        <v>3562.8</v>
      </c>
      <c r="Q11" s="71">
        <v>3837.7</v>
      </c>
    </row>
    <row r="12">
      <c r="A12" s="9" t="s">
        <v>54</v>
      </c>
      <c r="B12" s="68">
        <v>1582.56</v>
      </c>
      <c r="C12" s="68">
        <v>1437.19</v>
      </c>
      <c r="D12" s="68">
        <v>1457.55</v>
      </c>
      <c r="E12" s="68">
        <v>1456.26</v>
      </c>
      <c r="F12" s="68">
        <v>1239.44</v>
      </c>
      <c r="G12" s="68">
        <v>1175.71</v>
      </c>
      <c r="H12" s="68">
        <v>1296.27</v>
      </c>
      <c r="I12" s="69"/>
      <c r="J12" s="70" t="s">
        <v>54</v>
      </c>
      <c r="K12" s="71">
        <v>38599.1</v>
      </c>
      <c r="L12" s="71">
        <v>35053.5</v>
      </c>
      <c r="M12" s="71">
        <v>35550.0</v>
      </c>
      <c r="N12" s="71">
        <v>35518.4</v>
      </c>
      <c r="O12" s="71">
        <v>30230.2</v>
      </c>
      <c r="P12" s="71">
        <v>30939.7</v>
      </c>
      <c r="Q12" s="71">
        <v>32406.7</v>
      </c>
    </row>
    <row r="13">
      <c r="A13" s="9" t="s">
        <v>34</v>
      </c>
      <c r="B13" s="68">
        <v>1734.05</v>
      </c>
      <c r="C13" s="68">
        <v>1798.33</v>
      </c>
      <c r="D13" s="68">
        <v>1496.81</v>
      </c>
      <c r="E13" s="68">
        <v>1371.94</v>
      </c>
      <c r="F13" s="68">
        <v>1165.43</v>
      </c>
      <c r="G13" s="68">
        <v>1240.38</v>
      </c>
      <c r="H13" s="68">
        <v>1228.37</v>
      </c>
      <c r="I13" s="69"/>
      <c r="J13" s="70" t="s">
        <v>34</v>
      </c>
      <c r="K13" s="71">
        <v>48168.0</v>
      </c>
      <c r="L13" s="71">
        <v>48603.5</v>
      </c>
      <c r="M13" s="71">
        <v>40454.4</v>
      </c>
      <c r="N13" s="71">
        <v>38109.4</v>
      </c>
      <c r="O13" s="71">
        <v>34524.5</v>
      </c>
      <c r="P13" s="71">
        <v>38761.8</v>
      </c>
      <c r="Q13" s="71">
        <v>38386.5</v>
      </c>
    </row>
    <row r="14">
      <c r="A14" s="9" t="s">
        <v>35</v>
      </c>
      <c r="B14" s="68">
        <v>1587.18</v>
      </c>
      <c r="C14" s="68">
        <v>1614.43</v>
      </c>
      <c r="D14" s="68">
        <v>1555.32</v>
      </c>
      <c r="E14" s="68">
        <v>1480.5</v>
      </c>
      <c r="F14" s="68">
        <v>1294.36</v>
      </c>
      <c r="G14" s="68">
        <v>1259.42</v>
      </c>
      <c r="H14" s="68">
        <v>1397.39</v>
      </c>
      <c r="I14" s="69"/>
      <c r="J14" s="70" t="s">
        <v>35</v>
      </c>
      <c r="K14" s="71">
        <v>25096.3</v>
      </c>
      <c r="L14" s="71">
        <v>25466.8</v>
      </c>
      <c r="M14" s="71">
        <v>27182.7</v>
      </c>
      <c r="N14" s="71">
        <v>29249.6</v>
      </c>
      <c r="O14" s="71">
        <v>28732.2</v>
      </c>
      <c r="P14" s="71">
        <v>29288.9</v>
      </c>
      <c r="Q14" s="71">
        <v>31616.8</v>
      </c>
    </row>
    <row r="15">
      <c r="A15" s="9" t="s">
        <v>55</v>
      </c>
      <c r="B15" s="68">
        <v>520.37</v>
      </c>
      <c r="C15" s="68">
        <v>522.33</v>
      </c>
      <c r="D15" s="68">
        <v>504.08</v>
      </c>
      <c r="E15" s="68">
        <v>578.89</v>
      </c>
      <c r="F15" s="68">
        <v>499.51</v>
      </c>
      <c r="G15" s="68">
        <v>428.25</v>
      </c>
      <c r="H15" s="68">
        <v>417.53</v>
      </c>
      <c r="I15" s="69"/>
      <c r="J15" s="70" t="s">
        <v>55</v>
      </c>
      <c r="K15" s="71">
        <v>10203.4</v>
      </c>
      <c r="L15" s="71">
        <v>10241.7</v>
      </c>
      <c r="M15" s="71">
        <v>10725.2</v>
      </c>
      <c r="N15" s="71">
        <v>10922.4</v>
      </c>
      <c r="O15" s="71">
        <v>9606.0</v>
      </c>
      <c r="P15" s="71">
        <v>8739.8</v>
      </c>
      <c r="Q15" s="71">
        <v>9278.4</v>
      </c>
    </row>
    <row r="16">
      <c r="A16" s="9" t="s">
        <v>36</v>
      </c>
      <c r="B16" s="68">
        <v>578.33</v>
      </c>
      <c r="C16" s="68">
        <v>585.99</v>
      </c>
      <c r="D16" s="68">
        <v>607.04</v>
      </c>
      <c r="E16" s="68">
        <v>572.73</v>
      </c>
      <c r="F16" s="68">
        <v>359.57</v>
      </c>
      <c r="G16" s="68">
        <v>336.13</v>
      </c>
      <c r="H16" s="68">
        <v>512.03</v>
      </c>
      <c r="I16" s="69"/>
      <c r="J16" s="70" t="s">
        <v>36</v>
      </c>
      <c r="K16" s="71">
        <v>14311.1</v>
      </c>
      <c r="L16" s="71">
        <v>15420.9</v>
      </c>
      <c r="M16" s="71">
        <v>15974.6</v>
      </c>
      <c r="N16" s="71">
        <v>14095.6</v>
      </c>
      <c r="O16" s="71">
        <v>9313.0</v>
      </c>
      <c r="P16" s="71">
        <v>8704.9</v>
      </c>
      <c r="Q16" s="71">
        <v>10720.3</v>
      </c>
    </row>
    <row r="17">
      <c r="A17" s="9" t="s">
        <v>56</v>
      </c>
      <c r="B17" s="68">
        <v>0.0</v>
      </c>
      <c r="C17" s="68">
        <v>0.0</v>
      </c>
      <c r="D17" s="68">
        <v>0.0</v>
      </c>
      <c r="E17" s="68">
        <v>0.0</v>
      </c>
      <c r="F17" s="68">
        <v>0.0</v>
      </c>
      <c r="G17" s="68">
        <v>0.0</v>
      </c>
      <c r="H17" s="68">
        <v>0.0</v>
      </c>
      <c r="I17" s="69"/>
      <c r="J17" s="70" t="s">
        <v>56</v>
      </c>
      <c r="K17" s="71">
        <v>23745.8</v>
      </c>
      <c r="L17" s="71">
        <v>25243.4</v>
      </c>
      <c r="M17" s="71">
        <v>24844.7</v>
      </c>
      <c r="N17" s="71">
        <v>24463.9</v>
      </c>
      <c r="O17" s="71">
        <v>20627.9</v>
      </c>
      <c r="P17" s="71">
        <v>19879.3</v>
      </c>
      <c r="Q17" s="71">
        <v>20803.7</v>
      </c>
    </row>
    <row r="18">
      <c r="A18" s="9" t="s">
        <v>37</v>
      </c>
      <c r="B18" s="68">
        <v>461.54</v>
      </c>
      <c r="C18" s="68">
        <v>580.53</v>
      </c>
      <c r="D18" s="68">
        <v>473.08</v>
      </c>
      <c r="E18" s="68">
        <v>378.22</v>
      </c>
      <c r="F18" s="68">
        <v>344.08</v>
      </c>
      <c r="G18" s="68">
        <v>311.1</v>
      </c>
      <c r="H18" s="68">
        <v>374.08</v>
      </c>
      <c r="I18" s="69"/>
      <c r="J18" s="70" t="s">
        <v>37</v>
      </c>
      <c r="K18" s="71">
        <v>8007.4</v>
      </c>
      <c r="L18" s="71">
        <v>7501.5</v>
      </c>
      <c r="M18" s="71">
        <v>6832.5</v>
      </c>
      <c r="N18" s="71">
        <v>6433.2</v>
      </c>
      <c r="O18" s="71">
        <v>5734.6</v>
      </c>
      <c r="P18" s="71">
        <v>5272.9</v>
      </c>
      <c r="Q18" s="71">
        <v>6132.5</v>
      </c>
    </row>
    <row r="19">
      <c r="A19" s="9" t="s">
        <v>57</v>
      </c>
      <c r="B19" s="68">
        <v>0.0</v>
      </c>
      <c r="C19" s="68">
        <v>0.0</v>
      </c>
      <c r="D19" s="68">
        <v>0.0</v>
      </c>
      <c r="E19" s="68">
        <v>0.0</v>
      </c>
      <c r="F19" s="68">
        <v>0.0</v>
      </c>
      <c r="G19" s="68">
        <v>0.0</v>
      </c>
      <c r="H19" s="68">
        <v>0.0</v>
      </c>
      <c r="I19" s="69"/>
      <c r="J19" s="70" t="s">
        <v>57</v>
      </c>
      <c r="K19" s="71">
        <v>11335.5</v>
      </c>
      <c r="L19" s="71">
        <v>11707.3</v>
      </c>
      <c r="M19" s="71">
        <v>12519.4</v>
      </c>
      <c r="N19" s="71">
        <v>12095.9</v>
      </c>
      <c r="O19" s="71">
        <v>10948.7</v>
      </c>
      <c r="P19" s="71">
        <v>10820.6</v>
      </c>
      <c r="Q19" s="71">
        <v>10513.6</v>
      </c>
    </row>
    <row r="20">
      <c r="A20" s="9" t="s">
        <v>38</v>
      </c>
      <c r="B20" s="68">
        <v>2354.16</v>
      </c>
      <c r="C20" s="68">
        <v>2260.83</v>
      </c>
      <c r="D20" s="68">
        <v>2389.45</v>
      </c>
      <c r="E20" s="68">
        <v>2655.83</v>
      </c>
      <c r="F20" s="68">
        <v>2518.59</v>
      </c>
      <c r="G20" s="68">
        <v>2217.46</v>
      </c>
      <c r="H20" s="68">
        <v>2179.52</v>
      </c>
      <c r="I20" s="69"/>
      <c r="J20" s="70" t="s">
        <v>38</v>
      </c>
      <c r="K20" s="71">
        <v>42038.6</v>
      </c>
      <c r="L20" s="71">
        <v>42462.8</v>
      </c>
      <c r="M20" s="71">
        <v>43444.5</v>
      </c>
      <c r="N20" s="71">
        <v>47425.6</v>
      </c>
      <c r="O20" s="71">
        <v>44974.8</v>
      </c>
      <c r="P20" s="71">
        <v>41064.1</v>
      </c>
      <c r="Q20" s="71">
        <v>40361.4</v>
      </c>
    </row>
    <row r="21">
      <c r="A21" s="9" t="s">
        <v>39</v>
      </c>
      <c r="B21" s="68">
        <v>2719.48</v>
      </c>
      <c r="C21" s="68">
        <v>2478.11</v>
      </c>
      <c r="D21" s="68">
        <v>2602.77</v>
      </c>
      <c r="E21" s="68">
        <v>2752.39</v>
      </c>
      <c r="F21" s="68">
        <v>2275.74</v>
      </c>
      <c r="G21" s="68">
        <v>2269.84</v>
      </c>
      <c r="H21" s="68">
        <v>2335.52</v>
      </c>
      <c r="I21" s="69"/>
      <c r="J21" s="70" t="s">
        <v>39</v>
      </c>
      <c r="K21" s="71">
        <v>49886.8</v>
      </c>
      <c r="L21" s="71">
        <v>51610.6</v>
      </c>
      <c r="M21" s="71">
        <v>53117.7</v>
      </c>
      <c r="N21" s="71">
        <v>55047.7</v>
      </c>
      <c r="O21" s="71">
        <v>56822.5</v>
      </c>
      <c r="P21" s="71">
        <v>57927.5</v>
      </c>
      <c r="Q21" s="71">
        <v>59957.7</v>
      </c>
    </row>
    <row r="22">
      <c r="A22" s="72" t="s">
        <v>70</v>
      </c>
      <c r="B22" s="73"/>
      <c r="C22" s="73"/>
      <c r="D22" s="73"/>
      <c r="E22" s="73"/>
      <c r="F22" s="73"/>
      <c r="G22" s="73"/>
      <c r="H22" s="74"/>
      <c r="I22" s="75"/>
      <c r="J22" s="72" t="s">
        <v>69</v>
      </c>
      <c r="K22" s="73"/>
      <c r="L22" s="73"/>
      <c r="M22" s="73"/>
      <c r="N22" s="73"/>
      <c r="O22" s="73"/>
      <c r="P22" s="73"/>
      <c r="Q22" s="74"/>
    </row>
  </sheetData>
  <mergeCells count="2">
    <mergeCell ref="A22:H22"/>
    <mergeCell ref="J22:Q2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7" t="s">
        <v>40</v>
      </c>
      <c r="B1" s="78">
        <v>2011.0</v>
      </c>
      <c r="C1" s="77">
        <v>2012.0</v>
      </c>
      <c r="D1" s="77">
        <v>2013.0</v>
      </c>
      <c r="E1" s="77">
        <v>2014.0</v>
      </c>
      <c r="F1" s="77">
        <v>2015.0</v>
      </c>
      <c r="G1" s="77">
        <v>2016.0</v>
      </c>
      <c r="H1" s="77">
        <v>2017.0</v>
      </c>
      <c r="I1" s="65"/>
      <c r="J1" s="66" t="s">
        <v>40</v>
      </c>
      <c r="K1" s="66">
        <v>2011.0</v>
      </c>
      <c r="L1" s="66">
        <v>2012.0</v>
      </c>
      <c r="M1" s="66">
        <v>2013.0</v>
      </c>
      <c r="N1" s="66">
        <v>2014.0</v>
      </c>
      <c r="O1" s="66">
        <v>2015.0</v>
      </c>
      <c r="P1" s="66">
        <v>2016.0</v>
      </c>
      <c r="Q1" s="66">
        <v>2017.0</v>
      </c>
    </row>
    <row r="2">
      <c r="A2" s="79" t="s">
        <v>43</v>
      </c>
      <c r="B2" s="25">
        <v>1068.6</v>
      </c>
      <c r="C2" s="25">
        <v>1168.1</v>
      </c>
      <c r="D2" s="25">
        <v>1206.9</v>
      </c>
      <c r="E2" s="25">
        <v>1089.5</v>
      </c>
      <c r="F2" s="25">
        <v>1305.4</v>
      </c>
      <c r="G2" s="80">
        <v>959.3</v>
      </c>
      <c r="H2" s="25">
        <v>1324.6</v>
      </c>
      <c r="I2" s="69"/>
      <c r="J2" s="70" t="s">
        <v>43</v>
      </c>
      <c r="K2" s="71">
        <v>12848.9</v>
      </c>
      <c r="L2" s="71">
        <v>13082.7</v>
      </c>
      <c r="M2" s="71">
        <v>13080.3</v>
      </c>
      <c r="N2" s="71">
        <v>12334.8</v>
      </c>
      <c r="O2" s="71">
        <v>13789.1</v>
      </c>
      <c r="P2" s="71">
        <v>12790.2</v>
      </c>
      <c r="Q2" s="71">
        <v>14591.9</v>
      </c>
    </row>
    <row r="3">
      <c r="A3" s="81" t="s">
        <v>45</v>
      </c>
      <c r="B3" s="25">
        <v>5876.9</v>
      </c>
      <c r="C3" s="25">
        <v>6047.1</v>
      </c>
      <c r="D3" s="25">
        <v>5838.4</v>
      </c>
      <c r="E3" s="25">
        <v>5637.6</v>
      </c>
      <c r="F3" s="25">
        <v>4887.8</v>
      </c>
      <c r="G3" s="25">
        <v>4999.8</v>
      </c>
      <c r="H3" s="25">
        <v>5331.8</v>
      </c>
      <c r="I3" s="69"/>
      <c r="J3" s="70" t="s">
        <v>45</v>
      </c>
      <c r="K3" s="71">
        <v>62517.8</v>
      </c>
      <c r="L3" s="71">
        <v>68012.1</v>
      </c>
      <c r="M3" s="71">
        <v>68150.1</v>
      </c>
      <c r="N3" s="71">
        <v>62510.8</v>
      </c>
      <c r="O3" s="71">
        <v>56755.7</v>
      </c>
      <c r="P3" s="71">
        <v>49971.1</v>
      </c>
      <c r="Q3" s="71">
        <v>54066.5</v>
      </c>
    </row>
    <row r="4">
      <c r="A4" s="81" t="s">
        <v>47</v>
      </c>
      <c r="B4" s="25">
        <v>1025.5</v>
      </c>
      <c r="C4" s="80">
        <v>950.9</v>
      </c>
      <c r="D4" s="80">
        <v>974.5</v>
      </c>
      <c r="E4" s="25">
        <v>1009.8</v>
      </c>
      <c r="F4" s="80">
        <v>776.2</v>
      </c>
      <c r="G4" s="80">
        <v>795.7</v>
      </c>
      <c r="H4" s="80">
        <v>928.8</v>
      </c>
      <c r="I4" s="69"/>
      <c r="J4" s="70" t="s">
        <v>47</v>
      </c>
      <c r="K4" s="71">
        <v>13245.6</v>
      </c>
      <c r="L4" s="71">
        <v>12370.0</v>
      </c>
      <c r="M4" s="71">
        <v>12300.3</v>
      </c>
      <c r="N4" s="71">
        <v>12112.6</v>
      </c>
      <c r="O4" s="71">
        <v>8814.0</v>
      </c>
      <c r="P4" s="71">
        <v>8710.1</v>
      </c>
      <c r="Q4" s="71">
        <v>9925.4</v>
      </c>
    </row>
    <row r="5">
      <c r="A5" s="81" t="s">
        <v>30</v>
      </c>
      <c r="B5" s="25">
        <v>5361.2</v>
      </c>
      <c r="C5" s="25">
        <v>5408.9</v>
      </c>
      <c r="D5" s="25">
        <v>5345.3</v>
      </c>
      <c r="E5" s="25">
        <v>5081.6</v>
      </c>
      <c r="F5" s="25">
        <v>4539.1</v>
      </c>
      <c r="G5" s="25">
        <v>4518.1</v>
      </c>
      <c r="H5" s="25">
        <v>4754.9</v>
      </c>
      <c r="I5" s="69"/>
      <c r="J5" s="70" t="s">
        <v>30</v>
      </c>
      <c r="K5" s="71">
        <v>52087.4</v>
      </c>
      <c r="L5" s="71">
        <v>52678.4</v>
      </c>
      <c r="M5" s="71">
        <v>52652.6</v>
      </c>
      <c r="N5" s="71">
        <v>50893.4</v>
      </c>
      <c r="O5" s="71">
        <v>43585.5</v>
      </c>
      <c r="P5" s="71">
        <v>42322.5</v>
      </c>
      <c r="Q5" s="71">
        <v>45148.6</v>
      </c>
    </row>
    <row r="6">
      <c r="A6" s="81" t="s">
        <v>50</v>
      </c>
      <c r="B6" s="80">
        <v>237.9</v>
      </c>
      <c r="C6" s="80">
        <v>283.5</v>
      </c>
      <c r="D6" s="80">
        <v>328.2</v>
      </c>
      <c r="E6" s="80">
        <v>361.7</v>
      </c>
      <c r="F6" s="80">
        <v>392.8</v>
      </c>
      <c r="G6" s="80">
        <v>398.3</v>
      </c>
      <c r="H6" s="80">
        <v>440.8</v>
      </c>
      <c r="I6" s="69"/>
      <c r="J6" s="70" t="s">
        <v>50</v>
      </c>
      <c r="K6" s="71">
        <v>5618.1</v>
      </c>
      <c r="L6" s="71">
        <v>6316.9</v>
      </c>
      <c r="M6" s="71">
        <v>7050.6</v>
      </c>
      <c r="N6" s="71">
        <v>7678.6</v>
      </c>
      <c r="O6" s="71">
        <v>8066.9</v>
      </c>
      <c r="P6" s="71">
        <v>8147.9</v>
      </c>
      <c r="Q6" s="71">
        <v>8879.4</v>
      </c>
    </row>
    <row r="7">
      <c r="A7" s="81" t="s">
        <v>52</v>
      </c>
      <c r="B7" s="25">
        <v>3511.6</v>
      </c>
      <c r="C7" s="25">
        <v>3296.6</v>
      </c>
      <c r="D7" s="25">
        <v>3459.8</v>
      </c>
      <c r="E7" s="25">
        <v>3533.7</v>
      </c>
      <c r="F7" s="25">
        <v>3038.9</v>
      </c>
      <c r="G7" s="25">
        <v>3105.4</v>
      </c>
      <c r="H7" s="25">
        <v>3261.4</v>
      </c>
      <c r="I7" s="69"/>
      <c r="J7" s="70" t="s">
        <v>52</v>
      </c>
      <c r="K7" s="71">
        <v>35716.3</v>
      </c>
      <c r="L7" s="71">
        <v>33158.8</v>
      </c>
      <c r="M7" s="71">
        <v>34564.1</v>
      </c>
      <c r="N7" s="71">
        <v>35243.2</v>
      </c>
      <c r="O7" s="71">
        <v>30473.7</v>
      </c>
      <c r="P7" s="71">
        <v>31162.7</v>
      </c>
      <c r="Q7" s="71">
        <v>33030.0</v>
      </c>
    </row>
    <row r="8">
      <c r="A8" s="81" t="s">
        <v>31</v>
      </c>
      <c r="B8" s="25">
        <v>4933.4</v>
      </c>
      <c r="C8" s="25">
        <v>4652.3</v>
      </c>
      <c r="D8" s="25">
        <v>4900.4</v>
      </c>
      <c r="E8" s="25">
        <v>4987.9</v>
      </c>
      <c r="F8" s="25">
        <v>4204.1</v>
      </c>
      <c r="G8" s="25">
        <v>4257.0</v>
      </c>
      <c r="H8" s="25">
        <v>4379.7</v>
      </c>
      <c r="I8" s="69"/>
      <c r="J8" s="70" t="s">
        <v>31</v>
      </c>
      <c r="K8" s="71">
        <v>43790.7</v>
      </c>
      <c r="L8" s="71">
        <v>40874.7</v>
      </c>
      <c r="M8" s="71">
        <v>42592.9</v>
      </c>
      <c r="N8" s="71">
        <v>43011.3</v>
      </c>
      <c r="O8" s="71">
        <v>36638.2</v>
      </c>
      <c r="P8" s="71">
        <v>37037.4</v>
      </c>
      <c r="Q8" s="71">
        <v>38812.2</v>
      </c>
    </row>
    <row r="9">
      <c r="A9" s="81" t="s">
        <v>53</v>
      </c>
      <c r="B9" s="25">
        <v>5021.6</v>
      </c>
      <c r="C9" s="25">
        <v>4754.7</v>
      </c>
      <c r="D9" s="25">
        <v>5094.4</v>
      </c>
      <c r="E9" s="25">
        <v>5290.7</v>
      </c>
      <c r="F9" s="25">
        <v>4617.5</v>
      </c>
      <c r="G9" s="25">
        <v>4734.2</v>
      </c>
      <c r="H9" s="25">
        <v>5033.5</v>
      </c>
      <c r="I9" s="69"/>
      <c r="J9" s="70" t="s">
        <v>53</v>
      </c>
      <c r="K9" s="71">
        <v>46644.8</v>
      </c>
      <c r="L9" s="71">
        <v>43858.4</v>
      </c>
      <c r="M9" s="71">
        <v>46285.8</v>
      </c>
      <c r="N9" s="71">
        <v>47960.0</v>
      </c>
      <c r="O9" s="71">
        <v>41139.5</v>
      </c>
      <c r="P9" s="71">
        <v>42098.9</v>
      </c>
      <c r="Q9" s="71">
        <v>44349.6</v>
      </c>
    </row>
    <row r="10">
      <c r="A10" s="81" t="s">
        <v>32</v>
      </c>
      <c r="B10" s="80">
        <v>48.7</v>
      </c>
      <c r="C10" s="80">
        <v>49.1</v>
      </c>
      <c r="D10" s="80">
        <v>56.2</v>
      </c>
      <c r="E10" s="80">
        <v>57.2</v>
      </c>
      <c r="F10" s="80">
        <v>59.0</v>
      </c>
      <c r="G10" s="80">
        <v>60.6</v>
      </c>
      <c r="H10" s="80">
        <v>69.3</v>
      </c>
      <c r="I10" s="69"/>
      <c r="J10" s="70" t="s">
        <v>32</v>
      </c>
      <c r="K10" s="71">
        <v>1458.1</v>
      </c>
      <c r="L10" s="71">
        <v>1443.9</v>
      </c>
      <c r="M10" s="71">
        <v>1449.6</v>
      </c>
      <c r="N10" s="71">
        <v>1573.9</v>
      </c>
      <c r="O10" s="71">
        <v>1605.6</v>
      </c>
      <c r="P10" s="71">
        <v>1732.6</v>
      </c>
      <c r="Q10" s="71">
        <v>1981.7</v>
      </c>
    </row>
    <row r="11">
      <c r="A11" s="81" t="s">
        <v>33</v>
      </c>
      <c r="B11" s="80">
        <v>107.4</v>
      </c>
      <c r="C11" s="80">
        <v>107.1</v>
      </c>
      <c r="D11" s="80">
        <v>107.2</v>
      </c>
      <c r="E11" s="80">
        <v>108.8</v>
      </c>
      <c r="F11" s="80">
        <v>100.4</v>
      </c>
      <c r="G11" s="80">
        <v>111.3</v>
      </c>
      <c r="H11" s="80">
        <v>115.0</v>
      </c>
      <c r="I11" s="69"/>
      <c r="J11" s="70" t="s">
        <v>33</v>
      </c>
      <c r="K11" s="71">
        <v>3643.0</v>
      </c>
      <c r="L11" s="71">
        <v>3694.3</v>
      </c>
      <c r="M11" s="71">
        <v>3623.9</v>
      </c>
      <c r="N11" s="71">
        <v>3491.6</v>
      </c>
      <c r="O11" s="71">
        <v>3331.7</v>
      </c>
      <c r="P11" s="71">
        <v>3562.8</v>
      </c>
      <c r="Q11" s="71">
        <v>3837.7</v>
      </c>
    </row>
    <row r="12">
      <c r="A12" s="81" t="s">
        <v>54</v>
      </c>
      <c r="B12" s="25">
        <v>3387.6</v>
      </c>
      <c r="C12" s="25">
        <v>3125.6</v>
      </c>
      <c r="D12" s="25">
        <v>3195.6</v>
      </c>
      <c r="E12" s="25">
        <v>3190.1</v>
      </c>
      <c r="F12" s="25">
        <v>2708.8</v>
      </c>
      <c r="G12" s="25">
        <v>2736.3</v>
      </c>
      <c r="H12" s="25">
        <v>2840.1</v>
      </c>
      <c r="I12" s="69"/>
      <c r="J12" s="70" t="s">
        <v>54</v>
      </c>
      <c r="K12" s="71">
        <v>38599.1</v>
      </c>
      <c r="L12" s="71">
        <v>35053.5</v>
      </c>
      <c r="M12" s="71">
        <v>35550.0</v>
      </c>
      <c r="N12" s="71">
        <v>35518.4</v>
      </c>
      <c r="O12" s="71">
        <v>30230.2</v>
      </c>
      <c r="P12" s="71">
        <v>30939.7</v>
      </c>
      <c r="Q12" s="71">
        <v>32406.7</v>
      </c>
    </row>
    <row r="13">
      <c r="A13" s="81" t="s">
        <v>34</v>
      </c>
      <c r="B13" s="25">
        <v>5087.1</v>
      </c>
      <c r="C13" s="25">
        <v>5212.1</v>
      </c>
      <c r="D13" s="25">
        <v>4336.1</v>
      </c>
      <c r="E13" s="25">
        <v>4099.5</v>
      </c>
      <c r="F13" s="25">
        <v>3733.7</v>
      </c>
      <c r="G13" s="25">
        <v>4174.9</v>
      </c>
      <c r="H13" s="25">
        <v>4169.0</v>
      </c>
      <c r="I13" s="69"/>
      <c r="J13" s="70" t="s">
        <v>34</v>
      </c>
      <c r="K13" s="71">
        <v>48168.0</v>
      </c>
      <c r="L13" s="71">
        <v>48603.5</v>
      </c>
      <c r="M13" s="71">
        <v>40454.4</v>
      </c>
      <c r="N13" s="71">
        <v>38109.4</v>
      </c>
      <c r="O13" s="71">
        <v>34524.5</v>
      </c>
      <c r="P13" s="71">
        <v>38761.8</v>
      </c>
      <c r="Q13" s="71">
        <v>38386.5</v>
      </c>
    </row>
    <row r="14">
      <c r="A14" s="81" t="s">
        <v>35</v>
      </c>
      <c r="B14" s="25">
        <v>1521.5</v>
      </c>
      <c r="C14" s="25">
        <v>1575.9</v>
      </c>
      <c r="D14" s="25">
        <v>1712.1</v>
      </c>
      <c r="E14" s="25">
        <v>1910.7</v>
      </c>
      <c r="F14" s="25">
        <v>1925.5</v>
      </c>
      <c r="G14" s="25">
        <v>2040.4</v>
      </c>
      <c r="H14" s="25">
        <v>2283.1</v>
      </c>
      <c r="I14" s="69"/>
      <c r="J14" s="70" t="s">
        <v>35</v>
      </c>
      <c r="K14" s="71">
        <v>25096.3</v>
      </c>
      <c r="L14" s="71">
        <v>25466.8</v>
      </c>
      <c r="M14" s="71">
        <v>27182.7</v>
      </c>
      <c r="N14" s="71">
        <v>29249.6</v>
      </c>
      <c r="O14" s="71">
        <v>28732.2</v>
      </c>
      <c r="P14" s="71">
        <v>29288.9</v>
      </c>
      <c r="Q14" s="71">
        <v>31616.8</v>
      </c>
    </row>
    <row r="15">
      <c r="A15" s="81" t="s">
        <v>55</v>
      </c>
      <c r="B15" s="80">
        <v>565.1</v>
      </c>
      <c r="C15" s="80">
        <v>580.7</v>
      </c>
      <c r="D15" s="80">
        <v>617.9</v>
      </c>
      <c r="E15" s="80">
        <v>595.8</v>
      </c>
      <c r="F15" s="80">
        <v>539.0</v>
      </c>
      <c r="G15" s="80">
        <v>474.6</v>
      </c>
      <c r="H15" s="80">
        <v>494.7</v>
      </c>
      <c r="I15" s="69"/>
      <c r="J15" s="70" t="s">
        <v>55</v>
      </c>
      <c r="K15" s="71">
        <v>10203.4</v>
      </c>
      <c r="L15" s="71">
        <v>10241.7</v>
      </c>
      <c r="M15" s="71">
        <v>10725.2</v>
      </c>
      <c r="N15" s="71">
        <v>10922.4</v>
      </c>
      <c r="O15" s="71">
        <v>9606.0</v>
      </c>
      <c r="P15" s="71">
        <v>8739.8</v>
      </c>
      <c r="Q15" s="71">
        <v>9278.4</v>
      </c>
    </row>
    <row r="16">
      <c r="A16" s="81" t="s">
        <v>36</v>
      </c>
      <c r="B16" s="80">
        <v>684.8</v>
      </c>
      <c r="C16" s="80">
        <v>760.1</v>
      </c>
      <c r="D16" s="80">
        <v>811.2</v>
      </c>
      <c r="E16" s="80">
        <v>742.3</v>
      </c>
      <c r="F16" s="80">
        <v>501.9</v>
      </c>
      <c r="G16" s="80">
        <v>469.1</v>
      </c>
      <c r="H16" s="80">
        <v>585.9</v>
      </c>
      <c r="I16" s="69"/>
      <c r="J16" s="70" t="s">
        <v>36</v>
      </c>
      <c r="K16" s="71">
        <v>14311.1</v>
      </c>
      <c r="L16" s="71">
        <v>15420.9</v>
      </c>
      <c r="M16" s="71">
        <v>15974.6</v>
      </c>
      <c r="N16" s="71">
        <v>14095.6</v>
      </c>
      <c r="O16" s="71">
        <v>9313.0</v>
      </c>
      <c r="P16" s="71">
        <v>8704.9</v>
      </c>
      <c r="Q16" s="71">
        <v>10720.3</v>
      </c>
    </row>
    <row r="17">
      <c r="A17" s="81" t="s">
        <v>56</v>
      </c>
      <c r="B17" s="80">
        <v>882.3</v>
      </c>
      <c r="C17" s="25">
        <v>1017.1</v>
      </c>
      <c r="D17" s="25">
        <v>1113.5</v>
      </c>
      <c r="E17" s="25">
        <v>1284.8</v>
      </c>
      <c r="F17" s="25">
        <v>1243.6</v>
      </c>
      <c r="G17" s="25">
        <v>1166.1</v>
      </c>
      <c r="H17" s="25">
        <v>1093.4</v>
      </c>
      <c r="I17" s="69"/>
      <c r="J17" s="70" t="s">
        <v>56</v>
      </c>
      <c r="K17" s="71">
        <v>23745.8</v>
      </c>
      <c r="L17" s="71">
        <v>25243.4</v>
      </c>
      <c r="M17" s="71">
        <v>24844.7</v>
      </c>
      <c r="N17" s="71">
        <v>24463.9</v>
      </c>
      <c r="O17" s="71">
        <v>20627.9</v>
      </c>
      <c r="P17" s="71">
        <v>19879.3</v>
      </c>
      <c r="Q17" s="71">
        <v>20803.7</v>
      </c>
    </row>
    <row r="18">
      <c r="A18" s="81" t="s">
        <v>37</v>
      </c>
      <c r="B18" s="80">
        <v>597.4</v>
      </c>
      <c r="C18" s="80">
        <v>579.7</v>
      </c>
      <c r="D18" s="80">
        <v>526.5</v>
      </c>
      <c r="E18" s="80">
        <v>509.8</v>
      </c>
      <c r="F18" s="80">
        <v>470.8</v>
      </c>
      <c r="G18" s="80">
        <v>428.3</v>
      </c>
      <c r="H18" s="80">
        <v>499.2</v>
      </c>
      <c r="I18" s="69"/>
      <c r="J18" s="70" t="s">
        <v>37</v>
      </c>
      <c r="K18" s="71">
        <v>8007.4</v>
      </c>
      <c r="L18" s="71">
        <v>7501.5</v>
      </c>
      <c r="M18" s="71">
        <v>6832.5</v>
      </c>
      <c r="N18" s="71">
        <v>6433.2</v>
      </c>
      <c r="O18" s="71">
        <v>5734.6</v>
      </c>
      <c r="P18" s="71">
        <v>5272.9</v>
      </c>
      <c r="Q18" s="71">
        <v>6132.5</v>
      </c>
    </row>
    <row r="19">
      <c r="A19" s="81" t="s">
        <v>57</v>
      </c>
      <c r="B19" s="80">
        <v>531.7</v>
      </c>
      <c r="C19" s="80">
        <v>524.8</v>
      </c>
      <c r="D19" s="80">
        <v>552.4</v>
      </c>
      <c r="E19" s="80">
        <v>527.2</v>
      </c>
      <c r="F19" s="80">
        <v>454.6</v>
      </c>
      <c r="G19" s="80">
        <v>468.6</v>
      </c>
      <c r="H19" s="80">
        <v>444.7</v>
      </c>
      <c r="I19" s="69"/>
      <c r="J19" s="70" t="s">
        <v>57</v>
      </c>
      <c r="K19" s="71">
        <v>11335.5</v>
      </c>
      <c r="L19" s="71">
        <v>11707.3</v>
      </c>
      <c r="M19" s="71">
        <v>12519.4</v>
      </c>
      <c r="N19" s="71">
        <v>12095.9</v>
      </c>
      <c r="O19" s="71">
        <v>10948.7</v>
      </c>
      <c r="P19" s="71">
        <v>10820.6</v>
      </c>
      <c r="Q19" s="71">
        <v>10513.6</v>
      </c>
    </row>
    <row r="20">
      <c r="A20" s="81" t="s">
        <v>38</v>
      </c>
      <c r="B20" s="25">
        <v>3501.9</v>
      </c>
      <c r="C20" s="25">
        <v>3492.9</v>
      </c>
      <c r="D20" s="25">
        <v>4207.9</v>
      </c>
      <c r="E20" s="25">
        <v>4601.1</v>
      </c>
      <c r="F20" s="25">
        <v>4326.3</v>
      </c>
      <c r="G20" s="25">
        <v>3945.0</v>
      </c>
      <c r="H20" s="25">
        <v>3858.7</v>
      </c>
      <c r="I20" s="69"/>
      <c r="J20" s="70" t="s">
        <v>38</v>
      </c>
      <c r="K20" s="71">
        <v>42038.6</v>
      </c>
      <c r="L20" s="71">
        <v>42462.8</v>
      </c>
      <c r="M20" s="71">
        <v>43444.5</v>
      </c>
      <c r="N20" s="71">
        <v>47425.6</v>
      </c>
      <c r="O20" s="71">
        <v>44974.8</v>
      </c>
      <c r="P20" s="71">
        <v>41064.1</v>
      </c>
      <c r="Q20" s="71">
        <v>40361.4</v>
      </c>
    </row>
    <row r="21">
      <c r="A21" s="81" t="s">
        <v>39</v>
      </c>
      <c r="B21" s="25">
        <v>8169.9</v>
      </c>
      <c r="C21" s="25">
        <v>8441.0</v>
      </c>
      <c r="D21" s="25">
        <v>8647.6</v>
      </c>
      <c r="E21" s="25">
        <v>9068.0</v>
      </c>
      <c r="F21" s="25">
        <v>9538.1</v>
      </c>
      <c r="G21" s="25">
        <v>9941.3</v>
      </c>
      <c r="H21" s="25">
        <v>10246.1</v>
      </c>
      <c r="I21" s="69"/>
      <c r="J21" s="70" t="s">
        <v>39</v>
      </c>
      <c r="K21" s="71">
        <v>49886.8</v>
      </c>
      <c r="L21" s="71">
        <v>51610.6</v>
      </c>
      <c r="M21" s="71">
        <v>53117.7</v>
      </c>
      <c r="N21" s="71">
        <v>55047.7</v>
      </c>
      <c r="O21" s="71">
        <v>56822.5</v>
      </c>
      <c r="P21" s="71">
        <v>57927.5</v>
      </c>
      <c r="Q21" s="71">
        <v>59957.7</v>
      </c>
    </row>
    <row r="22">
      <c r="A22" s="72" t="s">
        <v>71</v>
      </c>
      <c r="B22" s="73"/>
      <c r="C22" s="73"/>
      <c r="D22" s="73"/>
      <c r="E22" s="73"/>
      <c r="F22" s="73"/>
      <c r="G22" s="73"/>
      <c r="H22" s="74"/>
      <c r="I22" s="75"/>
      <c r="J22" s="72" t="s">
        <v>69</v>
      </c>
      <c r="K22" s="73"/>
      <c r="L22" s="73"/>
      <c r="M22" s="73"/>
      <c r="N22" s="73"/>
      <c r="O22" s="73"/>
      <c r="P22" s="73"/>
      <c r="Q22" s="74"/>
    </row>
  </sheetData>
  <mergeCells count="2">
    <mergeCell ref="A22:H22"/>
    <mergeCell ref="J22:Q2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41.0"/>
    <col customWidth="1" min="16" max="16" width="41.0"/>
    <col customWidth="1" min="24" max="24" width="38.14"/>
  </cols>
  <sheetData>
    <row r="1">
      <c r="A1" s="66" t="s">
        <v>40</v>
      </c>
      <c r="B1" s="12">
        <v>2012.0</v>
      </c>
      <c r="C1" s="12">
        <v>2013.0</v>
      </c>
      <c r="D1" s="12">
        <v>2014.0</v>
      </c>
      <c r="E1" s="12">
        <v>2015.0</v>
      </c>
      <c r="F1" s="12">
        <v>2016.0</v>
      </c>
      <c r="G1" s="12">
        <v>2017.0</v>
      </c>
      <c r="I1" s="66" t="s">
        <v>40</v>
      </c>
      <c r="J1" s="12">
        <v>2012.0</v>
      </c>
      <c r="K1" s="12">
        <v>2013.0</v>
      </c>
      <c r="L1" s="12">
        <v>2014.0</v>
      </c>
      <c r="M1" s="12">
        <v>2015.0</v>
      </c>
      <c r="N1" s="12">
        <v>2016.0</v>
      </c>
      <c r="O1" s="12">
        <v>2017.0</v>
      </c>
      <c r="Q1" s="82" t="s">
        <v>40</v>
      </c>
      <c r="R1" s="66">
        <v>2012.0</v>
      </c>
      <c r="S1" s="12">
        <v>2013.0</v>
      </c>
      <c r="T1" s="12">
        <v>2014.0</v>
      </c>
      <c r="U1" s="12">
        <v>2015.0</v>
      </c>
      <c r="V1" s="12">
        <v>2016.0</v>
      </c>
      <c r="W1" s="12">
        <v>2017.0</v>
      </c>
    </row>
    <row r="2">
      <c r="A2" s="10" t="s">
        <v>43</v>
      </c>
      <c r="B2" s="80">
        <v>12.62</v>
      </c>
      <c r="C2" s="80">
        <v>12.6</v>
      </c>
      <c r="D2" s="80">
        <v>-3.09</v>
      </c>
      <c r="E2" s="80">
        <v>10.11</v>
      </c>
      <c r="F2" s="80">
        <v>-17.75</v>
      </c>
      <c r="G2" s="80">
        <v>21.07</v>
      </c>
      <c r="I2" s="10" t="s">
        <v>43</v>
      </c>
      <c r="J2" s="80">
        <v>2.98</v>
      </c>
      <c r="K2" s="80">
        <v>3.01</v>
      </c>
      <c r="L2" s="80">
        <v>-4.66</v>
      </c>
      <c r="M2" s="80">
        <v>21.37</v>
      </c>
      <c r="N2" s="80">
        <v>-11.11</v>
      </c>
      <c r="O2" s="80">
        <v>15.28</v>
      </c>
      <c r="Q2" s="83" t="s">
        <v>43</v>
      </c>
      <c r="R2" s="84">
        <v>10.56</v>
      </c>
      <c r="S2" s="80">
        <v>4.48</v>
      </c>
      <c r="T2" s="80">
        <v>-8.73</v>
      </c>
      <c r="U2" s="80">
        <v>21.12</v>
      </c>
      <c r="V2" s="80">
        <v>-25.73</v>
      </c>
      <c r="W2" s="80">
        <v>39.52</v>
      </c>
    </row>
    <row r="3">
      <c r="A3" s="10" t="s">
        <v>45</v>
      </c>
      <c r="B3" s="80">
        <v>-1.43</v>
      </c>
      <c r="C3" s="80">
        <v>-5.31</v>
      </c>
      <c r="D3" s="80">
        <v>3.86</v>
      </c>
      <c r="E3" s="80">
        <v>-6.74</v>
      </c>
      <c r="F3" s="80">
        <v>9.72</v>
      </c>
      <c r="G3" s="80">
        <v>4.96</v>
      </c>
      <c r="I3" s="10" t="s">
        <v>45</v>
      </c>
      <c r="J3" s="80">
        <v>6.36</v>
      </c>
      <c r="K3" s="80">
        <v>8.18</v>
      </c>
      <c r="L3" s="80">
        <v>-6.9</v>
      </c>
      <c r="M3" s="80">
        <v>-6.12</v>
      </c>
      <c r="N3" s="80">
        <v>-10.57</v>
      </c>
      <c r="O3" s="80">
        <v>5.88</v>
      </c>
      <c r="Q3" s="83" t="s">
        <v>45</v>
      </c>
      <c r="R3" s="84">
        <v>4.71</v>
      </c>
      <c r="S3" s="80">
        <v>-1.78</v>
      </c>
      <c r="T3" s="80">
        <v>-1.99</v>
      </c>
      <c r="U3" s="80">
        <v>-12.04</v>
      </c>
      <c r="V3" s="80">
        <v>3.9</v>
      </c>
      <c r="W3" s="80">
        <v>8.45</v>
      </c>
    </row>
    <row r="4">
      <c r="A4" s="10" t="s">
        <v>47</v>
      </c>
      <c r="B4" s="80">
        <v>-7.98</v>
      </c>
      <c r="C4" s="80">
        <v>-3.27</v>
      </c>
      <c r="D4" s="80">
        <v>-0.65</v>
      </c>
      <c r="E4" s="80">
        <v>-24.62</v>
      </c>
      <c r="F4" s="80">
        <v>-1.6</v>
      </c>
      <c r="G4" s="80">
        <v>20.88</v>
      </c>
      <c r="I4" s="10" t="s">
        <v>47</v>
      </c>
      <c r="J4" s="80">
        <v>-2.47</v>
      </c>
      <c r="K4" s="80">
        <v>-1.39</v>
      </c>
      <c r="L4" s="80">
        <v>1.03</v>
      </c>
      <c r="M4" s="80">
        <v>-22.89</v>
      </c>
      <c r="N4" s="80">
        <v>1.25</v>
      </c>
      <c r="O4" s="80">
        <v>14.88</v>
      </c>
      <c r="Q4" s="83" t="s">
        <v>47</v>
      </c>
      <c r="R4" s="84">
        <v>-6.44</v>
      </c>
      <c r="S4" s="80">
        <v>3.38</v>
      </c>
      <c r="T4" s="80">
        <v>4.51</v>
      </c>
      <c r="U4" s="80">
        <v>-22.49</v>
      </c>
      <c r="V4" s="80">
        <v>3.36</v>
      </c>
      <c r="W4" s="80">
        <v>17.67</v>
      </c>
    </row>
    <row r="5">
      <c r="A5" s="10" t="s">
        <v>30</v>
      </c>
      <c r="B5" s="80">
        <v>-4.4</v>
      </c>
      <c r="C5" s="80">
        <v>-9.47</v>
      </c>
      <c r="D5" s="80">
        <v>-3.58</v>
      </c>
      <c r="E5" s="80">
        <v>0.47</v>
      </c>
      <c r="F5" s="80">
        <v>-0.86</v>
      </c>
      <c r="G5" s="80">
        <v>25.23</v>
      </c>
      <c r="I5" s="10" t="s">
        <v>30</v>
      </c>
      <c r="J5" s="80">
        <v>0.02</v>
      </c>
      <c r="K5" s="80">
        <v>1.39</v>
      </c>
      <c r="L5" s="80">
        <v>-1.61</v>
      </c>
      <c r="M5" s="80">
        <v>-15.31</v>
      </c>
      <c r="N5" s="80">
        <v>-3.51</v>
      </c>
      <c r="O5" s="80">
        <v>12.52</v>
      </c>
      <c r="Q5" s="83" t="s">
        <v>30</v>
      </c>
      <c r="R5" s="84">
        <v>1.99</v>
      </c>
      <c r="S5" s="80">
        <v>-0.13</v>
      </c>
      <c r="T5" s="80">
        <v>-3.97</v>
      </c>
      <c r="U5" s="80">
        <v>-10.01</v>
      </c>
      <c r="V5" s="80">
        <v>0.67</v>
      </c>
      <c r="W5" s="80">
        <v>6.51</v>
      </c>
    </row>
    <row r="6">
      <c r="A6" s="10" t="s">
        <v>50</v>
      </c>
      <c r="B6" s="80">
        <v>14.08</v>
      </c>
      <c r="C6" s="80">
        <v>14.29</v>
      </c>
      <c r="D6" s="80">
        <v>11.61</v>
      </c>
      <c r="E6" s="80">
        <v>6.82</v>
      </c>
      <c r="F6" s="80">
        <v>0.9</v>
      </c>
      <c r="G6" s="80">
        <v>5.57</v>
      </c>
      <c r="I6" s="10" t="s">
        <v>50</v>
      </c>
      <c r="J6" s="68">
        <v>0.0</v>
      </c>
      <c r="K6" s="68">
        <v>0.0</v>
      </c>
      <c r="L6" s="68">
        <v>0.0</v>
      </c>
      <c r="M6" s="68">
        <v>0.0</v>
      </c>
      <c r="N6" s="68">
        <v>0.0</v>
      </c>
      <c r="O6" s="68">
        <v>0.0</v>
      </c>
      <c r="Q6" s="83" t="s">
        <v>50</v>
      </c>
      <c r="R6" s="84">
        <v>19.75</v>
      </c>
      <c r="S6" s="80">
        <v>16.34</v>
      </c>
      <c r="T6" s="80">
        <v>10.77</v>
      </c>
      <c r="U6" s="80">
        <v>9.15</v>
      </c>
      <c r="V6" s="80">
        <v>1.95</v>
      </c>
      <c r="W6" s="80">
        <v>11.29</v>
      </c>
    </row>
    <row r="7">
      <c r="A7" s="10" t="s">
        <v>52</v>
      </c>
      <c r="B7" s="80">
        <v>-7.56</v>
      </c>
      <c r="C7" s="80">
        <v>0.97</v>
      </c>
      <c r="D7" s="80">
        <v>-0.71</v>
      </c>
      <c r="E7" s="80">
        <v>-14.62</v>
      </c>
      <c r="F7" s="80">
        <v>4.23</v>
      </c>
      <c r="G7" s="80">
        <v>6.17</v>
      </c>
      <c r="I7" s="85" t="s">
        <v>52</v>
      </c>
      <c r="J7" s="80">
        <v>-8.88</v>
      </c>
      <c r="K7" s="80">
        <v>6.62</v>
      </c>
      <c r="L7" s="80">
        <v>4.26</v>
      </c>
      <c r="M7" s="80">
        <v>-16.74</v>
      </c>
      <c r="N7" s="80">
        <v>0.39</v>
      </c>
      <c r="O7" s="80">
        <v>3.93</v>
      </c>
      <c r="Q7" s="83" t="s">
        <v>52</v>
      </c>
      <c r="R7" s="84">
        <v>-5.98</v>
      </c>
      <c r="S7" s="80">
        <v>5.21</v>
      </c>
      <c r="T7" s="80">
        <v>2.39</v>
      </c>
      <c r="U7" s="80">
        <v>-13.81</v>
      </c>
      <c r="V7" s="80">
        <v>2.41</v>
      </c>
      <c r="W7" s="80">
        <v>5.18</v>
      </c>
    </row>
    <row r="8">
      <c r="A8" s="10" t="s">
        <v>31</v>
      </c>
      <c r="B8" s="80">
        <v>-7.21</v>
      </c>
      <c r="C8" s="80">
        <v>3.55</v>
      </c>
      <c r="D8" s="80">
        <v>2.18</v>
      </c>
      <c r="E8" s="80">
        <v>-14.09</v>
      </c>
      <c r="F8" s="80">
        <v>3.77</v>
      </c>
      <c r="G8" s="80">
        <v>3.85</v>
      </c>
      <c r="I8" s="10" t="s">
        <v>31</v>
      </c>
      <c r="J8" s="80">
        <v>-4.35</v>
      </c>
      <c r="K8" s="80">
        <v>4.25</v>
      </c>
      <c r="L8" s="80">
        <v>1.12</v>
      </c>
      <c r="M8" s="80">
        <v>-15.04</v>
      </c>
      <c r="N8" s="80">
        <v>-1.97</v>
      </c>
      <c r="O8" s="80">
        <v>7.88</v>
      </c>
      <c r="Q8" s="83" t="s">
        <v>31</v>
      </c>
      <c r="R8" s="84">
        <v>-5.24</v>
      </c>
      <c r="S8" s="80">
        <v>5.88</v>
      </c>
      <c r="T8" s="80">
        <v>2.27</v>
      </c>
      <c r="U8" s="80">
        <v>-15.41</v>
      </c>
      <c r="V8" s="80">
        <v>1.53</v>
      </c>
      <c r="W8" s="80">
        <v>3.1</v>
      </c>
    </row>
    <row r="9">
      <c r="A9" s="10" t="s">
        <v>53</v>
      </c>
      <c r="B9" s="80">
        <v>-4.91</v>
      </c>
      <c r="C9" s="80">
        <v>0.89</v>
      </c>
      <c r="D9" s="80">
        <v>-1.45</v>
      </c>
      <c r="E9" s="80">
        <v>-16.27</v>
      </c>
      <c r="F9" s="80">
        <v>7.31</v>
      </c>
      <c r="G9" s="80">
        <v>6.65</v>
      </c>
      <c r="I9" s="10" t="s">
        <v>53</v>
      </c>
      <c r="J9" s="80">
        <v>-1.87</v>
      </c>
      <c r="K9" s="80">
        <v>5.82</v>
      </c>
      <c r="L9" s="80">
        <v>1.97</v>
      </c>
      <c r="M9" s="80">
        <v>-15.24</v>
      </c>
      <c r="N9" s="80">
        <v>3.16</v>
      </c>
      <c r="O9" s="80">
        <v>7.94</v>
      </c>
      <c r="Q9" s="83" t="s">
        <v>53</v>
      </c>
      <c r="R9" s="84">
        <v>-5.14</v>
      </c>
      <c r="S9" s="80">
        <v>7.44</v>
      </c>
      <c r="T9" s="80">
        <v>4.29</v>
      </c>
      <c r="U9" s="80">
        <v>-11.97</v>
      </c>
      <c r="V9" s="80">
        <v>3.36</v>
      </c>
      <c r="W9" s="80">
        <v>6.72</v>
      </c>
    </row>
    <row r="10">
      <c r="A10" s="10" t="s">
        <v>32</v>
      </c>
      <c r="B10" s="80">
        <v>-4.87</v>
      </c>
      <c r="C10" s="80">
        <v>0.4</v>
      </c>
      <c r="D10" s="80">
        <v>7.41</v>
      </c>
      <c r="E10" s="80">
        <v>0.75</v>
      </c>
      <c r="F10" s="80">
        <v>10.41</v>
      </c>
      <c r="G10" s="80">
        <v>13.99</v>
      </c>
      <c r="I10" s="10" t="s">
        <v>32</v>
      </c>
      <c r="J10" s="80">
        <v>2.89</v>
      </c>
      <c r="K10" s="80">
        <v>-1.01</v>
      </c>
      <c r="L10" s="80">
        <v>-3.59</v>
      </c>
      <c r="M10" s="80">
        <v>-11.71</v>
      </c>
      <c r="N10" s="80">
        <v>-3.84</v>
      </c>
      <c r="O10" s="80">
        <v>14.53</v>
      </c>
      <c r="Q10" s="83" t="s">
        <v>32</v>
      </c>
      <c r="R10" s="84">
        <v>2.07</v>
      </c>
      <c r="S10" s="80">
        <v>15.82</v>
      </c>
      <c r="T10" s="80">
        <v>2.95</v>
      </c>
      <c r="U10" s="80">
        <v>4.31</v>
      </c>
      <c r="V10" s="80">
        <v>3.84</v>
      </c>
      <c r="W10" s="80">
        <v>15.58</v>
      </c>
    </row>
    <row r="11">
      <c r="A11" s="10" t="s">
        <v>33</v>
      </c>
      <c r="B11" s="80">
        <v>11.87</v>
      </c>
      <c r="C11" s="80">
        <v>28.37</v>
      </c>
      <c r="D11" s="80">
        <v>-17.35</v>
      </c>
      <c r="E11" s="80">
        <v>9.61</v>
      </c>
      <c r="F11" s="80">
        <v>-2.61</v>
      </c>
      <c r="G11" s="80">
        <v>18.94</v>
      </c>
      <c r="I11" s="10" t="s">
        <v>33</v>
      </c>
      <c r="J11" s="80">
        <v>9.21</v>
      </c>
      <c r="K11" s="80">
        <v>-0.58</v>
      </c>
      <c r="L11" s="80">
        <v>-5.25</v>
      </c>
      <c r="M11" s="80">
        <v>5.42</v>
      </c>
      <c r="N11" s="80">
        <v>-8.38</v>
      </c>
      <c r="O11" s="80">
        <v>26.36</v>
      </c>
      <c r="Q11" s="83" t="s">
        <v>33</v>
      </c>
      <c r="R11" s="84">
        <v>1.08</v>
      </c>
      <c r="S11" s="80">
        <v>1.44</v>
      </c>
      <c r="T11" s="80">
        <v>2.83</v>
      </c>
      <c r="U11" s="80">
        <v>-6.54</v>
      </c>
      <c r="V11" s="80">
        <v>12.22</v>
      </c>
      <c r="W11" s="80">
        <v>4.55</v>
      </c>
    </row>
    <row r="12">
      <c r="A12" s="10" t="s">
        <v>54</v>
      </c>
      <c r="B12" s="80">
        <v>-11.97</v>
      </c>
      <c r="C12" s="80">
        <v>0.59</v>
      </c>
      <c r="D12" s="80">
        <v>-7.53</v>
      </c>
      <c r="E12" s="80">
        <v>-19.93</v>
      </c>
      <c r="F12" s="80">
        <v>12.86</v>
      </c>
      <c r="G12" s="80">
        <v>5.65</v>
      </c>
      <c r="I12" s="10" t="s">
        <v>54</v>
      </c>
      <c r="J12" s="80">
        <v>-8.94</v>
      </c>
      <c r="K12" s="80">
        <v>2.6</v>
      </c>
      <c r="L12" s="80">
        <v>0.83</v>
      </c>
      <c r="M12" s="80">
        <v>-14.97</v>
      </c>
      <c r="N12" s="80">
        <v>-5.3</v>
      </c>
      <c r="O12" s="80">
        <v>10.09</v>
      </c>
      <c r="Q12" s="83" t="s">
        <v>54</v>
      </c>
      <c r="R12" s="84">
        <v>-7.49</v>
      </c>
      <c r="S12" s="80">
        <v>3.43</v>
      </c>
      <c r="T12" s="80">
        <v>0.75</v>
      </c>
      <c r="U12" s="80">
        <v>-15.17</v>
      </c>
      <c r="V12" s="80">
        <v>0.84</v>
      </c>
      <c r="W12" s="80">
        <v>3.64</v>
      </c>
    </row>
    <row r="13">
      <c r="A13" s="10" t="s">
        <v>34</v>
      </c>
      <c r="B13" s="80">
        <v>-1.24</v>
      </c>
      <c r="C13" s="80">
        <v>-18.31</v>
      </c>
      <c r="D13" s="80">
        <v>-4.33</v>
      </c>
      <c r="E13" s="80">
        <v>-10.23</v>
      </c>
      <c r="F13" s="80">
        <v>10.37</v>
      </c>
      <c r="G13" s="80">
        <v>-2.33</v>
      </c>
      <c r="I13" s="10" t="s">
        <v>34</v>
      </c>
      <c r="J13" s="80">
        <v>3.54</v>
      </c>
      <c r="K13" s="80">
        <v>-16.89</v>
      </c>
      <c r="L13" s="80">
        <v>-8.46</v>
      </c>
      <c r="M13" s="80">
        <v>-15.14</v>
      </c>
      <c r="N13" s="80">
        <v>6.31</v>
      </c>
      <c r="O13" s="80">
        <v>-1.13</v>
      </c>
      <c r="Q13" s="83" t="s">
        <v>34</v>
      </c>
      <c r="R13" s="84">
        <v>2.29</v>
      </c>
      <c r="S13" s="80">
        <v>-16.93</v>
      </c>
      <c r="T13" s="80">
        <v>-5.58</v>
      </c>
      <c r="U13" s="80">
        <v>-9.02</v>
      </c>
      <c r="V13" s="80">
        <v>11.69</v>
      </c>
      <c r="W13" s="80">
        <v>-0.31</v>
      </c>
    </row>
    <row r="14">
      <c r="A14" s="10" t="s">
        <v>35</v>
      </c>
      <c r="B14" s="80">
        <v>3.1</v>
      </c>
      <c r="C14" s="80">
        <v>7.38</v>
      </c>
      <c r="D14" s="80">
        <v>9.45</v>
      </c>
      <c r="E14" s="80">
        <v>-2.61</v>
      </c>
      <c r="F14" s="80">
        <v>0.86</v>
      </c>
      <c r="G14" s="80">
        <v>6.2</v>
      </c>
      <c r="I14" s="10" t="s">
        <v>35</v>
      </c>
      <c r="J14" s="80">
        <v>2.25</v>
      </c>
      <c r="K14" s="80">
        <v>-3.22</v>
      </c>
      <c r="L14" s="80">
        <v>-4.21</v>
      </c>
      <c r="M14" s="80">
        <v>-12.11</v>
      </c>
      <c r="N14" s="80">
        <v>-2.31</v>
      </c>
      <c r="O14" s="80">
        <v>11.27</v>
      </c>
      <c r="Q14" s="83" t="s">
        <v>35</v>
      </c>
      <c r="R14" s="84">
        <v>4.12</v>
      </c>
      <c r="S14" s="80">
        <v>9.14</v>
      </c>
      <c r="T14" s="80">
        <v>12.3</v>
      </c>
      <c r="U14" s="80">
        <v>1.31</v>
      </c>
      <c r="V14" s="80">
        <v>6.39</v>
      </c>
      <c r="W14" s="80">
        <v>12.21</v>
      </c>
    </row>
    <row r="15">
      <c r="A15" s="10" t="s">
        <v>55</v>
      </c>
      <c r="B15" s="80">
        <v>3.98</v>
      </c>
      <c r="C15" s="80">
        <v>13.23</v>
      </c>
      <c r="D15" s="80">
        <v>4.41</v>
      </c>
      <c r="E15" s="80">
        <v>-19.08</v>
      </c>
      <c r="F15" s="80">
        <v>-2.41</v>
      </c>
      <c r="G15" s="80">
        <v>-5.15</v>
      </c>
      <c r="I15" s="10" t="s">
        <v>55</v>
      </c>
      <c r="J15" s="80">
        <v>1.75</v>
      </c>
      <c r="K15" s="80">
        <v>-2.21</v>
      </c>
      <c r="L15" s="80">
        <v>16.32</v>
      </c>
      <c r="M15" s="80">
        <v>-12.63</v>
      </c>
      <c r="N15" s="80">
        <v>-13.23</v>
      </c>
      <c r="O15" s="80">
        <v>-1.36</v>
      </c>
      <c r="Q15" s="83" t="s">
        <v>55</v>
      </c>
      <c r="R15" s="84">
        <v>4.16</v>
      </c>
      <c r="S15" s="80">
        <v>7.82</v>
      </c>
      <c r="T15" s="80">
        <v>-2.34</v>
      </c>
      <c r="U15" s="80">
        <v>-8.4</v>
      </c>
      <c r="V15" s="80">
        <v>-10.88</v>
      </c>
      <c r="W15" s="80">
        <v>5.46</v>
      </c>
    </row>
    <row r="16">
      <c r="A16" s="10" t="s">
        <v>36</v>
      </c>
      <c r="B16" s="80">
        <v>15.99</v>
      </c>
      <c r="C16" s="80">
        <v>8.45</v>
      </c>
      <c r="D16" s="80">
        <v>-4.14</v>
      </c>
      <c r="E16" s="80">
        <v>-21.58</v>
      </c>
      <c r="F16" s="80">
        <v>4.26</v>
      </c>
      <c r="G16" s="80">
        <v>-3.93</v>
      </c>
      <c r="I16" s="85" t="s">
        <v>36</v>
      </c>
      <c r="J16" s="80">
        <v>1.5</v>
      </c>
      <c r="K16" s="80">
        <v>3.81</v>
      </c>
      <c r="L16" s="80">
        <v>-5.45</v>
      </c>
      <c r="M16" s="80">
        <v>-37.1</v>
      </c>
      <c r="N16" s="80">
        <v>-6.36</v>
      </c>
      <c r="O16" s="80">
        <v>52.49</v>
      </c>
      <c r="Q16" s="83" t="s">
        <v>36</v>
      </c>
      <c r="R16" s="84">
        <v>11.18</v>
      </c>
      <c r="S16" s="80">
        <v>6.95</v>
      </c>
      <c r="T16" s="80">
        <v>-8.29</v>
      </c>
      <c r="U16" s="80">
        <v>-32.26</v>
      </c>
      <c r="V16" s="80">
        <v>-6.38</v>
      </c>
      <c r="W16" s="80">
        <v>25.03</v>
      </c>
    </row>
    <row r="17">
      <c r="A17" s="10" t="s">
        <v>56</v>
      </c>
      <c r="B17" s="80">
        <v>16.42</v>
      </c>
      <c r="C17" s="80">
        <v>18.62</v>
      </c>
      <c r="D17" s="80">
        <v>20.5</v>
      </c>
      <c r="E17" s="80">
        <v>7.95</v>
      </c>
      <c r="F17" s="80">
        <v>-26.97</v>
      </c>
      <c r="G17" s="80">
        <v>10.57</v>
      </c>
      <c r="I17" s="10" t="s">
        <v>56</v>
      </c>
      <c r="J17" s="68">
        <v>0.0</v>
      </c>
      <c r="K17" s="68">
        <v>0.0</v>
      </c>
      <c r="L17" s="68">
        <v>0.0</v>
      </c>
      <c r="M17" s="68">
        <v>0.0</v>
      </c>
      <c r="N17" s="68">
        <v>0.0</v>
      </c>
      <c r="O17" s="68">
        <v>0.0</v>
      </c>
      <c r="Q17" s="83" t="s">
        <v>56</v>
      </c>
      <c r="R17" s="84">
        <v>18.9</v>
      </c>
      <c r="S17" s="80">
        <v>12.85</v>
      </c>
      <c r="T17" s="80">
        <v>18.7</v>
      </c>
      <c r="U17" s="80">
        <v>-0.7</v>
      </c>
      <c r="V17" s="80">
        <v>-4.09</v>
      </c>
      <c r="W17" s="80">
        <v>-4.34</v>
      </c>
    </row>
    <row r="18">
      <c r="A18" s="10" t="s">
        <v>37</v>
      </c>
      <c r="B18" s="80">
        <v>-2.28</v>
      </c>
      <c r="C18" s="80">
        <v>-8.27</v>
      </c>
      <c r="D18" s="80">
        <v>-5.48</v>
      </c>
      <c r="E18" s="80">
        <v>-10.37</v>
      </c>
      <c r="F18" s="80">
        <v>-9.15</v>
      </c>
      <c r="G18" s="80">
        <v>14.76</v>
      </c>
      <c r="I18" s="10" t="s">
        <v>37</v>
      </c>
      <c r="J18" s="80">
        <v>27.79</v>
      </c>
      <c r="K18" s="80">
        <v>-17.19</v>
      </c>
      <c r="L18" s="80">
        <v>-18.78</v>
      </c>
      <c r="M18" s="80">
        <v>-7.63</v>
      </c>
      <c r="N18" s="80">
        <v>-8.25</v>
      </c>
      <c r="O18" s="80">
        <v>21.95</v>
      </c>
      <c r="Q18" s="83" t="s">
        <v>37</v>
      </c>
      <c r="R18" s="84">
        <v>-1.41</v>
      </c>
      <c r="S18" s="80">
        <v>-7.71</v>
      </c>
      <c r="T18" s="80">
        <v>-1.63</v>
      </c>
      <c r="U18" s="80">
        <v>-6.23</v>
      </c>
      <c r="V18" s="80">
        <v>-7.68</v>
      </c>
      <c r="W18" s="80">
        <v>18.21</v>
      </c>
    </row>
    <row r="19">
      <c r="A19" s="10" t="s">
        <v>57</v>
      </c>
      <c r="B19" s="80">
        <v>4.04</v>
      </c>
      <c r="C19" s="80">
        <v>4.14</v>
      </c>
      <c r="D19" s="80">
        <v>-4.62</v>
      </c>
      <c r="E19" s="80">
        <v>-10.85</v>
      </c>
      <c r="F19" s="80">
        <v>13.78</v>
      </c>
      <c r="G19" s="80">
        <v>-0.03</v>
      </c>
      <c r="I19" s="10" t="s">
        <v>57</v>
      </c>
      <c r="J19" s="68">
        <v>0.0</v>
      </c>
      <c r="K19" s="68">
        <v>0.0</v>
      </c>
      <c r="L19" s="68">
        <v>0.0</v>
      </c>
      <c r="M19" s="68">
        <v>0.0</v>
      </c>
      <c r="N19" s="68">
        <v>0.0</v>
      </c>
      <c r="O19" s="68">
        <v>0.0</v>
      </c>
      <c r="Q19" s="83" t="s">
        <v>57</v>
      </c>
      <c r="R19" s="84">
        <v>0.33</v>
      </c>
      <c r="S19" s="80">
        <v>7.06</v>
      </c>
      <c r="T19" s="80">
        <v>-2.92</v>
      </c>
      <c r="U19" s="80">
        <v>-12.32</v>
      </c>
      <c r="V19" s="80">
        <v>4.78</v>
      </c>
      <c r="W19" s="80">
        <v>-3.58</v>
      </c>
    </row>
    <row r="20">
      <c r="A20" s="10" t="s">
        <v>38</v>
      </c>
      <c r="B20" s="80">
        <v>-2.94</v>
      </c>
      <c r="C20" s="80">
        <v>-2.79</v>
      </c>
      <c r="D20" s="80">
        <v>4.08</v>
      </c>
      <c r="E20" s="80">
        <v>-8.99</v>
      </c>
      <c r="F20" s="80">
        <v>-10.66</v>
      </c>
      <c r="G20" s="80">
        <v>-3.5</v>
      </c>
      <c r="I20" s="85" t="s">
        <v>38</v>
      </c>
      <c r="J20" s="80">
        <v>-3.29</v>
      </c>
      <c r="K20" s="80">
        <v>6.4</v>
      </c>
      <c r="L20" s="80">
        <v>11.97</v>
      </c>
      <c r="M20" s="80">
        <v>-4.41</v>
      </c>
      <c r="N20" s="80">
        <v>-11.29</v>
      </c>
      <c r="O20" s="80">
        <v>-1.04</v>
      </c>
      <c r="Q20" s="83" t="s">
        <v>38</v>
      </c>
      <c r="R20" s="84">
        <v>0.44</v>
      </c>
      <c r="S20" s="80">
        <v>21.28</v>
      </c>
      <c r="T20" s="80">
        <v>10.15</v>
      </c>
      <c r="U20" s="80">
        <v>-5.22</v>
      </c>
      <c r="V20" s="80">
        <v>-8.12</v>
      </c>
      <c r="W20" s="80">
        <v>-1.52</v>
      </c>
    </row>
    <row r="21">
      <c r="A21" s="10" t="s">
        <v>39</v>
      </c>
      <c r="B21" s="86">
        <v>-3.6</v>
      </c>
      <c r="C21" s="86">
        <v>-6.34</v>
      </c>
      <c r="D21" s="86">
        <v>-4.63</v>
      </c>
      <c r="E21" s="86">
        <v>-2.15</v>
      </c>
      <c r="F21" s="86">
        <v>0.95</v>
      </c>
      <c r="G21" s="86">
        <v>1.08</v>
      </c>
      <c r="I21" s="10" t="s">
        <v>39</v>
      </c>
      <c r="J21" s="86">
        <v>-8.21</v>
      </c>
      <c r="K21" s="86">
        <v>5.75</v>
      </c>
      <c r="L21" s="86">
        <v>6.52</v>
      </c>
      <c r="M21" s="86">
        <v>-16.71</v>
      </c>
      <c r="N21" s="86">
        <v>0.46</v>
      </c>
      <c r="O21" s="86">
        <v>3.54</v>
      </c>
      <c r="Q21" s="83" t="s">
        <v>39</v>
      </c>
      <c r="R21" s="84">
        <v>4.07</v>
      </c>
      <c r="S21" s="80">
        <v>3.15</v>
      </c>
      <c r="T21" s="80">
        <v>5.63</v>
      </c>
      <c r="U21" s="80">
        <v>5.96</v>
      </c>
      <c r="V21" s="80">
        <v>4.98</v>
      </c>
      <c r="W21" s="80">
        <v>3.72</v>
      </c>
    </row>
    <row r="22">
      <c r="H22" s="87" t="s">
        <v>72</v>
      </c>
      <c r="P22" s="87" t="s">
        <v>73</v>
      </c>
      <c r="X22" s="87" t="s">
        <v>74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32.29"/>
    <col customWidth="1" min="19" max="19" width="21.0"/>
    <col customWidth="1" min="20" max="20" width="29.43"/>
    <col customWidth="1" min="30" max="30" width="29.43"/>
  </cols>
  <sheetData>
    <row r="1">
      <c r="A1" s="66" t="s">
        <v>40</v>
      </c>
      <c r="B1" s="88">
        <v>2011.0</v>
      </c>
      <c r="C1" s="88">
        <v>2012.0</v>
      </c>
      <c r="D1" s="88">
        <v>2013.0</v>
      </c>
      <c r="E1" s="88">
        <v>2014.0</v>
      </c>
      <c r="F1" s="88">
        <v>2015.0</v>
      </c>
      <c r="G1" s="88">
        <v>2016.0</v>
      </c>
      <c r="H1" s="88">
        <v>2017.0</v>
      </c>
      <c r="I1" s="89" t="s">
        <v>75</v>
      </c>
      <c r="K1" s="82" t="s">
        <v>40</v>
      </c>
      <c r="L1" s="90">
        <v>2011.0</v>
      </c>
      <c r="M1" s="90">
        <v>2012.0</v>
      </c>
      <c r="N1" s="90">
        <v>2013.0</v>
      </c>
      <c r="O1" s="90">
        <v>2014.0</v>
      </c>
      <c r="P1" s="90">
        <v>2015.0</v>
      </c>
      <c r="Q1" s="90">
        <v>2016.0</v>
      </c>
      <c r="R1" s="90">
        <v>2017.0</v>
      </c>
      <c r="S1" s="91" t="s">
        <v>75</v>
      </c>
      <c r="U1" s="11" t="s">
        <v>40</v>
      </c>
      <c r="V1" s="12">
        <v>2011.0</v>
      </c>
      <c r="W1" s="12">
        <v>2012.0</v>
      </c>
      <c r="X1" s="12">
        <v>2013.0</v>
      </c>
      <c r="Y1" s="12">
        <v>2014.0</v>
      </c>
      <c r="Z1" s="12">
        <v>2015.0</v>
      </c>
      <c r="AA1" s="12">
        <v>2016.0</v>
      </c>
      <c r="AB1" s="12">
        <v>2017.0</v>
      </c>
      <c r="AC1" s="89" t="s">
        <v>75</v>
      </c>
    </row>
    <row r="2">
      <c r="A2" s="10" t="s">
        <v>43</v>
      </c>
      <c r="B2" s="68">
        <v>28.1</v>
      </c>
      <c r="C2" s="68">
        <v>28.94</v>
      </c>
      <c r="D2" s="68">
        <v>29.81</v>
      </c>
      <c r="E2" s="68">
        <v>28.42</v>
      </c>
      <c r="F2" s="68">
        <v>34.5</v>
      </c>
      <c r="G2" s="68">
        <v>30.66</v>
      </c>
      <c r="H2" s="68">
        <v>35.35</v>
      </c>
      <c r="I2" s="92">
        <v>25.8</v>
      </c>
      <c r="K2" s="83" t="s">
        <v>43</v>
      </c>
      <c r="L2" s="93">
        <v>44.09</v>
      </c>
      <c r="M2" s="93">
        <v>48.75</v>
      </c>
      <c r="N2" s="93">
        <v>50.93</v>
      </c>
      <c r="O2" s="93">
        <v>46.49</v>
      </c>
      <c r="P2" s="93">
        <v>56.3</v>
      </c>
      <c r="Q2" s="93">
        <v>41.82</v>
      </c>
      <c r="R2" s="93">
        <v>58.34</v>
      </c>
      <c r="S2" s="94">
        <v>32.32</v>
      </c>
      <c r="U2" s="24" t="s">
        <v>43</v>
      </c>
      <c r="V2" s="25">
        <v>4.05</v>
      </c>
      <c r="W2" s="25">
        <v>4.56</v>
      </c>
      <c r="X2" s="25">
        <v>5.14</v>
      </c>
      <c r="Y2" s="25">
        <v>4.98</v>
      </c>
      <c r="Z2" s="25">
        <v>5.48</v>
      </c>
      <c r="AA2" s="25">
        <v>4.51</v>
      </c>
      <c r="AB2" s="25">
        <v>5.46</v>
      </c>
      <c r="AC2" s="92">
        <v>34.74</v>
      </c>
      <c r="AD2" s="95"/>
    </row>
    <row r="3">
      <c r="A3" s="10" t="s">
        <v>45</v>
      </c>
      <c r="B3" s="68">
        <v>71.23</v>
      </c>
      <c r="C3" s="68">
        <v>75.76</v>
      </c>
      <c r="D3" s="68">
        <v>81.96</v>
      </c>
      <c r="E3" s="68">
        <v>76.31</v>
      </c>
      <c r="F3" s="68">
        <v>71.64</v>
      </c>
      <c r="G3" s="68">
        <v>64.07</v>
      </c>
      <c r="H3" s="68">
        <v>67.84</v>
      </c>
      <c r="I3" s="92">
        <v>-4.76</v>
      </c>
      <c r="K3" s="83" t="s">
        <v>45</v>
      </c>
      <c r="L3" s="93">
        <v>131.29</v>
      </c>
      <c r="M3" s="93">
        <v>137.47</v>
      </c>
      <c r="N3" s="93">
        <v>135.03</v>
      </c>
      <c r="O3" s="93">
        <v>132.35</v>
      </c>
      <c r="P3" s="93">
        <v>116.41</v>
      </c>
      <c r="Q3" s="93">
        <v>120.95</v>
      </c>
      <c r="R3" s="93">
        <v>131.17</v>
      </c>
      <c r="S3" s="94">
        <v>-0.09</v>
      </c>
      <c r="U3" s="24" t="s">
        <v>45</v>
      </c>
      <c r="V3" s="25">
        <v>26.6</v>
      </c>
      <c r="W3" s="25">
        <v>26.22</v>
      </c>
      <c r="X3" s="25">
        <v>24.83</v>
      </c>
      <c r="Y3" s="25">
        <v>25.78</v>
      </c>
      <c r="Z3" s="25">
        <v>24.05</v>
      </c>
      <c r="AA3" s="25">
        <v>26.38</v>
      </c>
      <c r="AB3" s="25">
        <v>27.69</v>
      </c>
      <c r="AC3" s="92">
        <v>4.11</v>
      </c>
      <c r="AD3" s="95"/>
    </row>
    <row r="4">
      <c r="A4" s="10" t="s">
        <v>47</v>
      </c>
      <c r="B4" s="68">
        <v>149.12</v>
      </c>
      <c r="C4" s="68">
        <v>145.45</v>
      </c>
      <c r="D4" s="68">
        <v>143.42</v>
      </c>
      <c r="E4" s="68">
        <v>144.9</v>
      </c>
      <c r="F4" s="68">
        <v>111.74</v>
      </c>
      <c r="G4" s="68">
        <v>113.13</v>
      </c>
      <c r="H4" s="68">
        <v>129.96</v>
      </c>
      <c r="I4" s="92">
        <v>-12.85</v>
      </c>
      <c r="K4" s="83" t="s">
        <v>47</v>
      </c>
      <c r="L4" s="93">
        <v>202.55</v>
      </c>
      <c r="M4" s="93">
        <v>189.5</v>
      </c>
      <c r="N4" s="93">
        <v>195.91</v>
      </c>
      <c r="O4" s="93">
        <v>204.75</v>
      </c>
      <c r="P4" s="93">
        <v>158.71</v>
      </c>
      <c r="Q4" s="93">
        <v>164.04</v>
      </c>
      <c r="R4" s="93">
        <v>193.04</v>
      </c>
      <c r="S4" s="94">
        <v>-4.7</v>
      </c>
      <c r="U4" s="24" t="s">
        <v>47</v>
      </c>
      <c r="V4" s="25">
        <v>36.94</v>
      </c>
      <c r="W4" s="25">
        <v>33.99</v>
      </c>
      <c r="X4" s="25">
        <v>32.87</v>
      </c>
      <c r="Y4" s="25">
        <v>32.66</v>
      </c>
      <c r="Z4" s="25">
        <v>24.62</v>
      </c>
      <c r="AA4" s="25">
        <v>24.22</v>
      </c>
      <c r="AB4" s="25">
        <v>29.28</v>
      </c>
      <c r="AC4" s="92">
        <v>-20.72</v>
      </c>
      <c r="AD4" s="95"/>
    </row>
    <row r="5">
      <c r="A5" s="10" t="s">
        <v>30</v>
      </c>
      <c r="B5" s="68">
        <v>94.8</v>
      </c>
      <c r="C5" s="68">
        <v>94.82</v>
      </c>
      <c r="D5" s="68">
        <v>96.13</v>
      </c>
      <c r="E5" s="68">
        <v>94.59</v>
      </c>
      <c r="F5" s="68">
        <v>80.11</v>
      </c>
      <c r="G5" s="68">
        <v>77.29</v>
      </c>
      <c r="H5" s="68">
        <v>86.97</v>
      </c>
      <c r="I5" s="92">
        <v>-8.26</v>
      </c>
      <c r="K5" s="83" t="s">
        <v>30</v>
      </c>
      <c r="L5" s="93">
        <v>184.1</v>
      </c>
      <c r="M5" s="93">
        <v>187.77</v>
      </c>
      <c r="N5" s="93">
        <v>187.53</v>
      </c>
      <c r="O5" s="93">
        <v>180.08</v>
      </c>
      <c r="P5" s="93">
        <v>162.06</v>
      </c>
      <c r="Q5" s="93">
        <v>163.15</v>
      </c>
      <c r="R5" s="93">
        <v>173.76</v>
      </c>
      <c r="S5" s="94">
        <v>-5.62</v>
      </c>
      <c r="U5" s="24" t="s">
        <v>30</v>
      </c>
      <c r="V5" s="25">
        <v>21.39</v>
      </c>
      <c r="W5" s="25">
        <v>20.45</v>
      </c>
      <c r="X5" s="25">
        <v>18.52</v>
      </c>
      <c r="Y5" s="25">
        <v>17.85</v>
      </c>
      <c r="Z5" s="25">
        <v>17.94</v>
      </c>
      <c r="AA5" s="25">
        <v>17.78</v>
      </c>
      <c r="AB5" s="25">
        <v>22.27</v>
      </c>
      <c r="AC5" s="92">
        <v>4.09</v>
      </c>
      <c r="AD5" s="95"/>
    </row>
    <row r="6">
      <c r="A6" s="10" t="s">
        <v>50</v>
      </c>
      <c r="B6" s="68">
        <v>0.0</v>
      </c>
      <c r="C6" s="68">
        <v>0.0</v>
      </c>
      <c r="D6" s="68">
        <v>0.0</v>
      </c>
      <c r="E6" s="68">
        <v>0.0</v>
      </c>
      <c r="F6" s="68">
        <v>0.0</v>
      </c>
      <c r="G6" s="68">
        <v>0.0</v>
      </c>
      <c r="H6" s="68">
        <v>0.0</v>
      </c>
      <c r="I6" s="68">
        <v>0.0</v>
      </c>
      <c r="K6" s="83" t="s">
        <v>50</v>
      </c>
      <c r="L6" s="93">
        <v>319.77</v>
      </c>
      <c r="M6" s="93">
        <v>382.92</v>
      </c>
      <c r="N6" s="93">
        <v>445.49</v>
      </c>
      <c r="O6" s="93">
        <v>493.46</v>
      </c>
      <c r="P6" s="93">
        <v>538.62</v>
      </c>
      <c r="Q6" s="93">
        <v>549.12</v>
      </c>
      <c r="R6" s="93">
        <v>611.12</v>
      </c>
      <c r="S6" s="94">
        <v>91.11</v>
      </c>
      <c r="U6" s="24" t="s">
        <v>50</v>
      </c>
      <c r="V6" s="25">
        <v>137.97</v>
      </c>
      <c r="W6" s="25">
        <v>157.39</v>
      </c>
      <c r="X6" s="25">
        <v>179.88</v>
      </c>
      <c r="Y6" s="25">
        <v>200.77</v>
      </c>
      <c r="Z6" s="25">
        <v>214.47</v>
      </c>
      <c r="AA6" s="25">
        <v>216.4</v>
      </c>
      <c r="AB6" s="25">
        <v>228.47</v>
      </c>
      <c r="AC6" s="92">
        <v>65.59</v>
      </c>
      <c r="AD6" s="95"/>
    </row>
    <row r="7">
      <c r="A7" s="85" t="s">
        <v>52</v>
      </c>
      <c r="B7" s="68">
        <v>787.09</v>
      </c>
      <c r="C7" s="68">
        <v>717.17</v>
      </c>
      <c r="D7" s="68">
        <v>764.68</v>
      </c>
      <c r="E7" s="68">
        <v>797.29</v>
      </c>
      <c r="F7" s="68">
        <v>663.8</v>
      </c>
      <c r="G7" s="68">
        <v>666.36</v>
      </c>
      <c r="H7" s="68">
        <v>692.58</v>
      </c>
      <c r="I7" s="92">
        <v>-12.01</v>
      </c>
      <c r="K7" s="83" t="s">
        <v>52</v>
      </c>
      <c r="L7" s="93">
        <v>1547.73</v>
      </c>
      <c r="M7" s="93">
        <v>1455.11</v>
      </c>
      <c r="N7" s="93">
        <v>1530.86</v>
      </c>
      <c r="O7" s="93">
        <v>1567.47</v>
      </c>
      <c r="P7" s="93">
        <v>1350.92</v>
      </c>
      <c r="Q7" s="93">
        <v>1383.42</v>
      </c>
      <c r="R7" s="93">
        <v>1455.01</v>
      </c>
      <c r="S7" s="94">
        <v>-5.99</v>
      </c>
      <c r="U7" s="24" t="s">
        <v>52</v>
      </c>
      <c r="V7" s="25">
        <v>224.44</v>
      </c>
      <c r="W7" s="25">
        <v>207.47</v>
      </c>
      <c r="X7" s="25">
        <v>209.48</v>
      </c>
      <c r="Y7" s="25">
        <v>207.99</v>
      </c>
      <c r="Z7" s="25">
        <v>177.58</v>
      </c>
      <c r="AA7" s="25">
        <v>185.1</v>
      </c>
      <c r="AB7" s="25">
        <v>196.53</v>
      </c>
      <c r="AC7" s="92">
        <v>-12.44</v>
      </c>
      <c r="AD7" s="95"/>
    </row>
    <row r="8">
      <c r="A8" s="10" t="s">
        <v>31</v>
      </c>
      <c r="B8" s="68">
        <v>157.53</v>
      </c>
      <c r="C8" s="68">
        <v>150.68</v>
      </c>
      <c r="D8" s="68">
        <v>157.08</v>
      </c>
      <c r="E8" s="68">
        <v>158.85</v>
      </c>
      <c r="F8" s="68">
        <v>134.97</v>
      </c>
      <c r="G8" s="68">
        <v>132.31</v>
      </c>
      <c r="H8" s="68">
        <v>142.73</v>
      </c>
      <c r="I8" s="92">
        <v>-9.39</v>
      </c>
      <c r="K8" s="83" t="s">
        <v>31</v>
      </c>
      <c r="L8" s="93">
        <v>322.36</v>
      </c>
      <c r="M8" s="93">
        <v>305.47</v>
      </c>
      <c r="N8" s="93">
        <v>323.42</v>
      </c>
      <c r="O8" s="93">
        <v>330.76</v>
      </c>
      <c r="P8" s="93">
        <v>279.78</v>
      </c>
      <c r="Q8" s="93">
        <v>284.04</v>
      </c>
      <c r="R8" s="93">
        <v>292.85</v>
      </c>
      <c r="S8" s="94">
        <v>-9.16</v>
      </c>
      <c r="U8" s="24" t="s">
        <v>31</v>
      </c>
      <c r="V8" s="25">
        <v>54.12</v>
      </c>
      <c r="W8" s="25">
        <v>50.22</v>
      </c>
      <c r="X8" s="25">
        <v>52.0</v>
      </c>
      <c r="Y8" s="25">
        <v>53.13</v>
      </c>
      <c r="Z8" s="25">
        <v>45.65</v>
      </c>
      <c r="AA8" s="25">
        <v>47.37</v>
      </c>
      <c r="AB8" s="25">
        <v>49.2</v>
      </c>
      <c r="AC8" s="92">
        <v>-9.1</v>
      </c>
      <c r="AD8" s="95"/>
    </row>
    <row r="9">
      <c r="A9" s="10" t="s">
        <v>53</v>
      </c>
      <c r="B9" s="68">
        <v>179.73</v>
      </c>
      <c r="C9" s="68">
        <v>176.37</v>
      </c>
      <c r="D9" s="68">
        <v>186.64</v>
      </c>
      <c r="E9" s="68">
        <v>190.31</v>
      </c>
      <c r="F9" s="68">
        <v>161.31</v>
      </c>
      <c r="G9" s="68">
        <v>166.41</v>
      </c>
      <c r="H9" s="68">
        <v>179.62</v>
      </c>
      <c r="I9" s="92">
        <v>-0.06</v>
      </c>
      <c r="K9" s="83" t="s">
        <v>53</v>
      </c>
      <c r="L9" s="93">
        <v>403.11</v>
      </c>
      <c r="M9" s="93">
        <v>382.4</v>
      </c>
      <c r="N9" s="93">
        <v>410.84</v>
      </c>
      <c r="O9" s="93">
        <v>428.45</v>
      </c>
      <c r="P9" s="93">
        <v>377.19</v>
      </c>
      <c r="Q9" s="93">
        <v>389.86</v>
      </c>
      <c r="R9" s="93">
        <v>416.05</v>
      </c>
      <c r="S9" s="94">
        <v>3.21</v>
      </c>
      <c r="U9" s="24" t="s">
        <v>53</v>
      </c>
      <c r="V9" s="25">
        <v>46.77</v>
      </c>
      <c r="W9" s="25">
        <v>44.47</v>
      </c>
      <c r="X9" s="25">
        <v>44.87</v>
      </c>
      <c r="Y9" s="25">
        <v>44.22</v>
      </c>
      <c r="Z9" s="25">
        <v>37.02</v>
      </c>
      <c r="AA9" s="25">
        <v>39.72</v>
      </c>
      <c r="AB9" s="25">
        <v>42.37</v>
      </c>
      <c r="AC9" s="92">
        <v>-9.41</v>
      </c>
      <c r="AD9" s="95"/>
    </row>
    <row r="10">
      <c r="A10" s="10" t="s">
        <v>32</v>
      </c>
      <c r="B10" s="68">
        <v>69.28</v>
      </c>
      <c r="C10" s="68">
        <v>71.28</v>
      </c>
      <c r="D10" s="68">
        <v>70.56</v>
      </c>
      <c r="E10" s="68">
        <v>68.03</v>
      </c>
      <c r="F10" s="68">
        <v>60.06</v>
      </c>
      <c r="G10" s="68">
        <v>57.75</v>
      </c>
      <c r="H10" s="68">
        <v>66.14</v>
      </c>
      <c r="I10" s="92">
        <v>-4.53</v>
      </c>
      <c r="K10" s="83" t="s">
        <v>32</v>
      </c>
      <c r="L10" s="93">
        <v>60.89</v>
      </c>
      <c r="M10" s="93">
        <v>62.15</v>
      </c>
      <c r="N10" s="93">
        <v>71.98</v>
      </c>
      <c r="O10" s="93">
        <v>74.11</v>
      </c>
      <c r="P10" s="93">
        <v>77.3</v>
      </c>
      <c r="Q10" s="93">
        <v>80.27</v>
      </c>
      <c r="R10" s="93">
        <v>92.77</v>
      </c>
      <c r="S10" s="94">
        <v>52.36</v>
      </c>
      <c r="U10" s="24" t="s">
        <v>32</v>
      </c>
      <c r="V10" s="25">
        <v>49.63</v>
      </c>
      <c r="W10" s="25">
        <v>47.22</v>
      </c>
      <c r="X10" s="25">
        <v>47.4</v>
      </c>
      <c r="Y10" s="25">
        <v>50.91</v>
      </c>
      <c r="Z10" s="25">
        <v>51.3</v>
      </c>
      <c r="AA10" s="25">
        <v>56.64</v>
      </c>
      <c r="AB10" s="25">
        <v>64.56</v>
      </c>
      <c r="AC10" s="92">
        <v>30.07</v>
      </c>
      <c r="AD10" s="95"/>
    </row>
    <row r="11">
      <c r="A11" s="10" t="s">
        <v>33</v>
      </c>
      <c r="B11" s="68">
        <v>28.58</v>
      </c>
      <c r="C11" s="68">
        <v>31.21</v>
      </c>
      <c r="D11" s="68">
        <v>31.03</v>
      </c>
      <c r="E11" s="68">
        <v>29.4</v>
      </c>
      <c r="F11" s="68">
        <v>30.99</v>
      </c>
      <c r="G11" s="68">
        <v>28.39</v>
      </c>
      <c r="H11" s="68">
        <v>35.88</v>
      </c>
      <c r="I11" s="92">
        <v>25.56</v>
      </c>
      <c r="K11" s="83" t="s">
        <v>33</v>
      </c>
      <c r="L11" s="93">
        <v>26.33</v>
      </c>
      <c r="M11" s="93">
        <v>26.61</v>
      </c>
      <c r="N11" s="93">
        <v>26.99</v>
      </c>
      <c r="O11" s="93">
        <v>27.76</v>
      </c>
      <c r="P11" s="93">
        <v>25.94</v>
      </c>
      <c r="Q11" s="93">
        <v>29.11</v>
      </c>
      <c r="R11" s="93">
        <v>30.43</v>
      </c>
      <c r="S11" s="94">
        <v>15.61</v>
      </c>
      <c r="U11" s="24" t="s">
        <v>33</v>
      </c>
      <c r="V11" s="25">
        <v>5.84</v>
      </c>
      <c r="W11" s="25">
        <v>6.53</v>
      </c>
      <c r="X11" s="25">
        <v>8.38</v>
      </c>
      <c r="Y11" s="25">
        <v>6.93</v>
      </c>
      <c r="Z11" s="25">
        <v>7.6</v>
      </c>
      <c r="AA11" s="25">
        <v>7.4</v>
      </c>
      <c r="AB11" s="25">
        <v>8.8</v>
      </c>
      <c r="AC11" s="92">
        <v>50.69</v>
      </c>
      <c r="AD11" s="95"/>
    </row>
    <row r="12">
      <c r="A12" s="10" t="s">
        <v>54</v>
      </c>
      <c r="B12" s="68">
        <v>93.97</v>
      </c>
      <c r="C12" s="68">
        <v>85.57</v>
      </c>
      <c r="D12" s="68">
        <v>87.79</v>
      </c>
      <c r="E12" s="68">
        <v>88.52</v>
      </c>
      <c r="F12" s="68">
        <v>75.27</v>
      </c>
      <c r="G12" s="68">
        <v>71.28</v>
      </c>
      <c r="H12" s="68">
        <v>78.47</v>
      </c>
      <c r="I12" s="92">
        <v>-16.49</v>
      </c>
      <c r="K12" s="83" t="s">
        <v>54</v>
      </c>
      <c r="L12" s="93">
        <v>201.15</v>
      </c>
      <c r="M12" s="93">
        <v>186.1</v>
      </c>
      <c r="N12" s="93">
        <v>192.48</v>
      </c>
      <c r="O12" s="93">
        <v>193.92</v>
      </c>
      <c r="P12" s="93">
        <v>164.51</v>
      </c>
      <c r="Q12" s="93">
        <v>165.9</v>
      </c>
      <c r="R12" s="93">
        <v>171.93</v>
      </c>
      <c r="S12" s="94">
        <v>-14.53</v>
      </c>
      <c r="U12" s="24" t="s">
        <v>54</v>
      </c>
      <c r="V12" s="25">
        <v>33.83</v>
      </c>
      <c r="W12" s="25">
        <v>29.78</v>
      </c>
      <c r="X12" s="25">
        <v>29.96</v>
      </c>
      <c r="Y12" s="25">
        <v>27.7</v>
      </c>
      <c r="Z12" s="25">
        <v>22.18</v>
      </c>
      <c r="AA12" s="25">
        <v>25.03</v>
      </c>
      <c r="AB12" s="25">
        <v>26.45</v>
      </c>
      <c r="AC12" s="92">
        <v>-21.82</v>
      </c>
      <c r="AD12" s="95"/>
    </row>
    <row r="13">
      <c r="A13" s="10" t="s">
        <v>34</v>
      </c>
      <c r="B13" s="68">
        <v>221.67</v>
      </c>
      <c r="C13" s="68">
        <v>229.52</v>
      </c>
      <c r="D13" s="68">
        <v>190.76</v>
      </c>
      <c r="E13" s="68">
        <v>174.61</v>
      </c>
      <c r="F13" s="68">
        <v>148.17</v>
      </c>
      <c r="G13" s="68">
        <v>157.52</v>
      </c>
      <c r="H13" s="68">
        <v>155.74</v>
      </c>
      <c r="I13" s="92">
        <v>-29.74</v>
      </c>
      <c r="K13" s="83" t="s">
        <v>34</v>
      </c>
      <c r="L13" s="93">
        <v>650.3</v>
      </c>
      <c r="M13" s="93">
        <v>665.22</v>
      </c>
      <c r="N13" s="93">
        <v>552.61</v>
      </c>
      <c r="O13" s="93">
        <v>521.77</v>
      </c>
      <c r="P13" s="93">
        <v>474.71</v>
      </c>
      <c r="Q13" s="93">
        <v>530.19</v>
      </c>
      <c r="R13" s="93">
        <v>528.57</v>
      </c>
      <c r="S13" s="94">
        <v>-18.72</v>
      </c>
      <c r="U13" s="24" t="s">
        <v>34</v>
      </c>
      <c r="V13" s="25">
        <v>60.76</v>
      </c>
      <c r="W13" s="25">
        <v>60.01</v>
      </c>
      <c r="X13" s="25">
        <v>49.02</v>
      </c>
      <c r="Y13" s="25">
        <v>46.9</v>
      </c>
      <c r="Z13" s="25">
        <v>42.11</v>
      </c>
      <c r="AA13" s="25">
        <v>46.47</v>
      </c>
      <c r="AB13" s="25">
        <v>45.39</v>
      </c>
      <c r="AC13" s="92">
        <v>-25.3</v>
      </c>
      <c r="AD13" s="95"/>
    </row>
    <row r="14">
      <c r="A14" s="10" t="s">
        <v>35</v>
      </c>
      <c r="B14" s="68">
        <v>79.26</v>
      </c>
      <c r="C14" s="68">
        <v>81.04</v>
      </c>
      <c r="D14" s="68">
        <v>78.43</v>
      </c>
      <c r="E14" s="68">
        <v>75.13</v>
      </c>
      <c r="F14" s="68">
        <v>66.03</v>
      </c>
      <c r="G14" s="68">
        <v>64.5</v>
      </c>
      <c r="H14" s="68">
        <v>71.77</v>
      </c>
      <c r="I14" s="92">
        <v>-9.44</v>
      </c>
      <c r="K14" s="83" t="s">
        <v>35</v>
      </c>
      <c r="L14" s="93">
        <v>75.98</v>
      </c>
      <c r="M14" s="93">
        <v>79.11</v>
      </c>
      <c r="N14" s="93">
        <v>86.34</v>
      </c>
      <c r="O14" s="93">
        <v>96.96</v>
      </c>
      <c r="P14" s="93">
        <v>98.23</v>
      </c>
      <c r="Q14" s="93">
        <v>104.5</v>
      </c>
      <c r="R14" s="93">
        <v>117.26</v>
      </c>
      <c r="S14" s="94">
        <v>54.34</v>
      </c>
      <c r="U14" s="24" t="s">
        <v>35</v>
      </c>
      <c r="V14" s="25">
        <v>30.99</v>
      </c>
      <c r="W14" s="25">
        <v>31.95</v>
      </c>
      <c r="X14" s="25">
        <v>34.31</v>
      </c>
      <c r="Y14" s="25">
        <v>37.55</v>
      </c>
      <c r="Z14" s="25">
        <v>36.57</v>
      </c>
      <c r="AA14" s="25">
        <v>36.89</v>
      </c>
      <c r="AB14" s="25">
        <v>39.17</v>
      </c>
      <c r="AC14" s="92">
        <v>26.39</v>
      </c>
      <c r="AD14" s="95"/>
    </row>
    <row r="15">
      <c r="A15" s="10" t="s">
        <v>55</v>
      </c>
      <c r="B15" s="68">
        <v>60.2</v>
      </c>
      <c r="C15" s="68">
        <v>61.26</v>
      </c>
      <c r="D15" s="68">
        <v>59.9</v>
      </c>
      <c r="E15" s="68">
        <v>69.67</v>
      </c>
      <c r="F15" s="68">
        <v>60.87</v>
      </c>
      <c r="G15" s="68">
        <v>52.82</v>
      </c>
      <c r="H15" s="68">
        <v>52.1</v>
      </c>
      <c r="I15" s="92">
        <v>-13.47</v>
      </c>
      <c r="K15" s="83" t="s">
        <v>55</v>
      </c>
      <c r="L15" s="93">
        <v>65.38</v>
      </c>
      <c r="M15" s="93">
        <v>68.1</v>
      </c>
      <c r="N15" s="93">
        <v>73.42</v>
      </c>
      <c r="O15" s="93">
        <v>71.71</v>
      </c>
      <c r="P15" s="93">
        <v>65.68</v>
      </c>
      <c r="Q15" s="93">
        <v>58.53</v>
      </c>
      <c r="R15" s="93">
        <v>61.73</v>
      </c>
      <c r="S15" s="94">
        <v>-5.59</v>
      </c>
      <c r="U15" s="24" t="s">
        <v>55</v>
      </c>
      <c r="V15" s="25">
        <v>5.5</v>
      </c>
      <c r="W15" s="25">
        <v>5.72</v>
      </c>
      <c r="X15" s="25">
        <v>6.47</v>
      </c>
      <c r="Y15" s="25">
        <v>6.76</v>
      </c>
      <c r="Z15" s="25">
        <v>5.47</v>
      </c>
      <c r="AA15" s="25">
        <v>5.34</v>
      </c>
      <c r="AB15" s="25">
        <v>5.06</v>
      </c>
      <c r="AC15" s="92">
        <v>-7.94</v>
      </c>
      <c r="AD15" s="95"/>
    </row>
    <row r="16">
      <c r="A16" s="85" t="s">
        <v>36</v>
      </c>
      <c r="B16" s="68">
        <v>82.68</v>
      </c>
      <c r="C16" s="68">
        <v>83.92</v>
      </c>
      <c r="D16" s="68">
        <v>87.11</v>
      </c>
      <c r="E16" s="68">
        <v>82.37</v>
      </c>
      <c r="F16" s="68">
        <v>51.81</v>
      </c>
      <c r="G16" s="68">
        <v>48.52</v>
      </c>
      <c r="H16" s="68">
        <v>73.99</v>
      </c>
      <c r="I16" s="92">
        <v>-10.51</v>
      </c>
      <c r="K16" s="83" t="s">
        <v>36</v>
      </c>
      <c r="L16" s="93">
        <v>97.9</v>
      </c>
      <c r="M16" s="93">
        <v>108.85</v>
      </c>
      <c r="N16" s="93">
        <v>116.41</v>
      </c>
      <c r="O16" s="93">
        <v>106.76</v>
      </c>
      <c r="P16" s="93">
        <v>72.32</v>
      </c>
      <c r="Q16" s="93">
        <v>67.71</v>
      </c>
      <c r="R16" s="93">
        <v>84.66</v>
      </c>
      <c r="S16" s="94">
        <v>-13.52</v>
      </c>
      <c r="U16" s="24" t="s">
        <v>36</v>
      </c>
      <c r="V16" s="25">
        <v>70.24</v>
      </c>
      <c r="W16" s="25">
        <v>81.47</v>
      </c>
      <c r="X16" s="25">
        <v>88.35</v>
      </c>
      <c r="Y16" s="25">
        <v>84.7</v>
      </c>
      <c r="Z16" s="25">
        <v>66.42</v>
      </c>
      <c r="AA16" s="25">
        <v>69.25</v>
      </c>
      <c r="AB16" s="25">
        <v>66.53</v>
      </c>
      <c r="AC16" s="92">
        <v>-5.28</v>
      </c>
      <c r="AD16" s="95"/>
    </row>
    <row r="17">
      <c r="A17" s="10" t="s">
        <v>56</v>
      </c>
      <c r="B17" s="68">
        <v>0.0</v>
      </c>
      <c r="C17" s="68">
        <v>0.0</v>
      </c>
      <c r="D17" s="68">
        <v>0.0</v>
      </c>
      <c r="E17" s="68">
        <v>0.0</v>
      </c>
      <c r="F17" s="68">
        <v>0.0</v>
      </c>
      <c r="G17" s="68">
        <v>0.0</v>
      </c>
      <c r="H17" s="68">
        <v>0.0</v>
      </c>
      <c r="I17" s="68">
        <v>0.0</v>
      </c>
      <c r="K17" s="83" t="s">
        <v>56</v>
      </c>
      <c r="L17" s="93">
        <v>24.94</v>
      </c>
      <c r="M17" s="93">
        <v>29.65</v>
      </c>
      <c r="N17" s="93">
        <v>33.46</v>
      </c>
      <c r="O17" s="93">
        <v>39.72</v>
      </c>
      <c r="P17" s="93">
        <v>39.44</v>
      </c>
      <c r="Q17" s="93">
        <v>37.83</v>
      </c>
      <c r="R17" s="93">
        <v>36.19</v>
      </c>
      <c r="S17" s="94">
        <v>45.11</v>
      </c>
      <c r="U17" s="24" t="s">
        <v>56</v>
      </c>
      <c r="V17" s="25">
        <v>48.53</v>
      </c>
      <c r="W17" s="25">
        <v>56.5</v>
      </c>
      <c r="X17" s="25">
        <v>67.02</v>
      </c>
      <c r="Y17" s="25">
        <v>80.76</v>
      </c>
      <c r="Z17" s="25">
        <v>87.19</v>
      </c>
      <c r="AA17" s="25">
        <v>63.67</v>
      </c>
      <c r="AB17" s="25">
        <v>70.4</v>
      </c>
      <c r="AC17" s="92">
        <v>45.06</v>
      </c>
      <c r="AD17" s="95"/>
    </row>
    <row r="18">
      <c r="A18" s="10" t="s">
        <v>37</v>
      </c>
      <c r="B18" s="68">
        <v>24.0</v>
      </c>
      <c r="C18" s="68">
        <v>30.67</v>
      </c>
      <c r="D18" s="68">
        <v>25.4</v>
      </c>
      <c r="E18" s="68">
        <v>20.63</v>
      </c>
      <c r="F18" s="68">
        <v>19.06</v>
      </c>
      <c r="G18" s="68">
        <v>17.49</v>
      </c>
      <c r="H18" s="68">
        <v>21.32</v>
      </c>
      <c r="I18" s="92">
        <v>-11.16</v>
      </c>
      <c r="K18" s="83" t="s">
        <v>37</v>
      </c>
      <c r="L18" s="93">
        <v>31.07</v>
      </c>
      <c r="M18" s="93">
        <v>30.63</v>
      </c>
      <c r="N18" s="93">
        <v>28.27</v>
      </c>
      <c r="O18" s="93">
        <v>27.81</v>
      </c>
      <c r="P18" s="93">
        <v>26.08</v>
      </c>
      <c r="Q18" s="93">
        <v>24.07</v>
      </c>
      <c r="R18" s="93">
        <v>28.45</v>
      </c>
      <c r="S18" s="94">
        <v>-8.41</v>
      </c>
      <c r="U18" s="24" t="s">
        <v>37</v>
      </c>
      <c r="V18" s="25">
        <v>4.59</v>
      </c>
      <c r="W18" s="25">
        <v>4.49</v>
      </c>
      <c r="X18" s="25">
        <v>4.12</v>
      </c>
      <c r="Y18" s="25">
        <v>3.89</v>
      </c>
      <c r="Z18" s="25">
        <v>3.49</v>
      </c>
      <c r="AA18" s="25">
        <v>3.17</v>
      </c>
      <c r="AB18" s="25">
        <v>3.64</v>
      </c>
      <c r="AC18" s="92">
        <v>-20.82</v>
      </c>
      <c r="AD18" s="95"/>
    </row>
    <row r="19">
      <c r="A19" s="10" t="s">
        <v>57</v>
      </c>
      <c r="B19" s="68">
        <v>0.0</v>
      </c>
      <c r="C19" s="68">
        <v>0.0</v>
      </c>
      <c r="D19" s="68">
        <v>0.0</v>
      </c>
      <c r="E19" s="68">
        <v>0.0</v>
      </c>
      <c r="F19" s="68">
        <v>0.0</v>
      </c>
      <c r="G19" s="68">
        <v>0.0</v>
      </c>
      <c r="H19" s="68">
        <v>0.0</v>
      </c>
      <c r="I19" s="68">
        <v>0.0</v>
      </c>
      <c r="K19" s="83" t="s">
        <v>57</v>
      </c>
      <c r="L19" s="93">
        <v>39.05</v>
      </c>
      <c r="M19" s="93">
        <v>39.18</v>
      </c>
      <c r="N19" s="93">
        <v>41.94</v>
      </c>
      <c r="O19" s="93">
        <v>40.72</v>
      </c>
      <c r="P19" s="93">
        <v>35.7</v>
      </c>
      <c r="Q19" s="93">
        <v>37.4</v>
      </c>
      <c r="R19" s="93">
        <v>36.07</v>
      </c>
      <c r="S19" s="94">
        <v>-7.64</v>
      </c>
      <c r="U19" s="24" t="s">
        <v>57</v>
      </c>
      <c r="V19" s="25">
        <v>17.01</v>
      </c>
      <c r="W19" s="25">
        <v>17.69</v>
      </c>
      <c r="X19" s="25">
        <v>18.43</v>
      </c>
      <c r="Y19" s="25">
        <v>17.58</v>
      </c>
      <c r="Z19" s="25">
        <v>15.67</v>
      </c>
      <c r="AA19" s="25">
        <v>17.83</v>
      </c>
      <c r="AB19" s="25">
        <v>17.82</v>
      </c>
      <c r="AC19" s="92">
        <v>4.8</v>
      </c>
      <c r="AD19" s="95"/>
    </row>
    <row r="20">
      <c r="A20" s="85" t="s">
        <v>38</v>
      </c>
      <c r="B20" s="68">
        <v>148.92</v>
      </c>
      <c r="C20" s="68">
        <v>144.02</v>
      </c>
      <c r="D20" s="68">
        <v>153.23</v>
      </c>
      <c r="E20" s="68">
        <v>171.57</v>
      </c>
      <c r="F20" s="68">
        <v>164.0</v>
      </c>
      <c r="G20" s="68">
        <v>145.49</v>
      </c>
      <c r="H20" s="68">
        <v>143.98</v>
      </c>
      <c r="I20" s="92">
        <v>-3.32</v>
      </c>
      <c r="K20" s="83" t="s">
        <v>38</v>
      </c>
      <c r="L20" s="93">
        <v>221.53</v>
      </c>
      <c r="M20" s="93">
        <v>222.5</v>
      </c>
      <c r="N20" s="93">
        <v>269.85</v>
      </c>
      <c r="O20" s="93">
        <v>297.24</v>
      </c>
      <c r="P20" s="93">
        <v>281.71</v>
      </c>
      <c r="Q20" s="93">
        <v>258.84</v>
      </c>
      <c r="R20" s="93">
        <v>254.9</v>
      </c>
      <c r="S20" s="94">
        <v>15.07</v>
      </c>
      <c r="U20" s="24" t="s">
        <v>38</v>
      </c>
      <c r="V20" s="25">
        <v>60.27</v>
      </c>
      <c r="W20" s="25">
        <v>58.5</v>
      </c>
      <c r="X20" s="25">
        <v>56.86</v>
      </c>
      <c r="Y20" s="25">
        <v>59.18</v>
      </c>
      <c r="Z20" s="25">
        <v>53.86</v>
      </c>
      <c r="AA20" s="25">
        <v>48.12</v>
      </c>
      <c r="AB20" s="25">
        <v>46.43</v>
      </c>
      <c r="AC20" s="92">
        <v>-22.96</v>
      </c>
      <c r="AD20" s="95"/>
    </row>
    <row r="21">
      <c r="A21" s="10" t="s">
        <v>39</v>
      </c>
      <c r="B21" s="68">
        <v>847.27</v>
      </c>
      <c r="C21" s="68">
        <v>777.71</v>
      </c>
      <c r="D21" s="68">
        <v>822.46</v>
      </c>
      <c r="E21" s="68">
        <v>876.09</v>
      </c>
      <c r="F21" s="68">
        <v>729.68</v>
      </c>
      <c r="G21" s="68">
        <v>733.02</v>
      </c>
      <c r="H21" s="68">
        <v>759.01</v>
      </c>
      <c r="I21" s="92">
        <v>-10.42</v>
      </c>
      <c r="K21" s="83" t="s">
        <v>39</v>
      </c>
      <c r="L21" s="93">
        <v>2545.39</v>
      </c>
      <c r="M21" s="93">
        <v>2649.05</v>
      </c>
      <c r="N21" s="93">
        <v>2732.59</v>
      </c>
      <c r="O21" s="93">
        <v>2886.35</v>
      </c>
      <c r="P21" s="93">
        <v>3058.25</v>
      </c>
      <c r="Q21" s="93">
        <v>3210.46</v>
      </c>
      <c r="R21" s="93">
        <v>3329.83</v>
      </c>
      <c r="S21" s="94">
        <v>30.82</v>
      </c>
      <c r="U21" s="24" t="s">
        <v>39</v>
      </c>
      <c r="V21" s="25">
        <v>752.29</v>
      </c>
      <c r="W21" s="25">
        <v>725.21</v>
      </c>
      <c r="X21" s="25">
        <v>679.23</v>
      </c>
      <c r="Y21" s="25">
        <v>647.79</v>
      </c>
      <c r="Z21" s="25">
        <v>633.83</v>
      </c>
      <c r="AA21" s="25">
        <v>639.86</v>
      </c>
      <c r="AB21" s="25">
        <v>646.75</v>
      </c>
      <c r="AC21" s="92">
        <v>-14.03</v>
      </c>
      <c r="AD21" s="95"/>
    </row>
    <row r="22">
      <c r="J22" s="58" t="s">
        <v>76</v>
      </c>
      <c r="T22" s="58" t="s">
        <v>77</v>
      </c>
      <c r="AD22" s="58" t="s">
        <v>78</v>
      </c>
    </row>
  </sheetData>
  <drawing r:id="rId1"/>
</worksheet>
</file>