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khichappidi/PycharmProjects/SoftwareEngineeringProject/FinalProject/"/>
    </mc:Choice>
  </mc:AlternateContent>
  <xr:revisionPtr revIDLastSave="0" documentId="8_{B66040E5-3304-C04C-9E8E-F3667686EFDB}" xr6:coauthVersionLast="47" xr6:coauthVersionMax="47" xr10:uidLastSave="{00000000-0000-0000-0000-000000000000}"/>
  <bookViews>
    <workbookView xWindow="4480" yWindow="920" windowWidth="25600" windowHeight="18580" activeTab="1" xr2:uid="{00000000-000D-0000-FFFF-FFFF00000000}"/>
  </bookViews>
  <sheets>
    <sheet name="Sprint 1" sheetId="1" r:id="rId1"/>
    <sheet name="Sprin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I29" i="2"/>
  <c r="H29" i="2"/>
  <c r="G29" i="2"/>
  <c r="F29" i="2"/>
  <c r="E29" i="2"/>
  <c r="D29" i="2"/>
  <c r="J24" i="2"/>
  <c r="I24" i="2"/>
  <c r="H24" i="2"/>
  <c r="G24" i="2"/>
  <c r="F24" i="2"/>
  <c r="E24" i="2"/>
  <c r="D24" i="2"/>
  <c r="J21" i="2"/>
  <c r="I21" i="2"/>
  <c r="H21" i="2"/>
  <c r="G21" i="2"/>
  <c r="F21" i="2"/>
  <c r="E21" i="2"/>
  <c r="D21" i="2"/>
  <c r="J18" i="2"/>
  <c r="I18" i="2"/>
  <c r="H18" i="2"/>
  <c r="G18" i="2"/>
  <c r="F18" i="2"/>
  <c r="E18" i="2"/>
  <c r="D18" i="2"/>
  <c r="J15" i="2"/>
  <c r="I15" i="2"/>
  <c r="H15" i="2"/>
  <c r="G15" i="2"/>
  <c r="F15" i="2"/>
  <c r="E15" i="2"/>
  <c r="D15" i="2"/>
  <c r="J11" i="2"/>
  <c r="I11" i="2"/>
  <c r="H11" i="2"/>
  <c r="G11" i="2"/>
  <c r="F11" i="2"/>
  <c r="E11" i="2"/>
  <c r="D11" i="2"/>
  <c r="J4" i="2"/>
  <c r="I4" i="2"/>
  <c r="H4" i="2"/>
  <c r="G4" i="2"/>
  <c r="F4" i="2"/>
  <c r="E4" i="2"/>
  <c r="D4" i="2"/>
  <c r="J25" i="1"/>
  <c r="I25" i="1"/>
  <c r="H25" i="1"/>
  <c r="G25" i="1"/>
  <c r="F25" i="1"/>
  <c r="E25" i="1"/>
  <c r="D25" i="1"/>
  <c r="J20" i="1"/>
  <c r="I20" i="1"/>
  <c r="H20" i="1"/>
  <c r="G20" i="1"/>
  <c r="F20" i="1"/>
  <c r="E20" i="1"/>
  <c r="D20" i="1"/>
  <c r="J15" i="1"/>
  <c r="I15" i="1"/>
  <c r="H15" i="1"/>
  <c r="G15" i="1"/>
  <c r="F15" i="1"/>
  <c r="E15" i="1"/>
  <c r="D15" i="1"/>
  <c r="J9" i="1"/>
  <c r="I9" i="1"/>
  <c r="H9" i="1"/>
  <c r="G9" i="1"/>
  <c r="F9" i="1"/>
  <c r="E9" i="1"/>
  <c r="D9" i="1"/>
  <c r="J4" i="1"/>
  <c r="I4" i="1"/>
  <c r="H4" i="1"/>
  <c r="G4" i="1"/>
  <c r="F4" i="1"/>
  <c r="E4" i="1"/>
  <c r="D4" i="1"/>
  <c r="G34" i="2" l="1"/>
  <c r="I34" i="2"/>
  <c r="F34" i="2"/>
  <c r="J34" i="2"/>
  <c r="D34" i="2"/>
  <c r="H34" i="2"/>
  <c r="E34" i="2"/>
  <c r="F30" i="1"/>
  <c r="D30" i="1"/>
  <c r="G30" i="1"/>
  <c r="J30" i="1"/>
  <c r="I30" i="1"/>
  <c r="H30" i="1"/>
  <c r="E30" i="1"/>
</calcChain>
</file>

<file path=xl/sharedStrings.xml><?xml version="1.0" encoding="utf-8"?>
<sst xmlns="http://schemas.openxmlformats.org/spreadsheetml/2006/main" count="186" uniqueCount="77">
  <si>
    <t>ITSC-3155 Software Engineering</t>
  </si>
  <si>
    <t>Sprint Backlog</t>
  </si>
  <si>
    <t>Story Tasks</t>
  </si>
  <si>
    <t>Story Point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</si>
  <si>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</si>
  <si>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</si>
  <si>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</si>
  <si>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</si>
  <si>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</si>
  <si>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</si>
  <si>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</si>
  <si>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</si>
  <si>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</si>
  <si>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</si>
  <si>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To Do</t>
  </si>
  <si>
    <t>TOTAL</t>
  </si>
  <si>
    <t>User Story #1 - Customer Registration (8 SP)</t>
  </si>
  <si>
    <t>Create Customer model/schema</t>
  </si>
  <si>
    <t>Create POST /customers endpoint</t>
  </si>
  <si>
    <t>Add customer router, load_routes()</t>
  </si>
  <si>
    <t>Unit test for customer creation</t>
  </si>
  <si>
    <t>User Story #2 - Menu Item Management (13 SP)</t>
  </si>
  <si>
    <t>Create MenuItem model/schema</t>
  </si>
  <si>
    <t>Create POST /menu_items endpoint</t>
  </si>
  <si>
    <t>Create GET /menu_items endpoint</t>
  </si>
  <si>
    <t>Create router, load_routes()</t>
  </si>
  <si>
    <t>Unit tests for menu items</t>
  </si>
  <si>
    <t>Create Review model/schema</t>
  </si>
  <si>
    <t>Create POST /reviews endpoint</t>
  </si>
  <si>
    <t>Router setup + load_routes()</t>
  </si>
  <si>
    <t>Unit tests for menu reviews</t>
  </si>
  <si>
    <t>User Story #4 - Ingredient Management (8 SP)</t>
  </si>
  <si>
    <t>Create Ingredient model/schema</t>
  </si>
  <si>
    <t>Create POST /ingredients endpoint</t>
  </si>
  <si>
    <t>Create GET /ingredients endpoint</t>
  </si>
  <si>
    <t>Add router + unit tests</t>
  </si>
  <si>
    <t>Create sandwich router GET /sandwiches</t>
  </si>
  <si>
    <t>Update schema for nested ingredient view</t>
  </si>
  <si>
    <t>Unit test: view sandwich + ingredients</t>
  </si>
  <si>
    <t>User Story #5 - View Sandwich Details (6 SP)</t>
  </si>
  <si>
    <t>User Story #3 - Leave a Review (6 SP)</t>
  </si>
  <si>
    <t>Akhi</t>
  </si>
  <si>
    <t>Tyler</t>
  </si>
  <si>
    <t>Tithi</t>
  </si>
  <si>
    <t>Dave</t>
  </si>
  <si>
    <t>Doing</t>
  </si>
  <si>
    <t>Done</t>
  </si>
  <si>
    <t>User Story #6 -Order Management (13 SP)</t>
  </si>
  <si>
    <t>User Story #7 - Update Customer Information (5 SP)</t>
  </si>
  <si>
    <t>User Story #8 - Delete Review (3 SP)</t>
  </si>
  <si>
    <t>User Story #9 - Update Ingredient (5 SP)</t>
  </si>
  <si>
    <t>User Story #10 - Search Sandwich by ID (4 SP)</t>
  </si>
  <si>
    <t>Implement GET /sandwiches/{id}</t>
  </si>
  <si>
    <t>Unit test for sandwich retrieval by ID</t>
  </si>
  <si>
    <t>Implement PUT /ingredients/{id}</t>
  </si>
  <si>
    <t>Unit test for updating ingredient</t>
  </si>
  <si>
    <t>Implement DELETE /reviews/{id}</t>
  </si>
  <si>
    <t>Unit test for deleting review</t>
  </si>
  <si>
    <t>Implement PUT /customers/{id}</t>
  </si>
  <si>
    <t>Add schema for customer update</t>
  </si>
  <si>
    <t>Unit test for customer update</t>
  </si>
  <si>
    <t>Create Order model/schema</t>
  </si>
  <si>
    <t>Implement POST /orders endpoint</t>
  </si>
  <si>
    <t>Implement GET /orders endpoint</t>
  </si>
  <si>
    <t>Implement GET /orders/{id}</t>
  </si>
  <si>
    <t>Wire up order router + load_routes()</t>
  </si>
  <si>
    <t>Unit test for orders (test_orders)</t>
  </si>
  <si>
    <t>Create PromoCode model and schema</t>
  </si>
  <si>
    <t>Add POST /promo_codes endpoint</t>
  </si>
  <si>
    <t>Apply discount logic in POST /orders</t>
  </si>
  <si>
    <t>Reject expired or invalid codes</t>
  </si>
  <si>
    <t>Update Recipe model and logic to reflect ingredient usage</t>
  </si>
  <si>
    <t>Check available ingredient amounts before creating order</t>
  </si>
  <si>
    <t>Patch POST /orders with check logic</t>
  </si>
  <si>
    <t>Unit test for insufficient ingredient case</t>
  </si>
  <si>
    <t>User Story #11 - Promotion Code Application (10 SP)</t>
  </si>
  <si>
    <t>User Story #12 - Ingredient Depletion Check (11 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</si>
</sst>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&quot;⋎ntury Gothic\&quot;&quot;"/>
    </font>
    <font>
      <b/>
      <sz val="10"/>
      <color rgb="FF000000"/>
      <name val="&quot;⋎ntury Gothic\&quot;&quot;"/>
    </font>
    <font>
      <sz val="12"/>
      <color rgb="FF000000"/>
      <name val="Calibri"/>
      <family val="2"/>
    </font>
    <font>
      <sz val="10"/>
      <color rgb="FF000000"/>
      <name val="&quot;⋎ntury Gothic\&quot;&quot;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5" borderId="4" xfId="0" applyFont="1" applyFill="1" applyBorder="1"/>
    <xf numFmtId="0" fontId="4" fillId="5" borderId="5" xfId="0" applyFont="1" applyFill="1" applyBorder="1" applyAlignment="1">
      <alignment horizontal="center"/>
    </xf>
    <xf numFmtId="0" fontId="5" fillId="5" borderId="5" xfId="0" applyFont="1" applyFill="1" applyBorder="1"/>
    <xf numFmtId="0" fontId="6" fillId="5" borderId="5" xfId="0" applyFont="1" applyFill="1" applyBorder="1"/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3" fillId="6" borderId="4" xfId="0" applyFont="1" applyFill="1" applyBorder="1"/>
    <xf numFmtId="0" fontId="3" fillId="6" borderId="5" xfId="0" applyFont="1" applyFill="1" applyBorder="1"/>
    <xf numFmtId="0" fontId="3" fillId="6" borderId="5" xfId="0" applyFont="1" applyFill="1" applyBorder="1" applyAlignment="1">
      <alignment horizontal="right"/>
    </xf>
    <xf numFmtId="0" fontId="7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"/>
  <sheetViews>
    <sheetView workbookViewId="0">
      <selection activeCell="A45" sqref="A45"/>
    </sheetView>
  </sheetViews>
  <sheetFormatPr baseColWidth="10" defaultColWidth="12.5" defaultRowHeight="15.75" customHeight="1"/>
  <cols>
    <col min="1" max="1" width="39.33203125" customWidth="1"/>
    <col min="4" max="4" width="14.6640625" customWidth="1"/>
    <col min="12" max="12" width="13.83203125" customWidth="1"/>
  </cols>
  <sheetData>
    <row r="1" spans="1:12" ht="15.7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5.75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1:12" ht="13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 customHeight="1">
      <c r="A4" s="3" t="s">
        <v>16</v>
      </c>
      <c r="B4" s="4">
        <v>8</v>
      </c>
      <c r="C4" s="5"/>
      <c r="D4" s="5">
        <f t="shared" ref="D4:J4" si="0">SUM(D5:D8)</f>
        <v>6.5</v>
      </c>
      <c r="E4" s="5">
        <f t="shared" si="0"/>
        <v>2</v>
      </c>
      <c r="F4" s="5">
        <f t="shared" si="0"/>
        <v>2</v>
      </c>
      <c r="G4" s="5">
        <f t="shared" si="0"/>
        <v>1.5</v>
      </c>
      <c r="H4" s="5">
        <f t="shared" si="0"/>
        <v>0</v>
      </c>
      <c r="I4" s="5">
        <f t="shared" si="0"/>
        <v>1</v>
      </c>
      <c r="J4" s="5">
        <f t="shared" si="0"/>
        <v>0</v>
      </c>
      <c r="K4" s="6" t="s">
        <v>14</v>
      </c>
      <c r="L4" s="5"/>
    </row>
    <row r="5" spans="1:12" ht="13">
      <c r="A5" s="7" t="s">
        <v>17</v>
      </c>
      <c r="B5" s="8">
        <v>2</v>
      </c>
      <c r="C5" s="9" t="s">
        <v>41</v>
      </c>
      <c r="D5" s="10">
        <v>2</v>
      </c>
      <c r="E5" s="10">
        <v>2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9" t="s">
        <v>46</v>
      </c>
      <c r="L5" s="8">
        <v>2</v>
      </c>
    </row>
    <row r="6" spans="1:12" ht="13">
      <c r="A6" s="7" t="s">
        <v>18</v>
      </c>
      <c r="B6" s="8">
        <v>3</v>
      </c>
      <c r="C6" s="9" t="s">
        <v>41</v>
      </c>
      <c r="D6" s="10">
        <v>2</v>
      </c>
      <c r="E6" s="10">
        <v>0</v>
      </c>
      <c r="F6" s="10">
        <v>1</v>
      </c>
      <c r="G6" s="10">
        <v>0</v>
      </c>
      <c r="H6" s="10">
        <v>0</v>
      </c>
      <c r="I6" s="10">
        <v>1</v>
      </c>
      <c r="J6" s="10">
        <v>0</v>
      </c>
      <c r="K6" s="9" t="s">
        <v>46</v>
      </c>
      <c r="L6" s="8">
        <v>3</v>
      </c>
    </row>
    <row r="7" spans="1:12" ht="13">
      <c r="A7" s="7" t="s">
        <v>19</v>
      </c>
      <c r="B7" s="8">
        <v>2</v>
      </c>
      <c r="C7" s="9" t="s">
        <v>41</v>
      </c>
      <c r="D7" s="10">
        <v>1.5</v>
      </c>
      <c r="E7" s="10">
        <v>0</v>
      </c>
      <c r="F7" s="10">
        <v>1</v>
      </c>
      <c r="G7" s="10">
        <v>0.5</v>
      </c>
      <c r="H7" s="10">
        <v>0</v>
      </c>
      <c r="I7" s="10">
        <v>0</v>
      </c>
      <c r="J7" s="10">
        <v>0</v>
      </c>
      <c r="K7" s="9" t="s">
        <v>45</v>
      </c>
      <c r="L7" s="8">
        <v>2</v>
      </c>
    </row>
    <row r="8" spans="1:12" ht="13">
      <c r="A8" s="7" t="s">
        <v>20</v>
      </c>
      <c r="B8" s="8">
        <v>1</v>
      </c>
      <c r="C8" s="9" t="s">
        <v>41</v>
      </c>
      <c r="D8" s="10">
        <v>1</v>
      </c>
      <c r="E8" s="10">
        <v>0</v>
      </c>
      <c r="F8" s="10">
        <v>0</v>
      </c>
      <c r="G8" s="10">
        <v>1</v>
      </c>
      <c r="H8" s="10">
        <v>0</v>
      </c>
      <c r="I8" s="10">
        <v>0</v>
      </c>
      <c r="J8" s="10">
        <v>0</v>
      </c>
      <c r="K8" s="9" t="s">
        <v>14</v>
      </c>
      <c r="L8" s="8">
        <v>1</v>
      </c>
    </row>
    <row r="9" spans="1:12" ht="15.75" customHeight="1">
      <c r="A9" s="3" t="s">
        <v>21</v>
      </c>
      <c r="B9" s="4">
        <v>13</v>
      </c>
      <c r="C9" s="5"/>
      <c r="D9" s="5">
        <f t="shared" ref="D9:J9" si="1">SUM(D10:D14)</f>
        <v>9.5</v>
      </c>
      <c r="E9" s="5">
        <f t="shared" si="1"/>
        <v>2</v>
      </c>
      <c r="F9" s="5">
        <f t="shared" si="1"/>
        <v>2</v>
      </c>
      <c r="G9" s="5">
        <f t="shared" si="1"/>
        <v>2</v>
      </c>
      <c r="H9" s="5">
        <f t="shared" si="1"/>
        <v>2</v>
      </c>
      <c r="I9" s="5">
        <f t="shared" si="1"/>
        <v>0</v>
      </c>
      <c r="J9" s="5">
        <f t="shared" si="1"/>
        <v>0</v>
      </c>
      <c r="K9" s="6" t="s">
        <v>14</v>
      </c>
      <c r="L9" s="5"/>
    </row>
    <row r="10" spans="1:12" ht="13">
      <c r="A10" s="7" t="s">
        <v>22</v>
      </c>
      <c r="B10" s="8">
        <v>3</v>
      </c>
      <c r="C10" s="9" t="s">
        <v>41</v>
      </c>
      <c r="D10" s="10">
        <v>2</v>
      </c>
      <c r="E10" s="10">
        <v>2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9" t="s">
        <v>46</v>
      </c>
      <c r="L10" s="8">
        <v>3</v>
      </c>
    </row>
    <row r="11" spans="1:12" ht="13">
      <c r="A11" s="7" t="s">
        <v>23</v>
      </c>
      <c r="B11" s="8">
        <v>3</v>
      </c>
      <c r="C11" s="9" t="s">
        <v>41</v>
      </c>
      <c r="D11" s="10">
        <v>2</v>
      </c>
      <c r="E11" s="10">
        <v>0</v>
      </c>
      <c r="F11" s="10">
        <v>2</v>
      </c>
      <c r="G11" s="10">
        <v>0</v>
      </c>
      <c r="H11" s="10">
        <v>0</v>
      </c>
      <c r="I11" s="10">
        <v>0</v>
      </c>
      <c r="J11" s="10">
        <v>0</v>
      </c>
      <c r="K11" s="9" t="s">
        <v>46</v>
      </c>
      <c r="L11" s="8">
        <v>3</v>
      </c>
    </row>
    <row r="12" spans="1:12" ht="13">
      <c r="A12" s="7" t="s">
        <v>24</v>
      </c>
      <c r="B12" s="8">
        <v>3</v>
      </c>
      <c r="C12" s="9" t="s">
        <v>41</v>
      </c>
      <c r="D12" s="10">
        <v>1.5</v>
      </c>
      <c r="E12" s="10">
        <v>0</v>
      </c>
      <c r="F12" s="10">
        <v>0</v>
      </c>
      <c r="G12" s="10">
        <v>1</v>
      </c>
      <c r="H12" s="10">
        <v>1</v>
      </c>
      <c r="I12" s="10">
        <v>0</v>
      </c>
      <c r="J12" s="10">
        <v>0</v>
      </c>
      <c r="K12" s="9" t="s">
        <v>46</v>
      </c>
      <c r="L12" s="8">
        <v>3</v>
      </c>
    </row>
    <row r="13" spans="1:12" ht="13">
      <c r="A13" s="7" t="s">
        <v>25</v>
      </c>
      <c r="B13" s="8">
        <v>2</v>
      </c>
      <c r="C13" s="9" t="s">
        <v>41</v>
      </c>
      <c r="D13" s="10">
        <v>2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9" t="s">
        <v>46</v>
      </c>
      <c r="L13" s="8">
        <v>2</v>
      </c>
    </row>
    <row r="14" spans="1:12" ht="13">
      <c r="A14" s="7" t="s">
        <v>26</v>
      </c>
      <c r="B14" s="8">
        <v>2</v>
      </c>
      <c r="C14" s="9" t="s">
        <v>41</v>
      </c>
      <c r="D14" s="10">
        <v>2</v>
      </c>
      <c r="E14" s="10">
        <v>0</v>
      </c>
      <c r="F14" s="10">
        <v>0</v>
      </c>
      <c r="G14" s="10">
        <v>1</v>
      </c>
      <c r="H14" s="10">
        <v>1</v>
      </c>
      <c r="I14" s="10">
        <v>0</v>
      </c>
      <c r="J14" s="10">
        <v>0</v>
      </c>
      <c r="K14" s="9" t="s">
        <v>46</v>
      </c>
      <c r="L14" s="8">
        <v>2</v>
      </c>
    </row>
    <row r="15" spans="1:12" ht="15.75" customHeight="1">
      <c r="A15" s="3" t="s">
        <v>40</v>
      </c>
      <c r="B15" s="4">
        <v>6</v>
      </c>
      <c r="C15" s="5"/>
      <c r="D15" s="5">
        <f t="shared" ref="D15:J15" si="2">SUM(D16:D19)</f>
        <v>5.5</v>
      </c>
      <c r="E15" s="5">
        <f t="shared" si="2"/>
        <v>1</v>
      </c>
      <c r="F15" s="5">
        <f t="shared" si="2"/>
        <v>2</v>
      </c>
      <c r="G15" s="5">
        <f t="shared" si="2"/>
        <v>2</v>
      </c>
      <c r="H15" s="5">
        <f t="shared" si="2"/>
        <v>0.5</v>
      </c>
      <c r="I15" s="5">
        <f t="shared" si="2"/>
        <v>0</v>
      </c>
      <c r="J15" s="5">
        <f t="shared" si="2"/>
        <v>0</v>
      </c>
      <c r="K15" s="6" t="s">
        <v>14</v>
      </c>
      <c r="L15" s="5"/>
    </row>
    <row r="16" spans="1:12" ht="13">
      <c r="A16" s="7" t="s">
        <v>27</v>
      </c>
      <c r="B16" s="8">
        <v>2</v>
      </c>
      <c r="C16" s="9" t="s">
        <v>42</v>
      </c>
      <c r="D16" s="10">
        <v>2</v>
      </c>
      <c r="E16" s="10">
        <v>1</v>
      </c>
      <c r="F16" s="10">
        <v>1</v>
      </c>
      <c r="G16" s="10">
        <v>0</v>
      </c>
      <c r="H16" s="10">
        <v>0</v>
      </c>
      <c r="I16" s="10">
        <v>0</v>
      </c>
      <c r="J16" s="10">
        <v>0</v>
      </c>
      <c r="K16" s="9" t="s">
        <v>14</v>
      </c>
      <c r="L16" s="8">
        <v>2</v>
      </c>
    </row>
    <row r="17" spans="1:12" ht="13">
      <c r="A17" s="7" t="s">
        <v>28</v>
      </c>
      <c r="B17" s="8">
        <v>2</v>
      </c>
      <c r="C17" s="9" t="s">
        <v>42</v>
      </c>
      <c r="D17" s="10">
        <v>2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9" t="s">
        <v>14</v>
      </c>
      <c r="L17" s="8">
        <v>2</v>
      </c>
    </row>
    <row r="18" spans="1:12" ht="13">
      <c r="A18" s="7" t="s">
        <v>29</v>
      </c>
      <c r="B18" s="8">
        <v>1</v>
      </c>
      <c r="C18" s="9" t="s">
        <v>42</v>
      </c>
      <c r="D18" s="10">
        <v>1</v>
      </c>
      <c r="E18" s="10">
        <v>0</v>
      </c>
      <c r="F18" s="10">
        <v>0</v>
      </c>
      <c r="G18" s="10">
        <v>1</v>
      </c>
      <c r="H18" s="10">
        <v>0</v>
      </c>
      <c r="I18" s="10">
        <v>0</v>
      </c>
      <c r="J18" s="10">
        <v>0</v>
      </c>
      <c r="K18" s="9" t="s">
        <v>14</v>
      </c>
      <c r="L18" s="8">
        <v>1</v>
      </c>
    </row>
    <row r="19" spans="1:12" ht="13">
      <c r="A19" s="7" t="s">
        <v>30</v>
      </c>
      <c r="B19" s="8">
        <v>1</v>
      </c>
      <c r="C19" s="9" t="s">
        <v>42</v>
      </c>
      <c r="D19" s="10">
        <v>0.5</v>
      </c>
      <c r="E19" s="10">
        <v>0</v>
      </c>
      <c r="F19" s="10">
        <v>0</v>
      </c>
      <c r="G19" s="10">
        <v>0</v>
      </c>
      <c r="H19" s="10">
        <v>0.5</v>
      </c>
      <c r="I19" s="10">
        <v>0</v>
      </c>
      <c r="J19" s="10">
        <v>0</v>
      </c>
      <c r="K19" s="9" t="s">
        <v>14</v>
      </c>
      <c r="L19" s="8">
        <v>1</v>
      </c>
    </row>
    <row r="20" spans="1:12" ht="15.75" customHeight="1">
      <c r="A20" s="3" t="s">
        <v>31</v>
      </c>
      <c r="B20" s="4">
        <v>8</v>
      </c>
      <c r="C20" s="5"/>
      <c r="D20" s="5">
        <f t="shared" ref="D20:J20" si="3">SUM(D21:D24)</f>
        <v>7</v>
      </c>
      <c r="E20" s="5">
        <f t="shared" si="3"/>
        <v>1</v>
      </c>
      <c r="F20" s="5">
        <f t="shared" si="3"/>
        <v>2</v>
      </c>
      <c r="G20" s="5">
        <f t="shared" si="3"/>
        <v>3</v>
      </c>
      <c r="H20" s="5">
        <f t="shared" si="3"/>
        <v>1</v>
      </c>
      <c r="I20" s="5">
        <f t="shared" si="3"/>
        <v>0</v>
      </c>
      <c r="J20" s="5">
        <f t="shared" si="3"/>
        <v>0</v>
      </c>
      <c r="K20" s="6" t="s">
        <v>14</v>
      </c>
      <c r="L20" s="5"/>
    </row>
    <row r="21" spans="1:12" ht="13">
      <c r="A21" s="7" t="s">
        <v>32</v>
      </c>
      <c r="B21" s="8">
        <v>2</v>
      </c>
      <c r="C21" s="9" t="s">
        <v>43</v>
      </c>
      <c r="D21" s="10">
        <v>2</v>
      </c>
      <c r="E21" s="10">
        <v>1</v>
      </c>
      <c r="F21" s="10">
        <v>1</v>
      </c>
      <c r="G21" s="10">
        <v>0</v>
      </c>
      <c r="H21" s="10">
        <v>0</v>
      </c>
      <c r="I21" s="10">
        <v>0</v>
      </c>
      <c r="J21" s="10">
        <v>0</v>
      </c>
      <c r="K21" s="9" t="s">
        <v>14</v>
      </c>
      <c r="L21" s="8">
        <v>2</v>
      </c>
    </row>
    <row r="22" spans="1:12" ht="13">
      <c r="A22" s="7" t="s">
        <v>33</v>
      </c>
      <c r="B22" s="8">
        <v>2</v>
      </c>
      <c r="C22" s="9" t="s">
        <v>43</v>
      </c>
      <c r="D22" s="10">
        <v>2</v>
      </c>
      <c r="E22" s="10">
        <v>0</v>
      </c>
      <c r="F22" s="10">
        <v>1</v>
      </c>
      <c r="G22" s="10">
        <v>1</v>
      </c>
      <c r="H22" s="10">
        <v>0</v>
      </c>
      <c r="I22" s="10">
        <v>0</v>
      </c>
      <c r="J22" s="10">
        <v>0</v>
      </c>
      <c r="K22" s="9" t="s">
        <v>14</v>
      </c>
      <c r="L22" s="8">
        <v>2</v>
      </c>
    </row>
    <row r="23" spans="1:12" ht="13">
      <c r="A23" s="7" t="s">
        <v>34</v>
      </c>
      <c r="B23" s="8">
        <v>2</v>
      </c>
      <c r="C23" s="9" t="s">
        <v>43</v>
      </c>
      <c r="D23" s="10">
        <v>1.5</v>
      </c>
      <c r="E23" s="10">
        <v>0</v>
      </c>
      <c r="F23" s="10">
        <v>0</v>
      </c>
      <c r="G23" s="10">
        <v>1</v>
      </c>
      <c r="H23" s="10">
        <v>0.5</v>
      </c>
      <c r="I23" s="10">
        <v>0</v>
      </c>
      <c r="J23" s="10">
        <v>0</v>
      </c>
      <c r="K23" s="9" t="s">
        <v>14</v>
      </c>
      <c r="L23" s="8">
        <v>2</v>
      </c>
    </row>
    <row r="24" spans="1:12" ht="13">
      <c r="A24" s="7" t="s">
        <v>35</v>
      </c>
      <c r="B24" s="8">
        <v>2</v>
      </c>
      <c r="C24" s="9" t="s">
        <v>43</v>
      </c>
      <c r="D24" s="10">
        <v>1.5</v>
      </c>
      <c r="E24" s="10">
        <v>0</v>
      </c>
      <c r="F24" s="10">
        <v>0</v>
      </c>
      <c r="G24" s="10">
        <v>1</v>
      </c>
      <c r="H24" s="10">
        <v>0.5</v>
      </c>
      <c r="I24" s="10">
        <v>0</v>
      </c>
      <c r="J24" s="10">
        <v>0</v>
      </c>
      <c r="K24" s="9" t="s">
        <v>14</v>
      </c>
      <c r="L24" s="8">
        <v>2</v>
      </c>
    </row>
    <row r="25" spans="1:12" ht="15.75" customHeight="1">
      <c r="A25" s="3" t="s">
        <v>39</v>
      </c>
      <c r="B25" s="4">
        <v>6</v>
      </c>
      <c r="C25" s="5"/>
      <c r="D25" s="5">
        <f t="shared" ref="D25:J25" si="4">SUM(D26:D29)</f>
        <v>5.5</v>
      </c>
      <c r="E25" s="5">
        <f t="shared" si="4"/>
        <v>1</v>
      </c>
      <c r="F25" s="5">
        <f t="shared" si="4"/>
        <v>2.5</v>
      </c>
      <c r="G25" s="5">
        <f t="shared" si="4"/>
        <v>1</v>
      </c>
      <c r="H25" s="5">
        <f t="shared" si="4"/>
        <v>1</v>
      </c>
      <c r="I25" s="5">
        <f t="shared" si="4"/>
        <v>0</v>
      </c>
      <c r="J25" s="5">
        <f t="shared" si="4"/>
        <v>0</v>
      </c>
      <c r="K25" s="6" t="s">
        <v>14</v>
      </c>
      <c r="L25" s="5"/>
    </row>
    <row r="26" spans="1:12" ht="13">
      <c r="A26" s="7" t="s">
        <v>36</v>
      </c>
      <c r="B26" s="8">
        <v>2</v>
      </c>
      <c r="C26" s="9" t="s">
        <v>44</v>
      </c>
      <c r="D26" s="10">
        <v>2</v>
      </c>
      <c r="E26" s="10">
        <v>1</v>
      </c>
      <c r="F26" s="10">
        <v>1</v>
      </c>
      <c r="G26" s="10">
        <v>0</v>
      </c>
      <c r="H26" s="10">
        <v>0</v>
      </c>
      <c r="I26" s="10">
        <v>0</v>
      </c>
      <c r="J26" s="10">
        <v>0</v>
      </c>
      <c r="K26" s="9" t="s">
        <v>14</v>
      </c>
      <c r="L26" s="8">
        <v>2</v>
      </c>
    </row>
    <row r="27" spans="1:12" ht="13">
      <c r="A27" s="7" t="s">
        <v>37</v>
      </c>
      <c r="B27" s="8">
        <v>1</v>
      </c>
      <c r="C27" s="9" t="s">
        <v>44</v>
      </c>
      <c r="D27" s="10">
        <v>1</v>
      </c>
      <c r="E27" s="10">
        <v>0</v>
      </c>
      <c r="F27" s="10">
        <v>1</v>
      </c>
      <c r="G27" s="10">
        <v>0</v>
      </c>
      <c r="H27" s="10">
        <v>0</v>
      </c>
      <c r="I27" s="10">
        <v>0</v>
      </c>
      <c r="J27" s="10">
        <v>0</v>
      </c>
      <c r="K27" s="9" t="s">
        <v>14</v>
      </c>
      <c r="L27" s="8">
        <v>1</v>
      </c>
    </row>
    <row r="28" spans="1:12" ht="13">
      <c r="A28" s="7" t="s">
        <v>38</v>
      </c>
      <c r="B28" s="8">
        <v>2</v>
      </c>
      <c r="C28" s="9" t="s">
        <v>44</v>
      </c>
      <c r="D28" s="10">
        <v>2</v>
      </c>
      <c r="E28" s="10">
        <v>0</v>
      </c>
      <c r="F28" s="10">
        <v>0</v>
      </c>
      <c r="G28" s="10">
        <v>1</v>
      </c>
      <c r="H28" s="10">
        <v>1</v>
      </c>
      <c r="I28" s="10">
        <v>0</v>
      </c>
      <c r="J28" s="10">
        <v>0</v>
      </c>
      <c r="K28" s="9" t="s">
        <v>14</v>
      </c>
      <c r="L28" s="8">
        <v>2</v>
      </c>
    </row>
    <row r="29" spans="1:12" ht="13">
      <c r="A29" s="7" t="s">
        <v>35</v>
      </c>
      <c r="B29" s="8">
        <v>1</v>
      </c>
      <c r="C29" s="9" t="s">
        <v>44</v>
      </c>
      <c r="D29" s="10">
        <v>0.5</v>
      </c>
      <c r="E29" s="10">
        <v>0</v>
      </c>
      <c r="F29" s="10">
        <v>0.5</v>
      </c>
      <c r="G29" s="10">
        <v>0</v>
      </c>
      <c r="H29" s="10">
        <v>0</v>
      </c>
      <c r="I29" s="10">
        <v>0</v>
      </c>
      <c r="J29" s="10">
        <v>0</v>
      </c>
      <c r="K29" s="9" t="s">
        <v>14</v>
      </c>
      <c r="L29" s="8">
        <v>1</v>
      </c>
    </row>
    <row r="30" spans="1:12" ht="13">
      <c r="A30" s="11" t="s">
        <v>15</v>
      </c>
      <c r="B30" s="12"/>
      <c r="C30" s="12"/>
      <c r="D30" s="13">
        <f t="shared" ref="D30:J30" si="5">D4+D9+D15+D20+D25</f>
        <v>34</v>
      </c>
      <c r="E30" s="13">
        <f t="shared" si="5"/>
        <v>7</v>
      </c>
      <c r="F30" s="13">
        <f t="shared" si="5"/>
        <v>10.5</v>
      </c>
      <c r="G30" s="13">
        <f t="shared" si="5"/>
        <v>9.5</v>
      </c>
      <c r="H30" s="13">
        <f t="shared" si="5"/>
        <v>4.5</v>
      </c>
      <c r="I30" s="13">
        <f t="shared" si="5"/>
        <v>1</v>
      </c>
      <c r="J30" s="13">
        <f t="shared" si="5"/>
        <v>0</v>
      </c>
      <c r="K30" s="12"/>
      <c r="L30" s="13">
        <v>14</v>
      </c>
    </row>
  </sheetData>
  <mergeCells count="2">
    <mergeCell ref="A1:L1"/>
    <mergeCell ref="A2:L2"/>
  </mergeCells>
  <dataValidations count="1">
    <dataValidation type="list" allowBlank="1" showErrorMessage="1" sqref="K4:K29" xr:uid="{00000000-0002-0000-0000-000000000000}">
      <formula1>"To Do,Doing,Done"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5797-6405-3348-9E90-A306D1608359}">
  <sheetPr>
    <outlinePr summaryBelow="0" summaryRight="0"/>
  </sheetPr>
  <dimension ref="A1:L34"/>
  <sheetViews>
    <sheetView tabSelected="1" workbookViewId="0">
      <selection activeCell="H36" sqref="H36"/>
    </sheetView>
  </sheetViews>
  <sheetFormatPr baseColWidth="10" defaultColWidth="12.5" defaultRowHeight="15.75" customHeight="1"/>
  <cols>
    <col min="1" max="1" width="50.6640625" customWidth="1"/>
    <col min="4" max="4" width="14.6640625" customWidth="1"/>
    <col min="12" max="12" width="13.83203125" customWidth="1"/>
  </cols>
  <sheetData>
    <row r="1" spans="1:12" ht="15.7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5.75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1:12" ht="13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 customHeight="1">
      <c r="A4" s="3" t="s">
        <v>47</v>
      </c>
      <c r="B4" s="4">
        <v>13</v>
      </c>
      <c r="C4" s="5"/>
      <c r="D4" s="5">
        <f t="shared" ref="D4:J4" si="0">SUM(D5:D10)</f>
        <v>9</v>
      </c>
      <c r="E4" s="5">
        <f t="shared" si="0"/>
        <v>2</v>
      </c>
      <c r="F4" s="5">
        <f t="shared" si="0"/>
        <v>2</v>
      </c>
      <c r="G4" s="5">
        <f t="shared" si="0"/>
        <v>2</v>
      </c>
      <c r="H4" s="5">
        <f t="shared" si="0"/>
        <v>1.5</v>
      </c>
      <c r="I4" s="5">
        <f t="shared" si="0"/>
        <v>1</v>
      </c>
      <c r="J4" s="5">
        <f t="shared" si="0"/>
        <v>0.5</v>
      </c>
      <c r="K4" s="6" t="s">
        <v>14</v>
      </c>
      <c r="L4" s="5"/>
    </row>
    <row r="5" spans="1:12" ht="13">
      <c r="A5" s="14" t="s">
        <v>61</v>
      </c>
      <c r="B5" s="8">
        <v>3</v>
      </c>
      <c r="C5" s="9" t="s">
        <v>41</v>
      </c>
      <c r="D5" s="10">
        <v>2</v>
      </c>
      <c r="E5" s="10">
        <v>1</v>
      </c>
      <c r="F5" s="10">
        <v>1</v>
      </c>
      <c r="G5" s="10">
        <v>0</v>
      </c>
      <c r="H5" s="10">
        <v>0</v>
      </c>
      <c r="I5" s="10">
        <v>0</v>
      </c>
      <c r="J5" s="10">
        <v>0</v>
      </c>
      <c r="K5" s="9" t="s">
        <v>46</v>
      </c>
      <c r="L5" s="8">
        <v>3</v>
      </c>
    </row>
    <row r="6" spans="1:12" ht="13">
      <c r="A6" s="14" t="s">
        <v>62</v>
      </c>
      <c r="B6" s="8">
        <v>3</v>
      </c>
      <c r="C6" s="9" t="s">
        <v>41</v>
      </c>
      <c r="D6" s="10">
        <v>2</v>
      </c>
      <c r="E6" s="10">
        <v>1</v>
      </c>
      <c r="F6" s="10">
        <v>1</v>
      </c>
      <c r="G6" s="10">
        <v>0</v>
      </c>
      <c r="H6" s="10">
        <v>0</v>
      </c>
      <c r="I6" s="10">
        <v>0</v>
      </c>
      <c r="J6" s="10">
        <v>0</v>
      </c>
      <c r="K6" s="9" t="s">
        <v>46</v>
      </c>
      <c r="L6" s="8">
        <v>3</v>
      </c>
    </row>
    <row r="7" spans="1:12" ht="13">
      <c r="A7" s="14" t="s">
        <v>63</v>
      </c>
      <c r="B7" s="8">
        <v>2</v>
      </c>
      <c r="C7" s="9" t="s">
        <v>41</v>
      </c>
      <c r="D7" s="10">
        <v>1.5</v>
      </c>
      <c r="E7" s="10">
        <v>0</v>
      </c>
      <c r="F7" s="10">
        <v>0</v>
      </c>
      <c r="G7" s="10">
        <v>1</v>
      </c>
      <c r="H7" s="10">
        <v>0.5</v>
      </c>
      <c r="I7" s="10">
        <v>0</v>
      </c>
      <c r="J7" s="10">
        <v>0</v>
      </c>
      <c r="K7" s="9" t="s">
        <v>45</v>
      </c>
      <c r="L7" s="8">
        <v>2</v>
      </c>
    </row>
    <row r="8" spans="1:12" ht="13">
      <c r="A8" s="14" t="s">
        <v>64</v>
      </c>
      <c r="B8" s="8">
        <v>2</v>
      </c>
      <c r="C8" s="9" t="s">
        <v>41</v>
      </c>
      <c r="D8" s="10">
        <v>1.5</v>
      </c>
      <c r="E8" s="10">
        <v>0</v>
      </c>
      <c r="F8" s="10">
        <v>0</v>
      </c>
      <c r="G8" s="10">
        <v>1</v>
      </c>
      <c r="H8" s="10">
        <v>0.5</v>
      </c>
      <c r="I8" s="10">
        <v>0</v>
      </c>
      <c r="J8" s="10">
        <v>0</v>
      </c>
      <c r="K8" s="9" t="s">
        <v>46</v>
      </c>
      <c r="L8" s="8">
        <v>2</v>
      </c>
    </row>
    <row r="9" spans="1:12" ht="13">
      <c r="A9" s="14" t="s">
        <v>65</v>
      </c>
      <c r="B9" s="8">
        <v>1</v>
      </c>
      <c r="C9" s="9" t="s">
        <v>41</v>
      </c>
      <c r="D9" s="10">
        <v>0.5</v>
      </c>
      <c r="E9" s="10">
        <v>0</v>
      </c>
      <c r="F9" s="10">
        <v>0</v>
      </c>
      <c r="G9" s="10"/>
      <c r="H9" s="10">
        <v>0.5</v>
      </c>
      <c r="I9" s="10">
        <v>0</v>
      </c>
      <c r="J9" s="10">
        <v>0</v>
      </c>
      <c r="K9" s="9" t="s">
        <v>46</v>
      </c>
      <c r="L9" s="8">
        <v>1</v>
      </c>
    </row>
    <row r="10" spans="1:12" ht="13">
      <c r="A10" s="14" t="s">
        <v>66</v>
      </c>
      <c r="B10" s="8">
        <v>2</v>
      </c>
      <c r="C10" s="9" t="s">
        <v>41</v>
      </c>
      <c r="D10" s="10">
        <v>1.5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0">
        <v>0.5</v>
      </c>
      <c r="K10" s="9" t="s">
        <v>46</v>
      </c>
      <c r="L10" s="8">
        <v>2</v>
      </c>
    </row>
    <row r="11" spans="1:12" ht="15.75" customHeight="1">
      <c r="A11" s="3" t="s">
        <v>48</v>
      </c>
      <c r="B11" s="4">
        <v>5</v>
      </c>
      <c r="C11" s="5"/>
      <c r="D11" s="5">
        <f t="shared" ref="D11:J11" si="1">SUM(D12:D14)</f>
        <v>3</v>
      </c>
      <c r="E11" s="5">
        <f t="shared" si="1"/>
        <v>2</v>
      </c>
      <c r="F11" s="5">
        <f t="shared" si="1"/>
        <v>1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6" t="s">
        <v>14</v>
      </c>
      <c r="L11" s="5"/>
    </row>
    <row r="12" spans="1:12" ht="13">
      <c r="A12" s="14" t="s">
        <v>58</v>
      </c>
      <c r="B12" s="8">
        <v>3</v>
      </c>
      <c r="C12" s="9" t="s">
        <v>41</v>
      </c>
      <c r="D12" s="10">
        <v>1.5</v>
      </c>
      <c r="E12" s="10">
        <v>1</v>
      </c>
      <c r="F12" s="10">
        <v>0.5</v>
      </c>
      <c r="G12" s="10">
        <v>0</v>
      </c>
      <c r="H12" s="10">
        <v>0</v>
      </c>
      <c r="I12" s="10">
        <v>0</v>
      </c>
      <c r="J12" s="10">
        <v>0</v>
      </c>
      <c r="K12" s="9" t="s">
        <v>46</v>
      </c>
      <c r="L12" s="8">
        <v>3</v>
      </c>
    </row>
    <row r="13" spans="1:12" ht="13">
      <c r="A13" s="14" t="s">
        <v>59</v>
      </c>
      <c r="B13" s="8">
        <v>1</v>
      </c>
      <c r="C13" s="9" t="s">
        <v>41</v>
      </c>
      <c r="D13" s="10">
        <v>0.5</v>
      </c>
      <c r="E13" s="10">
        <v>0.5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9" t="s">
        <v>46</v>
      </c>
      <c r="L13" s="8">
        <v>1</v>
      </c>
    </row>
    <row r="14" spans="1:12" ht="13">
      <c r="A14" s="14" t="s">
        <v>60</v>
      </c>
      <c r="B14" s="8">
        <v>1</v>
      </c>
      <c r="C14" s="9" t="s">
        <v>41</v>
      </c>
      <c r="D14" s="10">
        <v>1</v>
      </c>
      <c r="E14" s="10">
        <v>0.5</v>
      </c>
      <c r="F14" s="10">
        <v>0.5</v>
      </c>
      <c r="G14" s="10">
        <v>0</v>
      </c>
      <c r="H14" s="10">
        <v>0</v>
      </c>
      <c r="I14" s="10">
        <v>0</v>
      </c>
      <c r="J14" s="10">
        <v>0</v>
      </c>
      <c r="K14" s="9" t="s">
        <v>46</v>
      </c>
      <c r="L14" s="8">
        <v>1</v>
      </c>
    </row>
    <row r="15" spans="1:12" ht="15.75" customHeight="1">
      <c r="A15" s="3" t="s">
        <v>49</v>
      </c>
      <c r="B15" s="4">
        <v>3</v>
      </c>
      <c r="C15" s="5"/>
      <c r="D15" s="5">
        <f t="shared" ref="D15:J15" si="2">SUM(D16:D17)</f>
        <v>1.5</v>
      </c>
      <c r="E15" s="5">
        <f t="shared" si="2"/>
        <v>0.75</v>
      </c>
      <c r="F15" s="5">
        <f t="shared" si="2"/>
        <v>0.75</v>
      </c>
      <c r="G15" s="5">
        <f t="shared" si="2"/>
        <v>1</v>
      </c>
      <c r="H15" s="5">
        <f t="shared" si="2"/>
        <v>0</v>
      </c>
      <c r="I15" s="5">
        <f t="shared" si="2"/>
        <v>0</v>
      </c>
      <c r="J15" s="5">
        <f t="shared" si="2"/>
        <v>0</v>
      </c>
      <c r="K15" s="6" t="s">
        <v>14</v>
      </c>
      <c r="L15" s="5"/>
    </row>
    <row r="16" spans="1:12" ht="13">
      <c r="A16" s="14" t="s">
        <v>56</v>
      </c>
      <c r="B16" s="8">
        <v>2</v>
      </c>
      <c r="C16" s="9" t="s">
        <v>42</v>
      </c>
      <c r="D16" s="10">
        <v>1</v>
      </c>
      <c r="E16" s="10">
        <v>0.5</v>
      </c>
      <c r="F16" s="10">
        <v>0.5</v>
      </c>
      <c r="G16" s="10">
        <v>0</v>
      </c>
      <c r="H16" s="10">
        <v>0</v>
      </c>
      <c r="I16" s="10">
        <v>0</v>
      </c>
      <c r="J16" s="10">
        <v>0</v>
      </c>
      <c r="K16" s="9" t="s">
        <v>14</v>
      </c>
      <c r="L16" s="8">
        <v>2</v>
      </c>
    </row>
    <row r="17" spans="1:12" ht="13">
      <c r="A17" s="14" t="s">
        <v>57</v>
      </c>
      <c r="B17" s="8">
        <v>1</v>
      </c>
      <c r="C17" s="9" t="s">
        <v>42</v>
      </c>
      <c r="D17" s="10">
        <v>0.5</v>
      </c>
      <c r="E17" s="10">
        <v>0.25</v>
      </c>
      <c r="F17" s="10">
        <v>0.25</v>
      </c>
      <c r="G17" s="10">
        <v>1</v>
      </c>
      <c r="H17" s="10">
        <v>0</v>
      </c>
      <c r="I17" s="10">
        <v>0</v>
      </c>
      <c r="J17" s="10">
        <v>0</v>
      </c>
      <c r="K17" s="9" t="s">
        <v>14</v>
      </c>
      <c r="L17" s="8">
        <v>1</v>
      </c>
    </row>
    <row r="18" spans="1:12" ht="15.75" customHeight="1">
      <c r="A18" s="3" t="s">
        <v>50</v>
      </c>
      <c r="B18" s="4">
        <v>5</v>
      </c>
      <c r="C18" s="5"/>
      <c r="D18" s="5">
        <f t="shared" ref="D18:J18" si="3">SUM(D19:D20)</f>
        <v>3</v>
      </c>
      <c r="E18" s="5">
        <f t="shared" si="3"/>
        <v>1</v>
      </c>
      <c r="F18" s="5">
        <f t="shared" si="3"/>
        <v>2</v>
      </c>
      <c r="G18" s="5">
        <f t="shared" si="3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  <c r="K18" s="6" t="s">
        <v>14</v>
      </c>
      <c r="L18" s="5"/>
    </row>
    <row r="19" spans="1:12" ht="13">
      <c r="A19" s="14" t="s">
        <v>54</v>
      </c>
      <c r="B19" s="8">
        <v>3</v>
      </c>
      <c r="C19" s="9" t="s">
        <v>43</v>
      </c>
      <c r="D19" s="10">
        <v>2</v>
      </c>
      <c r="E19" s="10">
        <v>1</v>
      </c>
      <c r="F19" s="10">
        <v>1</v>
      </c>
      <c r="G19" s="10">
        <v>0</v>
      </c>
      <c r="H19" s="10">
        <v>0</v>
      </c>
      <c r="I19" s="10">
        <v>0</v>
      </c>
      <c r="J19" s="10">
        <v>0</v>
      </c>
      <c r="K19" s="9" t="s">
        <v>14</v>
      </c>
      <c r="L19" s="8">
        <v>3</v>
      </c>
    </row>
    <row r="20" spans="1:12" ht="13">
      <c r="A20" s="14" t="s">
        <v>55</v>
      </c>
      <c r="B20" s="8">
        <v>2</v>
      </c>
      <c r="C20" s="9" t="s">
        <v>43</v>
      </c>
      <c r="D20" s="10">
        <v>1</v>
      </c>
      <c r="E20" s="10">
        <v>0</v>
      </c>
      <c r="F20" s="10">
        <v>1</v>
      </c>
      <c r="G20" s="10">
        <v>0</v>
      </c>
      <c r="H20" s="10">
        <v>0</v>
      </c>
      <c r="I20" s="10">
        <v>0</v>
      </c>
      <c r="J20" s="10">
        <v>0</v>
      </c>
      <c r="K20" s="9" t="s">
        <v>14</v>
      </c>
      <c r="L20" s="8">
        <v>2</v>
      </c>
    </row>
    <row r="21" spans="1:12" ht="15.75" customHeight="1">
      <c r="A21" s="3" t="s">
        <v>51</v>
      </c>
      <c r="B21" s="4">
        <v>4</v>
      </c>
      <c r="C21" s="5"/>
      <c r="D21" s="5">
        <f t="shared" ref="D21:J21" si="4">SUM(D22:D23)</f>
        <v>2.5</v>
      </c>
      <c r="E21" s="5">
        <f t="shared" si="4"/>
        <v>1</v>
      </c>
      <c r="F21" s="5">
        <f t="shared" si="4"/>
        <v>1</v>
      </c>
      <c r="G21" s="5">
        <f t="shared" si="4"/>
        <v>0.5</v>
      </c>
      <c r="H21" s="5">
        <f t="shared" si="4"/>
        <v>0</v>
      </c>
      <c r="I21" s="5">
        <f t="shared" si="4"/>
        <v>0</v>
      </c>
      <c r="J21" s="5">
        <f t="shared" si="4"/>
        <v>0</v>
      </c>
      <c r="K21" s="6" t="s">
        <v>14</v>
      </c>
      <c r="L21" s="5"/>
    </row>
    <row r="22" spans="1:12" ht="13">
      <c r="A22" s="14" t="s">
        <v>52</v>
      </c>
      <c r="B22" s="8">
        <v>3</v>
      </c>
      <c r="C22" s="9" t="s">
        <v>44</v>
      </c>
      <c r="D22" s="10">
        <v>1.5</v>
      </c>
      <c r="E22" s="10">
        <v>1</v>
      </c>
      <c r="F22" s="10">
        <v>0.5</v>
      </c>
      <c r="G22" s="10">
        <v>0</v>
      </c>
      <c r="H22" s="10">
        <v>0</v>
      </c>
      <c r="I22" s="10">
        <v>0</v>
      </c>
      <c r="J22" s="10">
        <v>0</v>
      </c>
      <c r="K22" s="9" t="s">
        <v>14</v>
      </c>
      <c r="L22" s="8">
        <v>3</v>
      </c>
    </row>
    <row r="23" spans="1:12" ht="13">
      <c r="A23" s="7" t="s">
        <v>53</v>
      </c>
      <c r="B23" s="8">
        <v>1</v>
      </c>
      <c r="C23" s="9" t="s">
        <v>44</v>
      </c>
      <c r="D23" s="10">
        <v>1</v>
      </c>
      <c r="E23" s="10">
        <v>0</v>
      </c>
      <c r="F23" s="10">
        <v>0.5</v>
      </c>
      <c r="G23" s="10">
        <v>0.5</v>
      </c>
      <c r="H23" s="10">
        <v>0</v>
      </c>
      <c r="I23" s="10">
        <v>0</v>
      </c>
      <c r="J23" s="10">
        <v>0</v>
      </c>
      <c r="K23" s="9" t="s">
        <v>14</v>
      </c>
      <c r="L23" s="8">
        <v>1</v>
      </c>
    </row>
    <row r="24" spans="1:12" ht="16">
      <c r="A24" s="3" t="s">
        <v>75</v>
      </c>
      <c r="B24" s="4">
        <v>10</v>
      </c>
      <c r="C24" s="5"/>
      <c r="D24" s="5">
        <f t="shared" ref="D24:J24" si="5">SUM(D25:D28)</f>
        <v>6</v>
      </c>
      <c r="E24" s="5">
        <f t="shared" si="5"/>
        <v>1</v>
      </c>
      <c r="F24" s="5">
        <f t="shared" si="5"/>
        <v>2</v>
      </c>
      <c r="G24" s="5">
        <f t="shared" si="5"/>
        <v>2</v>
      </c>
      <c r="H24" s="5">
        <f t="shared" si="5"/>
        <v>1</v>
      </c>
      <c r="I24" s="5">
        <f t="shared" si="5"/>
        <v>0</v>
      </c>
      <c r="J24" s="5">
        <f t="shared" si="5"/>
        <v>0</v>
      </c>
      <c r="K24" s="6" t="s">
        <v>14</v>
      </c>
      <c r="L24" s="5"/>
    </row>
    <row r="25" spans="1:12" ht="15.75" customHeight="1">
      <c r="A25" s="14" t="s">
        <v>67</v>
      </c>
      <c r="B25" s="8">
        <v>3</v>
      </c>
      <c r="C25" s="9" t="s">
        <v>41</v>
      </c>
      <c r="D25" s="10">
        <v>2</v>
      </c>
      <c r="E25" s="10">
        <v>1</v>
      </c>
      <c r="F25" s="10">
        <v>1</v>
      </c>
      <c r="G25" s="10">
        <v>0</v>
      </c>
      <c r="H25" s="10">
        <v>0</v>
      </c>
      <c r="I25" s="10">
        <v>0</v>
      </c>
      <c r="J25" s="10">
        <v>0</v>
      </c>
      <c r="K25" s="9" t="s">
        <v>46</v>
      </c>
      <c r="L25" s="8">
        <v>3</v>
      </c>
    </row>
    <row r="26" spans="1:12" ht="15.75" customHeight="1">
      <c r="A26" s="14" t="s">
        <v>68</v>
      </c>
      <c r="B26" s="8">
        <v>3</v>
      </c>
      <c r="C26" s="9" t="s">
        <v>41</v>
      </c>
      <c r="D26" s="10">
        <v>2</v>
      </c>
      <c r="E26" s="10">
        <v>0</v>
      </c>
      <c r="F26" s="10">
        <v>1</v>
      </c>
      <c r="G26" s="10">
        <v>1</v>
      </c>
      <c r="H26" s="10">
        <v>0</v>
      </c>
      <c r="I26" s="10">
        <v>0</v>
      </c>
      <c r="J26" s="10">
        <v>0</v>
      </c>
      <c r="K26" s="9" t="s">
        <v>46</v>
      </c>
      <c r="L26" s="8">
        <v>3</v>
      </c>
    </row>
    <row r="27" spans="1:12" ht="15.75" customHeight="1">
      <c r="A27" s="14" t="s">
        <v>69</v>
      </c>
      <c r="B27" s="8">
        <v>2</v>
      </c>
      <c r="C27" s="9" t="s">
        <v>41</v>
      </c>
      <c r="D27" s="10">
        <v>1</v>
      </c>
      <c r="E27" s="10">
        <v>0</v>
      </c>
      <c r="F27" s="10">
        <v>0</v>
      </c>
      <c r="G27" s="10">
        <v>0.5</v>
      </c>
      <c r="H27" s="10">
        <v>0.5</v>
      </c>
      <c r="I27" s="10">
        <v>0</v>
      </c>
      <c r="J27" s="10">
        <v>0</v>
      </c>
      <c r="K27" s="9" t="s">
        <v>46</v>
      </c>
      <c r="L27" s="8">
        <v>2</v>
      </c>
    </row>
    <row r="28" spans="1:12" ht="15.75" customHeight="1">
      <c r="A28" s="7" t="s">
        <v>70</v>
      </c>
      <c r="B28" s="8">
        <v>2</v>
      </c>
      <c r="C28" s="9" t="s">
        <v>41</v>
      </c>
      <c r="D28" s="10">
        <v>1</v>
      </c>
      <c r="E28" s="10">
        <v>0</v>
      </c>
      <c r="F28" s="10">
        <v>0</v>
      </c>
      <c r="G28" s="10">
        <v>0.5</v>
      </c>
      <c r="H28" s="10">
        <v>0.5</v>
      </c>
      <c r="I28" s="10">
        <v>0</v>
      </c>
      <c r="J28" s="10">
        <v>0</v>
      </c>
      <c r="K28" s="9" t="s">
        <v>46</v>
      </c>
      <c r="L28" s="8">
        <v>2</v>
      </c>
    </row>
    <row r="29" spans="1:12" ht="15.75" customHeight="1">
      <c r="A29" s="3" t="s">
        <v>76</v>
      </c>
      <c r="B29" s="4">
        <v>11</v>
      </c>
      <c r="C29" s="5"/>
      <c r="D29" s="5">
        <f t="shared" ref="D29" si="6">SUM(D30:D33)</f>
        <v>6</v>
      </c>
      <c r="E29" s="5">
        <f t="shared" ref="E29" si="7">SUM(E30:E33)</f>
        <v>1</v>
      </c>
      <c r="F29" s="5">
        <f t="shared" ref="F29" si="8">SUM(F30:F33)</f>
        <v>1.5</v>
      </c>
      <c r="G29" s="5">
        <f t="shared" ref="G29" si="9">SUM(G30:G33)</f>
        <v>1.5</v>
      </c>
      <c r="H29" s="5">
        <f t="shared" ref="H29" si="10">SUM(H30:H33)</f>
        <v>1</v>
      </c>
      <c r="I29" s="5">
        <f t="shared" ref="I29" si="11">SUM(I30:I33)</f>
        <v>1</v>
      </c>
      <c r="J29" s="5">
        <f t="shared" ref="J29" si="12">SUM(J30:J33)</f>
        <v>0</v>
      </c>
      <c r="K29" s="6" t="s">
        <v>14</v>
      </c>
      <c r="L29" s="5"/>
    </row>
    <row r="30" spans="1:12" ht="15.75" customHeight="1">
      <c r="A30" s="14" t="s">
        <v>71</v>
      </c>
      <c r="B30" s="8">
        <v>3</v>
      </c>
      <c r="C30" s="9" t="s">
        <v>41</v>
      </c>
      <c r="D30" s="10">
        <v>2</v>
      </c>
      <c r="E30" s="10">
        <v>1</v>
      </c>
      <c r="F30" s="10">
        <v>0.5</v>
      </c>
      <c r="G30" s="10">
        <v>0.5</v>
      </c>
      <c r="H30" s="10">
        <v>0</v>
      </c>
      <c r="I30" s="10">
        <v>0</v>
      </c>
      <c r="J30" s="10">
        <v>0</v>
      </c>
      <c r="K30" s="9" t="s">
        <v>46</v>
      </c>
      <c r="L30" s="8">
        <v>3</v>
      </c>
    </row>
    <row r="31" spans="1:12" ht="15.75" customHeight="1">
      <c r="A31" s="14" t="s">
        <v>72</v>
      </c>
      <c r="B31" s="8">
        <v>4</v>
      </c>
      <c r="C31" s="9" t="s">
        <v>41</v>
      </c>
      <c r="D31" s="10">
        <v>2</v>
      </c>
      <c r="E31" s="10">
        <v>0</v>
      </c>
      <c r="F31" s="10">
        <v>1</v>
      </c>
      <c r="G31" s="10">
        <v>1</v>
      </c>
      <c r="H31" s="10">
        <v>0</v>
      </c>
      <c r="I31" s="10">
        <v>0</v>
      </c>
      <c r="J31" s="10">
        <v>0</v>
      </c>
      <c r="K31" s="9" t="s">
        <v>46</v>
      </c>
      <c r="L31" s="8">
        <v>4</v>
      </c>
    </row>
    <row r="32" spans="1:12" ht="15.75" customHeight="1">
      <c r="A32" s="14" t="s">
        <v>73</v>
      </c>
      <c r="B32" s="8">
        <v>3</v>
      </c>
      <c r="C32" s="9" t="s">
        <v>41</v>
      </c>
      <c r="D32" s="10">
        <v>1</v>
      </c>
      <c r="E32" s="10">
        <v>0</v>
      </c>
      <c r="F32" s="10">
        <v>0</v>
      </c>
      <c r="G32" s="10"/>
      <c r="H32" s="10">
        <v>0.5</v>
      </c>
      <c r="I32" s="10">
        <v>0.5</v>
      </c>
      <c r="J32" s="10">
        <v>0</v>
      </c>
      <c r="K32" s="9" t="s">
        <v>46</v>
      </c>
      <c r="L32" s="8">
        <v>3</v>
      </c>
    </row>
    <row r="33" spans="1:12" ht="15.75" customHeight="1">
      <c r="A33" s="7" t="s">
        <v>74</v>
      </c>
      <c r="B33" s="8">
        <v>1</v>
      </c>
      <c r="C33" s="9" t="s">
        <v>41</v>
      </c>
      <c r="D33" s="10">
        <v>1</v>
      </c>
      <c r="E33" s="10">
        <v>0</v>
      </c>
      <c r="F33" s="10">
        <v>0</v>
      </c>
      <c r="G33" s="10">
        <v>0</v>
      </c>
      <c r="H33" s="10">
        <v>0.5</v>
      </c>
      <c r="I33" s="10">
        <v>0.5</v>
      </c>
      <c r="J33" s="10">
        <v>0</v>
      </c>
      <c r="K33" s="9" t="s">
        <v>46</v>
      </c>
      <c r="L33" s="8">
        <v>1</v>
      </c>
    </row>
    <row r="34" spans="1:12" ht="15.75" customHeight="1">
      <c r="A34" s="11" t="s">
        <v>15</v>
      </c>
      <c r="B34" s="12"/>
      <c r="C34" s="12"/>
      <c r="D34" s="13">
        <f t="shared" ref="D34:J34" si="13">D4+D11+D15+D18+D21</f>
        <v>19</v>
      </c>
      <c r="E34" s="13">
        <f t="shared" si="13"/>
        <v>6.75</v>
      </c>
      <c r="F34" s="13">
        <f t="shared" si="13"/>
        <v>6.75</v>
      </c>
      <c r="G34" s="13">
        <f t="shared" si="13"/>
        <v>3.5</v>
      </c>
      <c r="H34" s="13">
        <f t="shared" si="13"/>
        <v>1.5</v>
      </c>
      <c r="I34" s="13">
        <f t="shared" si="13"/>
        <v>1</v>
      </c>
      <c r="J34" s="13">
        <f t="shared" si="13"/>
        <v>0.5</v>
      </c>
      <c r="K34" s="12"/>
      <c r="L34" s="13">
        <v>14</v>
      </c>
    </row>
  </sheetData>
  <mergeCells count="2">
    <mergeCell ref="A1:L1"/>
    <mergeCell ref="A2:L2"/>
  </mergeCells>
  <dataValidations count="1">
    <dataValidation type="list" allowBlank="1" showErrorMessage="1" sqref="K4:K33" xr:uid="{92A62C36-DEEE-B24D-9F03-BEF2846C19E5}">
      <formula1>"To Do,Doing,Done"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Akshith Chappidi</cp:lastModifiedBy>
  <dcterms:created xsi:type="dcterms:W3CDTF">2025-08-04T17:51:09Z</dcterms:created>
  <dcterms:modified xsi:type="dcterms:W3CDTF">2025-08-06T22:40:48Z</dcterms:modified>
</cp:coreProperties>
</file>