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Echo\科研\停车共享\资料\"/>
    </mc:Choice>
  </mc:AlternateContent>
  <bookViews>
    <workbookView xWindow="0" yWindow="0" windowWidth="22365" windowHeight="9420"/>
  </bookViews>
  <sheets>
    <sheet name="Residential" sheetId="1" r:id="rId1"/>
    <sheet name="Office" sheetId="2" r:id="rId2"/>
    <sheet name="Business" sheetId="3" r:id="rId3"/>
  </sheets>
  <calcPr calcId="152511"/>
</workbook>
</file>

<file path=xl/calcChain.xml><?xml version="1.0" encoding="utf-8"?>
<calcChain xmlns="http://schemas.openxmlformats.org/spreadsheetml/2006/main">
  <c r="D107" i="3" l="1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88" i="3"/>
  <c r="D86" i="3"/>
  <c r="D85" i="3"/>
  <c r="D84" i="3"/>
  <c r="D83" i="3"/>
  <c r="D82" i="3"/>
  <c r="D81" i="3"/>
  <c r="D80" i="3"/>
  <c r="D79" i="3"/>
  <c r="D78" i="3"/>
  <c r="D77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7" i="3"/>
  <c r="D56" i="3"/>
  <c r="D55" i="3"/>
  <c r="D54" i="3"/>
  <c r="D53" i="3"/>
  <c r="D52" i="3"/>
  <c r="D51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0" i="3"/>
  <c r="D28" i="3"/>
  <c r="D27" i="3"/>
  <c r="D26" i="3"/>
  <c r="D25" i="3"/>
  <c r="D24" i="3"/>
  <c r="D23" i="3"/>
  <c r="D22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59" i="2"/>
  <c r="C59" i="2"/>
  <c r="D58" i="2"/>
  <c r="C58" i="2"/>
  <c r="D57" i="2"/>
  <c r="C57" i="2"/>
  <c r="D56" i="2"/>
  <c r="C56" i="2"/>
  <c r="D55" i="2"/>
  <c r="C55" i="2"/>
  <c r="D54" i="2"/>
  <c r="C54" i="2"/>
  <c r="D53" i="2"/>
  <c r="C53" i="2"/>
  <c r="C52" i="2"/>
  <c r="C50" i="2"/>
  <c r="D50" i="2" s="1"/>
  <c r="C49" i="2"/>
  <c r="D49" i="2" s="1"/>
  <c r="C48" i="2"/>
  <c r="D48" i="2" s="1"/>
  <c r="C47" i="2"/>
  <c r="D47" i="2" s="1"/>
  <c r="C46" i="2"/>
  <c r="D46" i="2" s="1"/>
  <c r="C45" i="2"/>
  <c r="D45" i="2" s="1"/>
  <c r="C44" i="2"/>
  <c r="D44" i="2" s="1"/>
  <c r="C41" i="2"/>
  <c r="D41" i="2" s="1"/>
  <c r="C40" i="2"/>
  <c r="D40" i="2" s="1"/>
  <c r="C39" i="2"/>
  <c r="D39" i="2" s="1"/>
  <c r="C38" i="2"/>
  <c r="D38" i="2" s="1"/>
  <c r="C37" i="2"/>
  <c r="D37" i="2" s="1"/>
  <c r="C35" i="2"/>
  <c r="D35" i="2" s="1"/>
  <c r="C34" i="2"/>
  <c r="D34" i="2" s="1"/>
  <c r="C33" i="2"/>
  <c r="D33" i="2" s="1"/>
  <c r="C32" i="2"/>
  <c r="D32" i="2" s="1"/>
  <c r="C31" i="2"/>
  <c r="D31" i="2" s="1"/>
  <c r="C30" i="2"/>
  <c r="D30" i="2" s="1"/>
  <c r="C29" i="2"/>
  <c r="D29" i="2" s="1"/>
  <c r="C28" i="2"/>
  <c r="D28" i="2" s="1"/>
  <c r="C27" i="2"/>
  <c r="D27" i="2" s="1"/>
  <c r="C26" i="2"/>
  <c r="D26" i="2" s="1"/>
  <c r="C25" i="2"/>
  <c r="D25" i="2" s="1"/>
  <c r="C24" i="2"/>
  <c r="D24" i="2" s="1"/>
  <c r="C23" i="2"/>
  <c r="D23" i="2" s="1"/>
  <c r="C21" i="2"/>
  <c r="D21" i="2" s="1"/>
  <c r="C20" i="2"/>
  <c r="D20" i="2" s="1"/>
  <c r="C19" i="2"/>
  <c r="D19" i="2" s="1"/>
  <c r="C18" i="2"/>
  <c r="D18" i="2" s="1"/>
  <c r="C17" i="2"/>
  <c r="D17" i="2" s="1"/>
  <c r="C16" i="2"/>
  <c r="D16" i="2" s="1"/>
  <c r="C15" i="2"/>
  <c r="D15" i="2" s="1"/>
  <c r="C14" i="2"/>
  <c r="D14" i="2" s="1"/>
  <c r="C13" i="2"/>
  <c r="D13" i="2" s="1"/>
  <c r="C12" i="2"/>
  <c r="D12" i="2" s="1"/>
  <c r="C11" i="2"/>
  <c r="E96" i="1"/>
  <c r="E95" i="1"/>
  <c r="E94" i="1"/>
  <c r="E93" i="1"/>
  <c r="E92" i="1"/>
  <c r="E91" i="1"/>
  <c r="E88" i="1"/>
  <c r="E87" i="1"/>
  <c r="E86" i="1"/>
  <c r="E85" i="1"/>
  <c r="E84" i="1"/>
  <c r="E83" i="1"/>
  <c r="E82" i="1"/>
  <c r="E81" i="1"/>
  <c r="E80" i="1"/>
  <c r="D63" i="1"/>
  <c r="D64" i="1" s="1"/>
  <c r="E58" i="1"/>
  <c r="E57" i="1"/>
  <c r="E56" i="1"/>
  <c r="E53" i="1"/>
  <c r="E52" i="1"/>
  <c r="E51" i="1"/>
  <c r="E50" i="1"/>
  <c r="E49" i="1"/>
  <c r="E48" i="1"/>
  <c r="E47" i="1"/>
  <c r="E46" i="1"/>
  <c r="D36" i="1"/>
  <c r="D37" i="1" s="1"/>
  <c r="D35" i="1"/>
  <c r="E34" i="1" s="1"/>
  <c r="D26" i="1"/>
  <c r="D27" i="1" s="1"/>
  <c r="D12" i="1"/>
  <c r="D13" i="1" s="1"/>
  <c r="E37" i="3" l="1"/>
  <c r="E43" i="3"/>
  <c r="E57" i="3"/>
  <c r="E65" i="3"/>
  <c r="E71" i="3"/>
  <c r="E78" i="3"/>
  <c r="E84" i="3"/>
  <c r="E93" i="3"/>
  <c r="E99" i="3"/>
  <c r="E105" i="3"/>
  <c r="E35" i="3"/>
  <c r="E9" i="3"/>
  <c r="E15" i="3"/>
  <c r="E28" i="3"/>
  <c r="E44" i="3"/>
  <c r="E40" i="3"/>
  <c r="E41" i="3"/>
  <c r="E47" i="3"/>
  <c r="E22" i="3"/>
  <c r="E38" i="3"/>
  <c r="E39" i="3"/>
  <c r="E45" i="3"/>
  <c r="E46" i="3"/>
  <c r="E36" i="3"/>
  <c r="E42" i="3"/>
  <c r="E48" i="3"/>
  <c r="E10" i="3"/>
  <c r="E16" i="3"/>
  <c r="E23" i="3"/>
  <c r="E30" i="3"/>
  <c r="E52" i="3"/>
  <c r="E66" i="3"/>
  <c r="E72" i="3"/>
  <c r="E79" i="3"/>
  <c r="E85" i="3"/>
  <c r="E94" i="3"/>
  <c r="E100" i="3"/>
  <c r="E106" i="3"/>
  <c r="E11" i="3"/>
  <c r="E17" i="3"/>
  <c r="E24" i="3"/>
  <c r="E53" i="3"/>
  <c r="E61" i="3"/>
  <c r="E67" i="3"/>
  <c r="E73" i="3"/>
  <c r="E80" i="3"/>
  <c r="E86" i="3"/>
  <c r="E95" i="3"/>
  <c r="E101" i="3"/>
  <c r="E107" i="3"/>
  <c r="E12" i="3"/>
  <c r="E18" i="3"/>
  <c r="E25" i="3"/>
  <c r="E54" i="3"/>
  <c r="E62" i="3"/>
  <c r="E68" i="3"/>
  <c r="E74" i="3"/>
  <c r="E81" i="3"/>
  <c r="E88" i="3"/>
  <c r="E96" i="3"/>
  <c r="E102" i="3"/>
  <c r="E13" i="3"/>
  <c r="E19" i="3"/>
  <c r="E26" i="3"/>
  <c r="E55" i="3"/>
  <c r="E63" i="3"/>
  <c r="E69" i="3"/>
  <c r="E75" i="3"/>
  <c r="E82" i="3"/>
  <c r="E91" i="3"/>
  <c r="E97" i="3"/>
  <c r="E103" i="3"/>
  <c r="E14" i="3"/>
  <c r="E20" i="3"/>
  <c r="E27" i="3"/>
  <c r="E56" i="3"/>
  <c r="E64" i="3"/>
  <c r="E70" i="3"/>
  <c r="E77" i="3"/>
  <c r="E83" i="3"/>
  <c r="E92" i="3"/>
  <c r="E98" i="3"/>
  <c r="E104" i="3"/>
  <c r="D14" i="1"/>
  <c r="E13" i="1"/>
  <c r="D28" i="1"/>
  <c r="E27" i="1"/>
  <c r="E36" i="1"/>
  <c r="D38" i="1"/>
  <c r="D65" i="1"/>
  <c r="E64" i="1"/>
  <c r="E63" i="1"/>
  <c r="E12" i="1"/>
  <c r="E26" i="1"/>
  <c r="E35" i="1"/>
  <c r="E28" i="1" l="1"/>
  <c r="D29" i="1"/>
  <c r="D66" i="1"/>
  <c r="E65" i="1"/>
  <c r="E37" i="1"/>
  <c r="D39" i="1"/>
  <c r="E14" i="1"/>
  <c r="D15" i="1"/>
  <c r="D67" i="1" l="1"/>
  <c r="E66" i="1"/>
  <c r="D16" i="1"/>
  <c r="E15" i="1"/>
  <c r="D40" i="1"/>
  <c r="E38" i="1"/>
  <c r="D30" i="1"/>
  <c r="E29" i="1"/>
  <c r="E39" i="1" l="1"/>
  <c r="D41" i="1"/>
  <c r="E16" i="1"/>
  <c r="D17" i="1"/>
  <c r="D31" i="1"/>
  <c r="E31" i="1" s="1"/>
  <c r="E30" i="1"/>
  <c r="E67" i="1"/>
  <c r="D68" i="1"/>
  <c r="D69" i="1" l="1"/>
  <c r="E68" i="1"/>
  <c r="D42" i="1"/>
  <c r="E40" i="1"/>
  <c r="E17" i="1"/>
  <c r="D18" i="1"/>
  <c r="D70" i="1" l="1"/>
  <c r="E69" i="1"/>
  <c r="D19" i="1"/>
  <c r="E18" i="1"/>
  <c r="D43" i="1"/>
  <c r="E42" i="1" s="1"/>
  <c r="E41" i="1"/>
  <c r="D20" i="1" l="1"/>
  <c r="E19" i="1"/>
  <c r="D71" i="1"/>
  <c r="E70" i="1"/>
  <c r="D72" i="1" l="1"/>
  <c r="E71" i="1"/>
  <c r="E20" i="1"/>
  <c r="D21" i="1"/>
  <c r="D73" i="1" l="1"/>
  <c r="E72" i="1"/>
  <c r="D22" i="1"/>
  <c r="E21" i="1"/>
  <c r="D23" i="1" l="1"/>
  <c r="E23" i="1" s="1"/>
  <c r="E22" i="1"/>
  <c r="E73" i="1"/>
  <c r="D74" i="1"/>
  <c r="D75" i="1" l="1"/>
  <c r="E74" i="1"/>
  <c r="D76" i="1" l="1"/>
  <c r="E75" i="1"/>
  <c r="D77" i="1" l="1"/>
  <c r="E77" i="1" s="1"/>
  <c r="E76" i="1"/>
</calcChain>
</file>

<file path=xl/sharedStrings.xml><?xml version="1.0" encoding="utf-8"?>
<sst xmlns="http://schemas.openxmlformats.org/spreadsheetml/2006/main" count="190" uniqueCount="122">
  <si>
    <t>调查日期：</t>
  </si>
  <si>
    <t>天气：小雨</t>
  </si>
  <si>
    <t xml:space="preserve"> 调查员：徐若凝、李艺桐</t>
  </si>
  <si>
    <t xml:space="preserve"> Date</t>
  </si>
  <si>
    <t>Weather：rainy</t>
  </si>
  <si>
    <t>investigator</t>
  </si>
  <si>
    <t>调查地点：</t>
  </si>
  <si>
    <t>周边用地类型：</t>
  </si>
  <si>
    <t>商场</t>
  </si>
  <si>
    <t>Location</t>
  </si>
  <si>
    <t>peripheral land type</t>
  </si>
  <si>
    <t>Business Distribute</t>
  </si>
  <si>
    <t>所调查泊位数：</t>
  </si>
  <si>
    <t>调查停车场收费制式：</t>
  </si>
  <si>
    <t>私有</t>
  </si>
  <si>
    <t>Total number</t>
  </si>
  <si>
    <t>Charge system</t>
  </si>
  <si>
    <t>Private</t>
  </si>
  <si>
    <t>停车方式：</t>
  </si>
  <si>
    <t>垂直停车</t>
  </si>
  <si>
    <t>停车场类型：</t>
  </si>
  <si>
    <t>地下停车场</t>
  </si>
  <si>
    <t>Parking method</t>
  </si>
  <si>
    <t>Vertical</t>
  </si>
  <si>
    <t>Parking type</t>
  </si>
  <si>
    <t>Underground</t>
  </si>
  <si>
    <t>时间段</t>
  </si>
  <si>
    <t>车辆驶出量</t>
  </si>
  <si>
    <t>总车辆数</t>
  </si>
  <si>
    <t>总车辆数变化量</t>
  </si>
  <si>
    <t>Drive in</t>
  </si>
  <si>
    <t>Drive out</t>
  </si>
  <si>
    <t>Change</t>
  </si>
  <si>
    <t>17:00-17:10</t>
  </si>
  <si>
    <t>17:10-17:20</t>
  </si>
  <si>
    <t>17:20-17:30</t>
  </si>
  <si>
    <t>17:30-17:40</t>
  </si>
  <si>
    <t>17:40-17:50</t>
  </si>
  <si>
    <t>17:50-18:00</t>
  </si>
  <si>
    <t>18:00-18:10</t>
  </si>
  <si>
    <t>18:10-18:20</t>
  </si>
  <si>
    <t>18:20-18:30</t>
  </si>
  <si>
    <t>18:30-18:40</t>
  </si>
  <si>
    <t>18:40-18:50</t>
  </si>
  <si>
    <t>18:50-19:00</t>
  </si>
  <si>
    <t>21:00-21:10</t>
  </si>
  <si>
    <t>21:10-21:20</t>
  </si>
  <si>
    <t>21:20-21:30</t>
  </si>
  <si>
    <t>21:30-21:40</t>
  </si>
  <si>
    <t>21:40-21:50</t>
  </si>
  <si>
    <t>21:50-22:00</t>
  </si>
  <si>
    <t>2019/12/19周四Thu</t>
  </si>
  <si>
    <t>阴 Cloudy</t>
  </si>
  <si>
    <t>7：30-7:40</t>
  </si>
  <si>
    <t>7：40-7:50</t>
  </si>
  <si>
    <t>7：50-8:00</t>
  </si>
  <si>
    <t>8：00-8:10</t>
  </si>
  <si>
    <t>8：10-8:20</t>
  </si>
  <si>
    <t>8：20-8:30</t>
  </si>
  <si>
    <t>8：30-8:40</t>
  </si>
  <si>
    <t>8：40-8:50</t>
  </si>
  <si>
    <t>8：50-9:00</t>
  </si>
  <si>
    <t>11:00-11:10</t>
  </si>
  <si>
    <t>11:10-11:20</t>
  </si>
  <si>
    <t>11:20-11:30</t>
  </si>
  <si>
    <t>11:30-11:40</t>
  </si>
  <si>
    <t>11:40-11:50</t>
  </si>
  <si>
    <t>11:50-12:00</t>
  </si>
  <si>
    <t>12:00-12:10</t>
  </si>
  <si>
    <t>12:10-12:20</t>
  </si>
  <si>
    <t>12:20-12:30</t>
  </si>
  <si>
    <t>14:40-14:50</t>
  </si>
  <si>
    <t>14:50-15:00</t>
  </si>
  <si>
    <t>15:00-15:10</t>
  </si>
  <si>
    <t>2019/12/28周六Sat</t>
  </si>
  <si>
    <t>10:50-11:00</t>
  </si>
  <si>
    <t>12:30-12:40</t>
  </si>
  <si>
    <t>12:40-12:50</t>
  </si>
  <si>
    <t>12:50-13:00</t>
  </si>
  <si>
    <t>13:00-13:10</t>
  </si>
  <si>
    <t>13:10-13:20</t>
  </si>
  <si>
    <t>调查员：柏方</t>
  </si>
  <si>
    <t>20:00-20:10</t>
  </si>
  <si>
    <t>20:10-20:20</t>
  </si>
  <si>
    <t>20:20-20:30</t>
  </si>
  <si>
    <t>20:30-20:40</t>
  </si>
  <si>
    <t>20:40-20:50</t>
  </si>
  <si>
    <t>20:50-21:00</t>
  </si>
  <si>
    <t xml:space="preserve"> 调查员：柏方</t>
  </si>
  <si>
    <t>办公区</t>
  </si>
  <si>
    <t>Office</t>
  </si>
  <si>
    <t>小时收费</t>
  </si>
  <si>
    <t>Hourly</t>
  </si>
  <si>
    <t>地上停车场</t>
  </si>
  <si>
    <t>Above-ground</t>
  </si>
  <si>
    <t>时间点</t>
  </si>
  <si>
    <t>总空位数</t>
  </si>
  <si>
    <t>Time</t>
  </si>
  <si>
    <t>Total vacancies</t>
  </si>
  <si>
    <t>Total vehicles</t>
  </si>
  <si>
    <t>天气：小雨 Rainy</t>
  </si>
  <si>
    <t xml:space="preserve"> 调查员：张媛</t>
  </si>
  <si>
    <t>总空位数（B2）</t>
  </si>
  <si>
    <t>总空位数（B3）</t>
  </si>
  <si>
    <t>Total number of vehicles</t>
  </si>
  <si>
    <t>change</t>
  </si>
  <si>
    <t>调查员：徐若凝</t>
  </si>
  <si>
    <t>2019/12/24周二Tue</t>
  </si>
  <si>
    <t>NJ Jiangning KINGMO</t>
    <phoneticPr fontId="2" type="noConversion"/>
  </si>
  <si>
    <t>1275（B2+B3）</t>
    <phoneticPr fontId="2" type="noConversion"/>
  </si>
  <si>
    <t>parking capacity</t>
    <phoneticPr fontId="2" type="noConversion"/>
  </si>
  <si>
    <t>Charge mode</t>
    <phoneticPr fontId="2" type="noConversion"/>
  </si>
  <si>
    <r>
      <t xml:space="preserve">Parking </t>
    </r>
    <r>
      <rPr>
        <sz val="10.5"/>
        <color theme="1"/>
        <rFont val="宋体"/>
        <family val="3"/>
        <charset val="134"/>
      </rPr>
      <t xml:space="preserve"> pattern</t>
    </r>
    <phoneticPr fontId="2" type="noConversion"/>
  </si>
  <si>
    <t>Total number of vacancies
B2                     B3</t>
    <phoneticPr fontId="2" type="noConversion"/>
  </si>
  <si>
    <t>2019.12.8 Sun</t>
    <phoneticPr fontId="2" type="noConversion"/>
  </si>
  <si>
    <t>21世纪现代城公寓</t>
    <phoneticPr fontId="2" type="noConversion"/>
  </si>
  <si>
    <t>21st century modern town apartment</t>
    <phoneticPr fontId="2" type="noConversion"/>
  </si>
  <si>
    <t>南京菲尼克斯电气有限公司</t>
    <phoneticPr fontId="2" type="noConversion"/>
  </si>
  <si>
    <t>Nanjing phoenix electric co. LTD</t>
    <phoneticPr fontId="2" type="noConversion"/>
  </si>
  <si>
    <t>车辆驶入量</t>
    <phoneticPr fontId="2" type="noConversion"/>
  </si>
  <si>
    <t>Duration</t>
    <phoneticPr fontId="2" type="noConversion"/>
  </si>
  <si>
    <t>Duration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</si>
</sst>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charset val="134"/>
      <scheme val="minor"/>
    </font>
    <font>
      <sz val="10.5"/>
      <color theme="1"/>
      <name val="宋体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0.5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68">
    <xf numFmtId="0" fontId="0" fillId="0" borderId="0" xfId="0">
      <alignment vertical="center"/>
    </xf>
    <xf numFmtId="0" fontId="1" fillId="0" borderId="1" xfId="0" applyFont="1" applyBorder="1" applyAlignment="1">
      <alignment horizontal="justify" vertical="center"/>
    </xf>
    <xf numFmtId="31" fontId="0" fillId="0" borderId="1" xfId="0" applyNumberFormat="1" applyBorder="1" applyAlignment="1">
      <alignment horizontal="center" vertical="center"/>
    </xf>
    <xf numFmtId="0" fontId="1" fillId="0" borderId="4" xfId="0" applyFont="1" applyBorder="1" applyAlignment="1">
      <alignment horizontal="justify" vertical="center"/>
    </xf>
    <xf numFmtId="31" fontId="0" fillId="0" borderId="5" xfId="0" applyNumberFormat="1" applyBorder="1" applyAlignment="1">
      <alignment horizontal="center" vertical="center"/>
    </xf>
    <xf numFmtId="0" fontId="1" fillId="0" borderId="5" xfId="0" applyFont="1" applyBorder="1" applyAlignment="1">
      <alignment horizontal="justify" vertical="center"/>
    </xf>
    <xf numFmtId="0" fontId="0" fillId="0" borderId="1" xfId="0" applyBorder="1" applyAlignment="1">
      <alignment horizontal="center" vertical="center"/>
    </xf>
    <xf numFmtId="0" fontId="1" fillId="0" borderId="7" xfId="0" applyFont="1" applyBorder="1" applyAlignment="1">
      <alignment horizontal="justify" vertical="center"/>
    </xf>
    <xf numFmtId="0" fontId="1" fillId="0" borderId="8" xfId="0" applyFont="1" applyBorder="1" applyAlignment="1">
      <alignment horizontal="justify" vertical="center"/>
    </xf>
    <xf numFmtId="0" fontId="0" fillId="0" borderId="8" xfId="0" applyBorder="1" applyAlignment="1">
      <alignment horizontal="center" vertical="center"/>
    </xf>
    <xf numFmtId="0" fontId="1" fillId="0" borderId="0" xfId="0" applyFont="1" applyBorder="1" applyAlignment="1">
      <alignment horizontal="justify" vertical="center"/>
    </xf>
    <xf numFmtId="0" fontId="0" fillId="0" borderId="5" xfId="0" applyBorder="1" applyAlignment="1">
      <alignment horizontal="center" vertical="center"/>
    </xf>
    <xf numFmtId="0" fontId="1" fillId="0" borderId="10" xfId="0" applyFont="1" applyBorder="1" applyAlignment="1">
      <alignment horizontal="justify" vertical="center"/>
    </xf>
    <xf numFmtId="0" fontId="0" fillId="0" borderId="1" xfId="0" applyBorder="1" applyAlignment="1">
      <alignment horizontal="center" vertical="center"/>
    </xf>
    <xf numFmtId="20" fontId="0" fillId="0" borderId="1" xfId="0" applyNumberForma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58" fontId="0" fillId="0" borderId="1" xfId="0" applyNumberFormat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20" fontId="0" fillId="0" borderId="1" xfId="0" applyNumberFormat="1" applyBorder="1" applyAlignment="1">
      <alignment horizontal="center" vertical="center"/>
    </xf>
    <xf numFmtId="20" fontId="0" fillId="0" borderId="1" xfId="0" applyNumberFormat="1" applyBorder="1">
      <alignment vertical="center"/>
    </xf>
    <xf numFmtId="0" fontId="0" fillId="0" borderId="0" xfId="0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0" fillId="0" borderId="0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  <xf numFmtId="0" fontId="1" fillId="0" borderId="13" xfId="0" applyFont="1" applyBorder="1" applyAlignment="1">
      <alignment horizontal="justify" vertical="center"/>
    </xf>
    <xf numFmtId="31" fontId="0" fillId="0" borderId="11" xfId="0" applyNumberFormat="1" applyBorder="1" applyAlignment="1">
      <alignment horizontal="center" vertical="center"/>
    </xf>
    <xf numFmtId="0" fontId="1" fillId="0" borderId="11" xfId="0" applyFont="1" applyBorder="1" applyAlignment="1">
      <alignment horizontal="justify" vertical="center"/>
    </xf>
    <xf numFmtId="0" fontId="0" fillId="0" borderId="11" xfId="0" applyBorder="1" applyAlignment="1">
      <alignment horizontal="center" vertical="center"/>
    </xf>
    <xf numFmtId="0" fontId="1" fillId="0" borderId="12" xfId="0" applyFont="1" applyBorder="1" applyAlignment="1">
      <alignment horizontal="justify" vertical="center"/>
    </xf>
    <xf numFmtId="0" fontId="0" fillId="0" borderId="5" xfId="0" applyBorder="1" applyAlignment="1">
      <alignment horizontal="center" vertical="center"/>
    </xf>
    <xf numFmtId="20" fontId="0" fillId="0" borderId="0" xfId="0" applyNumberFormat="1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  <xf numFmtId="3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4" fillId="0" borderId="1" xfId="0" applyFont="1" applyBorder="1" applyAlignment="1">
      <alignment horizontal="justify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AEACE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"/>
  <sheetViews>
    <sheetView tabSelected="1" topLeftCell="A10" workbookViewId="0">
      <selection activeCell="A10" sqref="A10"/>
    </sheetView>
  </sheetViews>
  <sheetFormatPr defaultColWidth="8.875" defaultRowHeight="13.5" x14ac:dyDescent="0.15"/>
  <cols>
    <col min="1" max="1" width="16.375" customWidth="1"/>
    <col min="2" max="2" width="38.25" bestFit="1" customWidth="1"/>
    <col min="3" max="3" width="22.5" customWidth="1"/>
    <col min="4" max="4" width="17.75" customWidth="1"/>
    <col min="5" max="5" width="14.875" customWidth="1"/>
  </cols>
  <sheetData>
    <row r="1" spans="1:5" ht="33" customHeight="1" x14ac:dyDescent="0.15">
      <c r="A1" s="37" t="s">
        <v>0</v>
      </c>
      <c r="B1" s="38">
        <v>43817</v>
      </c>
      <c r="C1" s="39" t="s">
        <v>1</v>
      </c>
      <c r="D1" s="56" t="s">
        <v>2</v>
      </c>
      <c r="E1" s="57"/>
    </row>
    <row r="2" spans="1:5" ht="15.95" customHeight="1" x14ac:dyDescent="0.15">
      <c r="A2" s="3" t="s">
        <v>3</v>
      </c>
      <c r="B2" s="4"/>
      <c r="C2" s="5" t="s">
        <v>4</v>
      </c>
      <c r="D2" s="58" t="s">
        <v>5</v>
      </c>
      <c r="E2" s="59"/>
    </row>
    <row r="3" spans="1:5" ht="21" customHeight="1" x14ac:dyDescent="0.15">
      <c r="A3" s="7" t="s">
        <v>6</v>
      </c>
      <c r="B3" s="48" t="s">
        <v>115</v>
      </c>
      <c r="C3" s="8" t="s">
        <v>7</v>
      </c>
      <c r="D3" s="60" t="s">
        <v>8</v>
      </c>
      <c r="E3" s="51"/>
    </row>
    <row r="4" spans="1:5" ht="15.95" customHeight="1" x14ac:dyDescent="0.15">
      <c r="A4" s="7" t="s">
        <v>9</v>
      </c>
      <c r="B4" s="48" t="s">
        <v>116</v>
      </c>
      <c r="C4" s="8" t="s">
        <v>10</v>
      </c>
      <c r="D4" s="60" t="s">
        <v>11</v>
      </c>
      <c r="E4" s="51"/>
    </row>
    <row r="5" spans="1:5" ht="23.1" customHeight="1" x14ac:dyDescent="0.15">
      <c r="A5" s="37" t="s">
        <v>12</v>
      </c>
      <c r="B5" s="40">
        <v>329</v>
      </c>
      <c r="C5" s="41" t="s">
        <v>13</v>
      </c>
      <c r="D5" s="52" t="s">
        <v>14</v>
      </c>
      <c r="E5" s="53"/>
    </row>
    <row r="6" spans="1:5" ht="15" customHeight="1" x14ac:dyDescent="0.15">
      <c r="A6" s="7" t="s">
        <v>15</v>
      </c>
      <c r="B6" s="9"/>
      <c r="C6" s="10" t="s">
        <v>16</v>
      </c>
      <c r="D6" s="50" t="s">
        <v>17</v>
      </c>
      <c r="E6" s="51"/>
    </row>
    <row r="7" spans="1:5" ht="24" customHeight="1" x14ac:dyDescent="0.15">
      <c r="A7" s="37" t="s">
        <v>18</v>
      </c>
      <c r="B7" s="17" t="s">
        <v>19</v>
      </c>
      <c r="C7" s="41" t="s">
        <v>20</v>
      </c>
      <c r="D7" s="52" t="s">
        <v>21</v>
      </c>
      <c r="E7" s="53"/>
    </row>
    <row r="8" spans="1:5" ht="15.95" customHeight="1" x14ac:dyDescent="0.15">
      <c r="A8" s="3" t="s">
        <v>22</v>
      </c>
      <c r="B8" s="11" t="s">
        <v>23</v>
      </c>
      <c r="C8" s="12" t="s">
        <v>24</v>
      </c>
      <c r="D8" s="54" t="s">
        <v>25</v>
      </c>
      <c r="E8" s="55"/>
    </row>
    <row r="9" spans="1:5" ht="24" customHeight="1" x14ac:dyDescent="0.15">
      <c r="A9" s="42" t="s">
        <v>26</v>
      </c>
      <c r="B9" s="67" t="s">
        <v>119</v>
      </c>
      <c r="C9" s="42" t="s">
        <v>27</v>
      </c>
      <c r="D9" s="42" t="s">
        <v>28</v>
      </c>
      <c r="E9" s="42" t="s">
        <v>29</v>
      </c>
    </row>
    <row r="10" spans="1:5" ht="24" customHeight="1" x14ac:dyDescent="0.15">
      <c r="A10" s="47" t="s">
        <v>120</v>
      </c>
      <c r="B10" s="13" t="s">
        <v>30</v>
      </c>
      <c r="C10" s="13" t="s">
        <v>31</v>
      </c>
      <c r="D10" s="13" t="s">
        <v>15</v>
      </c>
      <c r="E10" s="13" t="s">
        <v>32</v>
      </c>
    </row>
    <row r="11" spans="1:5" x14ac:dyDescent="0.15">
      <c r="A11" s="13"/>
      <c r="B11" s="13"/>
      <c r="C11" s="13"/>
      <c r="D11" s="13">
        <v>156</v>
      </c>
      <c r="E11" s="13"/>
    </row>
    <row r="12" spans="1:5" x14ac:dyDescent="0.15">
      <c r="A12" s="13" t="s">
        <v>33</v>
      </c>
      <c r="B12" s="13">
        <v>4</v>
      </c>
      <c r="C12" s="13">
        <v>1</v>
      </c>
      <c r="D12" s="13">
        <f>D11+B12-C12</f>
        <v>159</v>
      </c>
      <c r="E12" s="13">
        <f>D12-D11</f>
        <v>3</v>
      </c>
    </row>
    <row r="13" spans="1:5" x14ac:dyDescent="0.15">
      <c r="A13" s="13" t="s">
        <v>34</v>
      </c>
      <c r="B13" s="13">
        <v>3</v>
      </c>
      <c r="C13" s="13">
        <v>0</v>
      </c>
      <c r="D13" s="13">
        <f t="shared" ref="D13:D23" si="0">D12+B13-C13</f>
        <v>162</v>
      </c>
      <c r="E13" s="13">
        <f t="shared" ref="E13:E23" si="1">D13-D12</f>
        <v>3</v>
      </c>
    </row>
    <row r="14" spans="1:5" x14ac:dyDescent="0.15">
      <c r="A14" s="13" t="s">
        <v>35</v>
      </c>
      <c r="B14" s="13">
        <v>4</v>
      </c>
      <c r="C14" s="13">
        <v>1</v>
      </c>
      <c r="D14" s="13">
        <f t="shared" si="0"/>
        <v>165</v>
      </c>
      <c r="E14" s="13">
        <f t="shared" si="1"/>
        <v>3</v>
      </c>
    </row>
    <row r="15" spans="1:5" x14ac:dyDescent="0.15">
      <c r="A15" s="13" t="s">
        <v>36</v>
      </c>
      <c r="B15" s="13">
        <v>7</v>
      </c>
      <c r="C15" s="13">
        <v>0</v>
      </c>
      <c r="D15" s="13">
        <f t="shared" si="0"/>
        <v>172</v>
      </c>
      <c r="E15" s="13">
        <f t="shared" si="1"/>
        <v>7</v>
      </c>
    </row>
    <row r="16" spans="1:5" x14ac:dyDescent="0.15">
      <c r="A16" s="13" t="s">
        <v>37</v>
      </c>
      <c r="B16" s="13">
        <v>4</v>
      </c>
      <c r="C16" s="13">
        <v>1</v>
      </c>
      <c r="D16" s="13">
        <f t="shared" si="0"/>
        <v>175</v>
      </c>
      <c r="E16" s="13">
        <f t="shared" si="1"/>
        <v>3</v>
      </c>
    </row>
    <row r="17" spans="1:5" x14ac:dyDescent="0.15">
      <c r="A17" s="13" t="s">
        <v>38</v>
      </c>
      <c r="B17" s="13">
        <v>9</v>
      </c>
      <c r="C17" s="13">
        <v>1</v>
      </c>
      <c r="D17" s="13">
        <f t="shared" si="0"/>
        <v>183</v>
      </c>
      <c r="E17" s="13">
        <f t="shared" si="1"/>
        <v>8</v>
      </c>
    </row>
    <row r="18" spans="1:5" x14ac:dyDescent="0.15">
      <c r="A18" s="13" t="s">
        <v>39</v>
      </c>
      <c r="B18" s="13">
        <v>5</v>
      </c>
      <c r="C18" s="13">
        <v>1</v>
      </c>
      <c r="D18" s="13">
        <f t="shared" si="0"/>
        <v>187</v>
      </c>
      <c r="E18" s="13">
        <f t="shared" si="1"/>
        <v>4</v>
      </c>
    </row>
    <row r="19" spans="1:5" x14ac:dyDescent="0.15">
      <c r="A19" s="13" t="s">
        <v>40</v>
      </c>
      <c r="B19" s="13">
        <v>12</v>
      </c>
      <c r="C19" s="13">
        <v>1</v>
      </c>
      <c r="D19" s="13">
        <f t="shared" si="0"/>
        <v>198</v>
      </c>
      <c r="E19" s="13">
        <f t="shared" si="1"/>
        <v>11</v>
      </c>
    </row>
    <row r="20" spans="1:5" x14ac:dyDescent="0.15">
      <c r="A20" s="13" t="s">
        <v>41</v>
      </c>
      <c r="B20" s="13">
        <v>5</v>
      </c>
      <c r="C20" s="13">
        <v>0</v>
      </c>
      <c r="D20" s="13">
        <f t="shared" si="0"/>
        <v>203</v>
      </c>
      <c r="E20" s="13">
        <f t="shared" si="1"/>
        <v>5</v>
      </c>
    </row>
    <row r="21" spans="1:5" x14ac:dyDescent="0.15">
      <c r="A21" s="13" t="s">
        <v>42</v>
      </c>
      <c r="B21" s="13">
        <v>6</v>
      </c>
      <c r="C21" s="13">
        <v>1</v>
      </c>
      <c r="D21" s="13">
        <f t="shared" si="0"/>
        <v>208</v>
      </c>
      <c r="E21" s="13">
        <f t="shared" si="1"/>
        <v>5</v>
      </c>
    </row>
    <row r="22" spans="1:5" x14ac:dyDescent="0.15">
      <c r="A22" s="13" t="s">
        <v>43</v>
      </c>
      <c r="B22" s="13">
        <v>3</v>
      </c>
      <c r="C22" s="13">
        <v>2</v>
      </c>
      <c r="D22" s="13">
        <f t="shared" si="0"/>
        <v>209</v>
      </c>
      <c r="E22" s="13">
        <f t="shared" si="1"/>
        <v>1</v>
      </c>
    </row>
    <row r="23" spans="1:5" x14ac:dyDescent="0.15">
      <c r="A23" s="13" t="s">
        <v>44</v>
      </c>
      <c r="B23" s="13">
        <v>4</v>
      </c>
      <c r="C23" s="13">
        <v>0</v>
      </c>
      <c r="D23" s="13">
        <f t="shared" si="0"/>
        <v>213</v>
      </c>
      <c r="E23" s="13">
        <f t="shared" si="1"/>
        <v>4</v>
      </c>
    </row>
    <row r="25" spans="1:5" x14ac:dyDescent="0.15">
      <c r="A25" s="13"/>
      <c r="B25" s="13"/>
      <c r="C25" s="13"/>
      <c r="D25" s="13">
        <v>238</v>
      </c>
      <c r="E25" s="13"/>
    </row>
    <row r="26" spans="1:5" x14ac:dyDescent="0.15">
      <c r="A26" s="14" t="s">
        <v>45</v>
      </c>
      <c r="B26" s="13">
        <v>1</v>
      </c>
      <c r="C26" s="13">
        <v>1</v>
      </c>
      <c r="D26" s="13">
        <f t="shared" ref="D26:D31" si="2">D25+B26-C26</f>
        <v>238</v>
      </c>
      <c r="E26" s="13">
        <f t="shared" ref="E26:E31" si="3">D26-D25</f>
        <v>0</v>
      </c>
    </row>
    <row r="27" spans="1:5" x14ac:dyDescent="0.15">
      <c r="A27" s="14" t="s">
        <v>46</v>
      </c>
      <c r="B27" s="13">
        <v>1</v>
      </c>
      <c r="C27" s="13">
        <v>1</v>
      </c>
      <c r="D27" s="13">
        <f t="shared" si="2"/>
        <v>238</v>
      </c>
      <c r="E27" s="13">
        <f t="shared" si="3"/>
        <v>0</v>
      </c>
    </row>
    <row r="28" spans="1:5" x14ac:dyDescent="0.15">
      <c r="A28" s="14" t="s">
        <v>47</v>
      </c>
      <c r="B28" s="13">
        <v>3</v>
      </c>
      <c r="C28" s="13">
        <v>0</v>
      </c>
      <c r="D28" s="13">
        <f t="shared" si="2"/>
        <v>241</v>
      </c>
      <c r="E28" s="13">
        <f t="shared" si="3"/>
        <v>3</v>
      </c>
    </row>
    <row r="29" spans="1:5" x14ac:dyDescent="0.15">
      <c r="A29" s="14" t="s">
        <v>48</v>
      </c>
      <c r="B29" s="13">
        <v>8</v>
      </c>
      <c r="C29" s="13">
        <v>0</v>
      </c>
      <c r="D29" s="13">
        <f t="shared" si="2"/>
        <v>249</v>
      </c>
      <c r="E29" s="13">
        <f t="shared" si="3"/>
        <v>8</v>
      </c>
    </row>
    <row r="30" spans="1:5" x14ac:dyDescent="0.15">
      <c r="A30" s="14" t="s">
        <v>49</v>
      </c>
      <c r="B30" s="13">
        <v>3</v>
      </c>
      <c r="C30" s="13">
        <v>0</v>
      </c>
      <c r="D30" s="13">
        <f t="shared" si="2"/>
        <v>252</v>
      </c>
      <c r="E30" s="13">
        <f t="shared" si="3"/>
        <v>3</v>
      </c>
    </row>
    <row r="31" spans="1:5" x14ac:dyDescent="0.15">
      <c r="A31" s="14" t="s">
        <v>50</v>
      </c>
      <c r="B31" s="13">
        <v>1</v>
      </c>
      <c r="C31" s="13">
        <v>0</v>
      </c>
      <c r="D31" s="13">
        <f t="shared" si="2"/>
        <v>253</v>
      </c>
      <c r="E31" s="13">
        <f t="shared" si="3"/>
        <v>1</v>
      </c>
    </row>
    <row r="32" spans="1:5" x14ac:dyDescent="0.15">
      <c r="A32" s="20"/>
      <c r="B32" s="20"/>
      <c r="C32" s="20"/>
      <c r="D32" s="20"/>
      <c r="E32" s="20"/>
    </row>
    <row r="33" spans="1:5" x14ac:dyDescent="0.15">
      <c r="A33" s="22"/>
      <c r="B33" s="23" t="s">
        <v>51</v>
      </c>
      <c r="C33" s="22" t="s">
        <v>52</v>
      </c>
      <c r="D33" s="22"/>
      <c r="E33" s="22"/>
    </row>
    <row r="34" spans="1:5" x14ac:dyDescent="0.15">
      <c r="A34" s="16"/>
      <c r="B34" s="16"/>
      <c r="C34" s="16"/>
      <c r="D34" s="13">
        <v>217</v>
      </c>
      <c r="E34" s="6">
        <f>D35-D34</f>
        <v>-4</v>
      </c>
    </row>
    <row r="35" spans="1:5" x14ac:dyDescent="0.15">
      <c r="A35" s="13" t="s">
        <v>53</v>
      </c>
      <c r="B35" s="13">
        <v>0</v>
      </c>
      <c r="C35" s="13">
        <v>4</v>
      </c>
      <c r="D35" s="13">
        <f>D34+B35-C35</f>
        <v>213</v>
      </c>
      <c r="E35" s="6">
        <f t="shared" ref="E35:E42" si="4">D36-D35</f>
        <v>-14</v>
      </c>
    </row>
    <row r="36" spans="1:5" x14ac:dyDescent="0.15">
      <c r="A36" s="13" t="s">
        <v>54</v>
      </c>
      <c r="B36" s="13">
        <v>0</v>
      </c>
      <c r="C36" s="13">
        <v>14</v>
      </c>
      <c r="D36" s="13">
        <f t="shared" ref="D36:D43" si="5">D35+B36-C36</f>
        <v>199</v>
      </c>
      <c r="E36" s="6">
        <f t="shared" si="4"/>
        <v>-12</v>
      </c>
    </row>
    <row r="37" spans="1:5" x14ac:dyDescent="0.15">
      <c r="A37" s="13" t="s">
        <v>55</v>
      </c>
      <c r="B37" s="13">
        <v>0</v>
      </c>
      <c r="C37" s="13">
        <v>12</v>
      </c>
      <c r="D37" s="13">
        <f t="shared" si="5"/>
        <v>187</v>
      </c>
      <c r="E37" s="6">
        <f t="shared" si="4"/>
        <v>-5</v>
      </c>
    </row>
    <row r="38" spans="1:5" x14ac:dyDescent="0.15">
      <c r="A38" s="13" t="s">
        <v>56</v>
      </c>
      <c r="B38" s="13">
        <v>1</v>
      </c>
      <c r="C38" s="13">
        <v>6</v>
      </c>
      <c r="D38" s="13">
        <f t="shared" si="5"/>
        <v>182</v>
      </c>
      <c r="E38" s="6">
        <f t="shared" si="4"/>
        <v>-8</v>
      </c>
    </row>
    <row r="39" spans="1:5" x14ac:dyDescent="0.15">
      <c r="A39" s="13" t="s">
        <v>57</v>
      </c>
      <c r="B39" s="13">
        <v>1</v>
      </c>
      <c r="C39" s="13">
        <v>9</v>
      </c>
      <c r="D39" s="13">
        <f t="shared" si="5"/>
        <v>174</v>
      </c>
      <c r="E39" s="6">
        <f t="shared" si="4"/>
        <v>-5</v>
      </c>
    </row>
    <row r="40" spans="1:5" x14ac:dyDescent="0.15">
      <c r="A40" s="13" t="s">
        <v>58</v>
      </c>
      <c r="B40" s="13">
        <v>1</v>
      </c>
      <c r="C40" s="13">
        <v>6</v>
      </c>
      <c r="D40" s="13">
        <f t="shared" si="5"/>
        <v>169</v>
      </c>
      <c r="E40" s="6">
        <f t="shared" si="4"/>
        <v>-8</v>
      </c>
    </row>
    <row r="41" spans="1:5" x14ac:dyDescent="0.15">
      <c r="A41" s="13" t="s">
        <v>59</v>
      </c>
      <c r="B41" s="13">
        <v>2</v>
      </c>
      <c r="C41" s="13">
        <v>10</v>
      </c>
      <c r="D41" s="13">
        <f t="shared" si="5"/>
        <v>161</v>
      </c>
      <c r="E41" s="6">
        <f t="shared" si="4"/>
        <v>-6</v>
      </c>
    </row>
    <row r="42" spans="1:5" x14ac:dyDescent="0.15">
      <c r="A42" s="13" t="s">
        <v>60</v>
      </c>
      <c r="B42" s="13">
        <v>0</v>
      </c>
      <c r="C42" s="13">
        <v>6</v>
      </c>
      <c r="D42" s="13">
        <f t="shared" si="5"/>
        <v>155</v>
      </c>
      <c r="E42" s="6">
        <f t="shared" si="4"/>
        <v>-8</v>
      </c>
    </row>
    <row r="43" spans="1:5" x14ac:dyDescent="0.15">
      <c r="A43" s="13" t="s">
        <v>61</v>
      </c>
      <c r="B43" s="13">
        <v>0</v>
      </c>
      <c r="C43" s="13">
        <v>8</v>
      </c>
      <c r="D43" s="13">
        <f t="shared" si="5"/>
        <v>147</v>
      </c>
      <c r="E43" s="6"/>
    </row>
    <row r="44" spans="1:5" x14ac:dyDescent="0.15">
      <c r="A44" s="20"/>
      <c r="B44" s="20"/>
      <c r="C44" s="20"/>
      <c r="D44" s="20"/>
      <c r="E44" s="20"/>
    </row>
    <row r="45" spans="1:5" x14ac:dyDescent="0.15">
      <c r="A45" s="13" t="s">
        <v>62</v>
      </c>
      <c r="B45" s="13">
        <v>2</v>
      </c>
      <c r="C45" s="13">
        <v>2</v>
      </c>
      <c r="D45" s="13">
        <v>143</v>
      </c>
      <c r="E45" s="13"/>
    </row>
    <row r="46" spans="1:5" x14ac:dyDescent="0.15">
      <c r="A46" s="13" t="s">
        <v>63</v>
      </c>
      <c r="B46" s="13">
        <v>1</v>
      </c>
      <c r="C46" s="13">
        <v>2</v>
      </c>
      <c r="D46" s="13">
        <v>142</v>
      </c>
      <c r="E46" s="13">
        <f>D46-D45</f>
        <v>-1</v>
      </c>
    </row>
    <row r="47" spans="1:5" x14ac:dyDescent="0.15">
      <c r="A47" s="13" t="s">
        <v>64</v>
      </c>
      <c r="B47" s="13">
        <v>0</v>
      </c>
      <c r="C47" s="13">
        <v>1</v>
      </c>
      <c r="D47" s="13">
        <v>141</v>
      </c>
      <c r="E47" s="13">
        <f t="shared" ref="E47:E53" si="6">D47-D46</f>
        <v>-1</v>
      </c>
    </row>
    <row r="48" spans="1:5" x14ac:dyDescent="0.15">
      <c r="A48" s="13" t="s">
        <v>65</v>
      </c>
      <c r="B48" s="13">
        <v>0</v>
      </c>
      <c r="C48" s="13">
        <v>1</v>
      </c>
      <c r="D48" s="13">
        <v>140</v>
      </c>
      <c r="E48" s="13">
        <f t="shared" si="6"/>
        <v>-1</v>
      </c>
    </row>
    <row r="49" spans="1:5" x14ac:dyDescent="0.15">
      <c r="A49" s="13" t="s">
        <v>66</v>
      </c>
      <c r="B49" s="13">
        <v>1</v>
      </c>
      <c r="C49" s="13">
        <v>1</v>
      </c>
      <c r="D49" s="13">
        <v>140</v>
      </c>
      <c r="E49" s="13">
        <f t="shared" si="6"/>
        <v>0</v>
      </c>
    </row>
    <row r="50" spans="1:5" x14ac:dyDescent="0.15">
      <c r="A50" s="13" t="s">
        <v>67</v>
      </c>
      <c r="B50" s="13">
        <v>0</v>
      </c>
      <c r="C50" s="13">
        <v>0</v>
      </c>
      <c r="D50" s="13">
        <v>140</v>
      </c>
      <c r="E50" s="13">
        <f t="shared" si="6"/>
        <v>0</v>
      </c>
    </row>
    <row r="51" spans="1:5" x14ac:dyDescent="0.15">
      <c r="A51" s="13" t="s">
        <v>68</v>
      </c>
      <c r="B51" s="13">
        <v>0</v>
      </c>
      <c r="C51" s="13">
        <v>0</v>
      </c>
      <c r="D51" s="13">
        <v>140</v>
      </c>
      <c r="E51" s="13">
        <f t="shared" si="6"/>
        <v>0</v>
      </c>
    </row>
    <row r="52" spans="1:5" x14ac:dyDescent="0.15">
      <c r="A52" s="13" t="s">
        <v>69</v>
      </c>
      <c r="B52" s="13">
        <v>0</v>
      </c>
      <c r="C52" s="13">
        <v>0</v>
      </c>
      <c r="D52" s="13">
        <v>140</v>
      </c>
      <c r="E52" s="13">
        <f t="shared" si="6"/>
        <v>0</v>
      </c>
    </row>
    <row r="53" spans="1:5" x14ac:dyDescent="0.15">
      <c r="A53" s="13" t="s">
        <v>70</v>
      </c>
      <c r="B53" s="13">
        <v>1</v>
      </c>
      <c r="C53" s="13">
        <v>0</v>
      </c>
      <c r="D53" s="13">
        <v>141</v>
      </c>
      <c r="E53" s="13">
        <f t="shared" si="6"/>
        <v>1</v>
      </c>
    </row>
    <row r="54" spans="1:5" x14ac:dyDescent="0.15">
      <c r="A54" s="13"/>
      <c r="B54" s="13"/>
      <c r="C54" s="13"/>
      <c r="D54" s="13"/>
      <c r="E54" s="13"/>
    </row>
    <row r="55" spans="1:5" x14ac:dyDescent="0.15">
      <c r="A55" s="13"/>
      <c r="B55" s="13"/>
      <c r="C55" s="13"/>
      <c r="D55" s="13">
        <v>135</v>
      </c>
      <c r="E55" s="13"/>
    </row>
    <row r="56" spans="1:5" x14ac:dyDescent="0.15">
      <c r="A56" s="14" t="s">
        <v>71</v>
      </c>
      <c r="B56" s="13">
        <v>1</v>
      </c>
      <c r="C56" s="13">
        <v>0</v>
      </c>
      <c r="D56" s="13">
        <v>136</v>
      </c>
      <c r="E56" s="13">
        <f>D56-D55</f>
        <v>1</v>
      </c>
    </row>
    <row r="57" spans="1:5" x14ac:dyDescent="0.15">
      <c r="A57" s="13" t="s">
        <v>72</v>
      </c>
      <c r="B57" s="13">
        <v>0</v>
      </c>
      <c r="C57" s="13">
        <v>1</v>
      </c>
      <c r="D57" s="13">
        <v>135</v>
      </c>
      <c r="E57" s="13">
        <f>D57-D56</f>
        <v>-1</v>
      </c>
    </row>
    <row r="58" spans="1:5" x14ac:dyDescent="0.15">
      <c r="A58" s="13" t="s">
        <v>73</v>
      </c>
      <c r="B58" s="13">
        <v>2</v>
      </c>
      <c r="C58" s="13">
        <v>0</v>
      </c>
      <c r="D58" s="13">
        <v>137</v>
      </c>
      <c r="E58" s="13">
        <f>D58-D57</f>
        <v>2</v>
      </c>
    </row>
    <row r="60" spans="1:5" x14ac:dyDescent="0.15">
      <c r="B60" s="28"/>
      <c r="C60" s="28"/>
      <c r="D60" s="28"/>
      <c r="E60" s="28"/>
    </row>
    <row r="61" spans="1:5" x14ac:dyDescent="0.15">
      <c r="A61" s="25"/>
      <c r="B61" s="25" t="s">
        <v>74</v>
      </c>
      <c r="C61" s="25" t="s">
        <v>52</v>
      </c>
      <c r="D61" s="25"/>
      <c r="E61" s="25"/>
    </row>
    <row r="62" spans="1:5" x14ac:dyDescent="0.15">
      <c r="A62" s="25"/>
      <c r="B62" s="25"/>
      <c r="C62" s="25"/>
      <c r="D62" s="25">
        <v>190</v>
      </c>
      <c r="E62" s="25"/>
    </row>
    <row r="63" spans="1:5" x14ac:dyDescent="0.15">
      <c r="A63" s="25" t="s">
        <v>75</v>
      </c>
      <c r="B63" s="25">
        <v>1</v>
      </c>
      <c r="C63" s="25">
        <v>4</v>
      </c>
      <c r="D63" s="25">
        <f>D62+B63-C63</f>
        <v>187</v>
      </c>
      <c r="E63" s="25">
        <f>D63-D62</f>
        <v>-3</v>
      </c>
    </row>
    <row r="64" spans="1:5" x14ac:dyDescent="0.15">
      <c r="A64" s="13" t="s">
        <v>62</v>
      </c>
      <c r="B64" s="25">
        <v>2</v>
      </c>
      <c r="C64" s="25">
        <v>1</v>
      </c>
      <c r="D64" s="25">
        <f t="shared" ref="D64:D77" si="7">D63+B64-C64</f>
        <v>188</v>
      </c>
      <c r="E64" s="25">
        <f t="shared" ref="E64:E77" si="8">D64-D63</f>
        <v>1</v>
      </c>
    </row>
    <row r="65" spans="1:5" x14ac:dyDescent="0.15">
      <c r="A65" s="13" t="s">
        <v>63</v>
      </c>
      <c r="B65" s="25">
        <v>2</v>
      </c>
      <c r="C65" s="25">
        <v>3</v>
      </c>
      <c r="D65" s="25">
        <f t="shared" si="7"/>
        <v>187</v>
      </c>
      <c r="E65" s="25">
        <f t="shared" si="8"/>
        <v>-1</v>
      </c>
    </row>
    <row r="66" spans="1:5" x14ac:dyDescent="0.15">
      <c r="A66" s="13" t="s">
        <v>64</v>
      </c>
      <c r="B66" s="25">
        <v>2</v>
      </c>
      <c r="C66" s="25">
        <v>0</v>
      </c>
      <c r="D66" s="25">
        <f t="shared" si="7"/>
        <v>189</v>
      </c>
      <c r="E66" s="25">
        <f t="shared" si="8"/>
        <v>2</v>
      </c>
    </row>
    <row r="67" spans="1:5" x14ac:dyDescent="0.15">
      <c r="A67" s="13" t="s">
        <v>65</v>
      </c>
      <c r="B67" s="25">
        <v>0</v>
      </c>
      <c r="C67" s="25">
        <v>2</v>
      </c>
      <c r="D67" s="25">
        <f t="shared" si="7"/>
        <v>187</v>
      </c>
      <c r="E67" s="25">
        <f t="shared" si="8"/>
        <v>-2</v>
      </c>
    </row>
    <row r="68" spans="1:5" x14ac:dyDescent="0.15">
      <c r="A68" s="13" t="s">
        <v>66</v>
      </c>
      <c r="B68" s="25">
        <v>2</v>
      </c>
      <c r="C68" s="25">
        <v>1</v>
      </c>
      <c r="D68" s="25">
        <f t="shared" si="7"/>
        <v>188</v>
      </c>
      <c r="E68" s="25">
        <f t="shared" si="8"/>
        <v>1</v>
      </c>
    </row>
    <row r="69" spans="1:5" x14ac:dyDescent="0.15">
      <c r="A69" s="13" t="s">
        <v>67</v>
      </c>
      <c r="B69" s="25">
        <v>7</v>
      </c>
      <c r="C69" s="25">
        <v>0</v>
      </c>
      <c r="D69" s="25">
        <f t="shared" si="7"/>
        <v>195</v>
      </c>
      <c r="E69" s="25">
        <f t="shared" si="8"/>
        <v>7</v>
      </c>
    </row>
    <row r="70" spans="1:5" x14ac:dyDescent="0.15">
      <c r="A70" s="13" t="s">
        <v>68</v>
      </c>
      <c r="B70" s="25">
        <v>0</v>
      </c>
      <c r="C70" s="25">
        <v>0</v>
      </c>
      <c r="D70" s="25">
        <f t="shared" si="7"/>
        <v>195</v>
      </c>
      <c r="E70" s="25">
        <f t="shared" si="8"/>
        <v>0</v>
      </c>
    </row>
    <row r="71" spans="1:5" x14ac:dyDescent="0.15">
      <c r="A71" s="13" t="s">
        <v>69</v>
      </c>
      <c r="B71" s="25">
        <v>2</v>
      </c>
      <c r="C71" s="25">
        <v>1</v>
      </c>
      <c r="D71" s="25">
        <f t="shared" si="7"/>
        <v>196</v>
      </c>
      <c r="E71" s="25">
        <f t="shared" si="8"/>
        <v>1</v>
      </c>
    </row>
    <row r="72" spans="1:5" x14ac:dyDescent="0.15">
      <c r="A72" s="13" t="s">
        <v>70</v>
      </c>
      <c r="B72" s="25">
        <v>1</v>
      </c>
      <c r="C72" s="25">
        <v>1</v>
      </c>
      <c r="D72" s="25">
        <f t="shared" si="7"/>
        <v>196</v>
      </c>
      <c r="E72" s="25">
        <f t="shared" si="8"/>
        <v>0</v>
      </c>
    </row>
    <row r="73" spans="1:5" x14ac:dyDescent="0.15">
      <c r="A73" s="25" t="s">
        <v>76</v>
      </c>
      <c r="B73" s="25">
        <v>1</v>
      </c>
      <c r="C73" s="25">
        <v>4</v>
      </c>
      <c r="D73" s="25">
        <f t="shared" si="7"/>
        <v>193</v>
      </c>
      <c r="E73" s="25">
        <f t="shared" si="8"/>
        <v>-3</v>
      </c>
    </row>
    <row r="74" spans="1:5" x14ac:dyDescent="0.15">
      <c r="A74" s="25" t="s">
        <v>77</v>
      </c>
      <c r="B74" s="25">
        <v>1</v>
      </c>
      <c r="C74" s="25">
        <v>0</v>
      </c>
      <c r="D74" s="25">
        <f t="shared" si="7"/>
        <v>194</v>
      </c>
      <c r="E74" s="25">
        <f t="shared" si="8"/>
        <v>1</v>
      </c>
    </row>
    <row r="75" spans="1:5" x14ac:dyDescent="0.15">
      <c r="A75" s="26" t="s">
        <v>78</v>
      </c>
      <c r="B75" s="25">
        <v>2</v>
      </c>
      <c r="C75" s="25">
        <v>0</v>
      </c>
      <c r="D75" s="25">
        <f t="shared" si="7"/>
        <v>196</v>
      </c>
      <c r="E75" s="25">
        <f t="shared" si="8"/>
        <v>2</v>
      </c>
    </row>
    <row r="76" spans="1:5" x14ac:dyDescent="0.15">
      <c r="A76" s="25" t="s">
        <v>79</v>
      </c>
      <c r="B76" s="25">
        <v>2</v>
      </c>
      <c r="C76" s="25">
        <v>4</v>
      </c>
      <c r="D76" s="25">
        <f t="shared" si="7"/>
        <v>194</v>
      </c>
      <c r="E76" s="25">
        <f t="shared" si="8"/>
        <v>-2</v>
      </c>
    </row>
    <row r="77" spans="1:5" x14ac:dyDescent="0.15">
      <c r="A77" s="25" t="s">
        <v>80</v>
      </c>
      <c r="B77" s="25">
        <v>0</v>
      </c>
      <c r="C77" s="25">
        <v>1</v>
      </c>
      <c r="D77" s="25">
        <f t="shared" si="7"/>
        <v>193</v>
      </c>
      <c r="E77" s="25">
        <f t="shared" si="8"/>
        <v>-1</v>
      </c>
    </row>
    <row r="78" spans="1:5" x14ac:dyDescent="0.15">
      <c r="A78" s="28"/>
      <c r="B78" s="28"/>
      <c r="C78" s="28"/>
      <c r="D78" s="28"/>
      <c r="E78" s="28"/>
    </row>
    <row r="79" spans="1:5" x14ac:dyDescent="0.15">
      <c r="A79" s="26"/>
      <c r="B79" s="25"/>
      <c r="C79" s="25"/>
      <c r="D79" s="25">
        <v>189</v>
      </c>
      <c r="E79" s="25"/>
    </row>
    <row r="80" spans="1:5" x14ac:dyDescent="0.15">
      <c r="A80" s="13" t="s">
        <v>36</v>
      </c>
      <c r="B80" s="25">
        <v>2</v>
      </c>
      <c r="C80" s="25">
        <v>3</v>
      </c>
      <c r="D80" s="25">
        <v>188</v>
      </c>
      <c r="E80" s="25">
        <f>D80-D79</f>
        <v>-1</v>
      </c>
    </row>
    <row r="81" spans="1:5" x14ac:dyDescent="0.15">
      <c r="A81" s="13" t="s">
        <v>37</v>
      </c>
      <c r="B81" s="25">
        <v>5</v>
      </c>
      <c r="C81" s="25">
        <v>4</v>
      </c>
      <c r="D81" s="25">
        <v>189</v>
      </c>
      <c r="E81" s="25">
        <f t="shared" ref="E81:E88" si="9">D81-D80</f>
        <v>1</v>
      </c>
    </row>
    <row r="82" spans="1:5" x14ac:dyDescent="0.15">
      <c r="A82" s="13" t="s">
        <v>38</v>
      </c>
      <c r="B82" s="25">
        <v>6</v>
      </c>
      <c r="C82" s="25">
        <v>0</v>
      </c>
      <c r="D82" s="25">
        <v>195</v>
      </c>
      <c r="E82" s="25">
        <f t="shared" si="9"/>
        <v>6</v>
      </c>
    </row>
    <row r="83" spans="1:5" x14ac:dyDescent="0.15">
      <c r="A83" s="13" t="s">
        <v>39</v>
      </c>
      <c r="B83" s="25">
        <v>3</v>
      </c>
      <c r="C83" s="25">
        <v>0</v>
      </c>
      <c r="D83" s="25">
        <v>198</v>
      </c>
      <c r="E83" s="25">
        <f t="shared" si="9"/>
        <v>3</v>
      </c>
    </row>
    <row r="84" spans="1:5" x14ac:dyDescent="0.15">
      <c r="A84" s="13" t="s">
        <v>40</v>
      </c>
      <c r="B84" s="25">
        <v>2</v>
      </c>
      <c r="C84" s="25">
        <v>2</v>
      </c>
      <c r="D84" s="25">
        <v>198</v>
      </c>
      <c r="E84" s="25">
        <f t="shared" si="9"/>
        <v>0</v>
      </c>
    </row>
    <row r="85" spans="1:5" x14ac:dyDescent="0.15">
      <c r="A85" s="13" t="s">
        <v>41</v>
      </c>
      <c r="B85" s="25">
        <v>3</v>
      </c>
      <c r="C85" s="25">
        <v>0</v>
      </c>
      <c r="D85" s="25">
        <v>201</v>
      </c>
      <c r="E85" s="25">
        <f t="shared" si="9"/>
        <v>3</v>
      </c>
    </row>
    <row r="86" spans="1:5" x14ac:dyDescent="0.15">
      <c r="A86" s="13" t="s">
        <v>42</v>
      </c>
      <c r="B86" s="25">
        <v>3</v>
      </c>
      <c r="C86" s="25">
        <v>0</v>
      </c>
      <c r="D86" s="25">
        <v>204</v>
      </c>
      <c r="E86" s="25">
        <f t="shared" si="9"/>
        <v>3</v>
      </c>
    </row>
    <row r="87" spans="1:5" x14ac:dyDescent="0.15">
      <c r="A87" s="13" t="s">
        <v>43</v>
      </c>
      <c r="B87" s="25">
        <v>1</v>
      </c>
      <c r="C87" s="25">
        <v>0</v>
      </c>
      <c r="D87" s="25">
        <v>205</v>
      </c>
      <c r="E87" s="25">
        <f t="shared" si="9"/>
        <v>1</v>
      </c>
    </row>
    <row r="88" spans="1:5" x14ac:dyDescent="0.15">
      <c r="A88" s="13" t="s">
        <v>44</v>
      </c>
      <c r="B88" s="25">
        <v>2</v>
      </c>
      <c r="C88" s="25">
        <v>1</v>
      </c>
      <c r="D88" s="25">
        <v>206</v>
      </c>
      <c r="E88" s="25">
        <f t="shared" si="9"/>
        <v>1</v>
      </c>
    </row>
    <row r="89" spans="1:5" x14ac:dyDescent="0.15">
      <c r="A89" s="28"/>
      <c r="B89" s="28"/>
      <c r="C89" s="28"/>
      <c r="D89" s="28"/>
      <c r="E89" s="28"/>
    </row>
    <row r="90" spans="1:5" x14ac:dyDescent="0.15">
      <c r="A90" s="25"/>
      <c r="B90" s="25"/>
      <c r="C90" s="25" t="s">
        <v>81</v>
      </c>
      <c r="D90" s="25">
        <v>218</v>
      </c>
      <c r="E90" s="25"/>
    </row>
    <row r="91" spans="1:5" x14ac:dyDescent="0.15">
      <c r="A91" s="26" t="s">
        <v>82</v>
      </c>
      <c r="B91" s="25">
        <v>0</v>
      </c>
      <c r="C91" s="25">
        <v>0</v>
      </c>
      <c r="D91" s="25">
        <v>218</v>
      </c>
      <c r="E91" s="25">
        <f t="shared" ref="E91:E96" si="10">D91-D90</f>
        <v>0</v>
      </c>
    </row>
    <row r="92" spans="1:5" x14ac:dyDescent="0.15">
      <c r="A92" s="25" t="s">
        <v>83</v>
      </c>
      <c r="B92" s="25">
        <v>2</v>
      </c>
      <c r="C92" s="25">
        <v>0</v>
      </c>
      <c r="D92" s="25">
        <v>220</v>
      </c>
      <c r="E92" s="25">
        <f t="shared" si="10"/>
        <v>2</v>
      </c>
    </row>
    <row r="93" spans="1:5" x14ac:dyDescent="0.15">
      <c r="A93" s="26" t="s">
        <v>84</v>
      </c>
      <c r="B93" s="25">
        <v>2</v>
      </c>
      <c r="C93" s="25">
        <v>1</v>
      </c>
      <c r="D93" s="25">
        <v>222</v>
      </c>
      <c r="E93" s="25">
        <f t="shared" si="10"/>
        <v>2</v>
      </c>
    </row>
    <row r="94" spans="1:5" x14ac:dyDescent="0.15">
      <c r="A94" s="25" t="s">
        <v>85</v>
      </c>
      <c r="B94" s="25">
        <v>3</v>
      </c>
      <c r="C94" s="25">
        <v>0</v>
      </c>
      <c r="D94" s="25">
        <v>225</v>
      </c>
      <c r="E94" s="25">
        <f t="shared" si="10"/>
        <v>3</v>
      </c>
    </row>
    <row r="95" spans="1:5" x14ac:dyDescent="0.15">
      <c r="A95" s="26" t="s">
        <v>86</v>
      </c>
      <c r="B95" s="25">
        <v>0</v>
      </c>
      <c r="C95" s="25">
        <v>1</v>
      </c>
      <c r="D95" s="25">
        <v>224</v>
      </c>
      <c r="E95" s="25">
        <f t="shared" si="10"/>
        <v>-1</v>
      </c>
    </row>
    <row r="96" spans="1:5" x14ac:dyDescent="0.15">
      <c r="A96" s="25" t="s">
        <v>87</v>
      </c>
      <c r="B96" s="25">
        <v>7</v>
      </c>
      <c r="C96" s="25">
        <v>0</v>
      </c>
      <c r="D96" s="25">
        <v>231</v>
      </c>
      <c r="E96" s="25">
        <f t="shared" si="10"/>
        <v>7</v>
      </c>
    </row>
    <row r="97" spans="1:5" x14ac:dyDescent="0.15">
      <c r="A97" s="43"/>
      <c r="B97" s="44"/>
      <c r="C97" s="44"/>
      <c r="D97" s="44"/>
      <c r="E97" s="44"/>
    </row>
    <row r="98" spans="1:5" x14ac:dyDescent="0.15">
      <c r="A98" s="45"/>
      <c r="B98" s="44"/>
      <c r="C98" s="44"/>
      <c r="D98" s="44"/>
      <c r="E98" s="44"/>
    </row>
    <row r="99" spans="1:5" x14ac:dyDescent="0.15">
      <c r="A99" s="43"/>
      <c r="B99" s="44"/>
      <c r="C99" s="44"/>
      <c r="D99" s="44"/>
      <c r="E99" s="44"/>
    </row>
  </sheetData>
  <mergeCells count="8">
    <mergeCell ref="D6:E6"/>
    <mergeCell ref="D7:E7"/>
    <mergeCell ref="D8:E8"/>
    <mergeCell ref="D1:E1"/>
    <mergeCell ref="D2:E2"/>
    <mergeCell ref="D3:E3"/>
    <mergeCell ref="D4:E4"/>
    <mergeCell ref="D5:E5"/>
  </mergeCells>
  <phoneticPr fontId="2" type="noConversion"/>
  <pageMargins left="0.75" right="0.75" top="1" bottom="1" header="0.5" footer="0.5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4"/>
  <sheetViews>
    <sheetView topLeftCell="A4" workbookViewId="0">
      <selection activeCell="A10" sqref="A10"/>
    </sheetView>
  </sheetViews>
  <sheetFormatPr defaultColWidth="8.875" defaultRowHeight="13.5" x14ac:dyDescent="0.15"/>
  <cols>
    <col min="1" max="1" width="15.75" customWidth="1"/>
    <col min="2" max="2" width="36.125" bestFit="1" customWidth="1"/>
    <col min="3" max="3" width="22.625" customWidth="1"/>
    <col min="4" max="4" width="18.5" customWidth="1"/>
    <col min="5" max="5" width="18.875" customWidth="1"/>
  </cols>
  <sheetData>
    <row r="1" spans="1:6" ht="27" customHeight="1" x14ac:dyDescent="0.15">
      <c r="A1" s="1" t="s">
        <v>0</v>
      </c>
      <c r="B1" s="2">
        <v>43817</v>
      </c>
      <c r="C1" s="1" t="s">
        <v>1</v>
      </c>
      <c r="D1" s="29" t="s">
        <v>88</v>
      </c>
      <c r="E1" s="30"/>
    </row>
    <row r="2" spans="1:6" ht="15" customHeight="1" x14ac:dyDescent="0.15">
      <c r="A2" s="3" t="s">
        <v>3</v>
      </c>
      <c r="B2" s="4"/>
      <c r="C2" s="3" t="s">
        <v>4</v>
      </c>
      <c r="D2" s="31" t="s">
        <v>5</v>
      </c>
      <c r="E2" s="32"/>
    </row>
    <row r="3" spans="1:6" ht="27.95" customHeight="1" x14ac:dyDescent="0.15">
      <c r="A3" s="1" t="s">
        <v>6</v>
      </c>
      <c r="B3" s="47" t="s">
        <v>117</v>
      </c>
      <c r="C3" s="1" t="s">
        <v>7</v>
      </c>
      <c r="D3" s="11" t="s">
        <v>89</v>
      </c>
      <c r="E3" s="33"/>
    </row>
    <row r="4" spans="1:6" ht="12.95" customHeight="1" x14ac:dyDescent="0.15">
      <c r="A4" s="7" t="s">
        <v>9</v>
      </c>
      <c r="B4" s="48" t="s">
        <v>118</v>
      </c>
      <c r="C4" s="8" t="s">
        <v>10</v>
      </c>
      <c r="D4" s="34" t="s">
        <v>90</v>
      </c>
      <c r="E4" s="35"/>
      <c r="F4" s="36"/>
    </row>
    <row r="5" spans="1:6" ht="30" customHeight="1" x14ac:dyDescent="0.15">
      <c r="A5" s="1" t="s">
        <v>12</v>
      </c>
      <c r="B5" s="13">
        <v>413</v>
      </c>
      <c r="C5" s="1" t="s">
        <v>13</v>
      </c>
      <c r="D5" s="6" t="s">
        <v>91</v>
      </c>
      <c r="E5" s="33"/>
    </row>
    <row r="6" spans="1:6" ht="15" customHeight="1" x14ac:dyDescent="0.15">
      <c r="A6" s="7" t="s">
        <v>15</v>
      </c>
      <c r="B6" s="9"/>
      <c r="C6" s="10" t="s">
        <v>16</v>
      </c>
      <c r="D6" s="6" t="s">
        <v>92</v>
      </c>
      <c r="E6" s="33"/>
    </row>
    <row r="7" spans="1:6" ht="27.95" customHeight="1" x14ac:dyDescent="0.15">
      <c r="A7" s="1" t="s">
        <v>18</v>
      </c>
      <c r="B7" s="6" t="s">
        <v>19</v>
      </c>
      <c r="C7" s="1" t="s">
        <v>20</v>
      </c>
      <c r="D7" s="6" t="s">
        <v>93</v>
      </c>
      <c r="E7" s="33"/>
    </row>
    <row r="8" spans="1:6" ht="15" customHeight="1" x14ac:dyDescent="0.15">
      <c r="A8" s="3" t="s">
        <v>22</v>
      </c>
      <c r="B8" s="11" t="s">
        <v>23</v>
      </c>
      <c r="C8" s="12" t="s">
        <v>24</v>
      </c>
      <c r="D8" s="6" t="s">
        <v>94</v>
      </c>
    </row>
    <row r="9" spans="1:6" ht="21.95" customHeight="1" x14ac:dyDescent="0.15">
      <c r="A9" s="13" t="s">
        <v>95</v>
      </c>
      <c r="B9" s="13" t="s">
        <v>96</v>
      </c>
      <c r="C9" s="13" t="s">
        <v>28</v>
      </c>
      <c r="D9" s="13" t="s">
        <v>29</v>
      </c>
    </row>
    <row r="10" spans="1:6" ht="21.95" customHeight="1" x14ac:dyDescent="0.15">
      <c r="A10" s="47" t="s">
        <v>121</v>
      </c>
      <c r="B10" s="13" t="s">
        <v>98</v>
      </c>
      <c r="C10" s="13" t="s">
        <v>99</v>
      </c>
      <c r="D10" s="13" t="s">
        <v>32</v>
      </c>
    </row>
    <row r="11" spans="1:6" ht="23.1" customHeight="1" x14ac:dyDescent="0.15">
      <c r="A11" s="14">
        <v>0.53472222222222199</v>
      </c>
      <c r="B11" s="13">
        <v>4</v>
      </c>
      <c r="C11" s="13">
        <f>413-B11</f>
        <v>409</v>
      </c>
      <c r="D11" s="13"/>
    </row>
    <row r="12" spans="1:6" ht="21.95" customHeight="1" x14ac:dyDescent="0.15">
      <c r="A12" s="14">
        <v>0.54166666666666696</v>
      </c>
      <c r="B12" s="13">
        <v>5</v>
      </c>
      <c r="C12" s="13">
        <f t="shared" ref="C12:C21" si="0">413-B12</f>
        <v>408</v>
      </c>
      <c r="D12" s="13">
        <f>C12-C11</f>
        <v>-1</v>
      </c>
    </row>
    <row r="13" spans="1:6" ht="21.95" customHeight="1" x14ac:dyDescent="0.15">
      <c r="A13" s="14">
        <v>0.54861111111111105</v>
      </c>
      <c r="B13" s="13">
        <v>5</v>
      </c>
      <c r="C13" s="13">
        <f t="shared" si="0"/>
        <v>408</v>
      </c>
      <c r="D13" s="13">
        <f>C13-C12</f>
        <v>0</v>
      </c>
    </row>
    <row r="14" spans="1:6" ht="21" customHeight="1" x14ac:dyDescent="0.15">
      <c r="A14" s="14">
        <v>0.55555555555555602</v>
      </c>
      <c r="B14" s="13">
        <v>4</v>
      </c>
      <c r="C14" s="13">
        <f t="shared" si="0"/>
        <v>409</v>
      </c>
      <c r="D14" s="13">
        <f t="shared" ref="D14:D21" si="1">C14-C13</f>
        <v>1</v>
      </c>
    </row>
    <row r="15" spans="1:6" ht="21.95" customHeight="1" x14ac:dyDescent="0.15">
      <c r="A15" s="14">
        <v>0.5625</v>
      </c>
      <c r="B15" s="13">
        <v>5</v>
      </c>
      <c r="C15" s="13">
        <f t="shared" si="0"/>
        <v>408</v>
      </c>
      <c r="D15" s="13">
        <f t="shared" si="1"/>
        <v>-1</v>
      </c>
    </row>
    <row r="16" spans="1:6" ht="21" customHeight="1" x14ac:dyDescent="0.15">
      <c r="A16" s="14">
        <v>0.56944444444444497</v>
      </c>
      <c r="B16" s="13">
        <v>5</v>
      </c>
      <c r="C16" s="13">
        <f t="shared" si="0"/>
        <v>408</v>
      </c>
      <c r="D16" s="13">
        <f t="shared" si="1"/>
        <v>0</v>
      </c>
    </row>
    <row r="17" spans="1:4" ht="21" customHeight="1" x14ac:dyDescent="0.15">
      <c r="A17" s="14">
        <v>0.57638888888888895</v>
      </c>
      <c r="B17" s="13">
        <v>5</v>
      </c>
      <c r="C17" s="13">
        <f t="shared" si="0"/>
        <v>408</v>
      </c>
      <c r="D17" s="13">
        <f t="shared" si="1"/>
        <v>0</v>
      </c>
    </row>
    <row r="18" spans="1:4" ht="21.95" customHeight="1" x14ac:dyDescent="0.15">
      <c r="A18" s="14">
        <v>0.58333333333333304</v>
      </c>
      <c r="B18" s="13">
        <v>3</v>
      </c>
      <c r="C18" s="13">
        <f t="shared" si="0"/>
        <v>410</v>
      </c>
      <c r="D18" s="13">
        <f t="shared" si="1"/>
        <v>2</v>
      </c>
    </row>
    <row r="19" spans="1:4" ht="24" customHeight="1" x14ac:dyDescent="0.15">
      <c r="A19" s="14">
        <v>0.59027777777777801</v>
      </c>
      <c r="B19" s="13">
        <v>2</v>
      </c>
      <c r="C19" s="13">
        <f t="shared" si="0"/>
        <v>411</v>
      </c>
      <c r="D19" s="13">
        <f t="shared" si="1"/>
        <v>1</v>
      </c>
    </row>
    <row r="20" spans="1:4" ht="24" customHeight="1" x14ac:dyDescent="0.15">
      <c r="A20" s="14">
        <v>0.59722222222222199</v>
      </c>
      <c r="B20" s="13">
        <v>0</v>
      </c>
      <c r="C20" s="13">
        <f t="shared" si="0"/>
        <v>413</v>
      </c>
      <c r="D20" s="13">
        <f t="shared" si="1"/>
        <v>2</v>
      </c>
    </row>
    <row r="21" spans="1:4" ht="24.95" customHeight="1" x14ac:dyDescent="0.15">
      <c r="A21" s="14">
        <v>0.60416666666666696</v>
      </c>
      <c r="B21" s="13">
        <v>0</v>
      </c>
      <c r="C21" s="13">
        <f t="shared" si="0"/>
        <v>413</v>
      </c>
      <c r="D21" s="13">
        <f t="shared" si="1"/>
        <v>0</v>
      </c>
    </row>
    <row r="22" spans="1:4" x14ac:dyDescent="0.15">
      <c r="A22" s="13"/>
      <c r="B22" s="13"/>
      <c r="C22" s="13"/>
      <c r="D22" s="13"/>
    </row>
    <row r="23" spans="1:4" x14ac:dyDescent="0.15">
      <c r="A23" s="14">
        <v>0.70833333333333304</v>
      </c>
      <c r="B23" s="13">
        <v>29</v>
      </c>
      <c r="C23" s="13">
        <f t="shared" ref="C23:C30" si="2">413-B23</f>
        <v>384</v>
      </c>
      <c r="D23" s="13">
        <f>C23-C21</f>
        <v>-29</v>
      </c>
    </row>
    <row r="24" spans="1:4" x14ac:dyDescent="0.15">
      <c r="A24" s="14">
        <v>0.71527777777777801</v>
      </c>
      <c r="B24" s="13">
        <v>80</v>
      </c>
      <c r="C24" s="13">
        <f t="shared" si="2"/>
        <v>333</v>
      </c>
      <c r="D24" s="13">
        <f t="shared" ref="D24:D41" si="3">C24-C23</f>
        <v>-51</v>
      </c>
    </row>
    <row r="25" spans="1:4" x14ac:dyDescent="0.15">
      <c r="A25" s="14">
        <v>0.72222222222222199</v>
      </c>
      <c r="B25" s="13">
        <v>131</v>
      </c>
      <c r="C25" s="13">
        <f t="shared" si="2"/>
        <v>282</v>
      </c>
      <c r="D25" s="13">
        <f t="shared" si="3"/>
        <v>-51</v>
      </c>
    </row>
    <row r="26" spans="1:4" x14ac:dyDescent="0.15">
      <c r="A26" s="14">
        <v>0.72916666666666696</v>
      </c>
      <c r="B26" s="13">
        <v>166</v>
      </c>
      <c r="C26" s="13">
        <f t="shared" si="2"/>
        <v>247</v>
      </c>
      <c r="D26" s="13">
        <f t="shared" si="3"/>
        <v>-35</v>
      </c>
    </row>
    <row r="27" spans="1:4" x14ac:dyDescent="0.15">
      <c r="A27" s="14">
        <v>0.73611111111111105</v>
      </c>
      <c r="B27" s="13">
        <v>191</v>
      </c>
      <c r="C27" s="13">
        <f t="shared" si="2"/>
        <v>222</v>
      </c>
      <c r="D27" s="13">
        <f t="shared" si="3"/>
        <v>-25</v>
      </c>
    </row>
    <row r="28" spans="1:4" x14ac:dyDescent="0.15">
      <c r="A28" s="14">
        <v>0.74305555555555602</v>
      </c>
      <c r="B28" s="13">
        <v>205</v>
      </c>
      <c r="C28" s="13">
        <f t="shared" si="2"/>
        <v>208</v>
      </c>
      <c r="D28" s="13">
        <f t="shared" si="3"/>
        <v>-14</v>
      </c>
    </row>
    <row r="29" spans="1:4" x14ac:dyDescent="0.15">
      <c r="A29" s="14">
        <v>0.75</v>
      </c>
      <c r="B29" s="13">
        <v>214</v>
      </c>
      <c r="C29" s="13">
        <f t="shared" si="2"/>
        <v>199</v>
      </c>
      <c r="D29" s="13">
        <f t="shared" si="3"/>
        <v>-9</v>
      </c>
    </row>
    <row r="30" spans="1:4" x14ac:dyDescent="0.15">
      <c r="A30" s="14">
        <v>0.75694444444444398</v>
      </c>
      <c r="B30" s="13">
        <v>219</v>
      </c>
      <c r="C30" s="13">
        <f t="shared" si="2"/>
        <v>194</v>
      </c>
      <c r="D30" s="13">
        <f t="shared" si="3"/>
        <v>-5</v>
      </c>
    </row>
    <row r="31" spans="1:4" x14ac:dyDescent="0.15">
      <c r="A31" s="14">
        <v>0.76388888888888895</v>
      </c>
      <c r="B31" s="13">
        <v>222</v>
      </c>
      <c r="C31" s="13">
        <f t="shared" ref="C31:C41" si="4">413-B31</f>
        <v>191</v>
      </c>
      <c r="D31" s="13">
        <f t="shared" si="3"/>
        <v>-3</v>
      </c>
    </row>
    <row r="32" spans="1:4" x14ac:dyDescent="0.15">
      <c r="A32" s="14">
        <v>0.77083333333333304</v>
      </c>
      <c r="B32" s="13">
        <v>223</v>
      </c>
      <c r="C32" s="13">
        <f t="shared" si="4"/>
        <v>190</v>
      </c>
      <c r="D32" s="13">
        <f t="shared" si="3"/>
        <v>-1</v>
      </c>
    </row>
    <row r="33" spans="1:4" x14ac:dyDescent="0.15">
      <c r="A33" s="14">
        <v>0.77777777777777801</v>
      </c>
      <c r="B33" s="13">
        <v>215</v>
      </c>
      <c r="C33" s="13">
        <f t="shared" si="4"/>
        <v>198</v>
      </c>
      <c r="D33" s="13">
        <f t="shared" si="3"/>
        <v>8</v>
      </c>
    </row>
    <row r="34" spans="1:4" x14ac:dyDescent="0.15">
      <c r="A34" s="14">
        <v>0.78472222222222199</v>
      </c>
      <c r="B34" s="13">
        <v>215</v>
      </c>
      <c r="C34" s="13">
        <f t="shared" si="4"/>
        <v>198</v>
      </c>
      <c r="D34" s="13">
        <f t="shared" si="3"/>
        <v>0</v>
      </c>
    </row>
    <row r="35" spans="1:4" x14ac:dyDescent="0.15">
      <c r="A35" s="14">
        <v>0.79166666666666696</v>
      </c>
      <c r="B35" s="13">
        <v>215</v>
      </c>
      <c r="C35" s="13">
        <f t="shared" si="4"/>
        <v>198</v>
      </c>
      <c r="D35" s="13">
        <f t="shared" si="3"/>
        <v>0</v>
      </c>
    </row>
    <row r="36" spans="1:4" x14ac:dyDescent="0.15">
      <c r="A36" s="13"/>
      <c r="B36" s="13"/>
      <c r="C36" s="13"/>
      <c r="D36" s="13"/>
    </row>
    <row r="37" spans="1:4" x14ac:dyDescent="0.15">
      <c r="A37" s="14">
        <v>0.88888888888888895</v>
      </c>
      <c r="B37" s="13">
        <v>305</v>
      </c>
      <c r="C37" s="13">
        <f t="shared" si="4"/>
        <v>108</v>
      </c>
      <c r="D37" s="13">
        <f>C37-C35</f>
        <v>-90</v>
      </c>
    </row>
    <row r="38" spans="1:4" x14ac:dyDescent="0.15">
      <c r="A38" s="14">
        <v>0.89583333333333304</v>
      </c>
      <c r="B38" s="13">
        <v>305</v>
      </c>
      <c r="C38" s="13">
        <f t="shared" si="4"/>
        <v>108</v>
      </c>
      <c r="D38" s="13">
        <f t="shared" si="3"/>
        <v>0</v>
      </c>
    </row>
    <row r="39" spans="1:4" x14ac:dyDescent="0.15">
      <c r="A39" s="14">
        <v>0.90277777777777801</v>
      </c>
      <c r="B39" s="13">
        <v>307</v>
      </c>
      <c r="C39" s="13">
        <f t="shared" si="4"/>
        <v>106</v>
      </c>
      <c r="D39" s="13">
        <f t="shared" si="3"/>
        <v>-2</v>
      </c>
    </row>
    <row r="40" spans="1:4" x14ac:dyDescent="0.15">
      <c r="A40" s="14">
        <v>0.90972222222222199</v>
      </c>
      <c r="B40" s="13">
        <v>306</v>
      </c>
      <c r="C40" s="13">
        <f t="shared" si="4"/>
        <v>107</v>
      </c>
      <c r="D40" s="13">
        <f t="shared" si="3"/>
        <v>1</v>
      </c>
    </row>
    <row r="41" spans="1:4" x14ac:dyDescent="0.15">
      <c r="A41" s="14">
        <v>0.91666666666666696</v>
      </c>
      <c r="B41" s="13">
        <v>306</v>
      </c>
      <c r="C41" s="13">
        <f t="shared" si="4"/>
        <v>107</v>
      </c>
      <c r="D41" s="13">
        <f t="shared" si="3"/>
        <v>0</v>
      </c>
    </row>
    <row r="42" spans="1:4" x14ac:dyDescent="0.15">
      <c r="C42" s="18"/>
      <c r="D42" s="18"/>
    </row>
    <row r="43" spans="1:4" ht="24.95" customHeight="1" x14ac:dyDescent="0.15">
      <c r="A43" s="22"/>
      <c r="B43" s="23" t="s">
        <v>51</v>
      </c>
      <c r="C43" s="22" t="s">
        <v>52</v>
      </c>
      <c r="D43" s="13"/>
    </row>
    <row r="44" spans="1:4" x14ac:dyDescent="0.15">
      <c r="A44" s="14">
        <v>0.33333333333333298</v>
      </c>
      <c r="B44" s="13">
        <v>172</v>
      </c>
      <c r="C44" s="13">
        <f t="shared" ref="C44:C59" si="5">413-B44</f>
        <v>241</v>
      </c>
      <c r="D44" s="13">
        <f>C44-C41</f>
        <v>134</v>
      </c>
    </row>
    <row r="45" spans="1:4" x14ac:dyDescent="0.15">
      <c r="A45" s="14">
        <v>0.34027777777777801</v>
      </c>
      <c r="B45" s="13">
        <v>142</v>
      </c>
      <c r="C45" s="13">
        <f t="shared" si="5"/>
        <v>271</v>
      </c>
      <c r="D45" s="13">
        <f t="shared" ref="D45:D59" si="6">C45-C44</f>
        <v>30</v>
      </c>
    </row>
    <row r="46" spans="1:4" x14ac:dyDescent="0.15">
      <c r="A46" s="14">
        <v>0.34722222222222199</v>
      </c>
      <c r="B46" s="13">
        <v>111</v>
      </c>
      <c r="C46" s="13">
        <f t="shared" si="5"/>
        <v>302</v>
      </c>
      <c r="D46" s="13">
        <f t="shared" si="6"/>
        <v>31</v>
      </c>
    </row>
    <row r="47" spans="1:4" x14ac:dyDescent="0.15">
      <c r="A47" s="14">
        <v>0.35416666666666702</v>
      </c>
      <c r="B47" s="13">
        <v>74</v>
      </c>
      <c r="C47" s="13">
        <f t="shared" si="5"/>
        <v>339</v>
      </c>
      <c r="D47" s="13">
        <f t="shared" si="6"/>
        <v>37</v>
      </c>
    </row>
    <row r="48" spans="1:4" x14ac:dyDescent="0.15">
      <c r="A48" s="14">
        <v>0.36111111111111099</v>
      </c>
      <c r="B48" s="13">
        <v>34</v>
      </c>
      <c r="C48" s="13">
        <f t="shared" si="5"/>
        <v>379</v>
      </c>
      <c r="D48" s="13">
        <f t="shared" si="6"/>
        <v>40</v>
      </c>
    </row>
    <row r="49" spans="1:4" x14ac:dyDescent="0.15">
      <c r="A49" s="14">
        <v>0.36805555555555602</v>
      </c>
      <c r="B49" s="13">
        <v>10</v>
      </c>
      <c r="C49" s="13">
        <f t="shared" si="5"/>
        <v>403</v>
      </c>
      <c r="D49" s="13">
        <f t="shared" si="6"/>
        <v>24</v>
      </c>
    </row>
    <row r="50" spans="1:4" x14ac:dyDescent="0.15">
      <c r="A50" s="14">
        <v>0.375</v>
      </c>
      <c r="B50" s="13">
        <v>4</v>
      </c>
      <c r="C50" s="13">
        <f t="shared" si="5"/>
        <v>409</v>
      </c>
      <c r="D50" s="13">
        <f t="shared" si="6"/>
        <v>6</v>
      </c>
    </row>
    <row r="51" spans="1:4" x14ac:dyDescent="0.15">
      <c r="A51" s="13"/>
      <c r="B51" s="13"/>
      <c r="C51" s="13"/>
      <c r="D51" s="13"/>
    </row>
    <row r="52" spans="1:4" x14ac:dyDescent="0.15">
      <c r="A52" s="14">
        <v>0.45833333333333298</v>
      </c>
      <c r="B52" s="13">
        <v>5</v>
      </c>
      <c r="C52" s="13">
        <f t="shared" si="5"/>
        <v>408</v>
      </c>
      <c r="D52" s="13">
        <v>-1</v>
      </c>
    </row>
    <row r="53" spans="1:4" x14ac:dyDescent="0.15">
      <c r="A53" s="14">
        <v>0.46527777777777801</v>
      </c>
      <c r="B53" s="13">
        <v>6</v>
      </c>
      <c r="C53" s="13">
        <f t="shared" si="5"/>
        <v>407</v>
      </c>
      <c r="D53" s="13">
        <f t="shared" si="6"/>
        <v>-1</v>
      </c>
    </row>
    <row r="54" spans="1:4" x14ac:dyDescent="0.15">
      <c r="A54" s="14">
        <v>0.47222222222222199</v>
      </c>
      <c r="B54" s="13">
        <v>6</v>
      </c>
      <c r="C54" s="13">
        <f t="shared" si="5"/>
        <v>407</v>
      </c>
      <c r="D54" s="13">
        <f t="shared" si="6"/>
        <v>0</v>
      </c>
    </row>
    <row r="55" spans="1:4" x14ac:dyDescent="0.15">
      <c r="A55" s="14">
        <v>0.47916666666666702</v>
      </c>
      <c r="B55" s="13">
        <v>5</v>
      </c>
      <c r="C55" s="13">
        <f t="shared" si="5"/>
        <v>408</v>
      </c>
      <c r="D55" s="13">
        <f t="shared" si="6"/>
        <v>1</v>
      </c>
    </row>
    <row r="56" spans="1:4" x14ac:dyDescent="0.15">
      <c r="A56" s="14">
        <v>0.48611111111111099</v>
      </c>
      <c r="B56" s="13">
        <v>5</v>
      </c>
      <c r="C56" s="13">
        <f t="shared" si="5"/>
        <v>408</v>
      </c>
      <c r="D56" s="13">
        <f t="shared" si="6"/>
        <v>0</v>
      </c>
    </row>
    <row r="57" spans="1:4" x14ac:dyDescent="0.15">
      <c r="A57" s="14">
        <v>0.49305555555555602</v>
      </c>
      <c r="B57" s="13">
        <v>6</v>
      </c>
      <c r="C57" s="13">
        <f t="shared" si="5"/>
        <v>407</v>
      </c>
      <c r="D57" s="13">
        <f t="shared" si="6"/>
        <v>-1</v>
      </c>
    </row>
    <row r="58" spans="1:4" x14ac:dyDescent="0.15">
      <c r="A58" s="14">
        <v>0.5</v>
      </c>
      <c r="B58" s="13">
        <v>6</v>
      </c>
      <c r="C58" s="13">
        <f t="shared" si="5"/>
        <v>407</v>
      </c>
      <c r="D58" s="13">
        <f t="shared" si="6"/>
        <v>0</v>
      </c>
    </row>
    <row r="59" spans="1:4" x14ac:dyDescent="0.15">
      <c r="A59" s="14">
        <v>0.50694444444444398</v>
      </c>
      <c r="B59" s="13">
        <v>8</v>
      </c>
      <c r="C59" s="13">
        <f t="shared" si="5"/>
        <v>405</v>
      </c>
      <c r="D59" s="13">
        <f t="shared" si="6"/>
        <v>-2</v>
      </c>
    </row>
    <row r="60" spans="1:4" x14ac:dyDescent="0.15">
      <c r="A60" s="20"/>
      <c r="B60" s="20"/>
      <c r="C60" s="20"/>
      <c r="D60" s="20"/>
    </row>
    <row r="61" spans="1:4" x14ac:dyDescent="0.15">
      <c r="A61" s="20"/>
      <c r="B61" s="20"/>
      <c r="C61" s="20"/>
      <c r="D61" s="20"/>
    </row>
    <row r="62" spans="1:4" x14ac:dyDescent="0.15">
      <c r="A62" s="20"/>
      <c r="B62" s="20"/>
      <c r="C62" s="20"/>
      <c r="D62" s="20"/>
    </row>
    <row r="63" spans="1:4" x14ac:dyDescent="0.15">
      <c r="A63" s="20"/>
      <c r="B63" s="20"/>
      <c r="C63" s="20"/>
      <c r="D63" s="20"/>
    </row>
    <row r="64" spans="1:4" x14ac:dyDescent="0.15">
      <c r="A64" s="20"/>
      <c r="B64" s="20"/>
      <c r="C64" s="20"/>
      <c r="D64" s="20"/>
    </row>
  </sheetData>
  <phoneticPr fontId="2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3"/>
  <sheetViews>
    <sheetView topLeftCell="A2" workbookViewId="0">
      <selection activeCell="A14" sqref="A14"/>
    </sheetView>
  </sheetViews>
  <sheetFormatPr defaultColWidth="8.875" defaultRowHeight="13.5" x14ac:dyDescent="0.15"/>
  <cols>
    <col min="1" max="1" width="16.25" customWidth="1"/>
    <col min="2" max="2" width="21.625" bestFit="1" customWidth="1"/>
    <col min="3" max="3" width="22.75" customWidth="1"/>
    <col min="4" max="4" width="27" customWidth="1"/>
    <col min="5" max="5" width="18.125" customWidth="1"/>
  </cols>
  <sheetData>
    <row r="1" spans="1:5" ht="21" hidden="1" customHeight="1" x14ac:dyDescent="0.15">
      <c r="A1" s="1" t="s">
        <v>0</v>
      </c>
      <c r="B1" s="2">
        <v>43817</v>
      </c>
      <c r="C1" s="1" t="s">
        <v>100</v>
      </c>
      <c r="D1" s="64" t="s">
        <v>101</v>
      </c>
      <c r="E1" s="65"/>
    </row>
    <row r="2" spans="1:5" ht="19.5" customHeight="1" x14ac:dyDescent="0.15">
      <c r="A2" s="1" t="s">
        <v>3</v>
      </c>
      <c r="B2" s="46" t="s">
        <v>114</v>
      </c>
      <c r="C2" s="1" t="s">
        <v>4</v>
      </c>
      <c r="D2" s="66" t="s">
        <v>5</v>
      </c>
      <c r="E2" s="66"/>
    </row>
    <row r="3" spans="1:5" ht="19.5" customHeight="1" x14ac:dyDescent="0.15">
      <c r="A3" s="1" t="s">
        <v>9</v>
      </c>
      <c r="B3" s="47" t="s">
        <v>108</v>
      </c>
      <c r="C3" s="1" t="s">
        <v>10</v>
      </c>
      <c r="D3" s="61" t="s">
        <v>11</v>
      </c>
      <c r="E3" s="61"/>
    </row>
    <row r="4" spans="1:5" ht="19.5" customHeight="1" x14ac:dyDescent="0.15">
      <c r="A4" s="49" t="s">
        <v>110</v>
      </c>
      <c r="B4" s="47" t="s">
        <v>109</v>
      </c>
      <c r="C4" s="49" t="s">
        <v>111</v>
      </c>
      <c r="D4" s="61" t="s">
        <v>92</v>
      </c>
      <c r="E4" s="61"/>
    </row>
    <row r="5" spans="1:5" ht="19.5" customHeight="1" x14ac:dyDescent="0.15">
      <c r="A5" s="49" t="s">
        <v>112</v>
      </c>
      <c r="B5" s="34" t="s">
        <v>23</v>
      </c>
      <c r="C5" s="1" t="s">
        <v>24</v>
      </c>
      <c r="D5" s="61" t="s">
        <v>25</v>
      </c>
      <c r="E5" s="61"/>
    </row>
    <row r="6" spans="1:5" ht="30" customHeight="1" x14ac:dyDescent="0.15">
      <c r="A6" s="13" t="s">
        <v>95</v>
      </c>
      <c r="B6" s="13" t="s">
        <v>102</v>
      </c>
      <c r="C6" s="13" t="s">
        <v>103</v>
      </c>
      <c r="D6" s="13" t="s">
        <v>28</v>
      </c>
      <c r="E6" s="13" t="s">
        <v>29</v>
      </c>
    </row>
    <row r="7" spans="1:5" ht="28.5" customHeight="1" x14ac:dyDescent="0.15">
      <c r="A7" s="13" t="s">
        <v>97</v>
      </c>
      <c r="B7" s="62" t="s">
        <v>113</v>
      </c>
      <c r="C7" s="63"/>
      <c r="D7" s="13" t="s">
        <v>104</v>
      </c>
      <c r="E7" s="13" t="s">
        <v>105</v>
      </c>
    </row>
    <row r="8" spans="1:5" x14ac:dyDescent="0.15">
      <c r="A8" s="14">
        <v>0.6875</v>
      </c>
      <c r="B8" s="15">
        <v>90</v>
      </c>
      <c r="C8" s="13">
        <v>484</v>
      </c>
      <c r="D8" s="13">
        <f>1275-B8-C8</f>
        <v>701</v>
      </c>
      <c r="E8" s="6"/>
    </row>
    <row r="9" spans="1:5" x14ac:dyDescent="0.15">
      <c r="A9" s="14">
        <v>0.69444444444444398</v>
      </c>
      <c r="B9" s="13">
        <v>96</v>
      </c>
      <c r="C9" s="13">
        <v>487</v>
      </c>
      <c r="D9" s="13">
        <f t="shared" ref="D9:D20" si="0">1275-B9-C9</f>
        <v>692</v>
      </c>
      <c r="E9" s="6">
        <f>D9-D8</f>
        <v>-9</v>
      </c>
    </row>
    <row r="10" spans="1:5" x14ac:dyDescent="0.15">
      <c r="A10" s="14">
        <v>0.70138888888888895</v>
      </c>
      <c r="B10" s="13">
        <v>79</v>
      </c>
      <c r="C10" s="13">
        <v>474</v>
      </c>
      <c r="D10" s="13">
        <f t="shared" si="0"/>
        <v>722</v>
      </c>
      <c r="E10" s="6">
        <f t="shared" ref="E10:E57" si="1">D10-D9</f>
        <v>30</v>
      </c>
    </row>
    <row r="11" spans="1:5" x14ac:dyDescent="0.15">
      <c r="A11" s="14">
        <v>0.70833333333333304</v>
      </c>
      <c r="B11" s="13">
        <v>72</v>
      </c>
      <c r="C11" s="13">
        <v>467</v>
      </c>
      <c r="D11" s="13">
        <f t="shared" si="0"/>
        <v>736</v>
      </c>
      <c r="E11" s="6">
        <f t="shared" si="1"/>
        <v>14</v>
      </c>
    </row>
    <row r="12" spans="1:5" x14ac:dyDescent="0.15">
      <c r="A12" s="14">
        <v>0.71527777777777801</v>
      </c>
      <c r="B12" s="13">
        <v>53</v>
      </c>
      <c r="C12" s="13">
        <v>464</v>
      </c>
      <c r="D12" s="13">
        <f t="shared" si="0"/>
        <v>758</v>
      </c>
      <c r="E12" s="6">
        <f t="shared" si="1"/>
        <v>22</v>
      </c>
    </row>
    <row r="13" spans="1:5" x14ac:dyDescent="0.15">
      <c r="A13" s="14">
        <v>0.72222222222222199</v>
      </c>
      <c r="B13" s="13">
        <v>59</v>
      </c>
      <c r="C13" s="13">
        <v>451</v>
      </c>
      <c r="D13" s="13">
        <f t="shared" si="0"/>
        <v>765</v>
      </c>
      <c r="E13" s="6">
        <f t="shared" si="1"/>
        <v>7</v>
      </c>
    </row>
    <row r="14" spans="1:5" x14ac:dyDescent="0.15">
      <c r="A14" s="14">
        <v>0.72916666666666696</v>
      </c>
      <c r="B14" s="13">
        <v>51</v>
      </c>
      <c r="C14" s="13">
        <v>438</v>
      </c>
      <c r="D14" s="13">
        <f t="shared" si="0"/>
        <v>786</v>
      </c>
      <c r="E14" s="6">
        <f t="shared" si="1"/>
        <v>21</v>
      </c>
    </row>
    <row r="15" spans="1:5" x14ac:dyDescent="0.15">
      <c r="A15" s="14">
        <v>0.73611111111111105</v>
      </c>
      <c r="B15" s="13">
        <v>59</v>
      </c>
      <c r="C15" s="13">
        <v>408</v>
      </c>
      <c r="D15" s="13">
        <f t="shared" si="0"/>
        <v>808</v>
      </c>
      <c r="E15" s="6">
        <f t="shared" si="1"/>
        <v>22</v>
      </c>
    </row>
    <row r="16" spans="1:5" x14ac:dyDescent="0.15">
      <c r="A16" s="14">
        <v>0.74305555555555602</v>
      </c>
      <c r="B16" s="13">
        <v>59</v>
      </c>
      <c r="C16" s="13">
        <v>376</v>
      </c>
      <c r="D16" s="13">
        <f t="shared" si="0"/>
        <v>840</v>
      </c>
      <c r="E16" s="6">
        <f t="shared" si="1"/>
        <v>32</v>
      </c>
    </row>
    <row r="17" spans="1:5" x14ac:dyDescent="0.15">
      <c r="A17" s="14">
        <v>0.75</v>
      </c>
      <c r="B17" s="13">
        <v>53</v>
      </c>
      <c r="C17" s="13">
        <v>343</v>
      </c>
      <c r="D17" s="13">
        <f t="shared" si="0"/>
        <v>879</v>
      </c>
      <c r="E17" s="6">
        <f t="shared" si="1"/>
        <v>39</v>
      </c>
    </row>
    <row r="18" spans="1:5" x14ac:dyDescent="0.15">
      <c r="A18" s="14">
        <v>0.75694444444444398</v>
      </c>
      <c r="B18" s="13">
        <v>52</v>
      </c>
      <c r="C18" s="13">
        <v>307</v>
      </c>
      <c r="D18" s="13">
        <f t="shared" si="0"/>
        <v>916</v>
      </c>
      <c r="E18" s="6">
        <f t="shared" si="1"/>
        <v>37</v>
      </c>
    </row>
    <row r="19" spans="1:5" x14ac:dyDescent="0.15">
      <c r="A19" s="14">
        <v>0.76388888888888895</v>
      </c>
      <c r="B19" s="13">
        <v>59</v>
      </c>
      <c r="C19" s="13">
        <v>270</v>
      </c>
      <c r="D19" s="13">
        <f t="shared" si="0"/>
        <v>946</v>
      </c>
      <c r="E19" s="6">
        <f t="shared" si="1"/>
        <v>30</v>
      </c>
    </row>
    <row r="20" spans="1:5" x14ac:dyDescent="0.15">
      <c r="A20" s="14">
        <v>0.77083333333333304</v>
      </c>
      <c r="B20" s="13">
        <v>58</v>
      </c>
      <c r="C20" s="13">
        <v>201</v>
      </c>
      <c r="D20" s="13">
        <f t="shared" si="0"/>
        <v>1016</v>
      </c>
      <c r="E20" s="6">
        <f t="shared" si="1"/>
        <v>70</v>
      </c>
    </row>
    <row r="21" spans="1:5" x14ac:dyDescent="0.15">
      <c r="A21" s="16"/>
      <c r="B21" s="16"/>
      <c r="C21" s="16"/>
      <c r="D21" s="13"/>
      <c r="E21" s="6"/>
    </row>
    <row r="22" spans="1:5" x14ac:dyDescent="0.15">
      <c r="A22" s="14">
        <v>0.83333333333333304</v>
      </c>
      <c r="B22" s="13">
        <v>57</v>
      </c>
      <c r="C22" s="13">
        <v>61</v>
      </c>
      <c r="D22" s="13">
        <f t="shared" ref="D22:D30" si="2">1275-B22-C22</f>
        <v>1157</v>
      </c>
      <c r="E22" s="6">
        <f>D22-D20</f>
        <v>141</v>
      </c>
    </row>
    <row r="23" spans="1:5" x14ac:dyDescent="0.15">
      <c r="A23" s="14">
        <v>0.84027777777777801</v>
      </c>
      <c r="B23" s="13">
        <v>70</v>
      </c>
      <c r="C23" s="13">
        <v>83</v>
      </c>
      <c r="D23" s="13">
        <f t="shared" si="2"/>
        <v>1122</v>
      </c>
      <c r="E23" s="6">
        <f t="shared" si="1"/>
        <v>-35</v>
      </c>
    </row>
    <row r="24" spans="1:5" x14ac:dyDescent="0.15">
      <c r="A24" s="14">
        <v>0.84722222222222199</v>
      </c>
      <c r="B24" s="13">
        <v>88</v>
      </c>
      <c r="C24" s="13">
        <v>133</v>
      </c>
      <c r="D24" s="13">
        <f t="shared" si="2"/>
        <v>1054</v>
      </c>
      <c r="E24" s="6">
        <f t="shared" si="1"/>
        <v>-68</v>
      </c>
    </row>
    <row r="25" spans="1:5" x14ac:dyDescent="0.15">
      <c r="A25" s="14">
        <v>0.85416666666666696</v>
      </c>
      <c r="B25" s="13">
        <v>110</v>
      </c>
      <c r="C25" s="13">
        <v>184</v>
      </c>
      <c r="D25" s="13">
        <f t="shared" si="2"/>
        <v>981</v>
      </c>
      <c r="E25" s="6">
        <f t="shared" si="1"/>
        <v>-73</v>
      </c>
    </row>
    <row r="26" spans="1:5" x14ac:dyDescent="0.15">
      <c r="A26" s="14">
        <v>0.86111111111111105</v>
      </c>
      <c r="B26" s="13">
        <v>140</v>
      </c>
      <c r="C26" s="13">
        <v>223</v>
      </c>
      <c r="D26" s="13">
        <f t="shared" si="2"/>
        <v>912</v>
      </c>
      <c r="E26" s="6">
        <f t="shared" si="1"/>
        <v>-69</v>
      </c>
    </row>
    <row r="27" spans="1:5" x14ac:dyDescent="0.15">
      <c r="A27" s="14">
        <v>0.86805555555555602</v>
      </c>
      <c r="B27" s="13">
        <v>157</v>
      </c>
      <c r="C27" s="13">
        <v>258</v>
      </c>
      <c r="D27" s="13">
        <f t="shared" si="2"/>
        <v>860</v>
      </c>
      <c r="E27" s="6">
        <f t="shared" si="1"/>
        <v>-52</v>
      </c>
    </row>
    <row r="28" spans="1:5" x14ac:dyDescent="0.15">
      <c r="A28" s="14">
        <v>0.875</v>
      </c>
      <c r="B28" s="13">
        <v>196</v>
      </c>
      <c r="C28" s="13">
        <v>314</v>
      </c>
      <c r="D28" s="13">
        <f t="shared" si="2"/>
        <v>765</v>
      </c>
      <c r="E28" s="6">
        <f t="shared" si="1"/>
        <v>-95</v>
      </c>
    </row>
    <row r="29" spans="1:5" x14ac:dyDescent="0.15">
      <c r="A29" s="14"/>
      <c r="B29" s="13"/>
      <c r="C29" s="13"/>
      <c r="D29" s="13"/>
      <c r="E29" s="6"/>
    </row>
    <row r="30" spans="1:5" x14ac:dyDescent="0.15">
      <c r="A30" s="14">
        <v>0.92361111111111105</v>
      </c>
      <c r="B30" s="13">
        <v>418</v>
      </c>
      <c r="C30" s="13">
        <v>528</v>
      </c>
      <c r="D30" s="13">
        <f t="shared" si="2"/>
        <v>329</v>
      </c>
      <c r="E30" s="17">
        <f>D30-D28</f>
        <v>-436</v>
      </c>
    </row>
    <row r="31" spans="1:5" x14ac:dyDescent="0.15">
      <c r="D31" s="18"/>
      <c r="E31" s="19"/>
    </row>
    <row r="32" spans="1:5" x14ac:dyDescent="0.15">
      <c r="B32" s="20"/>
      <c r="C32" s="20"/>
      <c r="D32" s="18"/>
      <c r="E32" s="21"/>
    </row>
    <row r="33" spans="1:5" ht="27" customHeight="1" x14ac:dyDescent="0.15">
      <c r="A33" s="22"/>
      <c r="B33" s="23" t="s">
        <v>51</v>
      </c>
      <c r="C33" s="22" t="s">
        <v>52</v>
      </c>
      <c r="D33" s="13" t="s">
        <v>106</v>
      </c>
      <c r="E33" s="6"/>
    </row>
    <row r="34" spans="1:5" x14ac:dyDescent="0.15">
      <c r="A34" s="14">
        <v>0.32638888888888901</v>
      </c>
      <c r="B34" s="13">
        <v>517</v>
      </c>
      <c r="C34" s="13">
        <v>565</v>
      </c>
      <c r="D34" s="13">
        <f t="shared" ref="D34:D48" si="3">1275-B34-C34</f>
        <v>193</v>
      </c>
      <c r="E34" s="11"/>
    </row>
    <row r="35" spans="1:5" x14ac:dyDescent="0.15">
      <c r="A35" s="14">
        <v>0.35416666666666702</v>
      </c>
      <c r="B35" s="13">
        <v>434</v>
      </c>
      <c r="C35" s="13">
        <v>561</v>
      </c>
      <c r="D35" s="13">
        <f t="shared" si="3"/>
        <v>280</v>
      </c>
      <c r="E35" s="6">
        <f t="shared" si="1"/>
        <v>87</v>
      </c>
    </row>
    <row r="36" spans="1:5" x14ac:dyDescent="0.15">
      <c r="A36" s="14">
        <v>0.41319444444444398</v>
      </c>
      <c r="B36" s="13">
        <v>363</v>
      </c>
      <c r="C36" s="13">
        <v>549</v>
      </c>
      <c r="D36" s="13">
        <f t="shared" si="3"/>
        <v>363</v>
      </c>
      <c r="E36" s="6">
        <f t="shared" si="1"/>
        <v>83</v>
      </c>
    </row>
    <row r="37" spans="1:5" x14ac:dyDescent="0.15">
      <c r="A37" s="14">
        <v>0.41666666666666702</v>
      </c>
      <c r="B37" s="13">
        <v>352</v>
      </c>
      <c r="C37" s="13">
        <v>549</v>
      </c>
      <c r="D37" s="13">
        <f t="shared" si="3"/>
        <v>374</v>
      </c>
      <c r="E37" s="6">
        <f t="shared" si="1"/>
        <v>11</v>
      </c>
    </row>
    <row r="38" spans="1:5" x14ac:dyDescent="0.15">
      <c r="A38" s="14">
        <v>0.42361111111111099</v>
      </c>
      <c r="B38" s="13">
        <v>321</v>
      </c>
      <c r="C38" s="13">
        <v>548</v>
      </c>
      <c r="D38" s="13">
        <f t="shared" si="3"/>
        <v>406</v>
      </c>
      <c r="E38" s="6">
        <f t="shared" si="1"/>
        <v>32</v>
      </c>
    </row>
    <row r="39" spans="1:5" x14ac:dyDescent="0.15">
      <c r="A39" s="14">
        <v>0.43055555555555602</v>
      </c>
      <c r="B39" s="13">
        <v>298</v>
      </c>
      <c r="C39" s="13">
        <v>548</v>
      </c>
      <c r="D39" s="13">
        <f t="shared" si="3"/>
        <v>429</v>
      </c>
      <c r="E39" s="6">
        <f t="shared" si="1"/>
        <v>23</v>
      </c>
    </row>
    <row r="40" spans="1:5" x14ac:dyDescent="0.15">
      <c r="A40" s="14">
        <v>0.4375</v>
      </c>
      <c r="B40" s="13">
        <v>277</v>
      </c>
      <c r="C40" s="13">
        <v>547</v>
      </c>
      <c r="D40" s="13">
        <f t="shared" si="3"/>
        <v>451</v>
      </c>
      <c r="E40" s="6">
        <f t="shared" si="1"/>
        <v>22</v>
      </c>
    </row>
    <row r="41" spans="1:5" x14ac:dyDescent="0.15">
      <c r="A41" s="14">
        <v>0.44097222222222199</v>
      </c>
      <c r="B41" s="13">
        <v>263</v>
      </c>
      <c r="C41" s="13">
        <v>547</v>
      </c>
      <c r="D41" s="13">
        <f t="shared" si="3"/>
        <v>465</v>
      </c>
      <c r="E41" s="6">
        <f t="shared" si="1"/>
        <v>14</v>
      </c>
    </row>
    <row r="42" spans="1:5" x14ac:dyDescent="0.15">
      <c r="A42" s="14">
        <v>0.44444444444444398</v>
      </c>
      <c r="B42" s="13">
        <v>248</v>
      </c>
      <c r="C42" s="13">
        <v>546</v>
      </c>
      <c r="D42" s="13">
        <f t="shared" si="3"/>
        <v>481</v>
      </c>
      <c r="E42" s="6">
        <f t="shared" si="1"/>
        <v>16</v>
      </c>
    </row>
    <row r="43" spans="1:5" x14ac:dyDescent="0.15">
      <c r="A43" s="14">
        <v>0.44791666666666702</v>
      </c>
      <c r="B43" s="13">
        <v>237</v>
      </c>
      <c r="C43" s="13">
        <v>544</v>
      </c>
      <c r="D43" s="13">
        <f t="shared" si="3"/>
        <v>494</v>
      </c>
      <c r="E43" s="6">
        <f t="shared" si="1"/>
        <v>13</v>
      </c>
    </row>
    <row r="44" spans="1:5" x14ac:dyDescent="0.15">
      <c r="A44" s="14">
        <v>0.45138888888888901</v>
      </c>
      <c r="B44" s="13">
        <v>230</v>
      </c>
      <c r="C44" s="13">
        <v>542</v>
      </c>
      <c r="D44" s="13">
        <f t="shared" si="3"/>
        <v>503</v>
      </c>
      <c r="E44" s="6">
        <f t="shared" si="1"/>
        <v>9</v>
      </c>
    </row>
    <row r="45" spans="1:5" x14ac:dyDescent="0.15">
      <c r="A45" s="14">
        <v>0.45486111111111099</v>
      </c>
      <c r="B45" s="13">
        <v>220</v>
      </c>
      <c r="C45" s="13">
        <v>543</v>
      </c>
      <c r="D45" s="13">
        <f t="shared" si="3"/>
        <v>512</v>
      </c>
      <c r="E45" s="6">
        <f t="shared" si="1"/>
        <v>9</v>
      </c>
    </row>
    <row r="46" spans="1:5" x14ac:dyDescent="0.15">
      <c r="A46" s="14">
        <v>0.45833333333333298</v>
      </c>
      <c r="B46" s="13">
        <v>210</v>
      </c>
      <c r="C46" s="13">
        <v>541</v>
      </c>
      <c r="D46" s="13">
        <f t="shared" si="3"/>
        <v>524</v>
      </c>
      <c r="E46" s="6">
        <f t="shared" si="1"/>
        <v>12</v>
      </c>
    </row>
    <row r="47" spans="1:5" x14ac:dyDescent="0.15">
      <c r="A47" s="14">
        <v>0.46180555555555602</v>
      </c>
      <c r="B47" s="13">
        <v>207</v>
      </c>
      <c r="C47" s="13">
        <v>541</v>
      </c>
      <c r="D47" s="13">
        <f t="shared" si="3"/>
        <v>527</v>
      </c>
      <c r="E47" s="6">
        <f t="shared" si="1"/>
        <v>3</v>
      </c>
    </row>
    <row r="48" spans="1:5" x14ac:dyDescent="0.15">
      <c r="A48" s="14">
        <v>0.46527777777777801</v>
      </c>
      <c r="B48" s="13">
        <v>207</v>
      </c>
      <c r="C48" s="13">
        <v>541</v>
      </c>
      <c r="D48" s="13">
        <f t="shared" si="3"/>
        <v>527</v>
      </c>
      <c r="E48" s="6">
        <f t="shared" si="1"/>
        <v>0</v>
      </c>
    </row>
    <row r="49" spans="1:5" x14ac:dyDescent="0.15">
      <c r="D49" s="18"/>
      <c r="E49" s="21"/>
    </row>
    <row r="50" spans="1:5" ht="24" customHeight="1" x14ac:dyDescent="0.15">
      <c r="A50" s="24"/>
      <c r="B50" s="23" t="s">
        <v>107</v>
      </c>
      <c r="C50" s="22" t="s">
        <v>52</v>
      </c>
      <c r="D50" s="13" t="s">
        <v>101</v>
      </c>
      <c r="E50" s="6"/>
    </row>
    <row r="51" spans="1:5" x14ac:dyDescent="0.15">
      <c r="A51" s="14">
        <v>0.52083333333333304</v>
      </c>
      <c r="B51" s="13">
        <v>50</v>
      </c>
      <c r="C51" s="13">
        <v>209</v>
      </c>
      <c r="D51" s="13">
        <f t="shared" ref="D51:D57" si="4">1275-B51-C51</f>
        <v>1016</v>
      </c>
      <c r="E51" s="6"/>
    </row>
    <row r="52" spans="1:5" x14ac:dyDescent="0.15">
      <c r="A52" s="14">
        <v>0.52777777777777801</v>
      </c>
      <c r="B52" s="13">
        <v>51</v>
      </c>
      <c r="C52" s="13">
        <v>177</v>
      </c>
      <c r="D52" s="13">
        <f t="shared" si="4"/>
        <v>1047</v>
      </c>
      <c r="E52" s="6">
        <f t="shared" si="1"/>
        <v>31</v>
      </c>
    </row>
    <row r="53" spans="1:5" x14ac:dyDescent="0.15">
      <c r="A53" s="14">
        <v>0.53472222222222199</v>
      </c>
      <c r="B53" s="13">
        <v>54</v>
      </c>
      <c r="C53" s="13">
        <v>167</v>
      </c>
      <c r="D53" s="13">
        <f t="shared" si="4"/>
        <v>1054</v>
      </c>
      <c r="E53" s="6">
        <f t="shared" si="1"/>
        <v>7</v>
      </c>
    </row>
    <row r="54" spans="1:5" x14ac:dyDescent="0.15">
      <c r="A54" s="14">
        <v>0.54166666666666696</v>
      </c>
      <c r="B54" s="13">
        <v>52</v>
      </c>
      <c r="C54" s="13">
        <v>158</v>
      </c>
      <c r="D54" s="13">
        <f t="shared" si="4"/>
        <v>1065</v>
      </c>
      <c r="E54" s="6">
        <f t="shared" si="1"/>
        <v>11</v>
      </c>
    </row>
    <row r="55" spans="1:5" x14ac:dyDescent="0.15">
      <c r="A55" s="14">
        <v>0.54861111111111105</v>
      </c>
      <c r="B55" s="13">
        <v>70</v>
      </c>
      <c r="C55" s="13">
        <v>153</v>
      </c>
      <c r="D55" s="13">
        <f t="shared" si="4"/>
        <v>1052</v>
      </c>
      <c r="E55" s="6">
        <f t="shared" si="1"/>
        <v>-13</v>
      </c>
    </row>
    <row r="56" spans="1:5" x14ac:dyDescent="0.15">
      <c r="A56" s="14">
        <v>0.55555555555555602</v>
      </c>
      <c r="B56" s="13">
        <v>73</v>
      </c>
      <c r="C56" s="13">
        <v>187</v>
      </c>
      <c r="D56" s="13">
        <f t="shared" si="4"/>
        <v>1015</v>
      </c>
      <c r="E56" s="6">
        <f t="shared" si="1"/>
        <v>-37</v>
      </c>
    </row>
    <row r="57" spans="1:5" x14ac:dyDescent="0.15">
      <c r="A57" s="14">
        <v>0.5625</v>
      </c>
      <c r="B57" s="13">
        <v>96</v>
      </c>
      <c r="C57" s="13">
        <v>208</v>
      </c>
      <c r="D57" s="13">
        <f t="shared" si="4"/>
        <v>971</v>
      </c>
      <c r="E57" s="6">
        <f t="shared" si="1"/>
        <v>-44</v>
      </c>
    </row>
    <row r="59" spans="1:5" ht="23.1" customHeight="1" x14ac:dyDescent="0.15">
      <c r="A59" s="24"/>
      <c r="B59" s="25" t="s">
        <v>74</v>
      </c>
      <c r="C59" s="25" t="s">
        <v>52</v>
      </c>
      <c r="D59" s="25" t="s">
        <v>106</v>
      </c>
      <c r="E59" s="24"/>
    </row>
    <row r="60" spans="1:5" x14ac:dyDescent="0.15">
      <c r="A60" s="26">
        <v>0.45833333333333298</v>
      </c>
      <c r="B60" s="25">
        <v>59</v>
      </c>
      <c r="C60" s="25">
        <v>502</v>
      </c>
      <c r="D60" s="25">
        <f>1275-B60-C60</f>
        <v>714</v>
      </c>
      <c r="E60" s="25"/>
    </row>
    <row r="61" spans="1:5" x14ac:dyDescent="0.15">
      <c r="A61" s="26">
        <v>0.46527777777777801</v>
      </c>
      <c r="B61" s="25">
        <v>57</v>
      </c>
      <c r="C61" s="25">
        <v>478</v>
      </c>
      <c r="D61" s="25">
        <f t="shared" ref="D61:D88" si="5">1275-B61-C61</f>
        <v>740</v>
      </c>
      <c r="E61" s="25">
        <f>D61-D60</f>
        <v>26</v>
      </c>
    </row>
    <row r="62" spans="1:5" x14ac:dyDescent="0.15">
      <c r="A62" s="26">
        <v>0.47222222222222199</v>
      </c>
      <c r="B62" s="25">
        <v>56</v>
      </c>
      <c r="C62" s="25">
        <v>448</v>
      </c>
      <c r="D62" s="25">
        <f t="shared" si="5"/>
        <v>771</v>
      </c>
      <c r="E62" s="25">
        <f t="shared" ref="E62:E86" si="6">D62-D61</f>
        <v>31</v>
      </c>
    </row>
    <row r="63" spans="1:5" x14ac:dyDescent="0.15">
      <c r="A63" s="26">
        <v>0.47916666666666702</v>
      </c>
      <c r="B63" s="25">
        <v>59</v>
      </c>
      <c r="C63" s="25">
        <v>410</v>
      </c>
      <c r="D63" s="25">
        <f t="shared" si="5"/>
        <v>806</v>
      </c>
      <c r="E63" s="25">
        <f t="shared" si="6"/>
        <v>35</v>
      </c>
    </row>
    <row r="64" spans="1:5" x14ac:dyDescent="0.15">
      <c r="A64" s="26">
        <v>0.48263888888888901</v>
      </c>
      <c r="B64" s="25">
        <v>56</v>
      </c>
      <c r="C64" s="25">
        <v>393</v>
      </c>
      <c r="D64" s="25">
        <f t="shared" si="5"/>
        <v>826</v>
      </c>
      <c r="E64" s="25">
        <f t="shared" si="6"/>
        <v>20</v>
      </c>
    </row>
    <row r="65" spans="1:5" x14ac:dyDescent="0.15">
      <c r="A65" s="26">
        <v>0.48611111111111099</v>
      </c>
      <c r="B65" s="25">
        <v>58</v>
      </c>
      <c r="C65" s="25">
        <v>373</v>
      </c>
      <c r="D65" s="25">
        <f t="shared" si="5"/>
        <v>844</v>
      </c>
      <c r="E65" s="25">
        <f t="shared" si="6"/>
        <v>18</v>
      </c>
    </row>
    <row r="66" spans="1:5" x14ac:dyDescent="0.15">
      <c r="A66" s="26">
        <v>0.48958333333333298</v>
      </c>
      <c r="B66" s="25">
        <v>56</v>
      </c>
      <c r="C66" s="25">
        <v>349</v>
      </c>
      <c r="D66" s="25">
        <f t="shared" si="5"/>
        <v>870</v>
      </c>
      <c r="E66" s="25">
        <f t="shared" si="6"/>
        <v>26</v>
      </c>
    </row>
    <row r="67" spans="1:5" x14ac:dyDescent="0.15">
      <c r="A67" s="26">
        <v>0.49305555555555602</v>
      </c>
      <c r="B67" s="25">
        <v>58</v>
      </c>
      <c r="C67" s="25">
        <v>331</v>
      </c>
      <c r="D67" s="25">
        <f t="shared" si="5"/>
        <v>886</v>
      </c>
      <c r="E67" s="25">
        <f t="shared" si="6"/>
        <v>16</v>
      </c>
    </row>
    <row r="68" spans="1:5" x14ac:dyDescent="0.15">
      <c r="A68" s="26">
        <v>0.49652777777777801</v>
      </c>
      <c r="B68" s="25">
        <v>56</v>
      </c>
      <c r="C68" s="25">
        <v>316</v>
      </c>
      <c r="D68" s="25">
        <f t="shared" si="5"/>
        <v>903</v>
      </c>
      <c r="E68" s="25">
        <f t="shared" si="6"/>
        <v>17</v>
      </c>
    </row>
    <row r="69" spans="1:5" x14ac:dyDescent="0.15">
      <c r="A69" s="26">
        <v>0.5</v>
      </c>
      <c r="B69" s="25">
        <v>53</v>
      </c>
      <c r="C69" s="25">
        <v>295</v>
      </c>
      <c r="D69" s="25">
        <f t="shared" si="5"/>
        <v>927</v>
      </c>
      <c r="E69" s="25">
        <f t="shared" si="6"/>
        <v>24</v>
      </c>
    </row>
    <row r="70" spans="1:5" x14ac:dyDescent="0.15">
      <c r="A70" s="26">
        <v>0.50347222222222199</v>
      </c>
      <c r="B70" s="25">
        <v>57</v>
      </c>
      <c r="C70" s="25">
        <v>278</v>
      </c>
      <c r="D70" s="25">
        <f t="shared" si="5"/>
        <v>940</v>
      </c>
      <c r="E70" s="25">
        <f t="shared" si="6"/>
        <v>13</v>
      </c>
    </row>
    <row r="71" spans="1:5" x14ac:dyDescent="0.15">
      <c r="A71" s="26">
        <v>0.50694444444444398</v>
      </c>
      <c r="B71" s="25">
        <v>54</v>
      </c>
      <c r="C71" s="25">
        <v>276</v>
      </c>
      <c r="D71" s="25">
        <f t="shared" si="5"/>
        <v>945</v>
      </c>
      <c r="E71" s="25">
        <f t="shared" si="6"/>
        <v>5</v>
      </c>
    </row>
    <row r="72" spans="1:5" x14ac:dyDescent="0.15">
      <c r="A72" s="26">
        <v>0.51041666666666696</v>
      </c>
      <c r="B72" s="25">
        <v>55</v>
      </c>
      <c r="C72" s="25">
        <v>276</v>
      </c>
      <c r="D72" s="25">
        <f t="shared" si="5"/>
        <v>944</v>
      </c>
      <c r="E72" s="25">
        <f t="shared" si="6"/>
        <v>-1</v>
      </c>
    </row>
    <row r="73" spans="1:5" x14ac:dyDescent="0.15">
      <c r="A73" s="26">
        <v>0.51388888888888895</v>
      </c>
      <c r="B73" s="25">
        <v>57</v>
      </c>
      <c r="C73" s="25">
        <v>275</v>
      </c>
      <c r="D73" s="25">
        <f t="shared" si="5"/>
        <v>943</v>
      </c>
      <c r="E73" s="25">
        <f t="shared" si="6"/>
        <v>-1</v>
      </c>
    </row>
    <row r="74" spans="1:5" x14ac:dyDescent="0.15">
      <c r="A74" s="26">
        <v>0.52083333333333304</v>
      </c>
      <c r="B74" s="25">
        <v>55</v>
      </c>
      <c r="C74" s="25">
        <v>275</v>
      </c>
      <c r="D74" s="25">
        <f t="shared" si="5"/>
        <v>945</v>
      </c>
      <c r="E74" s="25">
        <f t="shared" si="6"/>
        <v>2</v>
      </c>
    </row>
    <row r="75" spans="1:5" x14ac:dyDescent="0.15">
      <c r="A75" s="26">
        <v>0.52777777777777801</v>
      </c>
      <c r="B75" s="25">
        <v>56</v>
      </c>
      <c r="C75" s="25">
        <v>277</v>
      </c>
      <c r="D75" s="25">
        <f t="shared" si="5"/>
        <v>942</v>
      </c>
      <c r="E75" s="25">
        <f t="shared" si="6"/>
        <v>-3</v>
      </c>
    </row>
    <row r="76" spans="1:5" x14ac:dyDescent="0.15">
      <c r="A76" s="27"/>
      <c r="B76" s="25"/>
      <c r="C76" s="25"/>
      <c r="D76" s="25"/>
      <c r="E76" s="25"/>
    </row>
    <row r="77" spans="1:5" x14ac:dyDescent="0.15">
      <c r="A77" s="26">
        <v>0.55555555555555602</v>
      </c>
      <c r="B77" s="25">
        <v>56</v>
      </c>
      <c r="C77" s="25">
        <v>280</v>
      </c>
      <c r="D77" s="25">
        <f t="shared" si="5"/>
        <v>939</v>
      </c>
      <c r="E77" s="25">
        <f>D77-D75</f>
        <v>-3</v>
      </c>
    </row>
    <row r="78" spans="1:5" x14ac:dyDescent="0.15">
      <c r="A78" s="26">
        <v>0.5625</v>
      </c>
      <c r="B78" s="25">
        <v>57</v>
      </c>
      <c r="C78" s="25">
        <v>277</v>
      </c>
      <c r="D78" s="25">
        <f t="shared" si="5"/>
        <v>941</v>
      </c>
      <c r="E78" s="25">
        <f t="shared" si="6"/>
        <v>2</v>
      </c>
    </row>
    <row r="79" spans="1:5" x14ac:dyDescent="0.15">
      <c r="A79" s="26">
        <v>0.56944444444444398</v>
      </c>
      <c r="B79" s="25">
        <v>70</v>
      </c>
      <c r="C79" s="25">
        <v>281</v>
      </c>
      <c r="D79" s="25">
        <f t="shared" si="5"/>
        <v>924</v>
      </c>
      <c r="E79" s="25">
        <f t="shared" si="6"/>
        <v>-17</v>
      </c>
    </row>
    <row r="80" spans="1:5" x14ac:dyDescent="0.15">
      <c r="A80" s="26">
        <v>0.57638888888888895</v>
      </c>
      <c r="B80" s="25">
        <v>74</v>
      </c>
      <c r="C80" s="25">
        <v>288</v>
      </c>
      <c r="D80" s="25">
        <f t="shared" si="5"/>
        <v>913</v>
      </c>
      <c r="E80" s="25">
        <f t="shared" si="6"/>
        <v>-11</v>
      </c>
    </row>
    <row r="81" spans="1:5" x14ac:dyDescent="0.15">
      <c r="A81" s="26">
        <v>0.58333333333333304</v>
      </c>
      <c r="B81" s="25">
        <v>56</v>
      </c>
      <c r="C81" s="25">
        <v>288</v>
      </c>
      <c r="D81" s="25">
        <f t="shared" si="5"/>
        <v>931</v>
      </c>
      <c r="E81" s="25">
        <f t="shared" si="6"/>
        <v>18</v>
      </c>
    </row>
    <row r="82" spans="1:5" x14ac:dyDescent="0.15">
      <c r="A82" s="26">
        <v>0.59027777777777801</v>
      </c>
      <c r="B82" s="25">
        <v>57</v>
      </c>
      <c r="C82" s="25">
        <v>293</v>
      </c>
      <c r="D82" s="25">
        <f t="shared" si="5"/>
        <v>925</v>
      </c>
      <c r="E82" s="25">
        <f t="shared" si="6"/>
        <v>-6</v>
      </c>
    </row>
    <row r="83" spans="1:5" x14ac:dyDescent="0.15">
      <c r="A83" s="26">
        <v>0.59375</v>
      </c>
      <c r="B83" s="25">
        <v>74</v>
      </c>
      <c r="C83" s="25">
        <v>287</v>
      </c>
      <c r="D83" s="25">
        <f t="shared" si="5"/>
        <v>914</v>
      </c>
      <c r="E83" s="25">
        <f t="shared" si="6"/>
        <v>-11</v>
      </c>
    </row>
    <row r="84" spans="1:5" x14ac:dyDescent="0.15">
      <c r="A84" s="26">
        <v>0.59722222222222199</v>
      </c>
      <c r="B84" s="25">
        <v>94</v>
      </c>
      <c r="C84" s="25">
        <v>295</v>
      </c>
      <c r="D84" s="25">
        <f t="shared" si="5"/>
        <v>886</v>
      </c>
      <c r="E84" s="25">
        <f t="shared" si="6"/>
        <v>-28</v>
      </c>
    </row>
    <row r="85" spans="1:5" x14ac:dyDescent="0.15">
      <c r="A85" s="26">
        <v>0.60069444444444398</v>
      </c>
      <c r="B85" s="25">
        <v>77</v>
      </c>
      <c r="C85" s="25">
        <v>299</v>
      </c>
      <c r="D85" s="25">
        <f t="shared" si="5"/>
        <v>899</v>
      </c>
      <c r="E85" s="25">
        <f t="shared" si="6"/>
        <v>13</v>
      </c>
    </row>
    <row r="86" spans="1:5" x14ac:dyDescent="0.15">
      <c r="A86" s="26">
        <v>0.60416666666666696</v>
      </c>
      <c r="B86" s="25">
        <v>78</v>
      </c>
      <c r="C86" s="25">
        <v>305</v>
      </c>
      <c r="D86" s="25">
        <f t="shared" si="5"/>
        <v>892</v>
      </c>
      <c r="E86" s="25">
        <f t="shared" si="6"/>
        <v>-7</v>
      </c>
    </row>
    <row r="87" spans="1:5" x14ac:dyDescent="0.15">
      <c r="A87" s="25"/>
      <c r="B87" s="25"/>
      <c r="C87" s="25"/>
      <c r="D87" s="25"/>
      <c r="E87" s="25"/>
    </row>
    <row r="88" spans="1:5" x14ac:dyDescent="0.15">
      <c r="A88" s="26">
        <v>0.64583333333333304</v>
      </c>
      <c r="B88" s="25">
        <v>56</v>
      </c>
      <c r="C88" s="25">
        <v>284</v>
      </c>
      <c r="D88" s="25">
        <f t="shared" si="5"/>
        <v>935</v>
      </c>
      <c r="E88" s="25">
        <f>D88-D86</f>
        <v>43</v>
      </c>
    </row>
    <row r="89" spans="1:5" x14ac:dyDescent="0.15">
      <c r="A89" s="26"/>
      <c r="B89" s="25"/>
      <c r="C89" s="25"/>
      <c r="D89" s="25"/>
      <c r="E89" s="25"/>
    </row>
    <row r="90" spans="1:5" ht="24" customHeight="1" x14ac:dyDescent="0.15">
      <c r="A90" s="25"/>
      <c r="B90" s="25" t="s">
        <v>74</v>
      </c>
      <c r="C90" s="25" t="s">
        <v>52</v>
      </c>
      <c r="D90" s="13" t="s">
        <v>101</v>
      </c>
      <c r="E90" s="25"/>
    </row>
    <row r="91" spans="1:5" x14ac:dyDescent="0.15">
      <c r="A91" s="26">
        <v>0.72916666666666696</v>
      </c>
      <c r="B91" s="25">
        <v>51</v>
      </c>
      <c r="C91" s="25">
        <v>270</v>
      </c>
      <c r="D91" s="25">
        <f>1275-B91-C91</f>
        <v>954</v>
      </c>
      <c r="E91" s="25">
        <f>D91-D88</f>
        <v>19</v>
      </c>
    </row>
    <row r="92" spans="1:5" x14ac:dyDescent="0.15">
      <c r="A92" s="26">
        <v>0.73611111111111105</v>
      </c>
      <c r="B92" s="25">
        <v>50</v>
      </c>
      <c r="C92" s="25">
        <v>279</v>
      </c>
      <c r="D92" s="25">
        <f t="shared" ref="D92:D107" si="7">1275-B92-C92</f>
        <v>946</v>
      </c>
      <c r="E92" s="25">
        <f>D92-D91</f>
        <v>-8</v>
      </c>
    </row>
    <row r="93" spans="1:5" x14ac:dyDescent="0.15">
      <c r="A93" s="26">
        <v>0.74305555555555503</v>
      </c>
      <c r="B93" s="25">
        <v>52</v>
      </c>
      <c r="C93" s="25">
        <v>275</v>
      </c>
      <c r="D93" s="25">
        <f t="shared" si="7"/>
        <v>948</v>
      </c>
      <c r="E93" s="25">
        <f t="shared" ref="E93:E107" si="8">D93-D92</f>
        <v>2</v>
      </c>
    </row>
    <row r="94" spans="1:5" x14ac:dyDescent="0.15">
      <c r="A94" s="26">
        <v>0.75</v>
      </c>
      <c r="B94" s="25">
        <v>53</v>
      </c>
      <c r="C94" s="25">
        <v>275</v>
      </c>
      <c r="D94" s="25">
        <f t="shared" si="7"/>
        <v>947</v>
      </c>
      <c r="E94" s="25">
        <f t="shared" si="8"/>
        <v>-1</v>
      </c>
    </row>
    <row r="95" spans="1:5" x14ac:dyDescent="0.15">
      <c r="A95" s="26">
        <v>0.75694444444444398</v>
      </c>
      <c r="B95" s="25">
        <v>53</v>
      </c>
      <c r="C95" s="25">
        <v>273</v>
      </c>
      <c r="D95" s="25">
        <f t="shared" si="7"/>
        <v>949</v>
      </c>
      <c r="E95" s="25">
        <f t="shared" si="8"/>
        <v>2</v>
      </c>
    </row>
    <row r="96" spans="1:5" x14ac:dyDescent="0.15">
      <c r="A96" s="26">
        <v>0.76388888888888895</v>
      </c>
      <c r="B96" s="25">
        <v>53</v>
      </c>
      <c r="C96" s="25">
        <v>274</v>
      </c>
      <c r="D96" s="25">
        <f t="shared" si="7"/>
        <v>948</v>
      </c>
      <c r="E96" s="25">
        <f t="shared" si="8"/>
        <v>-1</v>
      </c>
    </row>
    <row r="97" spans="1:5" x14ac:dyDescent="0.15">
      <c r="A97" s="26">
        <v>0.77083333333333304</v>
      </c>
      <c r="B97" s="25">
        <v>52</v>
      </c>
      <c r="C97" s="25">
        <v>275</v>
      </c>
      <c r="D97" s="25">
        <f t="shared" si="7"/>
        <v>948</v>
      </c>
      <c r="E97" s="25">
        <f t="shared" si="8"/>
        <v>0</v>
      </c>
    </row>
    <row r="98" spans="1:5" x14ac:dyDescent="0.15">
      <c r="A98" s="26">
        <v>0.77777777777777801</v>
      </c>
      <c r="B98" s="25">
        <v>50</v>
      </c>
      <c r="C98" s="25">
        <v>274</v>
      </c>
      <c r="D98" s="25">
        <f t="shared" si="7"/>
        <v>951</v>
      </c>
      <c r="E98" s="25">
        <f t="shared" si="8"/>
        <v>3</v>
      </c>
    </row>
    <row r="99" spans="1:5" x14ac:dyDescent="0.15">
      <c r="A99" s="26">
        <v>0.78472222222222199</v>
      </c>
      <c r="B99" s="25">
        <v>51</v>
      </c>
      <c r="C99" s="25">
        <v>275</v>
      </c>
      <c r="D99" s="25">
        <f t="shared" si="7"/>
        <v>949</v>
      </c>
      <c r="E99" s="25">
        <f t="shared" si="8"/>
        <v>-2</v>
      </c>
    </row>
    <row r="100" spans="1:5" x14ac:dyDescent="0.15">
      <c r="A100" s="26">
        <v>0.79166666666666696</v>
      </c>
      <c r="B100" s="25">
        <v>58</v>
      </c>
      <c r="C100" s="25">
        <v>275</v>
      </c>
      <c r="D100" s="25">
        <f t="shared" si="7"/>
        <v>942</v>
      </c>
      <c r="E100" s="25">
        <f t="shared" si="8"/>
        <v>-7</v>
      </c>
    </row>
    <row r="101" spans="1:5" x14ac:dyDescent="0.15">
      <c r="A101" s="26">
        <v>0.83333333333333304</v>
      </c>
      <c r="B101" s="25">
        <v>90</v>
      </c>
      <c r="C101" s="25">
        <v>281</v>
      </c>
      <c r="D101" s="25">
        <f t="shared" si="7"/>
        <v>904</v>
      </c>
      <c r="E101" s="25">
        <f t="shared" si="8"/>
        <v>-38</v>
      </c>
    </row>
    <row r="102" spans="1:5" x14ac:dyDescent="0.15">
      <c r="A102" s="26">
        <v>0.84027777777777801</v>
      </c>
      <c r="B102" s="25">
        <v>95</v>
      </c>
      <c r="C102" s="25">
        <v>285</v>
      </c>
      <c r="D102" s="25">
        <f t="shared" si="7"/>
        <v>895</v>
      </c>
      <c r="E102" s="25">
        <f t="shared" si="8"/>
        <v>-9</v>
      </c>
    </row>
    <row r="103" spans="1:5" x14ac:dyDescent="0.15">
      <c r="A103" s="26">
        <v>0.84722222222222199</v>
      </c>
      <c r="B103" s="25">
        <v>93</v>
      </c>
      <c r="C103" s="25">
        <v>285</v>
      </c>
      <c r="D103" s="25">
        <f t="shared" si="7"/>
        <v>897</v>
      </c>
      <c r="E103" s="25">
        <f t="shared" si="8"/>
        <v>2</v>
      </c>
    </row>
    <row r="104" spans="1:5" x14ac:dyDescent="0.15">
      <c r="A104" s="26">
        <v>0.85416666666666696</v>
      </c>
      <c r="B104" s="25">
        <v>102</v>
      </c>
      <c r="C104" s="25">
        <v>303</v>
      </c>
      <c r="D104" s="25">
        <f t="shared" si="7"/>
        <v>870</v>
      </c>
      <c r="E104" s="25">
        <f t="shared" si="8"/>
        <v>-27</v>
      </c>
    </row>
    <row r="105" spans="1:5" x14ac:dyDescent="0.15">
      <c r="A105" s="26">
        <v>0.86111111111111105</v>
      </c>
      <c r="B105" s="25">
        <v>125</v>
      </c>
      <c r="C105" s="25">
        <v>317</v>
      </c>
      <c r="D105" s="25">
        <f t="shared" si="7"/>
        <v>833</v>
      </c>
      <c r="E105" s="25">
        <f t="shared" si="8"/>
        <v>-37</v>
      </c>
    </row>
    <row r="106" spans="1:5" x14ac:dyDescent="0.15">
      <c r="A106" s="26">
        <v>0.86805555555555602</v>
      </c>
      <c r="B106" s="25">
        <v>135</v>
      </c>
      <c r="C106" s="25">
        <v>329</v>
      </c>
      <c r="D106" s="25">
        <f t="shared" si="7"/>
        <v>811</v>
      </c>
      <c r="E106" s="25">
        <f t="shared" si="8"/>
        <v>-22</v>
      </c>
    </row>
    <row r="107" spans="1:5" x14ac:dyDescent="0.15">
      <c r="A107" s="26">
        <v>0.875</v>
      </c>
      <c r="B107" s="25">
        <v>159</v>
      </c>
      <c r="C107" s="25">
        <v>359</v>
      </c>
      <c r="D107" s="25">
        <f t="shared" si="7"/>
        <v>757</v>
      </c>
      <c r="E107" s="25">
        <f t="shared" si="8"/>
        <v>-54</v>
      </c>
    </row>
    <row r="108" spans="1:5" x14ac:dyDescent="0.15">
      <c r="A108" s="28"/>
      <c r="B108" s="28"/>
      <c r="C108" s="28"/>
      <c r="D108" s="28"/>
      <c r="E108" s="28"/>
    </row>
    <row r="109" spans="1:5" x14ac:dyDescent="0.15">
      <c r="A109" s="28"/>
      <c r="B109" s="28"/>
      <c r="C109" s="28"/>
      <c r="D109" s="28"/>
      <c r="E109" s="28"/>
    </row>
    <row r="110" spans="1:5" x14ac:dyDescent="0.15">
      <c r="A110" s="28"/>
      <c r="B110" s="28"/>
      <c r="C110" s="28"/>
      <c r="D110" s="28"/>
      <c r="E110" s="28"/>
    </row>
    <row r="111" spans="1:5" x14ac:dyDescent="0.15">
      <c r="A111" s="28"/>
      <c r="B111" s="28"/>
      <c r="C111" s="28"/>
      <c r="D111" s="28"/>
      <c r="E111" s="28"/>
    </row>
    <row r="112" spans="1:5" x14ac:dyDescent="0.15">
      <c r="A112" s="28"/>
      <c r="B112" s="28"/>
      <c r="C112" s="28"/>
      <c r="D112" s="28"/>
      <c r="E112" s="28"/>
    </row>
    <row r="113" spans="1:5" x14ac:dyDescent="0.15">
      <c r="A113" s="28"/>
      <c r="B113" s="28"/>
      <c r="C113" s="28"/>
      <c r="D113" s="28"/>
      <c r="E113" s="28"/>
    </row>
  </sheetData>
  <mergeCells count="6">
    <mergeCell ref="D4:E4"/>
    <mergeCell ref="D5:E5"/>
    <mergeCell ref="B7:C7"/>
    <mergeCell ref="D1:E1"/>
    <mergeCell ref="D2:E2"/>
    <mergeCell ref="D3:E3"/>
  </mergeCells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Residential</vt:lpstr>
      <vt:lpstr>Office</vt:lpstr>
      <vt:lpstr>Business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徐若凝</dc:creator>
  <cp:lastModifiedBy>Admin</cp:lastModifiedBy>
  <dcterms:created xsi:type="dcterms:W3CDTF">2019-12-22T14:21:00Z</dcterms:created>
  <dcterms:modified xsi:type="dcterms:W3CDTF">2020-04-15T13:51:23Z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