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kahmad/Documents/MaxKPlex/kPEX/"/>
    </mc:Choice>
  </mc:AlternateContent>
  <xr:revisionPtr revIDLastSave="0" documentId="8_{1820826E-5153-3342-B755-488BCAEEBC2F}" xr6:coauthVersionLast="47" xr6:coauthVersionMax="47" xr10:uidLastSave="{00000000-0000-0000-0000-000000000000}"/>
  <bookViews>
    <workbookView xWindow="0" yWindow="760" windowWidth="30240" windowHeight="18880" activeTab="1" xr2:uid="{FF043EF1-45BB-9E44-895B-9CCA4AE29C0F}"/>
  </bookViews>
  <sheets>
    <sheet name="top25" sheetId="21" r:id="rId1"/>
    <sheet name="large-datasets" sheetId="25" r:id="rId2"/>
    <sheet name="changing directions" sheetId="24" r:id="rId3"/>
    <sheet name="large k" sheetId="20" r:id="rId4"/>
    <sheet name="largek-hybrid" sheetId="23" r:id="rId5"/>
    <sheet name="results-all datasets" sheetId="17" r:id="rId6"/>
    <sheet name="ablation" sheetId="19" r:id="rId7"/>
    <sheet name="noSetEnum" sheetId="11" r:id="rId8"/>
    <sheet name="kpsize" sheetId="13" r:id="rId9"/>
  </sheets>
  <definedNames>
    <definedName name="_xlnm._FilterDatabase" localSheetId="6" hidden="1">ablation!$A$4:$Z$29</definedName>
    <definedName name="_xlnm._FilterDatabase" localSheetId="3" hidden="1">'large k'!$A$3:$AD$303</definedName>
    <definedName name="_xlnm._FilterDatabase" localSheetId="7" hidden="1">noSetEnum!$A$2:$F$15</definedName>
    <definedName name="_xlnm._FilterDatabase" localSheetId="5" hidden="1">'results-all datasets'!$A$3:$AD$303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8" i="25" l="1"/>
  <c r="F57" i="25"/>
  <c r="F56" i="25"/>
  <c r="F55" i="25"/>
  <c r="F51" i="25"/>
  <c r="F50" i="25"/>
  <c r="F49" i="25"/>
  <c r="F48" i="25"/>
  <c r="F47" i="25"/>
  <c r="F46" i="25"/>
  <c r="F45" i="25"/>
  <c r="F44" i="25"/>
  <c r="F43" i="25"/>
  <c r="F7" i="25"/>
  <c r="F6" i="25"/>
  <c r="F10" i="25"/>
  <c r="F27" i="25"/>
  <c r="F31" i="25"/>
  <c r="F23" i="25"/>
  <c r="F22" i="25"/>
  <c r="F24" i="25"/>
  <c r="F17" i="25"/>
  <c r="F16" i="25"/>
  <c r="F21" i="25"/>
  <c r="F15" i="25"/>
  <c r="F14" i="25"/>
  <c r="F30" i="25"/>
  <c r="F29" i="25"/>
  <c r="F12" i="25"/>
  <c r="F11" i="25"/>
  <c r="F9" i="25"/>
  <c r="F28" i="25"/>
  <c r="F8" i="25"/>
  <c r="F26" i="25"/>
  <c r="F20" i="25"/>
  <c r="F19" i="25"/>
  <c r="Y5" i="17"/>
  <c r="Y6" i="17"/>
  <c r="Y7" i="17"/>
  <c r="Y8" i="17"/>
  <c r="Y9" i="17"/>
  <c r="Y94" i="17"/>
  <c r="Y82" i="17"/>
  <c r="Y109" i="17"/>
  <c r="Y85" i="17"/>
  <c r="Y90" i="17"/>
  <c r="Y119" i="17"/>
  <c r="Y115" i="17"/>
  <c r="Y89" i="17"/>
  <c r="Y104" i="17"/>
  <c r="Y92" i="17"/>
  <c r="Y107" i="17"/>
  <c r="Y130" i="17"/>
  <c r="Y87" i="17"/>
  <c r="Y102" i="17"/>
  <c r="Y99" i="17"/>
  <c r="Y114" i="17"/>
  <c r="Y128" i="17"/>
  <c r="Y101" i="17"/>
  <c r="Y116" i="17"/>
  <c r="Y98" i="17"/>
  <c r="Y110" i="17"/>
  <c r="Y141" i="17"/>
  <c r="Y140" i="17"/>
  <c r="Y103" i="17"/>
  <c r="Y122" i="17"/>
  <c r="Y118" i="17"/>
  <c r="Y96" i="17"/>
  <c r="Y134" i="17"/>
  <c r="Y111" i="17"/>
  <c r="Y153" i="17"/>
  <c r="Y160" i="17"/>
  <c r="Y131" i="17"/>
  <c r="Y123" i="17"/>
  <c r="Y152" i="17"/>
  <c r="Y178" i="17"/>
  <c r="Y161" i="17"/>
  <c r="Y156" i="17"/>
  <c r="Y148" i="17"/>
  <c r="Y135" i="17"/>
  <c r="Y180" i="17"/>
  <c r="Y157" i="17"/>
  <c r="Y154" i="17"/>
  <c r="Y171" i="17"/>
  <c r="Y174" i="17"/>
  <c r="Y179" i="17"/>
  <c r="Y181" i="17"/>
  <c r="Y191" i="17"/>
  <c r="Y188" i="17"/>
  <c r="Y184" i="17"/>
  <c r="Y185" i="17"/>
  <c r="Y189" i="17"/>
  <c r="Y204" i="17"/>
  <c r="Y164" i="17"/>
  <c r="Y192" i="17"/>
  <c r="Y193" i="17"/>
  <c r="Y202" i="17"/>
  <c r="Y197" i="17"/>
  <c r="Y222" i="17"/>
  <c r="Y167" i="17"/>
  <c r="Y205" i="17"/>
  <c r="Y206" i="17"/>
  <c r="Y207" i="17"/>
  <c r="Y208" i="17"/>
  <c r="Y209" i="17"/>
  <c r="Y210" i="17"/>
  <c r="Y168" i="17"/>
  <c r="Y223" i="17"/>
  <c r="Y106" i="17"/>
  <c r="Y211" i="17"/>
  <c r="Y224" i="17"/>
  <c r="Y225" i="17"/>
  <c r="Y226" i="17"/>
  <c r="Y227" i="17"/>
  <c r="Y228" i="17"/>
  <c r="Y229" i="17"/>
  <c r="Y230" i="17"/>
  <c r="Y231" i="17"/>
  <c r="Y10" i="17"/>
  <c r="Y11" i="17"/>
  <c r="Y12" i="17"/>
  <c r="Y13" i="17"/>
  <c r="Y14" i="17"/>
  <c r="Y15" i="17"/>
  <c r="Y16" i="17"/>
  <c r="Y17" i="17"/>
  <c r="Y18" i="17"/>
  <c r="Y19" i="17"/>
  <c r="Y20" i="17"/>
  <c r="Y21" i="17"/>
  <c r="Y22" i="17"/>
  <c r="Y23" i="17"/>
  <c r="Y24" i="17"/>
  <c r="Y25" i="17"/>
  <c r="Y26" i="17"/>
  <c r="Y27" i="17"/>
  <c r="Y28" i="17"/>
  <c r="Y29" i="17"/>
  <c r="Y30" i="17"/>
  <c r="Y31" i="17"/>
  <c r="Y32" i="17"/>
  <c r="Y33" i="17"/>
  <c r="Y34" i="17"/>
  <c r="Y35" i="17"/>
  <c r="Y36" i="17"/>
  <c r="Y37" i="17"/>
  <c r="Y38" i="17"/>
  <c r="Y39" i="17"/>
  <c r="Y40" i="17"/>
  <c r="Y41" i="17"/>
  <c r="Y42" i="17"/>
  <c r="Y43" i="17"/>
  <c r="Y44" i="17"/>
  <c r="Y45" i="17"/>
  <c r="Y46" i="17"/>
  <c r="Y47" i="17"/>
  <c r="Y48" i="17"/>
  <c r="Y49" i="17"/>
  <c r="Y50" i="17"/>
  <c r="Y51" i="17"/>
  <c r="Y52" i="17"/>
  <c r="Y53" i="17"/>
  <c r="Y54" i="17"/>
  <c r="Y55" i="17"/>
  <c r="Y56" i="17"/>
  <c r="Y75" i="17"/>
  <c r="Y57" i="17"/>
  <c r="Y71" i="17"/>
  <c r="Y74" i="17"/>
  <c r="Y83" i="17"/>
  <c r="Y129" i="17"/>
  <c r="Y146" i="17"/>
  <c r="Y58" i="17"/>
  <c r="Y59" i="17"/>
  <c r="Y60" i="17"/>
  <c r="Y61" i="17"/>
  <c r="Y62" i="17"/>
  <c r="Y63" i="17"/>
  <c r="Y64" i="17"/>
  <c r="Y69" i="17"/>
  <c r="Y65" i="17"/>
  <c r="Y70" i="17"/>
  <c r="Y76" i="17"/>
  <c r="Y72" i="17"/>
  <c r="Y86" i="17"/>
  <c r="Y91" i="17"/>
  <c r="Y232" i="17"/>
  <c r="Y196" i="17"/>
  <c r="Y212" i="17"/>
  <c r="Y233" i="17"/>
  <c r="Y234" i="17"/>
  <c r="Y235" i="17"/>
  <c r="Y236" i="17"/>
  <c r="Y237" i="17"/>
  <c r="Y238" i="17"/>
  <c r="Y239" i="17"/>
  <c r="Y66" i="17"/>
  <c r="Y67" i="17"/>
  <c r="Y73" i="17"/>
  <c r="Y68" i="17"/>
  <c r="Y77" i="17"/>
  <c r="Y78" i="17"/>
  <c r="Y84" i="17"/>
  <c r="Y108" i="17"/>
  <c r="Y79" i="17"/>
  <c r="Y93" i="17"/>
  <c r="Y88" i="17"/>
  <c r="Y95" i="17"/>
  <c r="Y81" i="17"/>
  <c r="Y117" i="17"/>
  <c r="Y105" i="17"/>
  <c r="Y112" i="17"/>
  <c r="Y113" i="17"/>
  <c r="Y80" i="17"/>
  <c r="Y136" i="17"/>
  <c r="Y124" i="17"/>
  <c r="Y120" i="17"/>
  <c r="Y121" i="17"/>
  <c r="Y139" i="17"/>
  <c r="Y100" i="17"/>
  <c r="Y126" i="17"/>
  <c r="Y125" i="17"/>
  <c r="Y132" i="17"/>
  <c r="Y137" i="17"/>
  <c r="Y97" i="17"/>
  <c r="Y133" i="17"/>
  <c r="Y127" i="17"/>
  <c r="Y142" i="17"/>
  <c r="Y144" i="17"/>
  <c r="Y147" i="17"/>
  <c r="Y138" i="17"/>
  <c r="Y176" i="17"/>
  <c r="Y143" i="17"/>
  <c r="Y150" i="17"/>
  <c r="Y155" i="17"/>
  <c r="Y166" i="17"/>
  <c r="Y158" i="17"/>
  <c r="Y149" i="17"/>
  <c r="Y145" i="17"/>
  <c r="Y151" i="17"/>
  <c r="Y163" i="17"/>
  <c r="Y159" i="17"/>
  <c r="Y169" i="17"/>
  <c r="Y162" i="17"/>
  <c r="Y172" i="17"/>
  <c r="Y175" i="17"/>
  <c r="Y177" i="17"/>
  <c r="Y165" i="17"/>
  <c r="Y182" i="17"/>
  <c r="Y190" i="17"/>
  <c r="Y183" i="17"/>
  <c r="Y186" i="17"/>
  <c r="Y187" i="17"/>
  <c r="Y170" i="17"/>
  <c r="Y173" i="17"/>
  <c r="Y194" i="17"/>
  <c r="Y198" i="17"/>
  <c r="Y195" i="17"/>
  <c r="Y199" i="17"/>
  <c r="Y200" i="17"/>
  <c r="Y213" i="17"/>
  <c r="Y203" i="17"/>
  <c r="Y201" i="17"/>
  <c r="Y214" i="17"/>
  <c r="Y215" i="17"/>
  <c r="Y216" i="17"/>
  <c r="Y217" i="17"/>
  <c r="Y218" i="17"/>
  <c r="Y219" i="17"/>
  <c r="Y221" i="17"/>
  <c r="Y220" i="17"/>
  <c r="Y240" i="17"/>
  <c r="Y241" i="17"/>
  <c r="Y242" i="17"/>
  <c r="Y243" i="17"/>
  <c r="Y244" i="17"/>
  <c r="Y245" i="17"/>
  <c r="Y246" i="17"/>
  <c r="Y247" i="17"/>
  <c r="Y248" i="17"/>
  <c r="Y249" i="17"/>
  <c r="Y250" i="17"/>
  <c r="Y251" i="17"/>
  <c r="Y252" i="17"/>
  <c r="Y253" i="17"/>
  <c r="Y254" i="17"/>
  <c r="Y255" i="17"/>
  <c r="Y256" i="17"/>
  <c r="Y257" i="17"/>
  <c r="Y258" i="17"/>
  <c r="Y259" i="17"/>
  <c r="Y260" i="17"/>
  <c r="Y261" i="17"/>
  <c r="Y262" i="17"/>
  <c r="Y263" i="17"/>
  <c r="Y264" i="17"/>
  <c r="Y265" i="17"/>
  <c r="Y266" i="17"/>
  <c r="Y267" i="17"/>
  <c r="Y268" i="17"/>
  <c r="Y269" i="17"/>
  <c r="Y270" i="17"/>
  <c r="Y271" i="17"/>
  <c r="Y272" i="17"/>
  <c r="Y273" i="17"/>
  <c r="Y274" i="17"/>
  <c r="Y275" i="17"/>
  <c r="Y276" i="17"/>
  <c r="Y277" i="17"/>
  <c r="Y278" i="17"/>
  <c r="Y279" i="17"/>
  <c r="Y280" i="17"/>
  <c r="Y281" i="17"/>
  <c r="Y282" i="17"/>
  <c r="Y283" i="17"/>
  <c r="Y284" i="17"/>
  <c r="Y285" i="17"/>
  <c r="Y286" i="17"/>
  <c r="Y287" i="17"/>
  <c r="Y288" i="17"/>
  <c r="Y289" i="17"/>
  <c r="Y290" i="17"/>
  <c r="Y291" i="17"/>
  <c r="Y292" i="17"/>
  <c r="Y293" i="17"/>
  <c r="Y294" i="17"/>
  <c r="Y295" i="17"/>
  <c r="Y296" i="17"/>
  <c r="Y297" i="17"/>
  <c r="Y298" i="17"/>
  <c r="Y299" i="17"/>
  <c r="Y300" i="17"/>
  <c r="Y301" i="17"/>
  <c r="Y302" i="17"/>
  <c r="Y303" i="17"/>
  <c r="Y4" i="17"/>
  <c r="Z195" i="17"/>
  <c r="Z289" i="17"/>
  <c r="Z100" i="17"/>
  <c r="Z200" i="17"/>
  <c r="Z136" i="17"/>
  <c r="Z142" i="17"/>
  <c r="Z158" i="17"/>
  <c r="Z241" i="17"/>
  <c r="Z242" i="17"/>
  <c r="Z243" i="17"/>
  <c r="Z244" i="17"/>
  <c r="Z245" i="17"/>
  <c r="Z201" i="17"/>
  <c r="Z217" i="17"/>
  <c r="Z39" i="17"/>
  <c r="Z172" i="17"/>
  <c r="Z246" i="17"/>
  <c r="Z247" i="17"/>
  <c r="Z214" i="17"/>
  <c r="Z203" i="17"/>
  <c r="Z248" i="17"/>
  <c r="Z249" i="17"/>
  <c r="Z240" i="17"/>
  <c r="Z126" i="17"/>
  <c r="Z199" i="17"/>
  <c r="Z250" i="17"/>
  <c r="Z220" i="17"/>
  <c r="Z251" i="17"/>
  <c r="Z182" i="17"/>
  <c r="Z252" i="17"/>
  <c r="Z253" i="17"/>
  <c r="Z254" i="17"/>
  <c r="Z255" i="17"/>
  <c r="Z256" i="17"/>
  <c r="Z121" i="17"/>
  <c r="Z257" i="17"/>
  <c r="Z163" i="17"/>
  <c r="Z175" i="17"/>
  <c r="Z105" i="17"/>
  <c r="Z215" i="17"/>
  <c r="Z258" i="17"/>
  <c r="Z149" i="17"/>
  <c r="Z259" i="17"/>
  <c r="Z260" i="17"/>
  <c r="Z162" i="17"/>
  <c r="Z186" i="17"/>
  <c r="Z261" i="17"/>
  <c r="Z262" i="17"/>
  <c r="Z97" i="17"/>
  <c r="Z194" i="17"/>
  <c r="Z263" i="17"/>
  <c r="Z264" i="17"/>
  <c r="Z265" i="17"/>
  <c r="Z266" i="17"/>
  <c r="Z267" i="17"/>
  <c r="Z268" i="17"/>
  <c r="Z269" i="17"/>
  <c r="Z270" i="17"/>
  <c r="Z271" i="17"/>
  <c r="Z272" i="17"/>
  <c r="Z273" i="17"/>
  <c r="Z274" i="17"/>
  <c r="Z275" i="17"/>
  <c r="Z276" i="17"/>
  <c r="Z277" i="17"/>
  <c r="Z278" i="17"/>
  <c r="Z279" i="17"/>
  <c r="Z280" i="17"/>
  <c r="Z281" i="17"/>
  <c r="Z282" i="17"/>
  <c r="Z283" i="17"/>
  <c r="Z153" i="17"/>
  <c r="Z284" i="17"/>
  <c r="Z285" i="17"/>
  <c r="Z286" i="17"/>
  <c r="Z287" i="17"/>
  <c r="Z288" i="17"/>
  <c r="Z69" i="17"/>
  <c r="Z290" i="17"/>
  <c r="Z291" i="17"/>
  <c r="Z144" i="17"/>
  <c r="Z78" i="17"/>
  <c r="Z79" i="17"/>
  <c r="Z127" i="17"/>
  <c r="Z125" i="17"/>
  <c r="Z113" i="17"/>
  <c r="Z112" i="17"/>
  <c r="Z173" i="17"/>
  <c r="Z159" i="17"/>
  <c r="Z67" i="17"/>
  <c r="Z216" i="17"/>
  <c r="Z73" i="17"/>
  <c r="Z187" i="17"/>
  <c r="Z77" i="17"/>
  <c r="Z292" i="17"/>
  <c r="Z213" i="17"/>
  <c r="Z93" i="17"/>
  <c r="Z84" i="17"/>
  <c r="Z150" i="17"/>
  <c r="Z80" i="17"/>
  <c r="Z132" i="17"/>
  <c r="Z166" i="17"/>
  <c r="Z143" i="17"/>
  <c r="Z139" i="17"/>
  <c r="Z88" i="17"/>
  <c r="Z169" i="17"/>
  <c r="Z237" i="17"/>
  <c r="Z190" i="17"/>
  <c r="Z198" i="17"/>
  <c r="Z124" i="17"/>
  <c r="Z155" i="17"/>
  <c r="Z66" i="17"/>
  <c r="Z108" i="17"/>
  <c r="Z145" i="17"/>
  <c r="Z293" i="17"/>
  <c r="Z117" i="17"/>
  <c r="Z120" i="17"/>
  <c r="Z81" i="17"/>
  <c r="Z68" i="17"/>
  <c r="Z95" i="17"/>
  <c r="Z177" i="17"/>
  <c r="Z183" i="17"/>
  <c r="Z294" i="17"/>
  <c r="Z147" i="17"/>
  <c r="Z137" i="17"/>
  <c r="Z295" i="17"/>
  <c r="Z133" i="17"/>
  <c r="Z296" i="17"/>
  <c r="Z297" i="17"/>
  <c r="Z176" i="17"/>
  <c r="Z218" i="17"/>
  <c r="Z298" i="17"/>
  <c r="Z299" i="17"/>
  <c r="Z300" i="17"/>
  <c r="Z170" i="17"/>
  <c r="Z301" i="17"/>
  <c r="Z302" i="17"/>
  <c r="Z219" i="17"/>
  <c r="Z221" i="17"/>
  <c r="Z151" i="17"/>
  <c r="Z138" i="17"/>
  <c r="Z303" i="17"/>
  <c r="Z59" i="17"/>
  <c r="Z72" i="17"/>
  <c r="Z65" i="17"/>
  <c r="Z64" i="17"/>
  <c r="Z10" i="17"/>
  <c r="Z11" i="17"/>
  <c r="Z13" i="17"/>
  <c r="Z12" i="17"/>
  <c r="Z15" i="17"/>
  <c r="Z14" i="17"/>
  <c r="Z16" i="17"/>
  <c r="Z17" i="17"/>
  <c r="Z19" i="17"/>
  <c r="Z18" i="17"/>
  <c r="Z58" i="17"/>
  <c r="Z20" i="17"/>
  <c r="Z21" i="17"/>
  <c r="Z22" i="17"/>
  <c r="Z23" i="17"/>
  <c r="Z234" i="17"/>
  <c r="Z235" i="17"/>
  <c r="Z236" i="17"/>
  <c r="Z196" i="17"/>
  <c r="Z238" i="17"/>
  <c r="Z212" i="17"/>
  <c r="Z25" i="17"/>
  <c r="Z24" i="17"/>
  <c r="Z26" i="17"/>
  <c r="Z27" i="17"/>
  <c r="Z28" i="17"/>
  <c r="Z30" i="17"/>
  <c r="Z91" i="17"/>
  <c r="Z32" i="17"/>
  <c r="Z239" i="17"/>
  <c r="Z29" i="17"/>
  <c r="Z31" i="17"/>
  <c r="Z33" i="17"/>
  <c r="Z34" i="17"/>
  <c r="Z60" i="17"/>
  <c r="Z35" i="17"/>
  <c r="Z233" i="17"/>
  <c r="Z86" i="17"/>
  <c r="Z70" i="17"/>
  <c r="Z36" i="17"/>
  <c r="Z37" i="17"/>
  <c r="Z232" i="17"/>
  <c r="Z129" i="17"/>
  <c r="Z62" i="17"/>
  <c r="Z71" i="17"/>
  <c r="Z83" i="17"/>
  <c r="Z38" i="17"/>
  <c r="Z44" i="17"/>
  <c r="Z41" i="17"/>
  <c r="Z42" i="17"/>
  <c r="Z40" i="17"/>
  <c r="Z43" i="17"/>
  <c r="Z76" i="17"/>
  <c r="Z45" i="17"/>
  <c r="Z61" i="17"/>
  <c r="Z49" i="17"/>
  <c r="Z56" i="17"/>
  <c r="Z141" i="17"/>
  <c r="Z46" i="17"/>
  <c r="Z47" i="17"/>
  <c r="Z146" i="17"/>
  <c r="Z74" i="17"/>
  <c r="Z57" i="17"/>
  <c r="Z50" i="17"/>
  <c r="Z51" i="17"/>
  <c r="Z48" i="17"/>
  <c r="Z52" i="17"/>
  <c r="Z53" i="17"/>
  <c r="Z54" i="17"/>
  <c r="Z63" i="17"/>
  <c r="Z55" i="17"/>
  <c r="Z75" i="17"/>
  <c r="Z96" i="17"/>
  <c r="Z115" i="17"/>
  <c r="Z231" i="17"/>
  <c r="Z114" i="17"/>
  <c r="Z202" i="17"/>
  <c r="Z207" i="17"/>
  <c r="Z192" i="17"/>
  <c r="Z82" i="17"/>
  <c r="Z230" i="17"/>
  <c r="Z181" i="17"/>
  <c r="Z188" i="17"/>
  <c r="Z197" i="17"/>
  <c r="Z179" i="17"/>
  <c r="Z102" i="17"/>
  <c r="Z134" i="17"/>
  <c r="Z118" i="17"/>
  <c r="Z189" i="17"/>
  <c r="Z174" i="17"/>
  <c r="Z171" i="17"/>
  <c r="Z168" i="17"/>
  <c r="Z223" i="17"/>
  <c r="Z229" i="17"/>
  <c r="Z228" i="17"/>
  <c r="Z227" i="17"/>
  <c r="Z226" i="17"/>
  <c r="Z209" i="17"/>
  <c r="Z204" i="17"/>
  <c r="Z191" i="17"/>
  <c r="Z180" i="17"/>
  <c r="Z161" i="17"/>
  <c r="Z160" i="17"/>
  <c r="Z140" i="17"/>
  <c r="Z130" i="17"/>
  <c r="Z119" i="17"/>
  <c r="Z109" i="17"/>
  <c r="Z94" i="17"/>
  <c r="Z184" i="17"/>
  <c r="Z225" i="17"/>
  <c r="Z167" i="17"/>
  <c r="Z210" i="17"/>
  <c r="Z164" i="17"/>
  <c r="Z152" i="17"/>
  <c r="Z208" i="17"/>
  <c r="Z156" i="17"/>
  <c r="Z110" i="17"/>
  <c r="Z87" i="17"/>
  <c r="Z89" i="17"/>
  <c r="Z103" i="17"/>
  <c r="Z98" i="17"/>
  <c r="Z92" i="17"/>
  <c r="Z122" i="17"/>
  <c r="Z154" i="17"/>
  <c r="Z90" i="17"/>
  <c r="Z101" i="17"/>
  <c r="Z111" i="17"/>
  <c r="Z123" i="17"/>
  <c r="Z206" i="17"/>
  <c r="Z135" i="17"/>
  <c r="Z99" i="17"/>
  <c r="Z107" i="17"/>
  <c r="Z9" i="17"/>
  <c r="Z8" i="17"/>
  <c r="Z7" i="17"/>
  <c r="Z6" i="17"/>
  <c r="Z5" i="17"/>
  <c r="Z4" i="17"/>
  <c r="Z128" i="17"/>
  <c r="Z85" i="17"/>
  <c r="Z222" i="17"/>
  <c r="Z224" i="17"/>
  <c r="Z211" i="17"/>
  <c r="Z205" i="17"/>
  <c r="Z193" i="17"/>
  <c r="Z185" i="17"/>
  <c r="Z157" i="17"/>
  <c r="Z148" i="17"/>
  <c r="Z131" i="17"/>
  <c r="Z116" i="17"/>
  <c r="Z104" i="17"/>
  <c r="Z178" i="17"/>
  <c r="Z106" i="17"/>
  <c r="Z165" i="17"/>
  <c r="E1" i="17"/>
  <c r="F1" i="17"/>
  <c r="G1" i="17"/>
  <c r="I1" i="17"/>
  <c r="J1" i="17"/>
  <c r="K1" i="17"/>
  <c r="L1" i="17"/>
  <c r="M1" i="17"/>
  <c r="N1" i="17"/>
  <c r="O1" i="17"/>
  <c r="P1" i="17"/>
  <c r="Q1" i="17"/>
  <c r="S1" i="17"/>
  <c r="T1" i="17"/>
  <c r="U1" i="17"/>
  <c r="V1" i="17"/>
  <c r="D1" i="17"/>
  <c r="T6" i="11"/>
  <c r="T7" i="11"/>
  <c r="T8" i="11"/>
  <c r="T9" i="11"/>
  <c r="T10" i="11"/>
  <c r="T11" i="11"/>
  <c r="T12" i="11"/>
  <c r="T13" i="11"/>
  <c r="T14" i="11"/>
  <c r="T15" i="11"/>
  <c r="T16" i="11"/>
  <c r="T17" i="11"/>
  <c r="T18" i="11"/>
  <c r="T19" i="11"/>
  <c r="T20" i="11"/>
  <c r="T21" i="11"/>
  <c r="T22" i="11"/>
  <c r="T23" i="11"/>
  <c r="T24" i="11"/>
  <c r="T25" i="11"/>
  <c r="T26" i="11"/>
  <c r="T27" i="11"/>
  <c r="T28" i="11"/>
  <c r="T29" i="11"/>
  <c r="T30" i="11"/>
  <c r="T31" i="11"/>
  <c r="T32" i="11"/>
  <c r="T33" i="11"/>
  <c r="T34" i="11"/>
  <c r="T35" i="11"/>
  <c r="T36" i="11"/>
  <c r="T37" i="11"/>
  <c r="T38" i="11"/>
  <c r="T39" i="11"/>
  <c r="T40" i="11"/>
  <c r="T41" i="11"/>
  <c r="T42" i="11"/>
  <c r="T43" i="11"/>
  <c r="T44" i="11"/>
  <c r="T45" i="11"/>
  <c r="T46" i="11"/>
  <c r="T47" i="11"/>
  <c r="T48" i="11"/>
  <c r="T49" i="11"/>
  <c r="T50" i="11"/>
  <c r="T51" i="11"/>
  <c r="T52" i="11"/>
  <c r="T53" i="11"/>
  <c r="T54" i="11"/>
  <c r="T55" i="11"/>
  <c r="T56" i="11"/>
  <c r="T57" i="11"/>
  <c r="T58" i="11"/>
  <c r="T59" i="11"/>
  <c r="T60" i="11"/>
  <c r="T61" i="11"/>
  <c r="T62" i="11"/>
  <c r="T63" i="11"/>
  <c r="T64" i="11"/>
  <c r="T65" i="11"/>
  <c r="T66" i="11"/>
  <c r="T67" i="11"/>
  <c r="T68" i="11"/>
  <c r="T69" i="11"/>
  <c r="T70" i="11"/>
  <c r="T71" i="11"/>
  <c r="T72" i="11"/>
  <c r="T73" i="11"/>
  <c r="T74" i="11"/>
  <c r="T75" i="11"/>
  <c r="T76" i="11"/>
  <c r="T77" i="11"/>
  <c r="T78" i="11"/>
  <c r="T79" i="11"/>
  <c r="T80" i="11"/>
  <c r="T81" i="11"/>
  <c r="T82" i="11"/>
  <c r="T83" i="11"/>
  <c r="T84" i="11"/>
  <c r="T85" i="11"/>
  <c r="T86" i="11"/>
  <c r="T87" i="11"/>
  <c r="T88" i="11"/>
  <c r="T89" i="11"/>
  <c r="T90" i="11"/>
  <c r="T91" i="11"/>
  <c r="T92" i="11"/>
  <c r="T93" i="11"/>
  <c r="T94" i="11"/>
  <c r="T95" i="11"/>
  <c r="T96" i="11"/>
  <c r="T97" i="11"/>
  <c r="T98" i="11"/>
  <c r="T99" i="11"/>
  <c r="T100" i="11"/>
  <c r="T101" i="11"/>
  <c r="T102" i="11"/>
  <c r="T103" i="11"/>
  <c r="T104" i="11"/>
  <c r="T105" i="11"/>
  <c r="T106" i="11"/>
  <c r="T107" i="11"/>
  <c r="T108" i="11"/>
  <c r="T109" i="11"/>
  <c r="T110" i="11"/>
  <c r="T111" i="11"/>
  <c r="T112" i="11"/>
  <c r="T113" i="11"/>
  <c r="T114" i="11"/>
  <c r="T5" i="11"/>
  <c r="S6" i="11"/>
  <c r="S7" i="11"/>
  <c r="S8" i="11"/>
  <c r="S9" i="11"/>
  <c r="S10" i="11"/>
  <c r="S11" i="11"/>
  <c r="S12" i="11"/>
  <c r="S13" i="11"/>
  <c r="S14" i="11"/>
  <c r="S15" i="11"/>
  <c r="S16" i="11"/>
  <c r="S17" i="11"/>
  <c r="S18" i="11"/>
  <c r="S19" i="11"/>
  <c r="S20" i="11"/>
  <c r="S21" i="11"/>
  <c r="S22" i="11"/>
  <c r="S23" i="11"/>
  <c r="S24" i="11"/>
  <c r="S25" i="11"/>
  <c r="S26" i="11"/>
  <c r="S27" i="11"/>
  <c r="S28" i="11"/>
  <c r="S29" i="11"/>
  <c r="S30" i="11"/>
  <c r="S31" i="11"/>
  <c r="S32" i="11"/>
  <c r="S33" i="11"/>
  <c r="S34" i="11"/>
  <c r="S35" i="11"/>
  <c r="S36" i="11"/>
  <c r="S37" i="11"/>
  <c r="S38" i="11"/>
  <c r="S39" i="11"/>
  <c r="S40" i="11"/>
  <c r="S41" i="11"/>
  <c r="S42" i="11"/>
  <c r="S43" i="11"/>
  <c r="S44" i="11"/>
  <c r="S45" i="11"/>
  <c r="S46" i="11"/>
  <c r="S47" i="11"/>
  <c r="S48" i="11"/>
  <c r="S49" i="11"/>
  <c r="S50" i="11"/>
  <c r="S51" i="11"/>
  <c r="S52" i="11"/>
  <c r="S53" i="11"/>
  <c r="S54" i="11"/>
  <c r="S55" i="11"/>
  <c r="S56" i="11"/>
  <c r="S57" i="11"/>
  <c r="S58" i="11"/>
  <c r="S59" i="11"/>
  <c r="S60" i="11"/>
  <c r="S61" i="11"/>
  <c r="S62" i="11"/>
  <c r="S63" i="11"/>
  <c r="S64" i="11"/>
  <c r="S65" i="11"/>
  <c r="S66" i="11"/>
  <c r="S67" i="11"/>
  <c r="S68" i="11"/>
  <c r="S69" i="11"/>
  <c r="S70" i="11"/>
  <c r="S71" i="11"/>
  <c r="S72" i="11"/>
  <c r="S73" i="11"/>
  <c r="S74" i="11"/>
  <c r="S75" i="11"/>
  <c r="S76" i="11"/>
  <c r="S77" i="11"/>
  <c r="S78" i="11"/>
  <c r="S79" i="11"/>
  <c r="S80" i="11"/>
  <c r="S81" i="11"/>
  <c r="S82" i="11"/>
  <c r="S83" i="11"/>
  <c r="S84" i="11"/>
  <c r="S85" i="11"/>
  <c r="S86" i="11"/>
  <c r="S87" i="11"/>
  <c r="S88" i="11"/>
  <c r="S89" i="11"/>
  <c r="S90" i="11"/>
  <c r="S91" i="11"/>
  <c r="S92" i="11"/>
  <c r="S93" i="11"/>
  <c r="S94" i="11"/>
  <c r="S95" i="11"/>
  <c r="S96" i="11"/>
  <c r="S97" i="11"/>
  <c r="S98" i="11"/>
  <c r="S99" i="11"/>
  <c r="S100" i="11"/>
  <c r="S101" i="11"/>
  <c r="S102" i="11"/>
  <c r="S103" i="11"/>
  <c r="S104" i="11"/>
  <c r="S105" i="11"/>
  <c r="S106" i="11"/>
  <c r="S107" i="11"/>
  <c r="S108" i="11"/>
  <c r="S109" i="11"/>
  <c r="S110" i="11"/>
  <c r="S111" i="11"/>
  <c r="S112" i="11"/>
  <c r="S113" i="11"/>
  <c r="S114" i="11"/>
  <c r="AC5" i="11"/>
  <c r="S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5" i="11"/>
</calcChain>
</file>

<file path=xl/sharedStrings.xml><?xml version="1.0" encoding="utf-8"?>
<sst xmlns="http://schemas.openxmlformats.org/spreadsheetml/2006/main" count="26799" uniqueCount="2637">
  <si>
    <t>kPlexS</t>
  </si>
  <si>
    <t>tech-WHOIS</t>
  </si>
  <si>
    <t>socfb-Texas84</t>
  </si>
  <si>
    <t>sc-pkustk11</t>
  </si>
  <si>
    <t>socfb-UF</t>
  </si>
  <si>
    <t>socfb-B-anon</t>
  </si>
  <si>
    <t>sc-pwtk</t>
  </si>
  <si>
    <t>soc-flixster</t>
  </si>
  <si>
    <t>ia-wiki-Talk</t>
  </si>
  <si>
    <t>socfb-Duke14</t>
  </si>
  <si>
    <t>sc-msdoor</t>
  </si>
  <si>
    <t>soc-FourSquare</t>
  </si>
  <si>
    <t>sc-ldoor</t>
  </si>
  <si>
    <t>soc-lastfm</t>
  </si>
  <si>
    <t>soc-LiveMocha</t>
  </si>
  <si>
    <t>soc-orkut</t>
  </si>
  <si>
    <t>soc-BlogCatalog</t>
  </si>
  <si>
    <t>soc-buzznet</t>
  </si>
  <si>
    <t>soc-digg</t>
  </si>
  <si>
    <t>soc-flickr</t>
  </si>
  <si>
    <t>socfb-OR</t>
  </si>
  <si>
    <t>socfb-Indiana</t>
  </si>
  <si>
    <t>|</t>
  </si>
  <si>
    <t>KpLeX</t>
  </si>
  <si>
    <t>-</t>
  </si>
  <si>
    <t>hamming6-2</t>
  </si>
  <si>
    <t>johnson8-4-4</t>
  </si>
  <si>
    <t>keller4</t>
  </si>
  <si>
    <t>san200-0-9-2</t>
  </si>
  <si>
    <t>=================</t>
  </si>
  <si>
    <t>full</t>
  </si>
  <si>
    <t>no-seesaw</t>
  </si>
  <si>
    <t>k=2</t>
  </si>
  <si>
    <t>datasets</t>
  </si>
  <si>
    <t>k=3</t>
  </si>
  <si>
    <t>k=4</t>
  </si>
  <si>
    <t>k=5</t>
  </si>
  <si>
    <t>seesaw-cost</t>
  </si>
  <si>
    <t xml:space="preserve">- </t>
  </si>
  <si>
    <t>*0.4</t>
  </si>
  <si>
    <t>*1.7</t>
  </si>
  <si>
    <t>*1.9</t>
  </si>
  <si>
    <t>*0.7</t>
  </si>
  <si>
    <t>*1.1</t>
  </si>
  <si>
    <t>*1.4</t>
  </si>
  <si>
    <t>*0.5</t>
  </si>
  <si>
    <t>*0.9</t>
  </si>
  <si>
    <t>*1.6</t>
  </si>
  <si>
    <t>*7.7</t>
  </si>
  <si>
    <t>*4.2</t>
  </si>
  <si>
    <t>*4.8</t>
  </si>
  <si>
    <t>*2.2</t>
  </si>
  <si>
    <t>*1.3</t>
  </si>
  <si>
    <t>*0.3</t>
  </si>
  <si>
    <t>*3.6</t>
  </si>
  <si>
    <t>*1.5</t>
  </si>
  <si>
    <t>*2.0</t>
  </si>
  <si>
    <t>*1.2</t>
  </si>
  <si>
    <t>*3.8</t>
  </si>
  <si>
    <t>*0.1</t>
  </si>
  <si>
    <t>*1.0</t>
  </si>
  <si>
    <t>*3.5</t>
  </si>
  <si>
    <t>*2.1</t>
  </si>
  <si>
    <t>*6.6</t>
  </si>
  <si>
    <t>*5.7</t>
  </si>
  <si>
    <t>*4.4</t>
  </si>
  <si>
    <t>*6.9</t>
  </si>
  <si>
    <t>*7.1</t>
  </si>
  <si>
    <t>*2.7</t>
  </si>
  <si>
    <t>*11.3</t>
  </si>
  <si>
    <t>*13.3</t>
  </si>
  <si>
    <t>*45.0</t>
  </si>
  <si>
    <t>*4.3</t>
  </si>
  <si>
    <t>*13.5</t>
  </si>
  <si>
    <t>*2.3</t>
  </si>
  <si>
    <t>*10.7</t>
  </si>
  <si>
    <t>*0.6</t>
  </si>
  <si>
    <t>*14.4</t>
  </si>
  <si>
    <t>*4.0</t>
  </si>
  <si>
    <t>*7.3</t>
  </si>
  <si>
    <t>*2.4</t>
  </si>
  <si>
    <t>*27.0</t>
  </si>
  <si>
    <t>*55.9</t>
  </si>
  <si>
    <t>*5.6</t>
  </si>
  <si>
    <t>*4.5</t>
  </si>
  <si>
    <t>*9.9</t>
  </si>
  <si>
    <t>*5.3</t>
  </si>
  <si>
    <t>*6.5</t>
  </si>
  <si>
    <t>Maple</t>
  </si>
  <si>
    <t>*11.9</t>
  </si>
  <si>
    <t>*13.1</t>
  </si>
  <si>
    <t>*0.8</t>
  </si>
  <si>
    <t>*0.2</t>
  </si>
  <si>
    <t>*8.2</t>
  </si>
  <si>
    <t>*27.1</t>
  </si>
  <si>
    <t>*22.4</t>
  </si>
  <si>
    <t>*6.8</t>
  </si>
  <si>
    <t>*9.7</t>
  </si>
  <si>
    <t>*5.0</t>
  </si>
  <si>
    <t>*227.5</t>
  </si>
  <si>
    <t>*562.2</t>
  </si>
  <si>
    <t>*113.1</t>
  </si>
  <si>
    <t>*149.2</t>
  </si>
  <si>
    <t>*37.6</t>
  </si>
  <si>
    <t>*18.3</t>
  </si>
  <si>
    <t>*2.5</t>
  </si>
  <si>
    <t>*29.2</t>
  </si>
  <si>
    <t>*1236.0</t>
  </si>
  <si>
    <t>*133.2</t>
  </si>
  <si>
    <t>*124.1</t>
  </si>
  <si>
    <t>*52.5</t>
  </si>
  <si>
    <t>*20.3</t>
  </si>
  <si>
    <t>*1135.1</t>
  </si>
  <si>
    <t>*42.7</t>
  </si>
  <si>
    <t>*19.9</t>
  </si>
  <si>
    <t>*112.4</t>
  </si>
  <si>
    <t>*180.5</t>
  </si>
  <si>
    <t>*7.8</t>
  </si>
  <si>
    <t>*34.6</t>
  </si>
  <si>
    <t>*1474.0</t>
  </si>
  <si>
    <t>*318.8</t>
  </si>
  <si>
    <t>*12.2</t>
  </si>
  <si>
    <t>*2.6</t>
  </si>
  <si>
    <t>*327.5</t>
  </si>
  <si>
    <t>*137.0</t>
  </si>
  <si>
    <t>*63.3</t>
  </si>
  <si>
    <t>*116.5</t>
  </si>
  <si>
    <t>*131.9</t>
  </si>
  <si>
    <t>*10.3</t>
  </si>
  <si>
    <t>kPlexT</t>
  </si>
  <si>
    <t>*174.5</t>
  </si>
  <si>
    <t>*66.7</t>
  </si>
  <si>
    <t>*7.0</t>
  </si>
  <si>
    <t>*14.5</t>
  </si>
  <si>
    <t>*12.6</t>
  </si>
  <si>
    <t>*16.4</t>
  </si>
  <si>
    <t>*27.5</t>
  </si>
  <si>
    <t>*9.5</t>
  </si>
  <si>
    <t>^0.4</t>
  </si>
  <si>
    <t>^1.7</t>
  </si>
  <si>
    <t>^30.0</t>
  </si>
  <si>
    <t>^2.2</t>
  </si>
  <si>
    <t>^0.5</t>
  </si>
  <si>
    <t>^2.0</t>
  </si>
  <si>
    <t>^22.4</t>
  </si>
  <si>
    <t>^1.3</t>
  </si>
  <si>
    <t>^1.5</t>
  </si>
  <si>
    <t>^0.3</t>
  </si>
  <si>
    <t>^1.1</t>
  </si>
  <si>
    <t>^2.4</t>
  </si>
  <si>
    <t>^6.8</t>
  </si>
  <si>
    <t>^10.5</t>
  </si>
  <si>
    <t>^11.9</t>
  </si>
  <si>
    <t>^5.3</t>
  </si>
  <si>
    <t>^8.0</t>
  </si>
  <si>
    <t>^227.5</t>
  </si>
  <si>
    <t>^1471.8</t>
  </si>
  <si>
    <t>^348.8</t>
  </si>
  <si>
    <t>^149.2</t>
  </si>
  <si>
    <t>^13.6</t>
  </si>
  <si>
    <t>^180.7</t>
  </si>
  <si>
    <t>^42.2</t>
  </si>
  <si>
    <t>^1.9</t>
  </si>
  <si>
    <t>^18.3</t>
  </si>
  <si>
    <t>^1.6</t>
  </si>
  <si>
    <t>^2.6</t>
  </si>
  <si>
    <t>^4.8</t>
  </si>
  <si>
    <t>^14.4</t>
  </si>
  <si>
    <t>^29.2</t>
  </si>
  <si>
    <t>^6.3</t>
  </si>
  <si>
    <t>^7.8</t>
  </si>
  <si>
    <t>^611.1</t>
  </si>
  <si>
    <t>^318.8</t>
  </si>
  <si>
    <t>^155.4</t>
  </si>
  <si>
    <t>^210.8</t>
  </si>
  <si>
    <t>^20.3</t>
  </si>
  <si>
    <t>^2.5</t>
  </si>
  <si>
    <t>^0.1</t>
  </si>
  <si>
    <t>^1.4</t>
  </si>
  <si>
    <t>^10.7</t>
  </si>
  <si>
    <t>^86.6</t>
  </si>
  <si>
    <t>^158.2</t>
  </si>
  <si>
    <t>^6.5</t>
  </si>
  <si>
    <t>^10.8</t>
  </si>
  <si>
    <t>^254.7</t>
  </si>
  <si>
    <t>^27.0</t>
  </si>
  <si>
    <t>^130.8</t>
  </si>
  <si>
    <t>^0.9</t>
  </si>
  <si>
    <t>^22.8</t>
  </si>
  <si>
    <t>^5.1</t>
  </si>
  <si>
    <t>^21.5</t>
  </si>
  <si>
    <t>^0.2</t>
  </si>
  <si>
    <t>^159.8</t>
  </si>
  <si>
    <t>^298.2</t>
  </si>
  <si>
    <t>^34.6</t>
  </si>
  <si>
    <t>^519.2</t>
  </si>
  <si>
    <t>^0.7</t>
  </si>
  <si>
    <t>^2.1</t>
  </si>
  <si>
    <t>^24.6</t>
  </si>
  <si>
    <t>^3.9</t>
  </si>
  <si>
    <t>^1.8</t>
  </si>
  <si>
    <t>^7.3</t>
  </si>
  <si>
    <t>^12.8</t>
  </si>
  <si>
    <t>^8.2</t>
  </si>
  <si>
    <t>^307.7</t>
  </si>
  <si>
    <t>^191.5</t>
  </si>
  <si>
    <t>^0.8</t>
  </si>
  <si>
    <t>^19.7</t>
  </si>
  <si>
    <t>^4.7</t>
  </si>
  <si>
    <t>^2.3</t>
  </si>
  <si>
    <t>^15.0</t>
  </si>
  <si>
    <t>^21.6</t>
  </si>
  <si>
    <t>^40.7</t>
  </si>
  <si>
    <t>^8.9</t>
  </si>
  <si>
    <t>^46.6</t>
  </si>
  <si>
    <t>^348.6</t>
  </si>
  <si>
    <t>^25.3</t>
  </si>
  <si>
    <t>^4.1</t>
  </si>
  <si>
    <t>^118.9</t>
  </si>
  <si>
    <t>^235.4</t>
  </si>
  <si>
    <t>^28.6</t>
  </si>
  <si>
    <t>^121.2</t>
  </si>
  <si>
    <t>^54.1</t>
  </si>
  <si>
    <t>^165.4</t>
  </si>
  <si>
    <t>^1.0</t>
  </si>
  <si>
    <t>^23.1</t>
  </si>
  <si>
    <t>^9.1</t>
  </si>
  <si>
    <t>^3.5</t>
  </si>
  <si>
    <t>^80.6</t>
  </si>
  <si>
    <t>^370.6</t>
  </si>
  <si>
    <t>^569.7</t>
  </si>
  <si>
    <t>^36.6</t>
  </si>
  <si>
    <t>^66.8</t>
  </si>
  <si>
    <t>^1467.0</t>
  </si>
  <si>
    <t>*10.9</t>
  </si>
  <si>
    <t>*3.3</t>
  </si>
  <si>
    <t>*110.3</t>
  </si>
  <si>
    <t>our time/ best time</t>
  </si>
  <si>
    <t>kPlexTBs</t>
  </si>
  <si>
    <t>*7.6</t>
  </si>
  <si>
    <t>*44.0</t>
  </si>
  <si>
    <t>^10.3</t>
  </si>
  <si>
    <t>*2.9</t>
  </si>
  <si>
    <t>^9.7</t>
  </si>
  <si>
    <t>^5.7</t>
  </si>
  <si>
    <t>*22.0</t>
  </si>
  <si>
    <t>^17.3</t>
  </si>
  <si>
    <t>*79.2</t>
  </si>
  <si>
    <t>*3.1</t>
  </si>
  <si>
    <t>144.bin</t>
  </si>
  <si>
    <t>598a.bin</t>
  </si>
  <si>
    <t>adaptive.bin</t>
  </si>
  <si>
    <t>auto.bin</t>
  </si>
  <si>
    <t>bio-celegansneural.bin</t>
  </si>
  <si>
    <t>*0.0</t>
  </si>
  <si>
    <t>^0.0</t>
  </si>
  <si>
    <t>bio-pdb1HYS.bin</t>
  </si>
  <si>
    <t>^1.2</t>
  </si>
  <si>
    <t>c-62ghs.bin</t>
  </si>
  <si>
    <t>c-66b.bin</t>
  </si>
  <si>
    <t>channel-500x100x100-b050.bin</t>
  </si>
  <si>
    <t>^6.6</t>
  </si>
  <si>
    <t>^13.7</t>
  </si>
  <si>
    <t>chesapeake.bin</t>
  </si>
  <si>
    <t>citationCiteseer.bin</t>
  </si>
  <si>
    <t>cnr-2000.bin</t>
  </si>
  <si>
    <t>coAuthorsCiteseer.bin</t>
  </si>
  <si>
    <t>connectus.bin</t>
  </si>
  <si>
    <t>consph.bin</t>
  </si>
  <si>
    <t>cop20k_A.bin</t>
  </si>
  <si>
    <t>co-papers-citeseer.bin</t>
  </si>
  <si>
    <t>co-papers-dblp.bin</t>
  </si>
  <si>
    <t>cs4.bin</t>
  </si>
  <si>
    <t>cti.bin</t>
  </si>
  <si>
    <t>delaunay_n10.bin</t>
  </si>
  <si>
    <t>delaunay_n11.bin</t>
  </si>
  <si>
    <t>delaunay_n12.bin</t>
  </si>
  <si>
    <t>delaunay_n13.bin</t>
  </si>
  <si>
    <t>delaunay_n14.bin</t>
  </si>
  <si>
    <t>delaunay_n15.bin</t>
  </si>
  <si>
    <t>delaunay_n16.bin</t>
  </si>
  <si>
    <t>delaunay_n17.bin</t>
  </si>
  <si>
    <t>delaunay_n18.bin</t>
  </si>
  <si>
    <t>delaunay_n19.bin</t>
  </si>
  <si>
    <t>delaunay_n20.bin</t>
  </si>
  <si>
    <t>delaunay_n21.bin</t>
  </si>
  <si>
    <t>delaunay_n22.bin</t>
  </si>
  <si>
    <t>*3.0</t>
  </si>
  <si>
    <t>delaunay_n23.bin</t>
  </si>
  <si>
    <t>*5.8</t>
  </si>
  <si>
    <t>delaunay_n24.bin</t>
  </si>
  <si>
    <t>^4.6</t>
  </si>
  <si>
    <t>^4.0</t>
  </si>
  <si>
    <t>^4.3</t>
  </si>
  <si>
    <t>email-enron.bin</t>
  </si>
  <si>
    <t>fe-4elt2.bin</t>
  </si>
  <si>
    <t>fe-body.bin</t>
  </si>
  <si>
    <t>fe-ocean.bin</t>
  </si>
  <si>
    <t>fe_rotor.bin</t>
  </si>
  <si>
    <t>fe-sphere.bin</t>
  </si>
  <si>
    <t>fe-tooth.bin</t>
  </si>
  <si>
    <t>hugetrace-00000.bin</t>
  </si>
  <si>
    <t>hugetrace-00010.bin</t>
  </si>
  <si>
    <t>^7.1</t>
  </si>
  <si>
    <t>hugetrace-00020.bin</t>
  </si>
  <si>
    <t>^4.2</t>
  </si>
  <si>
    <t>hugetric-00000.bin</t>
  </si>
  <si>
    <t>hugetric-00010.bin</t>
  </si>
  <si>
    <t>hugetric-00020.bin</t>
  </si>
  <si>
    <t>inf-asia_osm.bin</t>
  </si>
  <si>
    <t>inf-belgium_osm.bin</t>
  </si>
  <si>
    <t>inf-europe_osm.bin</t>
  </si>
  <si>
    <t>^3.4</t>
  </si>
  <si>
    <t>*3.4</t>
  </si>
  <si>
    <t>inf-germany_osm.bin</t>
  </si>
  <si>
    <t>inf-great-britain_osm.bin</t>
  </si>
  <si>
    <t>inf-italy_osm.bin</t>
  </si>
  <si>
    <t>inf-luxembourg_osm.bin</t>
  </si>
  <si>
    <t>inf-netherlands_osm.bin</t>
  </si>
  <si>
    <t>inf-road_central.bin</t>
  </si>
  <si>
    <t>^3.7</t>
  </si>
  <si>
    <t>inf-road_usa.bin</t>
  </si>
  <si>
    <t>kron_g500-logn16.bin</t>
  </si>
  <si>
    <t>kron_g500-logn17.bin</t>
  </si>
  <si>
    <t>kron_g500-logn18.bin</t>
  </si>
  <si>
    <t>kron_g500-logn19.bin</t>
  </si>
  <si>
    <t>kron_g500-logn20.bin</t>
  </si>
  <si>
    <t>kron_g500-logn21.bin</t>
  </si>
  <si>
    <t>m14b.bin</t>
  </si>
  <si>
    <t>packing-500x100x100-b050.bin</t>
  </si>
  <si>
    <t>^3.8</t>
  </si>
  <si>
    <t>*3.7</t>
  </si>
  <si>
    <t>^7.6</t>
  </si>
  <si>
    <t>*7.5</t>
  </si>
  <si>
    <t>polblogs.bin</t>
  </si>
  <si>
    <t>rgg_n_2_15_s0.bin</t>
  </si>
  <si>
    <t>rgg_n_2_16_s0.bin</t>
  </si>
  <si>
    <t>rgg_n_2_17_s0.bin</t>
  </si>
  <si>
    <t>rgg_n_2_18_s0.bin</t>
  </si>
  <si>
    <t>rgg_n_2_19_s0.bin</t>
  </si>
  <si>
    <t>rgg_n_2_20_s0.bin</t>
  </si>
  <si>
    <t>rgg_n_2_21_s0.bin</t>
  </si>
  <si>
    <t>rgg_n_2_22_s0.bin</t>
  </si>
  <si>
    <t>rgg_n_2_23_s0.bin</t>
  </si>
  <si>
    <t>rgg_n_2_24_s0.bin</t>
  </si>
  <si>
    <t>soc-Epinions1.bin</t>
  </si>
  <si>
    <t>t60k.bin</t>
  </si>
  <si>
    <t>tech-caidaRouterLevel.bin</t>
  </si>
  <si>
    <t>venturiLevel3.bin</t>
  </si>
  <si>
    <t>wing.bin</t>
  </si>
  <si>
    <t>wing_nodal.bin</t>
  </si>
  <si>
    <t>brock200-1.bin</t>
  </si>
  <si>
    <t>brock200-2.bin</t>
  </si>
  <si>
    <t>^8.1</t>
  </si>
  <si>
    <t>brock200-3.bin</t>
  </si>
  <si>
    <t>*30.6</t>
  </si>
  <si>
    <t>brock200-4.bin</t>
  </si>
  <si>
    <t>brock400-1.bin</t>
  </si>
  <si>
    <t>brock400-2.bin</t>
  </si>
  <si>
    <t>brock400-3.bin</t>
  </si>
  <si>
    <t>brock400-4.bin</t>
  </si>
  <si>
    <t>brock800-1.bin</t>
  </si>
  <si>
    <t>brock800-2.bin</t>
  </si>
  <si>
    <t>brock800-3.bin</t>
  </si>
  <si>
    <t>brock800-4.bin</t>
  </si>
  <si>
    <t>C1000-9.bin</t>
  </si>
  <si>
    <t>C125-9.bin</t>
  </si>
  <si>
    <t>C2000-5.bin</t>
  </si>
  <si>
    <t>C2000-9.bin</t>
  </si>
  <si>
    <t>C250-9.bin</t>
  </si>
  <si>
    <t>C4000-5.bin</t>
  </si>
  <si>
    <t>C500-9.bin</t>
  </si>
  <si>
    <t>c-fat200-1.bin</t>
  </si>
  <si>
    <t>c-fat200-2.bin</t>
  </si>
  <si>
    <t>c-fat200-5.bin</t>
  </si>
  <si>
    <t>c-fat500-10.bin</t>
  </si>
  <si>
    <t>c-fat500-1.bin</t>
  </si>
  <si>
    <t>c-fat500-2.bin</t>
  </si>
  <si>
    <t>c-fat500-5.bin</t>
  </si>
  <si>
    <t>DSJC1000-5.bin</t>
  </si>
  <si>
    <t>DSJC500-5.bin</t>
  </si>
  <si>
    <t>gen200-p0-9-44.bin</t>
  </si>
  <si>
    <t>gen200-p0-9-55.bin</t>
  </si>
  <si>
    <t>gen400-p0-9-55.bin</t>
  </si>
  <si>
    <t>gen400-p0-9-65.bin</t>
  </si>
  <si>
    <t>gen400-p0-9-75.bin</t>
  </si>
  <si>
    <t>hamming10-2.bin</t>
  </si>
  <si>
    <t>hamming10-4.bin</t>
  </si>
  <si>
    <t>hamming6-2.bin</t>
  </si>
  <si>
    <t>*68.8</t>
  </si>
  <si>
    <t>hamming6-4.bin</t>
  </si>
  <si>
    <t>hamming8-2.bin</t>
  </si>
  <si>
    <t>hamming8-4.bin</t>
  </si>
  <si>
    <t>johnson16-2-4.bin</t>
  </si>
  <si>
    <t>johnson32-2-4.bin</t>
  </si>
  <si>
    <t>johnson8-2-4.bin</t>
  </si>
  <si>
    <t>johnson8-4-4.bin</t>
  </si>
  <si>
    <t>^22.2</t>
  </si>
  <si>
    <t>*7.9</t>
  </si>
  <si>
    <t>*8.1</t>
  </si>
  <si>
    <t>keller4.bin</t>
  </si>
  <si>
    <t>keller5.bin</t>
  </si>
  <si>
    <t>keller6.bin</t>
  </si>
  <si>
    <t>MANN-a27.bin</t>
  </si>
  <si>
    <t>MANN-a45.bin</t>
  </si>
  <si>
    <t>*4.7</t>
  </si>
  <si>
    <t>*8.4</t>
  </si>
  <si>
    <t>MANN-a81.bin</t>
  </si>
  <si>
    <t>MANN-a9.bin</t>
  </si>
  <si>
    <t>p-hat1000-1.bin</t>
  </si>
  <si>
    <t>p-hat1000-2.bin</t>
  </si>
  <si>
    <t>p-hat1000-3.bin</t>
  </si>
  <si>
    <t>p-hat1500-1.bin</t>
  </si>
  <si>
    <t>p-hat1500-2.bin</t>
  </si>
  <si>
    <t>p-hat1500-3.bin</t>
  </si>
  <si>
    <t>p-hat300-3.bin</t>
  </si>
  <si>
    <t>p-hat500-1.bin</t>
  </si>
  <si>
    <t>*11.6</t>
  </si>
  <si>
    <t>p-hat500-2.bin</t>
  </si>
  <si>
    <t>p-hat500-3.bin</t>
  </si>
  <si>
    <t>p-hat700-1.bin</t>
  </si>
  <si>
    <t>p-hat700-2.bin</t>
  </si>
  <si>
    <t>p-hat700-3.bin</t>
  </si>
  <si>
    <t>san1000.bin</t>
  </si>
  <si>
    <t>san200-0-7-1.bin</t>
  </si>
  <si>
    <t>san200-0-7-2.bin</t>
  </si>
  <si>
    <t>san200-0-9-1.bin</t>
  </si>
  <si>
    <t>san200-0-9-2.bin</t>
  </si>
  <si>
    <t>san200-0-9-3.bin</t>
  </si>
  <si>
    <t>san400-0-5-1.bin</t>
  </si>
  <si>
    <t>san400-0-7-1.bin</t>
  </si>
  <si>
    <t>san400-0-7-2.bin</t>
  </si>
  <si>
    <t>san400-0-7-3.bin</t>
  </si>
  <si>
    <t>san400-0-9-1.bin</t>
  </si>
  <si>
    <t>sanr200-0-7.bin</t>
  </si>
  <si>
    <t>sanr200-0-9.bin</t>
  </si>
  <si>
    <t>sanr400-0-5.bin</t>
  </si>
  <si>
    <t>sanr400-0-7.bin</t>
  </si>
  <si>
    <t>bio-celegans.bin</t>
  </si>
  <si>
    <t>bio-diseasome.bin</t>
  </si>
  <si>
    <t>bio-dmela.bin</t>
  </si>
  <si>
    <t>bio-yeast.bin</t>
  </si>
  <si>
    <t>ca-AstroPh.bin</t>
  </si>
  <si>
    <t>ca-citeseer.bin</t>
  </si>
  <si>
    <t>ca-coauthors-dblp.bin</t>
  </si>
  <si>
    <t>ca-CondMat.bin</t>
  </si>
  <si>
    <t>ca-CSphd.bin</t>
  </si>
  <si>
    <t>ca-dblp-2010.bin</t>
  </si>
  <si>
    <t>ca-dblp-2012.bin</t>
  </si>
  <si>
    <t>ca-Erdos992.bin</t>
  </si>
  <si>
    <t>ca-GrQc.bin</t>
  </si>
  <si>
    <t>ca-HepPh.bin</t>
  </si>
  <si>
    <t>ca-hollywood-2009.bin</t>
  </si>
  <si>
    <t>ca-MathSciNet.bin</t>
  </si>
  <si>
    <t>ca-netscience.bin</t>
  </si>
  <si>
    <t>ia-email-EU.bin</t>
  </si>
  <si>
    <t>ia-email-univ.bin</t>
  </si>
  <si>
    <t>ia-enron-large.bin</t>
  </si>
  <si>
    <t>ia-enron-only.bin</t>
  </si>
  <si>
    <t>ia-fb-messages.bin</t>
  </si>
  <si>
    <t>ia-infect-dublin.bin</t>
  </si>
  <si>
    <t>ia-infect-hyper.bin</t>
  </si>
  <si>
    <t>ia-reality.bin</t>
  </si>
  <si>
    <t>ia-wiki-Talk.bin</t>
  </si>
  <si>
    <t>inf-power.bin</t>
  </si>
  <si>
    <t>inf-roadNet-CA.bin</t>
  </si>
  <si>
    <t>inf-roadNet-PA.bin</t>
  </si>
  <si>
    <t>inf-road-usa.bin</t>
  </si>
  <si>
    <t>rec-amazon.bin</t>
  </si>
  <si>
    <t>rt-retweet.bin</t>
  </si>
  <si>
    <t>rt-retweet-crawl.bin</t>
  </si>
  <si>
    <t>rt-twitter-copen.bin</t>
  </si>
  <si>
    <t>scc_enron-only.bin</t>
  </si>
  <si>
    <t>scc_fb-forum.bin</t>
  </si>
  <si>
    <t>scc_fb-messages.bin</t>
  </si>
  <si>
    <t>scc_infect-dublin.bin</t>
  </si>
  <si>
    <t>scc_infect-hyper.bin</t>
  </si>
  <si>
    <t>scc_reality.bin</t>
  </si>
  <si>
    <t>scc_retweet.bin</t>
  </si>
  <si>
    <t>scc_retweet-crawl.bin</t>
  </si>
  <si>
    <t>scc_rt_alwefaq.bin</t>
  </si>
  <si>
    <t>scc_rt_assad.bin</t>
  </si>
  <si>
    <t>scc_rt_bahrain.bin</t>
  </si>
  <si>
    <t>scc_rt_barackobama.bin</t>
  </si>
  <si>
    <t>scc_rt_damascus.bin</t>
  </si>
  <si>
    <t>scc_rt_dash.bin</t>
  </si>
  <si>
    <t>scc_rt_gmanews.bin</t>
  </si>
  <si>
    <t>scc_rt_gop.bin</t>
  </si>
  <si>
    <t>scc_rt_http.bin</t>
  </si>
  <si>
    <t>scc_rt_israel.bin</t>
  </si>
  <si>
    <t>scc_rt_justinbieber.bin</t>
  </si>
  <si>
    <t>scc_rt_ksa.bin</t>
  </si>
  <si>
    <t>scc_rt_lebanon.bin</t>
  </si>
  <si>
    <t>scc_rt_libya.bin</t>
  </si>
  <si>
    <t>scc_rt_lolgop.bin</t>
  </si>
  <si>
    <t>scc_rt_mittromney.bin</t>
  </si>
  <si>
    <t>scc_rt_obama.bin</t>
  </si>
  <si>
    <t>scc_rt_occupy.bin</t>
  </si>
  <si>
    <t>scc_rt_occupywallstnyc.bin</t>
  </si>
  <si>
    <t>scc_rt_oman.bin</t>
  </si>
  <si>
    <t>scc_rt_onedirection.bin</t>
  </si>
  <si>
    <t>scc_rt_p2.bin</t>
  </si>
  <si>
    <t>scc_rt_qatif.bin</t>
  </si>
  <si>
    <t>scc_rt_saudi.bin</t>
  </si>
  <si>
    <t>scc_rt_tcot.bin</t>
  </si>
  <si>
    <t>scc_rt_tlot.bin</t>
  </si>
  <si>
    <t>scc_rt_uae.bin</t>
  </si>
  <si>
    <t>scc_rt_voteonedirection.bin</t>
  </si>
  <si>
    <t>scc_twitter-copen.bin</t>
  </si>
  <si>
    <t>sc-ldoor.bin</t>
  </si>
  <si>
    <t>*14.7</t>
  </si>
  <si>
    <t>sc-msdoor.bin</t>
  </si>
  <si>
    <t>*4.6</t>
  </si>
  <si>
    <t>^5.5</t>
  </si>
  <si>
    <t>sc-nasasrb.bin</t>
  </si>
  <si>
    <t>sc-pkustk11.bin</t>
  </si>
  <si>
    <t>sc-pkustk13.bin</t>
  </si>
  <si>
    <t>sc-pwtk.bin</t>
  </si>
  <si>
    <t>sc-shipsec1.bin</t>
  </si>
  <si>
    <t>sc-shipsec5.bin</t>
  </si>
  <si>
    <t>soc-BlogCatalog.bin</t>
  </si>
  <si>
    <t>soc-brightkite.bin</t>
  </si>
  <si>
    <t>soc-buzznet.bin</t>
  </si>
  <si>
    <t>soc-delicious.bin</t>
  </si>
  <si>
    <t>soc-digg.bin</t>
  </si>
  <si>
    <t>soc-dolphins.bin</t>
  </si>
  <si>
    <t>soc-douban.bin</t>
  </si>
  <si>
    <t>soc-epinions.bin</t>
  </si>
  <si>
    <t>socfb-A-anon.bin</t>
  </si>
  <si>
    <t>^4.9</t>
  </si>
  <si>
    <t>socfb-B-anon.bin</t>
  </si>
  <si>
    <t>^10.0</t>
  </si>
  <si>
    <t>socfb-Berkeley13.bin</t>
  </si>
  <si>
    <t>socfb-CMU.bin</t>
  </si>
  <si>
    <t>socfb-Duke14.bin</t>
  </si>
  <si>
    <t>socfb-Indiana.bin</t>
  </si>
  <si>
    <t>socfb-MIT.bin</t>
  </si>
  <si>
    <t>socfb-OR.bin</t>
  </si>
  <si>
    <t>socfb-Penn94.bin</t>
  </si>
  <si>
    <t>socfb-Stanford3.bin</t>
  </si>
  <si>
    <t>socfb-Texas84.bin</t>
  </si>
  <si>
    <t>socfb-uci-uni.bin</t>
  </si>
  <si>
    <t>socfb-UCLA.bin</t>
  </si>
  <si>
    <t>socfb-UConn.bin</t>
  </si>
  <si>
    <t>socfb-UCSB37.bin</t>
  </si>
  <si>
    <t>socfb-UF.bin</t>
  </si>
  <si>
    <t>socfb-UIllinois.bin</t>
  </si>
  <si>
    <t>socfb-Wisconsin87.bin</t>
  </si>
  <si>
    <t>soc-flickr.bin</t>
  </si>
  <si>
    <t>soc-flixster.bin</t>
  </si>
  <si>
    <t>soc-FourSquare.bin</t>
  </si>
  <si>
    <t>^9.5</t>
  </si>
  <si>
    <t>*6.7</t>
  </si>
  <si>
    <t>soc-gowalla.bin</t>
  </si>
  <si>
    <t>soc-karate.bin</t>
  </si>
  <si>
    <t>soc-lastfm.bin</t>
  </si>
  <si>
    <t>^6.4</t>
  </si>
  <si>
    <t>soc-livejournal.bin</t>
  </si>
  <si>
    <t>soc-LiveMocha.bin</t>
  </si>
  <si>
    <t>soc-orkut.bin</t>
  </si>
  <si>
    <t>soc-pokec.bin</t>
  </si>
  <si>
    <t>*4.1</t>
  </si>
  <si>
    <t>soc-slashdot.bin</t>
  </si>
  <si>
    <t>soc-twitter-follows.bin</t>
  </si>
  <si>
    <t>soc-wiki-Vote.bin</t>
  </si>
  <si>
    <t>soc-youtube.bin</t>
  </si>
  <si>
    <t>soc-youtube-snap.bin</t>
  </si>
  <si>
    <t>tech-as-caida2007.bin</t>
  </si>
  <si>
    <t>tech-as-skitter.bin</t>
  </si>
  <si>
    <t>tech-internet-as.bin</t>
  </si>
  <si>
    <t>tech-p2p-gnutella.bin</t>
  </si>
  <si>
    <t>tech-RL-caida.bin</t>
  </si>
  <si>
    <t>tech-routers-rf.bin</t>
  </si>
  <si>
    <t>tech-WHOIS.bin</t>
  </si>
  <si>
    <t>web-arabic-2005.bin</t>
  </si>
  <si>
    <t>web-BerkStan.bin</t>
  </si>
  <si>
    <t>web-edu.bin</t>
  </si>
  <si>
    <t>web-google.bin</t>
  </si>
  <si>
    <t>web-indochina-2004.bin</t>
  </si>
  <si>
    <t>web-it-2004.bin</t>
  </si>
  <si>
    <t>web-polblogs.bin</t>
  </si>
  <si>
    <t>web-sk-2005.bin</t>
  </si>
  <si>
    <t>web-spam.bin</t>
  </si>
  <si>
    <t>web-uk-2005.bin</t>
  </si>
  <si>
    <t>web-webbase-2001.bin</t>
  </si>
  <si>
    <t>web-wikipedia2009.bin</t>
  </si>
  <si>
    <t>****</t>
  </si>
  <si>
    <t>*6.3</t>
  </si>
  <si>
    <t>*13.7</t>
  </si>
  <si>
    <t>^11.5</t>
  </si>
  <si>
    <t>^10.9</t>
  </si>
  <si>
    <t>^3.3</t>
  </si>
  <si>
    <t>^6.7</t>
  </si>
  <si>
    <t>^3.6</t>
  </si>
  <si>
    <t>^8.4</t>
  </si>
  <si>
    <t>*29.6</t>
  </si>
  <si>
    <t>*14.6</t>
  </si>
  <si>
    <t>^5.6</t>
  </si>
  <si>
    <t>^4.4</t>
  </si>
  <si>
    <t>*8.6</t>
  </si>
  <si>
    <t>^2.7</t>
  </si>
  <si>
    <t>^7.9</t>
  </si>
  <si>
    <t>^28.9</t>
  </si>
  <si>
    <t>*0.45</t>
  </si>
  <si>
    <t>^0.55</t>
  </si>
  <si>
    <t>*0.51</t>
  </si>
  <si>
    <t>^0.33</t>
  </si>
  <si>
    <t>*0.27</t>
  </si>
  <si>
    <t>^0.28</t>
  </si>
  <si>
    <t>*0.24</t>
  </si>
  <si>
    <t>*0.34</t>
  </si>
  <si>
    <t>^0.38</t>
  </si>
  <si>
    <t>^0.37</t>
  </si>
  <si>
    <t>*0.31</t>
  </si>
  <si>
    <t>^0.17</t>
  </si>
  <si>
    <t>*0.17</t>
  </si>
  <si>
    <t>^0.51</t>
  </si>
  <si>
    <t>*0.21</t>
  </si>
  <si>
    <t>*0.22</t>
  </si>
  <si>
    <t>*1.50</t>
  </si>
  <si>
    <t>*0.00</t>
  </si>
  <si>
    <t>^0.00</t>
  </si>
  <si>
    <t>*0.02</t>
  </si>
  <si>
    <t>^0.02</t>
  </si>
  <si>
    <t>*0.01</t>
  </si>
  <si>
    <t>^0.01</t>
  </si>
  <si>
    <t>*0.07</t>
  </si>
  <si>
    <t>^0.07</t>
  </si>
  <si>
    <t>*0.06</t>
  </si>
  <si>
    <t>^0.06</t>
  </si>
  <si>
    <t>^0.09</t>
  </si>
  <si>
    <t>*0.08</t>
  </si>
  <si>
    <t>*0.04</t>
  </si>
  <si>
    <t>^0.04</t>
  </si>
  <si>
    <t>^0.08</t>
  </si>
  <si>
    <t>^0.45</t>
  </si>
  <si>
    <t>*0.49</t>
  </si>
  <si>
    <t>^0.52</t>
  </si>
  <si>
    <t>^0.60</t>
  </si>
  <si>
    <t>*0.58</t>
  </si>
  <si>
    <t>^0.05</t>
  </si>
  <si>
    <t>^0.03</t>
  </si>
  <si>
    <t>*0.03</t>
  </si>
  <si>
    <t>^0.20</t>
  </si>
  <si>
    <t>*0.19</t>
  </si>
  <si>
    <t>*0.13</t>
  </si>
  <si>
    <t>^0.13</t>
  </si>
  <si>
    <t>*0.05</t>
  </si>
  <si>
    <t>^0.14</t>
  </si>
  <si>
    <t>*0.37</t>
  </si>
  <si>
    <t>^0.12</t>
  </si>
  <si>
    <t>*0.12</t>
  </si>
  <si>
    <t>*0.73</t>
  </si>
  <si>
    <t>^0.26</t>
  </si>
  <si>
    <t>*0.25</t>
  </si>
  <si>
    <t>^0.29</t>
  </si>
  <si>
    <t>*1.52</t>
  </si>
  <si>
    <t>^1.52</t>
  </si>
  <si>
    <t>*0.61</t>
  </si>
  <si>
    <t>^0.62</t>
  </si>
  <si>
    <t>^0.56</t>
  </si>
  <si>
    <t>*0.53</t>
  </si>
  <si>
    <t>*3.07</t>
  </si>
  <si>
    <t>^1.02</t>
  </si>
  <si>
    <t>^1.96</t>
  </si>
  <si>
    <t>*0.20</t>
  </si>
  <si>
    <t>^0.10</t>
  </si>
  <si>
    <t>*0.10</t>
  </si>
  <si>
    <t>^0.22</t>
  </si>
  <si>
    <t>*0.23</t>
  </si>
  <si>
    <t>^0.24</t>
  </si>
  <si>
    <t>^0.18</t>
  </si>
  <si>
    <t>*0.11</t>
  </si>
  <si>
    <t>^0.15</t>
  </si>
  <si>
    <t>*0.15</t>
  </si>
  <si>
    <t>^0.96</t>
  </si>
  <si>
    <t>^0.44</t>
  </si>
  <si>
    <t>*0.47</t>
  </si>
  <si>
    <t>*0.69</t>
  </si>
  <si>
    <t>*1.34</t>
  </si>
  <si>
    <t>*0.14</t>
  </si>
  <si>
    <t>*0.66</t>
  </si>
  <si>
    <t>^0.69</t>
  </si>
  <si>
    <t>*0.09</t>
  </si>
  <si>
    <t>^0.16</t>
  </si>
  <si>
    <t>*0.93</t>
  </si>
  <si>
    <t>^1.86</t>
  </si>
  <si>
    <t>*0.28</t>
  </si>
  <si>
    <t>*0.43</t>
  </si>
  <si>
    <t>*0.48</t>
  </si>
  <si>
    <t>^0.49</t>
  </si>
  <si>
    <t>^0.34</t>
  </si>
  <si>
    <t>*0.33</t>
  </si>
  <si>
    <t>*0.35</t>
  </si>
  <si>
    <t>^0.40</t>
  </si>
  <si>
    <t>*2.97</t>
  </si>
  <si>
    <t>^3.15</t>
  </si>
  <si>
    <t>*0.62</t>
  </si>
  <si>
    <t>^0.61</t>
  </si>
  <si>
    <t>*0.60</t>
  </si>
  <si>
    <t>^0.11</t>
  </si>
  <si>
    <t>^0.35</t>
  </si>
  <si>
    <t>*0.39</t>
  </si>
  <si>
    <t>*0.44</t>
  </si>
  <si>
    <t>^2.34</t>
  </si>
  <si>
    <t>*0.16</t>
  </si>
  <si>
    <t>^0.54</t>
  </si>
  <si>
    <t>^0.21</t>
  </si>
  <si>
    <t>^0.23</t>
  </si>
  <si>
    <t>*0.57</t>
  </si>
  <si>
    <t>^0.57</t>
  </si>
  <si>
    <t>^0.58</t>
  </si>
  <si>
    <t>^0.25</t>
  </si>
  <si>
    <t>^2.13</t>
  </si>
  <si>
    <t>^2.01</t>
  </si>
  <si>
    <t>*0.18</t>
  </si>
  <si>
    <t>*0.38</t>
  </si>
  <si>
    <t>*0.32</t>
  </si>
  <si>
    <t>^0.32</t>
  </si>
  <si>
    <t>*0.26</t>
  </si>
  <si>
    <t>^5.57</t>
  </si>
  <si>
    <t>*0.63</t>
  </si>
  <si>
    <t>*1.28</t>
  </si>
  <si>
    <t>*1.23</t>
  </si>
  <si>
    <t>*4.69</t>
  </si>
  <si>
    <t>^4.31</t>
  </si>
  <si>
    <t>^0.27</t>
  </si>
  <si>
    <t>*3.37</t>
  </si>
  <si>
    <t>*0.55</t>
  </si>
  <si>
    <t>^0.80</t>
  </si>
  <si>
    <t>*0.59</t>
  </si>
  <si>
    <t>^1.40</t>
  </si>
  <si>
    <t>*2.03</t>
  </si>
  <si>
    <t>^0.77</t>
  </si>
  <si>
    <t>*0.76</t>
  </si>
  <si>
    <t>^0.78</t>
  </si>
  <si>
    <t>^0.95</t>
  </si>
  <si>
    <t>*2.69</t>
  </si>
  <si>
    <t>^4.00</t>
  </si>
  <si>
    <t>^4.11</t>
  </si>
  <si>
    <t>Counts</t>
  </si>
  <si>
    <t>x</t>
  </si>
  <si>
    <t>*1.11</t>
  </si>
  <si>
    <t>^0.36</t>
  </si>
  <si>
    <t>^0.76</t>
  </si>
  <si>
    <t>*1.83</t>
  </si>
  <si>
    <t>*1.35</t>
  </si>
  <si>
    <t>^10.05</t>
  </si>
  <si>
    <t>*0.79</t>
  </si>
  <si>
    <t>*0.83</t>
  </si>
  <si>
    <t>*0.64</t>
  </si>
  <si>
    <t>^0.65</t>
  </si>
  <si>
    <t>^0.64</t>
  </si>
  <si>
    <t>^1.04</t>
  </si>
  <si>
    <t>*6.98</t>
  </si>
  <si>
    <t>*0.74</t>
  </si>
  <si>
    <t>^1.05</t>
  </si>
  <si>
    <t>^0.98</t>
  </si>
  <si>
    <t>^1.43</t>
  </si>
  <si>
    <t>^1.45</t>
  </si>
  <si>
    <t>*0.65</t>
  </si>
  <si>
    <t>^0.59</t>
  </si>
  <si>
    <t>Maple solves it in trivial case, setting kplex size to 8</t>
  </si>
  <si>
    <t>notes</t>
  </si>
  <si>
    <t>no-branchings</t>
  </si>
  <si>
    <t>no-reductions</t>
  </si>
  <si>
    <t>reverse</t>
  </si>
  <si>
    <t>with-ctcp</t>
  </si>
  <si>
    <t>network_repo</t>
  </si>
  <si>
    <t>dimacs2</t>
  </si>
  <si>
    <t>dimacs10</t>
  </si>
  <si>
    <t>category</t>
  </si>
  <si>
    <t>cut-off time (x) :  6 hours</t>
  </si>
  <si>
    <t>|2</t>
  </si>
  <si>
    <t>kPlexTBs3</t>
  </si>
  <si>
    <t>kPlexTBs5</t>
  </si>
  <si>
    <t>|8</t>
  </si>
  <si>
    <t>kPlexTBs9</t>
  </si>
  <si>
    <t>Column1</t>
  </si>
  <si>
    <t>c2</t>
  </si>
  <si>
    <t>c3</t>
  </si>
  <si>
    <t>c4</t>
  </si>
  <si>
    <t>c=5</t>
  </si>
  <si>
    <t>c=2</t>
  </si>
  <si>
    <t>c=3</t>
  </si>
  <si>
    <t>c=4</t>
  </si>
  <si>
    <t>^77.0</t>
  </si>
  <si>
    <t>*82.7</t>
  </si>
  <si>
    <t>^401.7</t>
  </si>
  <si>
    <t>*679.9</t>
  </si>
  <si>
    <t>^3492.6</t>
  </si>
  <si>
    <t>*33.5</t>
  </si>
  <si>
    <t>^68.0</t>
  </si>
  <si>
    <t>^14.7</t>
  </si>
  <si>
    <t>^11.7</t>
  </si>
  <si>
    <t>^4.5</t>
  </si>
  <si>
    <t>^99.8</t>
  </si>
  <si>
    <t>*76.6</t>
  </si>
  <si>
    <t>*41.0</t>
  </si>
  <si>
    <t>^169.0</t>
  </si>
  <si>
    <t>^18.8</t>
  </si>
  <si>
    <t>^2.9</t>
  </si>
  <si>
    <t>^6.0</t>
  </si>
  <si>
    <t>^7.5</t>
  </si>
  <si>
    <t>^6.9</t>
  </si>
  <si>
    <t>^25.5</t>
  </si>
  <si>
    <t>*43.5</t>
  </si>
  <si>
    <t>^218.1</t>
  </si>
  <si>
    <t>^128.8</t>
  </si>
  <si>
    <t>*25.1</t>
  </si>
  <si>
    <t>^125.0</t>
  </si>
  <si>
    <t>^997.8</t>
  </si>
  <si>
    <t>*2720.6</t>
  </si>
  <si>
    <t>^11713.7</t>
  </si>
  <si>
    <t>*1150.8</t>
  </si>
  <si>
    <t>^20236.2</t>
  </si>
  <si>
    <t>^90.1</t>
  </si>
  <si>
    <t>^206.1</t>
  </si>
  <si>
    <t>^506.9</t>
  </si>
  <si>
    <t>*457.0</t>
  </si>
  <si>
    <t>*717.7</t>
  </si>
  <si>
    <t>^6533.4</t>
  </si>
  <si>
    <t>*884.1</t>
  </si>
  <si>
    <t>*16.6</t>
  </si>
  <si>
    <t>^29.5</t>
  </si>
  <si>
    <t>^25.9</t>
  </si>
  <si>
    <t>*16.7</t>
  </si>
  <si>
    <t>^157.0</t>
  </si>
  <si>
    <t>*39.8</t>
  </si>
  <si>
    <t>^201.1</t>
  </si>
  <si>
    <t>*176.9</t>
  </si>
  <si>
    <t>^988.4</t>
  </si>
  <si>
    <t>*59.2</t>
  </si>
  <si>
    <t>^108.9</t>
  </si>
  <si>
    <t>^1973.7</t>
  </si>
  <si>
    <t>*358.4</t>
  </si>
  <si>
    <t>^2563.0</t>
  </si>
  <si>
    <t>*1560.4</t>
  </si>
  <si>
    <t>^14355.8</t>
  </si>
  <si>
    <t>*12873.6</t>
  </si>
  <si>
    <t>*194.4</t>
  </si>
  <si>
    <t>^4373.0</t>
  </si>
  <si>
    <t>^657.5</t>
  </si>
  <si>
    <t>*34.0</t>
  </si>
  <si>
    <t>^2129.6</t>
  </si>
  <si>
    <t>*351.7</t>
  </si>
  <si>
    <t>^21218.5</t>
  </si>
  <si>
    <t>^11.8</t>
  </si>
  <si>
    <t>*17.2</t>
  </si>
  <si>
    <t>^17.7</t>
  </si>
  <si>
    <t>*40.6</t>
  </si>
  <si>
    <t>^146.2</t>
  </si>
  <si>
    <t>*79.4</t>
  </si>
  <si>
    <t>^304.1</t>
  </si>
  <si>
    <t>*5.4</t>
  </si>
  <si>
    <t>^8.7</t>
  </si>
  <si>
    <t>*22.1</t>
  </si>
  <si>
    <t>^83.0</t>
  </si>
  <si>
    <t>*45.5</t>
  </si>
  <si>
    <t>^181.6</t>
  </si>
  <si>
    <t>*319.1</t>
  </si>
  <si>
    <t>^1301.5</t>
  </si>
  <si>
    <t>*203.0</t>
  </si>
  <si>
    <t>^1345.9</t>
  </si>
  <si>
    <t>*174.4</t>
  </si>
  <si>
    <t>^2506.8</t>
  </si>
  <si>
    <t>*446.5</t>
  </si>
  <si>
    <t>^5997.0</t>
  </si>
  <si>
    <t>*55.5</t>
  </si>
  <si>
    <t>^71.6</t>
  </si>
  <si>
    <t>^170.7</t>
  </si>
  <si>
    <t>^193.0</t>
  </si>
  <si>
    <t>*123.2</t>
  </si>
  <si>
    <t>^486.2</t>
  </si>
  <si>
    <t>*7.4</t>
  </si>
  <si>
    <t>^9.8</t>
  </si>
  <si>
    <t>^33.9</t>
  </si>
  <si>
    <t>^7.4</t>
  </si>
  <si>
    <t>^11.0</t>
  </si>
  <si>
    <t>*83.9</t>
  </si>
  <si>
    <t>kPlexT Imp</t>
  </si>
  <si>
    <t>Min Imp</t>
  </si>
  <si>
    <t>k=7</t>
  </si>
  <si>
    <t>k=10</t>
  </si>
  <si>
    <t>k=15</t>
  </si>
  <si>
    <t>k=20</t>
  </si>
  <si>
    <t>|5</t>
  </si>
  <si>
    <t>kPlexTBs6</t>
  </si>
  <si>
    <t>^5.48</t>
  </si>
  <si>
    <t>*3.32</t>
  </si>
  <si>
    <t>^4.37</t>
  </si>
  <si>
    <t>^4.69</t>
  </si>
  <si>
    <t>*2.67</t>
  </si>
  <si>
    <t>^82.34</t>
  </si>
  <si>
    <t>*8.46</t>
  </si>
  <si>
    <t>*4050.14</t>
  </si>
  <si>
    <t>^4.86</t>
  </si>
  <si>
    <t>^4.67</t>
  </si>
  <si>
    <t>*1.43</t>
  </si>
  <si>
    <t>*1.61</t>
  </si>
  <si>
    <t>^11.98</t>
  </si>
  <si>
    <t>^13.50</t>
  </si>
  <si>
    <t>^1.10</t>
  </si>
  <si>
    <t>*8.38</t>
  </si>
  <si>
    <t>*5.54</t>
  </si>
  <si>
    <t>^2.78</t>
  </si>
  <si>
    <t>^4.92</t>
  </si>
  <si>
    <t>*4.72</t>
  </si>
  <si>
    <t>^5.84</t>
  </si>
  <si>
    <t>*4.92</t>
  </si>
  <si>
    <t>^1.70</t>
  </si>
  <si>
    <t>*1.64</t>
  </si>
  <si>
    <t>*0.90</t>
  </si>
  <si>
    <t>^7.34</t>
  </si>
  <si>
    <t>^26.27</t>
  </si>
  <si>
    <t>*6.82</t>
  </si>
  <si>
    <t>*3.79</t>
  </si>
  <si>
    <t>^5.18</t>
  </si>
  <si>
    <t>^1.12</t>
  </si>
  <si>
    <t>*1.08</t>
  </si>
  <si>
    <t>*2.70</t>
  </si>
  <si>
    <t>^2.71</t>
  </si>
  <si>
    <t>*9.74</t>
  </si>
  <si>
    <t>^12.95</t>
  </si>
  <si>
    <t>^26.98</t>
  </si>
  <si>
    <t>^1679.42</t>
  </si>
  <si>
    <t>*1569.50</t>
  </si>
  <si>
    <t>*80.97</t>
  </si>
  <si>
    <t>^624.28</t>
  </si>
  <si>
    <t>^9.12</t>
  </si>
  <si>
    <t>*8.76</t>
  </si>
  <si>
    <t>^8.65</t>
  </si>
  <si>
    <t>*8.57</t>
  </si>
  <si>
    <t>^3.92</t>
  </si>
  <si>
    <t>^54.69</t>
  </si>
  <si>
    <t>*6.17</t>
  </si>
  <si>
    <t>*3.36</t>
  </si>
  <si>
    <t>^3.43</t>
  </si>
  <si>
    <t>*14.30</t>
  </si>
  <si>
    <t>^14.73</t>
  </si>
  <si>
    <t>^10.83</t>
  </si>
  <si>
    <t>*10.53</t>
  </si>
  <si>
    <t>^9.87</t>
  </si>
  <si>
    <t>*4.95</t>
  </si>
  <si>
    <t>^7.36</t>
  </si>
  <si>
    <t>*7.36</t>
  </si>
  <si>
    <t>^13.39</t>
  </si>
  <si>
    <t>*12.96</t>
  </si>
  <si>
    <t>*11.66</t>
  </si>
  <si>
    <t>^11.73</t>
  </si>
  <si>
    <t>^35.56</t>
  </si>
  <si>
    <t>^105.74</t>
  </si>
  <si>
    <t>*2.83</t>
  </si>
  <si>
    <t>^1140.29</t>
  </si>
  <si>
    <t>*18.29</t>
  </si>
  <si>
    <t>^2176.15</t>
  </si>
  <si>
    <t>*25.30</t>
  </si>
  <si>
    <t>*0.87</t>
  </si>
  <si>
    <t>^7.39</t>
  </si>
  <si>
    <t>*3.14</t>
  </si>
  <si>
    <t>^1.01</t>
  </si>
  <si>
    <t>^0.79</t>
  </si>
  <si>
    <t>*2.44</t>
  </si>
  <si>
    <t>^7.86</t>
  </si>
  <si>
    <t>*2.22</t>
  </si>
  <si>
    <t>^7.76</t>
  </si>
  <si>
    <t>^8.51</t>
  </si>
  <si>
    <t>^8.74</t>
  </si>
  <si>
    <t>*5.77</t>
  </si>
  <si>
    <t>^17.16</t>
  </si>
  <si>
    <t>^4.32</t>
  </si>
  <si>
    <t>^1.57</t>
  </si>
  <si>
    <t>*2.51</t>
  </si>
  <si>
    <t>^2.83</t>
  </si>
  <si>
    <t>*3.00</t>
  </si>
  <si>
    <t>^3.09</t>
  </si>
  <si>
    <t>^2.89</t>
  </si>
  <si>
    <t>*1.81</t>
  </si>
  <si>
    <t>^35.43</t>
  </si>
  <si>
    <t>*4.54</t>
  </si>
  <si>
    <t>^7.15</t>
  </si>
  <si>
    <t>*6.45</t>
  </si>
  <si>
    <t>^49.42</t>
  </si>
  <si>
    <t>*6.68</t>
  </si>
  <si>
    <t>*799.11</t>
  </si>
  <si>
    <t>^0.92</t>
  </si>
  <si>
    <t>^1.19</t>
  </si>
  <si>
    <t>*125.42</t>
  </si>
  <si>
    <t>^318.35</t>
  </si>
  <si>
    <t>^300.83</t>
  </si>
  <si>
    <t>*24.69</t>
  </si>
  <si>
    <t>*2.14</t>
  </si>
  <si>
    <t>^2708.16</t>
  </si>
  <si>
    <t>*359.60</t>
  </si>
  <si>
    <t>*1205.22</t>
  </si>
  <si>
    <t>^6069.43</t>
  </si>
  <si>
    <t>^295.07</t>
  </si>
  <si>
    <t>*169.83</t>
  </si>
  <si>
    <t>^113.78</t>
  </si>
  <si>
    <t>*110.61</t>
  </si>
  <si>
    <t>^116.61</t>
  </si>
  <si>
    <t>*97.24</t>
  </si>
  <si>
    <t>*3.38</t>
  </si>
  <si>
    <t>^3.82</t>
  </si>
  <si>
    <t>^8.28</t>
  </si>
  <si>
    <t>*8.03</t>
  </si>
  <si>
    <t>^9.64</t>
  </si>
  <si>
    <t>*7.71</t>
  </si>
  <si>
    <t>^4.58</t>
  </si>
  <si>
    <t>^1.58</t>
  </si>
  <si>
    <t>^16.01</t>
  </si>
  <si>
    <t>*13.37</t>
  </si>
  <si>
    <t>^12.10</t>
  </si>
  <si>
    <t>*2.72</t>
  </si>
  <si>
    <t>^4493.17</t>
  </si>
  <si>
    <t>*397.78</t>
  </si>
  <si>
    <t>^24.25</t>
  </si>
  <si>
    <t>*3.86</t>
  </si>
  <si>
    <t>*1314.78</t>
  </si>
  <si>
    <t>^1.39</t>
  </si>
  <si>
    <t>Column7</t>
  </si>
  <si>
    <t>Column17</t>
  </si>
  <si>
    <t>kPlexS3</t>
  </si>
  <si>
    <t>Maple4</t>
  </si>
  <si>
    <t>kPlexT5</t>
  </si>
  <si>
    <t>|7</t>
  </si>
  <si>
    <t>kPlexS8</t>
  </si>
  <si>
    <t>Maple9</t>
  </si>
  <si>
    <t>kPlexT10</t>
  </si>
  <si>
    <t>kPlexTBs11</t>
  </si>
  <si>
    <t>|12</t>
  </si>
  <si>
    <t>kPlexS13</t>
  </si>
  <si>
    <t>Maple14</t>
  </si>
  <si>
    <t>kPlexT15</t>
  </si>
  <si>
    <t>kPlexTBs16</t>
  </si>
  <si>
    <t>c=1 always</t>
  </si>
  <si>
    <t>kPlexTBs12</t>
  </si>
  <si>
    <t>c1</t>
  </si>
  <si>
    <t>c5</t>
  </si>
  <si>
    <t>Seesaw cost</t>
  </si>
  <si>
    <t>Parameter Tuning</t>
  </si>
  <si>
    <t>Ablation Study</t>
  </si>
  <si>
    <t>with-ctcp4</t>
  </si>
  <si>
    <t>no-branchings5</t>
  </si>
  <si>
    <t>no-reductions6</t>
  </si>
  <si>
    <t>no-seesaw7</t>
  </si>
  <si>
    <t>with-ctcp10</t>
  </si>
  <si>
    <t>no-branchings11</t>
  </si>
  <si>
    <t>no-reductions12</t>
  </si>
  <si>
    <t>no-seesaw13</t>
  </si>
  <si>
    <t>|14</t>
  </si>
  <si>
    <t>kPlexTBs15</t>
  </si>
  <si>
    <t>with-ctcp16</t>
  </si>
  <si>
    <t>no-branchings17</t>
  </si>
  <si>
    <t>no-reductions18</t>
  </si>
  <si>
    <t>no-seesaw19</t>
  </si>
  <si>
    <t>Forward-Reverse processing</t>
  </si>
  <si>
    <t>forward</t>
  </si>
  <si>
    <t>forward2</t>
  </si>
  <si>
    <t>forward3</t>
  </si>
  <si>
    <t>forward4</t>
  </si>
  <si>
    <t>^16.0</t>
  </si>
  <si>
    <t>*15.6</t>
  </si>
  <si>
    <t>*47.5</t>
  </si>
  <si>
    <t>^75.6</t>
  </si>
  <si>
    <t>^395.9</t>
  </si>
  <si>
    <t>*370.6</t>
  </si>
  <si>
    <t>*10.6</t>
  </si>
  <si>
    <t>^15.7</t>
  </si>
  <si>
    <t>*15.7</t>
  </si>
  <si>
    <t>^113.8</t>
  </si>
  <si>
    <t>*16.1</t>
  </si>
  <si>
    <t>^16.2</t>
  </si>
  <si>
    <t>^15.4</t>
  </si>
  <si>
    <t>^14.3</t>
  </si>
  <si>
    <t>^107.7</t>
  </si>
  <si>
    <t>*32.0</t>
  </si>
  <si>
    <t>^51.1</t>
  </si>
  <si>
    <t>^7.7</t>
  </si>
  <si>
    <t>^46.4</t>
  </si>
  <si>
    <t>*12.5</t>
  </si>
  <si>
    <t>^24.3</t>
  </si>
  <si>
    <t>^73.8</t>
  </si>
  <si>
    <t>*29.1</t>
  </si>
  <si>
    <t>*459.1</t>
  </si>
  <si>
    <t>^2557.5</t>
  </si>
  <si>
    <t>*373.5</t>
  </si>
  <si>
    <t>^1031.5</t>
  </si>
  <si>
    <t>*377.3</t>
  </si>
  <si>
    <t>^503.6</t>
  </si>
  <si>
    <t>*24.6</t>
  </si>
  <si>
    <t>^41.8</t>
  </si>
  <si>
    <t>*6.1</t>
  </si>
  <si>
    <t>^25.6</t>
  </si>
  <si>
    <t>*14.3</t>
  </si>
  <si>
    <t>*72.7</t>
  </si>
  <si>
    <t>^117.0</t>
  </si>
  <si>
    <t>^40.6</t>
  </si>
  <si>
    <t>^93.3</t>
  </si>
  <si>
    <t>^484.3</t>
  </si>
  <si>
    <t>*477.1</t>
  </si>
  <si>
    <t>^2272.0</t>
  </si>
  <si>
    <t>*847.3</t>
  </si>
  <si>
    <t>*37712.3</t>
  </si>
  <si>
    <t>^39609.0</t>
  </si>
  <si>
    <t>*13163.0</t>
  </si>
  <si>
    <t>^13860.8</t>
  </si>
  <si>
    <t>^219.2</t>
  </si>
  <si>
    <t>*36384.2</t>
  </si>
  <si>
    <t>^36684.4</t>
  </si>
  <si>
    <t>^68.7</t>
  </si>
  <si>
    <t>*524.5</t>
  </si>
  <si>
    <t>^929.3</t>
  </si>
  <si>
    <t>^14.1</t>
  </si>
  <si>
    <t>*17.3</t>
  </si>
  <si>
    <t>^23.8</t>
  </si>
  <si>
    <t>*43.9</t>
  </si>
  <si>
    <t>^61.3</t>
  </si>
  <si>
    <t>*84.5</t>
  </si>
  <si>
    <t>^117.7</t>
  </si>
  <si>
    <t>*8.7</t>
  </si>
  <si>
    <t>*21.9</t>
  </si>
  <si>
    <t>^31.2</t>
  </si>
  <si>
    <t>^63.9</t>
  </si>
  <si>
    <t>*94.4</t>
  </si>
  <si>
    <t>^147.8</t>
  </si>
  <si>
    <t>^138.8</t>
  </si>
  <si>
    <t>*58.8</t>
  </si>
  <si>
    <t>^106.9</t>
  </si>
  <si>
    <t>^156.9</t>
  </si>
  <si>
    <t>*107.8</t>
  </si>
  <si>
    <t>*26.1</t>
  </si>
  <si>
    <t>^37.1</t>
  </si>
  <si>
    <t>*32.1</t>
  </si>
  <si>
    <t>^59.6</t>
  </si>
  <si>
    <t>*24.8</t>
  </si>
  <si>
    <t>^49.0</t>
  </si>
  <si>
    <t>*30.3</t>
  </si>
  <si>
    <t>^101.9</t>
  </si>
  <si>
    <t>*22.7</t>
  </si>
  <si>
    <t>^24.4</t>
  </si>
  <si>
    <t>^21.7</t>
  </si>
  <si>
    <t>^20.5</t>
  </si>
  <si>
    <t>*18.9</t>
  </si>
  <si>
    <t>*20.1</t>
  </si>
  <si>
    <t>^20.4</t>
  </si>
  <si>
    <t>*20.2</t>
  </si>
  <si>
    <t>^21.1</t>
  </si>
  <si>
    <t>*17.8</t>
  </si>
  <si>
    <t>^19.1</t>
  </si>
  <si>
    <t>^20.1</t>
  </si>
  <si>
    <t>*19.2</t>
  </si>
  <si>
    <t>^167.5</t>
  </si>
  <si>
    <t>*166.5</t>
  </si>
  <si>
    <t>*216.2</t>
  </si>
  <si>
    <t>^251.8</t>
  </si>
  <si>
    <t>*2114.1</t>
  </si>
  <si>
    <t>^3860.9</t>
  </si>
  <si>
    <t>*8509.3</t>
  </si>
  <si>
    <t>^16313.7</t>
  </si>
  <si>
    <t>datasets2</t>
  </si>
  <si>
    <t>datasets8</t>
  </si>
  <si>
    <t>kPlexS9</t>
  </si>
  <si>
    <t>Maple10</t>
  </si>
  <si>
    <t>kPlexT11</t>
  </si>
  <si>
    <t>Column13</t>
  </si>
  <si>
    <t>datasets14</t>
  </si>
  <si>
    <t>kPlexS15</t>
  </si>
  <si>
    <t>Maple16</t>
  </si>
  <si>
    <t>kPlexT17</t>
  </si>
  <si>
    <t>kPlexTBs18</t>
  </si>
  <si>
    <t>^13.5</t>
  </si>
  <si>
    <t>^13.9</t>
  </si>
  <si>
    <t>*13.4</t>
  </si>
  <si>
    <t>*7.2</t>
  </si>
  <si>
    <t>^15.5</t>
  </si>
  <si>
    <t>kPlexT8</t>
  </si>
  <si>
    <t>**k=2**</t>
  </si>
  <si>
    <t>**k=3**</t>
  </si>
  <si>
    <t>**k=4**</t>
  </si>
  <si>
    <t>**k=5**</t>
  </si>
  <si>
    <t>^2.8</t>
  </si>
  <si>
    <t>^8.3</t>
  </si>
  <si>
    <t>*46.0</t>
  </si>
  <si>
    <t>^51.4</t>
  </si>
  <si>
    <t>dual-100</t>
  </si>
  <si>
    <t>dual-200</t>
  </si>
  <si>
    <t>*64.1</t>
  </si>
  <si>
    <t>^65.0</t>
  </si>
  <si>
    <t>*13.2</t>
  </si>
  <si>
    <t>kPlexS2</t>
  </si>
  <si>
    <t>Maple3</t>
  </si>
  <si>
    <t>kPlexT4</t>
  </si>
  <si>
    <t>kPlexS6</t>
  </si>
  <si>
    <t>Maple7</t>
  </si>
  <si>
    <t>kPlexS10</t>
  </si>
  <si>
    <t>Maple11</t>
  </si>
  <si>
    <t>kPlexT12</t>
  </si>
  <si>
    <t>kPlexTBs13</t>
  </si>
  <si>
    <t>*100.7</t>
  </si>
  <si>
    <t>Column18</t>
  </si>
  <si>
    <t>^82.3</t>
  </si>
  <si>
    <t>*58.2</t>
  </si>
  <si>
    <t>*17.1</t>
  </si>
  <si>
    <t>Moving forward without CTCP</t>
  </si>
  <si>
    <t>Moving forward with CTCP</t>
  </si>
  <si>
    <t>dual: direction changes every 10 seconds</t>
  </si>
  <si>
    <t>*12.0</t>
  </si>
  <si>
    <t>^14.6</t>
  </si>
  <si>
    <t>^15.2</t>
  </si>
  <si>
    <t>^13.0</t>
  </si>
  <si>
    <t>*11.8</t>
  </si>
  <si>
    <t>*3.9</t>
  </si>
  <si>
    <t>^7.0</t>
  </si>
  <si>
    <t>^6.1</t>
  </si>
  <si>
    <t>*8.0</t>
  </si>
  <si>
    <t>^29.6</t>
  </si>
  <si>
    <t>*28.8</t>
  </si>
  <si>
    <t>*11.4</t>
  </si>
  <si>
    <t>*9.4</t>
  </si>
  <si>
    <t>^12.2</t>
  </si>
  <si>
    <t>*12.1</t>
  </si>
  <si>
    <t>*8.5</t>
  </si>
  <si>
    <t>^8.6</t>
  </si>
  <si>
    <t>^11.2</t>
  </si>
  <si>
    <t>*11.2</t>
  </si>
  <si>
    <t>^16.5</t>
  </si>
  <si>
    <t>^16.8</t>
  </si>
  <si>
    <t>^36.0</t>
  </si>
  <si>
    <t>*17.5</t>
  </si>
  <si>
    <t>*41.3</t>
  </si>
  <si>
    <t>^18.6</t>
  </si>
  <si>
    <t>^75.1</t>
  </si>
  <si>
    <t>*120.2</t>
  </si>
  <si>
    <t>*8.9</t>
  </si>
  <si>
    <t>^9.0</t>
  </si>
  <si>
    <t>*13.9</t>
  </si>
  <si>
    <t>*202.3</t>
  </si>
  <si>
    <t>binary-branch</t>
  </si>
  <si>
    <t>no-seesaw-no-reductions</t>
  </si>
  <si>
    <t>^12.4</t>
  </si>
  <si>
    <t>*81.2</t>
  </si>
  <si>
    <t>^668.8</t>
  </si>
  <si>
    <t>*652.8</t>
  </si>
  <si>
    <t>*69.0</t>
  </si>
  <si>
    <t>^40.4</t>
  </si>
  <si>
    <t>^5.0</t>
  </si>
  <si>
    <t>^41.5</t>
  </si>
  <si>
    <t>*24.9</t>
  </si>
  <si>
    <t>^26.2</t>
  </si>
  <si>
    <t>*29.5</t>
  </si>
  <si>
    <t>*2601.3</t>
  </si>
  <si>
    <t>^2634.6</t>
  </si>
  <si>
    <t>*1128.9</t>
  </si>
  <si>
    <t>^1189.7</t>
  </si>
  <si>
    <t>^0.6</t>
  </si>
  <si>
    <t>^8.5</t>
  </si>
  <si>
    <t>^656.4</t>
  </si>
  <si>
    <t>*634.6</t>
  </si>
  <si>
    <t>*541.5</t>
  </si>
  <si>
    <t>^11.4</t>
  </si>
  <si>
    <t>*14.0</t>
  </si>
  <si>
    <t>^17.0</t>
  </si>
  <si>
    <t>*40.7</t>
  </si>
  <si>
    <t>^184.0</t>
  </si>
  <si>
    <t>*180.3</t>
  </si>
  <si>
    <t>*61.2</t>
  </si>
  <si>
    <t>^63.8</t>
  </si>
  <si>
    <t>^120.2</t>
  </si>
  <si>
    <t>^371.7</t>
  </si>
  <si>
    <t>*366.2</t>
  </si>
  <si>
    <t>*1601.3</t>
  </si>
  <si>
    <t>^1612.4</t>
  </si>
  <si>
    <t>*182.5</t>
  </si>
  <si>
    <t>^182.7</t>
  </si>
  <si>
    <t>*9263.9</t>
  </si>
  <si>
    <t>*9.8</t>
  </si>
  <si>
    <t>^34.8</t>
  </si>
  <si>
    <t>*34.4</t>
  </si>
  <si>
    <t>^368.6</t>
  </si>
  <si>
    <t>*363.5</t>
  </si>
  <si>
    <t>^9.9</t>
  </si>
  <si>
    <t>^15.1</t>
  </si>
  <si>
    <t>*36.3</t>
  </si>
  <si>
    <t>*71.7</t>
  </si>
  <si>
    <t>^75.8</t>
  </si>
  <si>
    <t>*4.9</t>
  </si>
  <si>
    <t>^19.5</t>
  </si>
  <si>
    <t>^43.3</t>
  </si>
  <si>
    <t>*43.3</t>
  </si>
  <si>
    <t>*283.2</t>
  </si>
  <si>
    <t>^320.8</t>
  </si>
  <si>
    <t>*108.4</t>
  </si>
  <si>
    <t>^132.6</t>
  </si>
  <si>
    <t>*122.7</t>
  </si>
  <si>
    <t>^128.2</t>
  </si>
  <si>
    <t>^447.9</t>
  </si>
  <si>
    <t>*421.7</t>
  </si>
  <si>
    <t>^56.5</t>
  </si>
  <si>
    <t>*41.4</t>
  </si>
  <si>
    <t>^48.6</t>
  </si>
  <si>
    <t>*46.6</t>
  </si>
  <si>
    <t>^37.0</t>
  </si>
  <si>
    <t>*35.9</t>
  </si>
  <si>
    <t>*101.0</t>
  </si>
  <si>
    <t>^110.6</t>
  </si>
  <si>
    <t>^7.2</t>
  </si>
  <si>
    <t>*2.8</t>
  </si>
  <si>
    <t>*5.1</t>
  </si>
  <si>
    <t>^22.1</t>
  </si>
  <si>
    <t>*6.4</t>
  </si>
  <si>
    <t>^3.2</t>
  </si>
  <si>
    <t>*14.1</t>
  </si>
  <si>
    <t>^118.4</t>
  </si>
  <si>
    <t>*113.7</t>
  </si>
  <si>
    <t>^105.2</t>
  </si>
  <si>
    <t>*102.2</t>
  </si>
  <si>
    <t>*1075.6</t>
  </si>
  <si>
    <t>*1465.4</t>
  </si>
  <si>
    <t>^17725.5</t>
  </si>
  <si>
    <t>^73.1</t>
  </si>
  <si>
    <t>^372.1</t>
  </si>
  <si>
    <t>*88.6</t>
  </si>
  <si>
    <t>^3333.0</t>
  </si>
  <si>
    <t>*732.6</t>
  </si>
  <si>
    <t>^98.7</t>
  </si>
  <si>
    <t>^160.1</t>
  </si>
  <si>
    <t>*42.6</t>
  </si>
  <si>
    <t>^211.0</t>
  </si>
  <si>
    <t>*45.6</t>
  </si>
  <si>
    <t>^131.8</t>
  </si>
  <si>
    <t>*8.8</t>
  </si>
  <si>
    <t>^116.0</t>
  </si>
  <si>
    <t>*27.3</t>
  </si>
  <si>
    <t>^1248.6</t>
  </si>
  <si>
    <t>*30.1</t>
  </si>
  <si>
    <t>*2700.8</t>
  </si>
  <si>
    <t>*1202.3</t>
  </si>
  <si>
    <t>^5.9</t>
  </si>
  <si>
    <t>^9.4</t>
  </si>
  <si>
    <t>*165.1</t>
  </si>
  <si>
    <t>^473.6</t>
  </si>
  <si>
    <t>^881.0</t>
  </si>
  <si>
    <t>^29.7</t>
  </si>
  <si>
    <t>*11.5</t>
  </si>
  <si>
    <t>^163.0</t>
  </si>
  <si>
    <t>*17.9</t>
  </si>
  <si>
    <t>^311.8</t>
  </si>
  <si>
    <t>*43.6</t>
  </si>
  <si>
    <t>^1349.0</t>
  </si>
  <si>
    <t>*237.5</t>
  </si>
  <si>
    <t>^158.4</t>
  </si>
  <si>
    <t>^2427.9</t>
  </si>
  <si>
    <t>^4106.9</t>
  </si>
  <si>
    <t>*371.7</t>
  </si>
  <si>
    <t>^20035.2</t>
  </si>
  <si>
    <t>*13647.3</t>
  </si>
  <si>
    <t>*216.7</t>
  </si>
  <si>
    <t>^31.9</t>
  </si>
  <si>
    <t>*10.8</t>
  </si>
  <si>
    <t>*380.8</t>
  </si>
  <si>
    <t>^12.3</t>
  </si>
  <si>
    <t>*10.5</t>
  </si>
  <si>
    <t>^18.5</t>
  </si>
  <si>
    <t>^167.9</t>
  </si>
  <si>
    <t>*43.2</t>
  </si>
  <si>
    <t>^298.4</t>
  </si>
  <si>
    <t>*80.9</t>
  </si>
  <si>
    <t>^9.3</t>
  </si>
  <si>
    <t>^91.5</t>
  </si>
  <si>
    <t>*22.3</t>
  </si>
  <si>
    <t>^166.7</t>
  </si>
  <si>
    <t>*46.1</t>
  </si>
  <si>
    <t>^1467.1</t>
  </si>
  <si>
    <t>*339.3</t>
  </si>
  <si>
    <t>^2708.5</t>
  </si>
  <si>
    <t>*206.3</t>
  </si>
  <si>
    <t>^4146.4</t>
  </si>
  <si>
    <t>^8908.9</t>
  </si>
  <si>
    <t>*447.9</t>
  </si>
  <si>
    <t>*56.5</t>
  </si>
  <si>
    <t>^338.6</t>
  </si>
  <si>
    <t>*74.7</t>
  </si>
  <si>
    <t>^262.4</t>
  </si>
  <si>
    <t>*58.4</t>
  </si>
  <si>
    <t>^523.3</t>
  </si>
  <si>
    <t>*121.0</t>
  </si>
  <si>
    <t>^12.1</t>
  </si>
  <si>
    <t>*5.2</t>
  </si>
  <si>
    <t>^10.4</t>
  </si>
  <si>
    <t>^27.8</t>
  </si>
  <si>
    <t>^174.7</t>
  </si>
  <si>
    <t>*118.4</t>
  </si>
  <si>
    <t>^638.4</t>
  </si>
  <si>
    <t>*105.2</t>
  </si>
  <si>
    <t>^2201.5</t>
  </si>
  <si>
    <t>cut-off time</t>
  </si>
  <si>
    <t>6 hours</t>
  </si>
  <si>
    <t>*72.9</t>
  </si>
  <si>
    <t>^93.6</t>
  </si>
  <si>
    <t>*12133.0</t>
  </si>
  <si>
    <t>^13068.2</t>
  </si>
  <si>
    <t>^5.2</t>
  </si>
  <si>
    <t>*23.9</t>
  </si>
  <si>
    <t>^27.9</t>
  </si>
  <si>
    <t>*2104.4</t>
  </si>
  <si>
    <t>^2112.2</t>
  </si>
  <si>
    <t>*20010.7</t>
  </si>
  <si>
    <t>Column2</t>
  </si>
  <si>
    <t>^749.1</t>
  </si>
  <si>
    <t>^12.7</t>
  </si>
  <si>
    <t>^46.1</t>
  </si>
  <si>
    <t>*8.3</t>
  </si>
  <si>
    <t>^30.8</t>
  </si>
  <si>
    <t>^42.3</t>
  </si>
  <si>
    <t>*42.1</t>
  </si>
  <si>
    <t>*60.8</t>
  </si>
  <si>
    <t>^17.6</t>
  </si>
  <si>
    <t>^47.0</t>
  </si>
  <si>
    <t>*204.9</t>
  </si>
  <si>
    <t>^3.0</t>
  </si>
  <si>
    <t>*22.6</t>
  </si>
  <si>
    <t>*54.7</t>
  </si>
  <si>
    <t>^42.1</t>
  </si>
  <si>
    <t>*123.6</t>
  </si>
  <si>
    <t>^79.2</t>
  </si>
  <si>
    <t>^61.4</t>
  </si>
  <si>
    <t>*20.0</t>
  </si>
  <si>
    <t>^5.8</t>
  </si>
  <si>
    <t>^21.4</t>
  </si>
  <si>
    <t>*5.9</t>
  </si>
  <si>
    <t>^3.1</t>
  </si>
  <si>
    <t>ablation]$ </t>
  </si>
  <si>
    <t>**k=6**</t>
  </si>
  <si>
    <t>**k=7**</t>
  </si>
  <si>
    <t>**k=8**</t>
  </si>
  <si>
    <t>**k=9**</t>
  </si>
  <si>
    <t>**k=10**</t>
  </si>
  <si>
    <t>*761.4</t>
  </si>
  <si>
    <t>*15.3</t>
  </si>
  <si>
    <t>^13.8</t>
  </si>
  <si>
    <t>^39.3</t>
  </si>
  <si>
    <t>*23.6</t>
  </si>
  <si>
    <t>^30.3</t>
  </si>
  <si>
    <t>*523.8</t>
  </si>
  <si>
    <t>^861.9</t>
  </si>
  <si>
    <t>^12.6</t>
  </si>
  <si>
    <t>^89.6</t>
  </si>
  <si>
    <t>^8.8</t>
  </si>
  <si>
    <t>*26.5</t>
  </si>
  <si>
    <t>^26.9</t>
  </si>
  <si>
    <t>*11.7</t>
  </si>
  <si>
    <t>*42.9</t>
  </si>
  <si>
    <t>^62.8</t>
  </si>
  <si>
    <t>^13.1</t>
  </si>
  <si>
    <t>*12.7</t>
  </si>
  <si>
    <t>*6.0</t>
  </si>
  <si>
    <t>*9.2</t>
  </si>
  <si>
    <t>^56.4</t>
  </si>
  <si>
    <t>*3.2</t>
  </si>
  <si>
    <t>kPlexTB</t>
  </si>
  <si>
    <t>cutoff time for hybrid: 30 min</t>
  </si>
  <si>
    <t>^84.7</t>
  </si>
  <si>
    <t>*9.3</t>
  </si>
  <si>
    <t>*85.3</t>
  </si>
  <si>
    <t>*698.7</t>
  </si>
  <si>
    <t>*44.1</t>
  </si>
  <si>
    <t>*1187.7</t>
  </si>
  <si>
    <t>*10.1</t>
  </si>
  <si>
    <t>^533.4</t>
  </si>
  <si>
    <t>*656.4</t>
  </si>
  <si>
    <t>^1212.0</t>
  </si>
  <si>
    <t>*881.0</t>
  </si>
  <si>
    <t>^931.2</t>
  </si>
  <si>
    <t>*17.7</t>
  </si>
  <si>
    <t>*41.1</t>
  </si>
  <si>
    <t>*61.7</t>
  </si>
  <si>
    <t>*115.1</t>
  </si>
  <si>
    <t>*373.3</t>
  </si>
  <si>
    <t>*205.1</t>
  </si>
  <si>
    <t>*36.2</t>
  </si>
  <si>
    <t>*41.9</t>
  </si>
  <si>
    <t>*319.5</t>
  </si>
  <si>
    <t>*206.7</t>
  </si>
  <si>
    <t>*174.6</t>
  </si>
  <si>
    <t>*454.1</t>
  </si>
  <si>
    <t>*55.8</t>
  </si>
  <si>
    <t>*75.3</t>
  </si>
  <si>
    <t>*53.2</t>
  </si>
  <si>
    <t>^12.9</t>
  </si>
  <si>
    <t>*113.6</t>
  </si>
  <si>
    <t>*101.9</t>
  </si>
  <si>
    <t>*1448.9</t>
  </si>
  <si>
    <t>^88.8</t>
  </si>
  <si>
    <t>*99.0</t>
  </si>
  <si>
    <t>^53.0</t>
  </si>
  <si>
    <t>^26.5</t>
  </si>
  <si>
    <t>^9.6</t>
  </si>
  <si>
    <t>*533.4</t>
  </si>
  <si>
    <t>^9.2</t>
  </si>
  <si>
    <t>ctcp-forward</t>
  </si>
  <si>
    <t>ctcp-dual-10</t>
  </si>
  <si>
    <t>ctcp-dual-100</t>
  </si>
  <si>
    <t>ctcp-dual-200</t>
  </si>
  <si>
    <t>ctcp-dual-400</t>
  </si>
  <si>
    <t>*54.2</t>
  </si>
  <si>
    <t>^74.5</t>
  </si>
  <si>
    <t>*21.1</t>
  </si>
  <si>
    <t>^34.2</t>
  </si>
  <si>
    <t>*18.2</t>
  </si>
  <si>
    <t>^35.3</t>
  </si>
  <si>
    <t>^23.4</t>
  </si>
  <si>
    <t>*28.2</t>
  </si>
  <si>
    <t>*502.2</t>
  </si>
  <si>
    <t>^695.2</t>
  </si>
  <si>
    <t>*222.0</t>
  </si>
  <si>
    <t>^602.4</t>
  </si>
  <si>
    <t>*9.1</t>
  </si>
  <si>
    <t>^438.4</t>
  </si>
  <si>
    <t>*343.3</t>
  </si>
  <si>
    <t>*465.8</t>
  </si>
  <si>
    <t>^645.8</t>
  </si>
  <si>
    <t>^698.1</t>
  </si>
  <si>
    <t>*573.4</t>
  </si>
  <si>
    <t>*189.8</t>
  </si>
  <si>
    <t>^190.0</t>
  </si>
  <si>
    <t>^61.5</t>
  </si>
  <si>
    <t>*59.8</t>
  </si>
  <si>
    <t>*113.2</t>
  </si>
  <si>
    <t>*65.0</t>
  </si>
  <si>
    <t>^118.5</t>
  </si>
  <si>
    <t>*28.4</t>
  </si>
  <si>
    <t>^32.1</t>
  </si>
  <si>
    <t>*280.5</t>
  </si>
  <si>
    <t>^311.1</t>
  </si>
  <si>
    <t>*221.3</t>
  </si>
  <si>
    <t>*60.1</t>
  </si>
  <si>
    <t>*303.0</t>
  </si>
  <si>
    <t>^311.9</t>
  </si>
  <si>
    <t>*193.6</t>
  </si>
  <si>
    <t>*155.9</t>
  </si>
  <si>
    <t>*39.5</t>
  </si>
  <si>
    <t>^50.2</t>
  </si>
  <si>
    <t>*50.3</t>
  </si>
  <si>
    <t>*40.3</t>
  </si>
  <si>
    <t>^28.3</t>
  </si>
  <si>
    <t>^16.9</t>
  </si>
  <si>
    <t>*99.6</t>
  </si>
  <si>
    <t>^104.9</t>
  </si>
  <si>
    <t>^100.7</t>
  </si>
  <si>
    <t>*97.9</t>
  </si>
  <si>
    <t>^86.7</t>
  </si>
  <si>
    <t>^729.5</t>
  </si>
  <si>
    <t>^115.1</t>
  </si>
  <si>
    <t>^378.6</t>
  </si>
  <si>
    <t>^59.3</t>
  </si>
  <si>
    <t>*18.8</t>
  </si>
  <si>
    <t>^136.6</t>
  </si>
  <si>
    <t>^209.9</t>
  </si>
  <si>
    <t>^221.3</t>
  </si>
  <si>
    <t>^18.4</t>
  </si>
  <si>
    <t>^60.1</t>
  </si>
  <si>
    <t>^206.7</t>
  </si>
  <si>
    <t>^174.6</t>
  </si>
  <si>
    <t>^468.4</t>
  </si>
  <si>
    <t>^181.4</t>
  </si>
  <si>
    <t>*1601.2</t>
  </si>
  <si>
    <t>^1659.7</t>
  </si>
  <si>
    <t>dual-10</t>
  </si>
  <si>
    <t>dual-400</t>
  </si>
  <si>
    <t>^86.4</t>
  </si>
  <si>
    <t>^714.9</t>
  </si>
  <si>
    <t>^100.3</t>
  </si>
  <si>
    <t>^41.1</t>
  </si>
  <si>
    <t>^44.1</t>
  </si>
  <si>
    <t>*26.3</t>
  </si>
  <si>
    <t>^26.4</t>
  </si>
  <si>
    <t>*1469.6</t>
  </si>
  <si>
    <t>^1492.0</t>
  </si>
  <si>
    <t>*1110.2</t>
  </si>
  <si>
    <t>^1118.9</t>
  </si>
  <si>
    <t>*253.5</t>
  </si>
  <si>
    <t>^394.7</t>
  </si>
  <si>
    <t>^586.2</t>
  </si>
  <si>
    <t>*393.8</t>
  </si>
  <si>
    <t>^816.0</t>
  </si>
  <si>
    <t>*638.3</t>
  </si>
  <si>
    <t>*17.0</t>
  </si>
  <si>
    <t>^17.5</t>
  </si>
  <si>
    <t>^42.0</t>
  </si>
  <si>
    <t>^194.8</t>
  </si>
  <si>
    <t>*186.4</t>
  </si>
  <si>
    <t>^61.1</t>
  </si>
  <si>
    <t>*61.0</t>
  </si>
  <si>
    <t>^115.4</t>
  </si>
  <si>
    <t>^389.2</t>
  </si>
  <si>
    <t>^1769.7</t>
  </si>
  <si>
    <t>*1637.5</t>
  </si>
  <si>
    <t>*203.6</t>
  </si>
  <si>
    <t>^203.9</t>
  </si>
  <si>
    <t>*26.0</t>
  </si>
  <si>
    <t>^28.5</t>
  </si>
  <si>
    <t>^190.7</t>
  </si>
  <si>
    <t>*182.6</t>
  </si>
  <si>
    <t>^41.9</t>
  </si>
  <si>
    <t>*41.6</t>
  </si>
  <si>
    <t>^82.4</t>
  </si>
  <si>
    <t>*81.0</t>
  </si>
  <si>
    <t>^22.3</t>
  </si>
  <si>
    <t>^318.3</t>
  </si>
  <si>
    <t>*318.0</t>
  </si>
  <si>
    <t>^205.1</t>
  </si>
  <si>
    <t>*166.8</t>
  </si>
  <si>
    <t>^173.9</t>
  </si>
  <si>
    <t>^454.9</t>
  </si>
  <si>
    <t>*51.6</t>
  </si>
  <si>
    <t>^51.8</t>
  </si>
  <si>
    <t>^65.9</t>
  </si>
  <si>
    <t>*64.5</t>
  </si>
  <si>
    <t>*47.9</t>
  </si>
  <si>
    <t>^50.8</t>
  </si>
  <si>
    <t>^123.6</t>
  </si>
  <si>
    <t>*120.8</t>
  </si>
  <si>
    <t>^33.1</t>
  </si>
  <si>
    <t>*105.3</t>
  </si>
  <si>
    <t>^108.6</t>
  </si>
  <si>
    <t>*84.8</t>
  </si>
  <si>
    <t>^88.5</t>
  </si>
  <si>
    <t>don't show this in paper</t>
  </si>
  <si>
    <t>why san200-0-7-1.bin can't finish when maple was successful, when k=2 and 3, but when k=4, 5 the algorithms finish quickly</t>
  </si>
  <si>
    <t>observations:</t>
  </si>
  <si>
    <t>when k&lt;4 pick no-reduction as default setting</t>
  </si>
  <si>
    <t>when k&gt;=4 pick kPlexTB</t>
  </si>
  <si>
    <t>**k=15**</t>
  </si>
  <si>
    <t>**k=20**</t>
  </si>
  <si>
    <t>*557.3</t>
  </si>
  <si>
    <t>^1227.4</t>
  </si>
  <si>
    <t>*1193.8</t>
  </si>
  <si>
    <t>^70.1</t>
  </si>
  <si>
    <t>*66.3</t>
  </si>
  <si>
    <t>^27.6</t>
  </si>
  <si>
    <t>*25.3</t>
  </si>
  <si>
    <t>^10.2</t>
  </si>
  <si>
    <t>^20.8</t>
  </si>
  <si>
    <t>*762.6</t>
  </si>
  <si>
    <t>*230.4</t>
  </si>
  <si>
    <t>^237.9</t>
  </si>
  <si>
    <t>^48.2</t>
  </si>
  <si>
    <t>*48.0</t>
  </si>
  <si>
    <t>^44.9</t>
  </si>
  <si>
    <t>^6.2</t>
  </si>
  <si>
    <t>*89.5</t>
  </si>
  <si>
    <t>*414.1</t>
  </si>
  <si>
    <t>^426.0</t>
  </si>
  <si>
    <t>*82.2</t>
  </si>
  <si>
    <t>^82.2</t>
  </si>
  <si>
    <t>^30.4</t>
  </si>
  <si>
    <t>*28.6</t>
  </si>
  <si>
    <t>^84.5</t>
  </si>
  <si>
    <t>*84.4</t>
  </si>
  <si>
    <t>^5.4</t>
  </si>
  <si>
    <t>^44.4</t>
  </si>
  <si>
    <t>^761.6</t>
  </si>
  <si>
    <t>*15.2</t>
  </si>
  <si>
    <t>*47.6</t>
  </si>
  <si>
    <t>*31.8</t>
  </si>
  <si>
    <t>*1.8</t>
  </si>
  <si>
    <t>^90.0</t>
  </si>
  <si>
    <t>^21.8</t>
  </si>
  <si>
    <t>*40.0</t>
  </si>
  <si>
    <t>^80.3</t>
  </si>
  <si>
    <t>*24.4</t>
  </si>
  <si>
    <t>^53.8</t>
  </si>
  <si>
    <t>^558.3</t>
  </si>
  <si>
    <t>^10.1</t>
  </si>
  <si>
    <t>^20.2</t>
  </si>
  <si>
    <t>^764.4</t>
  </si>
  <si>
    <t>*38.9</t>
  </si>
  <si>
    <t>*68.7</t>
  </si>
  <si>
    <t>^69.3</t>
  </si>
  <si>
    <t>^585.4</t>
  </si>
  <si>
    <t>*584.9</t>
  </si>
  <si>
    <t>*308.2</t>
  </si>
  <si>
    <t>^310.5</t>
  </si>
  <si>
    <t>*166.1</t>
  </si>
  <si>
    <t>^173.0</t>
  </si>
  <si>
    <t>^77.4</t>
  </si>
  <si>
    <t>*61.4</t>
  </si>
  <si>
    <t>*16.8</t>
  </si>
  <si>
    <t>^77.9</t>
  </si>
  <si>
    <t>*77.8</t>
  </si>
  <si>
    <t>*164.0</t>
  </si>
  <si>
    <t>^169.1</t>
  </si>
  <si>
    <t>^35.5</t>
  </si>
  <si>
    <t>*35.0</t>
  </si>
  <si>
    <t>^19.8</t>
  </si>
  <si>
    <t>^101.2</t>
  </si>
  <si>
    <t>[akhlaque.ak@gmail.com@c0171</t>
  </si>
  <si>
    <t>^554.0</t>
  </si>
  <si>
    <t>*553.7</t>
  </si>
  <si>
    <t>*1217.8</t>
  </si>
  <si>
    <t>^1218.8</t>
  </si>
  <si>
    <t>*72.3</t>
  </si>
  <si>
    <t>*28.5</t>
  </si>
  <si>
    <t>*780.1</t>
  </si>
  <si>
    <t>^781.6</t>
  </si>
  <si>
    <t>*40.5</t>
  </si>
  <si>
    <t>^71.5</t>
  </si>
  <si>
    <t>*71.3</t>
  </si>
  <si>
    <t>^15.3</t>
  </si>
  <si>
    <t>^214.6</t>
  </si>
  <si>
    <t>*214.5</t>
  </si>
  <si>
    <t>*592.7</t>
  </si>
  <si>
    <t>^593.7</t>
  </si>
  <si>
    <t>^122.9</t>
  </si>
  <si>
    <t>*122.8</t>
  </si>
  <si>
    <t>^167.1</t>
  </si>
  <si>
    <t>*167.0</t>
  </si>
  <si>
    <t>^47.5</t>
  </si>
  <si>
    <t>*47.1</t>
  </si>
  <si>
    <t>^44.5</t>
  </si>
  <si>
    <t>^60.2</t>
  </si>
  <si>
    <t>*21.0</t>
  </si>
  <si>
    <t>*75.1</t>
  </si>
  <si>
    <t>^75.5</t>
  </si>
  <si>
    <t>^64.6</t>
  </si>
  <si>
    <t>*6.2</t>
  </si>
  <si>
    <t>^102.5</t>
  </si>
  <si>
    <t>*102.5</t>
  </si>
  <si>
    <t>*491.5</t>
  </si>
  <si>
    <t>^491.5</t>
  </si>
  <si>
    <t>*79.8</t>
  </si>
  <si>
    <t>^80.9</t>
  </si>
  <si>
    <t>*244.6</t>
  </si>
  <si>
    <t>^251.9</t>
  </si>
  <si>
    <t>*5.5</t>
  </si>
  <si>
    <t>*86.5</t>
  </si>
  <si>
    <t>*35.5</t>
  </si>
  <si>
    <t>*29.3</t>
  </si>
  <si>
    <t>^35.2</t>
  </si>
  <si>
    <t>^71.9</t>
  </si>
  <si>
    <t>*70.6</t>
  </si>
  <si>
    <t>^91.9</t>
  </si>
  <si>
    <t>*91.7</t>
  </si>
  <si>
    <t>can we find more datasets like MANN where k=4, 5 kPlexTB is faster than other variants, but kPlexTB can't finish when k=2</t>
  </si>
  <si>
    <t>Column3</t>
  </si>
  <si>
    <t>Column4</t>
  </si>
  <si>
    <t>Column5</t>
  </si>
  <si>
    <t>Column6</t>
  </si>
  <si>
    <t>Column8</t>
  </si>
  <si>
    <t>Column9</t>
  </si>
  <si>
    <t>Column10</t>
  </si>
  <si>
    <t>ctcp-forward-0.2</t>
  </si>
  <si>
    <t>*1679.4</t>
  </si>
  <si>
    <t>*624.3</t>
  </si>
  <si>
    <t>^1397.5</t>
  </si>
  <si>
    <t>^80.7</t>
  </si>
  <si>
    <t>^142.3</t>
  </si>
  <si>
    <t>*125.4</t>
  </si>
  <si>
    <t>*24.7</t>
  </si>
  <si>
    <t>^592.7</t>
  </si>
  <si>
    <t>*359.6</t>
  </si>
  <si>
    <t>*4050.1</t>
  </si>
  <si>
    <t>*1205.2</t>
  </si>
  <si>
    <t>*169.8</t>
  </si>
  <si>
    <t>^97.2</t>
  </si>
  <si>
    <t>^21.0</t>
  </si>
  <si>
    <t>*1314.8</t>
  </si>
  <si>
    <t>*799.1</t>
  </si>
  <si>
    <t>*397.8</t>
  </si>
  <si>
    <t>*36.9</t>
  </si>
  <si>
    <t>^38.1</t>
  </si>
  <si>
    <t>*23.1</t>
  </si>
  <si>
    <t>^29.8</t>
  </si>
  <si>
    <t>^16.1</t>
  </si>
  <si>
    <t>ctcp-backward-0.50</t>
  </si>
  <si>
    <t>^422.1</t>
  </si>
  <si>
    <t>*49.0</t>
  </si>
  <si>
    <t>^220.6</t>
  </si>
  <si>
    <t>^692.1</t>
  </si>
  <si>
    <t>^19.0</t>
  </si>
  <si>
    <t>^156.8</t>
  </si>
  <si>
    <t>ctcp-backward</t>
  </si>
  <si>
    <t>Large values of k</t>
  </si>
  <si>
    <t>*32.2</t>
  </si>
  <si>
    <t>*10.0</t>
  </si>
  <si>
    <t>*11.0</t>
  </si>
  <si>
    <t>^11.1</t>
  </si>
  <si>
    <t>^17.8</t>
  </si>
  <si>
    <t>^42.7</t>
  </si>
  <si>
    <t>*23.3</t>
  </si>
  <si>
    <t>^15.6</t>
  </si>
  <si>
    <t>^15.8</t>
  </si>
  <si>
    <t>^123.2</t>
  </si>
  <si>
    <t>Comparison with SOTA</t>
  </si>
  <si>
    <t>hybrid2-1000000</t>
  </si>
  <si>
    <t>hybrid2-5000000</t>
  </si>
  <si>
    <t>hybrid2-10000000</t>
  </si>
  <si>
    <t>hybrid2-20000000</t>
  </si>
  <si>
    <t>^85.3</t>
  </si>
  <si>
    <t>^32.2</t>
  </si>
  <si>
    <t>^10.6</t>
  </si>
  <si>
    <t>^800.4</t>
  </si>
  <si>
    <t>^121.6</t>
  </si>
  <si>
    <t>^53.7</t>
  </si>
  <si>
    <t>*24.0</t>
  </si>
  <si>
    <t>^24.1</t>
  </si>
  <si>
    <t>^31.3</t>
  </si>
  <si>
    <t>*1564.0</t>
  </si>
  <si>
    <t>^1222.4</t>
  </si>
  <si>
    <t>^540.6</t>
  </si>
  <si>
    <t>^19.2</t>
  </si>
  <si>
    <t>^44.8</t>
  </si>
  <si>
    <t>^203.7</t>
  </si>
  <si>
    <t>^169.5</t>
  </si>
  <si>
    <t>^427.2</t>
  </si>
  <si>
    <t>^247.6</t>
  </si>
  <si>
    <t>^38.2</t>
  </si>
  <si>
    <t>*214.6</t>
  </si>
  <si>
    <t>^259.3</t>
  </si>
  <si>
    <t>^49.1</t>
  </si>
  <si>
    <t>^97.4</t>
  </si>
  <si>
    <t>^55.3</t>
  </si>
  <si>
    <t>^343.9</t>
  </si>
  <si>
    <t>^243.2</t>
  </si>
  <si>
    <t>^228.0</t>
  </si>
  <si>
    <t>^989.8</t>
  </si>
  <si>
    <t>^78.8</t>
  </si>
  <si>
    <t>^58.1</t>
  </si>
  <si>
    <t>^116.1</t>
  </si>
  <si>
    <t>^103.9</t>
  </si>
  <si>
    <t xml:space="preserve">Suspend a graph after a threshold… </t>
  </si>
  <si>
    <t>hybrid-branching</t>
  </si>
  <si>
    <t>dense-no-prune</t>
  </si>
  <si>
    <t>^1187.7</t>
  </si>
  <si>
    <t>^245.7</t>
  </si>
  <si>
    <t>*60.3</t>
  </si>
  <si>
    <t>^373.3</t>
  </si>
  <si>
    <t>^182.4</t>
  </si>
  <si>
    <t>^129.7</t>
  </si>
  <si>
    <t>*128.3</t>
  </si>
  <si>
    <t>*105.0</t>
  </si>
  <si>
    <t>^106.4</t>
  </si>
  <si>
    <t>^161.0</t>
  </si>
  <si>
    <t>*158.2</t>
  </si>
  <si>
    <t>^1205.2</t>
  </si>
  <si>
    <t>*87.9</t>
  </si>
  <si>
    <t>*63.0</t>
  </si>
  <si>
    <t>*52.1</t>
  </si>
  <si>
    <t>*53.1</t>
  </si>
  <si>
    <t>^54.9</t>
  </si>
  <si>
    <t>*146.9</t>
  </si>
  <si>
    <t>^149.9</t>
  </si>
  <si>
    <t>^288.2</t>
  </si>
  <si>
    <t>*286.3</t>
  </si>
  <si>
    <t>^126.3</t>
  </si>
  <si>
    <t>^613.9</t>
  </si>
  <si>
    <t>^34.1</t>
  </si>
  <si>
    <t>^122.2</t>
  </si>
  <si>
    <t>^1651.2</t>
  </si>
  <si>
    <t>^1762.8</t>
  </si>
  <si>
    <t>^169.9</t>
  </si>
  <si>
    <t>^72.8</t>
  </si>
  <si>
    <t>^14.5</t>
  </si>
  <si>
    <t>^46.5</t>
  </si>
  <si>
    <t>*30.2</t>
  </si>
  <si>
    <t>*75.8</t>
  </si>
  <si>
    <t>^24.0</t>
  </si>
  <si>
    <t>^56.2</t>
  </si>
  <si>
    <t>^1679.4</t>
  </si>
  <si>
    <t>^624.3</t>
  </si>
  <si>
    <t>^125.4</t>
  </si>
  <si>
    <t>^24.7</t>
  </si>
  <si>
    <t>^359.6</t>
  </si>
  <si>
    <t>^169.8</t>
  </si>
  <si>
    <t>backward</t>
  </si>
  <si>
    <t>^235.6</t>
  </si>
  <si>
    <t>*24.1</t>
  </si>
  <si>
    <t>^58.5</t>
  </si>
  <si>
    <t>^788.9</t>
  </si>
  <si>
    <t>*29.9</t>
  </si>
  <si>
    <t>*157.0</t>
  </si>
  <si>
    <t>*1185.4</t>
  </si>
  <si>
    <t>*151.9</t>
  </si>
  <si>
    <t>*177.3</t>
  </si>
  <si>
    <t>*471.7</t>
  </si>
  <si>
    <t>*592.3</t>
  </si>
  <si>
    <t>*864.5</t>
  </si>
  <si>
    <t>^41.6</t>
  </si>
  <si>
    <t>*218.2</t>
  </si>
  <si>
    <t>*304.4</t>
  </si>
  <si>
    <t>*363.3</t>
  </si>
  <si>
    <t>*1443.7</t>
  </si>
  <si>
    <t>^36.2</t>
  </si>
  <si>
    <t>*35.8</t>
  </si>
  <si>
    <t>^381.4</t>
  </si>
  <si>
    <t>*251.5</t>
  </si>
  <si>
    <t>^223.5</t>
  </si>
  <si>
    <t>^83.5</t>
  </si>
  <si>
    <t>^329.8</t>
  </si>
  <si>
    <t>^227.2</t>
  </si>
  <si>
    <t>^188.0</t>
  </si>
  <si>
    <t>^1280.4</t>
  </si>
  <si>
    <t>*151.6</t>
  </si>
  <si>
    <t>*540.5</t>
  </si>
  <si>
    <t>^59.9</t>
  </si>
  <si>
    <t>^82.6</t>
  </si>
  <si>
    <t>^60.6</t>
  </si>
  <si>
    <t>^232.4</t>
  </si>
  <si>
    <t>*32.9</t>
  </si>
  <si>
    <t>*23.8</t>
  </si>
  <si>
    <t>^16.4</t>
  </si>
  <si>
    <t>*10.4</t>
  </si>
  <si>
    <t>^123.9</t>
  </si>
  <si>
    <t>^103.7</t>
  </si>
  <si>
    <t>*81.8</t>
  </si>
  <si>
    <t>*59.9</t>
  </si>
  <si>
    <t>*54.9</t>
  </si>
  <si>
    <t>^143.9</t>
  </si>
  <si>
    <t>*1507.3</t>
  </si>
  <si>
    <t>^1331.6</t>
  </si>
  <si>
    <t>*641.8</t>
  </si>
  <si>
    <t>*101.3</t>
  </si>
  <si>
    <t>^101.4</t>
  </si>
  <si>
    <t>*40.1</t>
  </si>
  <si>
    <t>*50.8</t>
  </si>
  <si>
    <t>^60.7</t>
  </si>
  <si>
    <t>*40.9</t>
  </si>
  <si>
    <t>*192.0</t>
  </si>
  <si>
    <t>^260.0</t>
  </si>
  <si>
    <t>^776.6</t>
  </si>
  <si>
    <t>*374.1</t>
  </si>
  <si>
    <t>*15.5</t>
  </si>
  <si>
    <t>*528.2</t>
  </si>
  <si>
    <t>*310.7</t>
  </si>
  <si>
    <t>*1158.4</t>
  </si>
  <si>
    <t>*10.2</t>
  </si>
  <si>
    <t>^1727.9</t>
  </si>
  <si>
    <t>^141.4</t>
  </si>
  <si>
    <t>^31.4</t>
  </si>
  <si>
    <t>^220.8</t>
  </si>
  <si>
    <t>^930.8</t>
  </si>
  <si>
    <t>^248.9</t>
  </si>
  <si>
    <t>^123.5</t>
  </si>
  <si>
    <t>*36.1</t>
  </si>
  <si>
    <t>^308.1</t>
  </si>
  <si>
    <t>*1687.9</t>
  </si>
  <si>
    <t>^115.0</t>
  </si>
  <si>
    <t>*95.6</t>
  </si>
  <si>
    <t>^110.9</t>
  </si>
  <si>
    <t>*93.4</t>
  </si>
  <si>
    <t>*1173.2</t>
  </si>
  <si>
    <t>*80.1</t>
  </si>
  <si>
    <t>^530.1</t>
  </si>
  <si>
    <t>^49.2</t>
  </si>
  <si>
    <t>*19.7</t>
  </si>
  <si>
    <t>Column11</t>
  </si>
  <si>
    <t>Column12</t>
  </si>
  <si>
    <t>Column14</t>
  </si>
  <si>
    <t>Column15</t>
  </si>
  <si>
    <t>Column16</t>
  </si>
  <si>
    <t>Column19</t>
  </si>
  <si>
    <t>Column20</t>
  </si>
  <si>
    <t>Column21</t>
  </si>
  <si>
    <t>Column22</t>
  </si>
  <si>
    <t>Column23</t>
  </si>
  <si>
    <t>Column24</t>
  </si>
  <si>
    <t>Column25</t>
  </si>
  <si>
    <t>Column26</t>
  </si>
  <si>
    <t>Column27</t>
  </si>
  <si>
    <t>Column28</t>
  </si>
  <si>
    <t>Column29</t>
  </si>
  <si>
    <t>innerforward</t>
  </si>
  <si>
    <t>^20.0</t>
  </si>
  <si>
    <t>*9.0</t>
  </si>
  <si>
    <t>*26.2</t>
  </si>
  <si>
    <t>*26.7</t>
  </si>
  <si>
    <t>^125.3</t>
  </si>
  <si>
    <t>*107.5</t>
  </si>
  <si>
    <t>*27.7</t>
  </si>
  <si>
    <t>*57.3</t>
  </si>
  <si>
    <t>^23.9</t>
  </si>
  <si>
    <t>^86.2</t>
  </si>
  <si>
    <t>^47.6</t>
  </si>
  <si>
    <t>*25.5</t>
  </si>
  <si>
    <t>^14.0</t>
  </si>
  <si>
    <t>*73.7</t>
  </si>
  <si>
    <t>*94.7</t>
  </si>
  <si>
    <t>*96.2</t>
  </si>
  <si>
    <t>*35.6</t>
  </si>
  <si>
    <t>*37.5</t>
  </si>
  <si>
    <t>*14.9</t>
  </si>
  <si>
    <t>^106.8</t>
  </si>
  <si>
    <t>*57.8</t>
  </si>
  <si>
    <t>innerbackward</t>
  </si>
  <si>
    <t>Settings</t>
  </si>
  <si>
    <t>internal ctcp disabled</t>
  </si>
  <si>
    <t xml:space="preserve">Outer direction </t>
  </si>
  <si>
    <t>Conclusion</t>
  </si>
  <si>
    <t>internal direction is backward</t>
  </si>
  <si>
    <t>outer direction is forward</t>
  </si>
  <si>
    <t>Inner direction</t>
  </si>
  <si>
    <t>inner-backward direction is better in almost every case</t>
  </si>
  <si>
    <t>applying inner-ctcp</t>
  </si>
  <si>
    <t>inner direction is backward</t>
  </si>
  <si>
    <t>ctcp-enabled</t>
  </si>
  <si>
    <t>^77.3</t>
  </si>
  <si>
    <t>^70.3</t>
  </si>
  <si>
    <t>^20.6</t>
  </si>
  <si>
    <t>^25.7</t>
  </si>
  <si>
    <t>*78.1</t>
  </si>
  <si>
    <t>*18.1</t>
  </si>
  <si>
    <t>*25.4</t>
  </si>
  <si>
    <t>*30.0</t>
  </si>
  <si>
    <t>^47.3</t>
  </si>
  <si>
    <t>*40.8</t>
  </si>
  <si>
    <t>*51.2</t>
  </si>
  <si>
    <t>*16.5</t>
  </si>
  <si>
    <t>*32.4</t>
  </si>
  <si>
    <t>*105.9</t>
  </si>
  <si>
    <t>our vs maple branchings</t>
  </si>
  <si>
    <t xml:space="preserve">ctcp should be enabled when k&gt;=8 </t>
  </si>
  <si>
    <t>^240.6</t>
  </si>
  <si>
    <t>*137.2</t>
  </si>
  <si>
    <t>*96.6</t>
  </si>
  <si>
    <t>^164.9</t>
  </si>
  <si>
    <t>^62.0</t>
  </si>
  <si>
    <t>^19.9</t>
  </si>
  <si>
    <t>*30.8</t>
  </si>
  <si>
    <t>*23.4</t>
  </si>
  <si>
    <t>at outer level ctcp is applied when going forward</t>
  </si>
  <si>
    <t>*20.4</t>
  </si>
  <si>
    <t>*56.6</t>
  </si>
  <si>
    <t>^36.4</t>
  </si>
  <si>
    <t>*165.7</t>
  </si>
  <si>
    <t>^60.3</t>
  </si>
  <si>
    <t>^17.9</t>
  </si>
  <si>
    <t>*15.0</t>
  </si>
  <si>
    <t>^31.8</t>
  </si>
  <si>
    <t>^45.6</t>
  </si>
  <si>
    <t>^38.6</t>
  </si>
  <si>
    <t>^259.5</t>
  </si>
  <si>
    <t>*34.3</t>
  </si>
  <si>
    <t>^22.0</t>
  </si>
  <si>
    <t>^31.0</t>
  </si>
  <si>
    <t>^97.0</t>
  </si>
  <si>
    <t>^13.3</t>
  </si>
  <si>
    <t xml:space="preserve">Moving forward is better most of the time particularly when k&gt;=8 </t>
  </si>
  <si>
    <t>exceptions marked red border</t>
  </si>
  <si>
    <t>*29.7</t>
  </si>
  <si>
    <t>*14.2</t>
  </si>
  <si>
    <t>*28.1</t>
  </si>
  <si>
    <t>^111.1</t>
  </si>
  <si>
    <t>^33.4</t>
  </si>
  <si>
    <t>*20.5</t>
  </si>
  <si>
    <t>*165.3</t>
  </si>
  <si>
    <t>*12.9</t>
  </si>
  <si>
    <t>*22.5</t>
  </si>
  <si>
    <t>^23.6</t>
  </si>
  <si>
    <t>*136.1</t>
  </si>
  <si>
    <t>no-ctcp</t>
  </si>
  <si>
    <t>*229.0</t>
  </si>
  <si>
    <t>*100.5</t>
  </si>
  <si>
    <t>^73.6</t>
  </si>
  <si>
    <t>^18.7</t>
  </si>
  <si>
    <t>inner ctcp enabled when k&gt;=10</t>
  </si>
  <si>
    <t>our branching is winner when k&lt;10</t>
  </si>
  <si>
    <t>maple branching is winner when k&gt;=10</t>
  </si>
  <si>
    <t>our branching when k&lt;10, else maple branching</t>
  </si>
  <si>
    <t>ours vs others</t>
  </si>
  <si>
    <t>ours</t>
  </si>
  <si>
    <t>*30.9</t>
  </si>
  <si>
    <t>*57.7</t>
  </si>
  <si>
    <t>^70.8</t>
  </si>
  <si>
    <t>*69.6</t>
  </si>
  <si>
    <t>*47.0</t>
  </si>
  <si>
    <t>*316.5</t>
  </si>
  <si>
    <t>^351.6</t>
  </si>
  <si>
    <t>*162.7</t>
  </si>
  <si>
    <t>^1136.5</t>
  </si>
  <si>
    <t>^1544.9</t>
  </si>
  <si>
    <t>*1643.3</t>
  </si>
  <si>
    <t>*71.2</t>
  </si>
  <si>
    <t>*38.1</t>
  </si>
  <si>
    <t>*15.8</t>
  </si>
  <si>
    <t>*20.9</t>
  </si>
  <si>
    <t>*1008.4</t>
  </si>
  <si>
    <t>^173.7</t>
  </si>
  <si>
    <t>*93.9</t>
  </si>
  <si>
    <t>k=6</t>
  </si>
  <si>
    <t>k=8</t>
  </si>
  <si>
    <t>k=9</t>
  </si>
  <si>
    <t>run those x with forward with larger time</t>
  </si>
  <si>
    <t>^1144.7</t>
  </si>
  <si>
    <t>^170.2</t>
  </si>
  <si>
    <t>^316.2</t>
  </si>
  <si>
    <t>^71.2</t>
  </si>
  <si>
    <t>^86.0</t>
  </si>
  <si>
    <t>^1267.4</t>
  </si>
  <si>
    <t>^76.7</t>
  </si>
  <si>
    <t>^1541.9</t>
  </si>
  <si>
    <t>^20.9</t>
  </si>
  <si>
    <t>*80.2</t>
  </si>
  <si>
    <t>^45.1</t>
  </si>
  <si>
    <t>*38.6</t>
  </si>
  <si>
    <t>*26.8</t>
  </si>
  <si>
    <t>*29.0</t>
  </si>
  <si>
    <t>ours-TB</t>
  </si>
  <si>
    <t>*44.6</t>
  </si>
  <si>
    <t>^23.0</t>
  </si>
  <si>
    <t>^49.8</t>
  </si>
  <si>
    <t>^849.3</t>
  </si>
  <si>
    <t>^28.0</t>
  </si>
  <si>
    <t>^486.5</t>
  </si>
  <si>
    <t>^52.6</t>
  </si>
  <si>
    <t>*460.8</t>
  </si>
  <si>
    <t>*566.1</t>
  </si>
  <si>
    <t>*151.7</t>
  </si>
  <si>
    <t>*633.4</t>
  </si>
  <si>
    <t>^218.7</t>
  </si>
  <si>
    <t>^279.4</t>
  </si>
  <si>
    <t>^114.9</t>
  </si>
  <si>
    <t>*270.1</t>
  </si>
  <si>
    <t>*144.6</t>
  </si>
  <si>
    <t>*575.6</t>
  </si>
  <si>
    <t>*104.3</t>
  </si>
  <si>
    <t>*131.3</t>
  </si>
  <si>
    <t>*173.2</t>
  </si>
  <si>
    <t>*922.7</t>
  </si>
  <si>
    <t>*43.1</t>
  </si>
  <si>
    <t>*53.8</t>
  </si>
  <si>
    <t>^410.5</t>
  </si>
  <si>
    <t>*160.3</t>
  </si>
  <si>
    <t>*206.2</t>
  </si>
  <si>
    <t>^1396.4</t>
  </si>
  <si>
    <t>^366.1</t>
  </si>
  <si>
    <t>^110.2</t>
  </si>
  <si>
    <t>*94.5</t>
  </si>
  <si>
    <t>^1198.9</t>
  </si>
  <si>
    <t>*679.6</t>
  </si>
  <si>
    <t>^1278.0</t>
  </si>
  <si>
    <t>*268.4</t>
  </si>
  <si>
    <t>^308.7</t>
  </si>
  <si>
    <t>*28.0</t>
  </si>
  <si>
    <t>*1244.7</t>
  </si>
  <si>
    <t>*871.7</t>
  </si>
  <si>
    <t>^56.9</t>
  </si>
  <si>
    <t>*797.2</t>
  </si>
  <si>
    <t>^92.0</t>
  </si>
  <si>
    <t>^39.2</t>
  </si>
  <si>
    <t>*150.6</t>
  </si>
  <si>
    <t>^1760.4</t>
  </si>
  <si>
    <t>^1094.7</t>
  </si>
  <si>
    <t>^476.5</t>
  </si>
  <si>
    <t>^584.3</t>
  </si>
  <si>
    <t>*753.2</t>
  </si>
  <si>
    <t>*1035.7</t>
  </si>
  <si>
    <t>*1115.0</t>
  </si>
  <si>
    <t>*1029.3</t>
  </si>
  <si>
    <t>*72.2</t>
  </si>
  <si>
    <t>*228.8</t>
  </si>
  <si>
    <t>^230.0</t>
  </si>
  <si>
    <t>^704.8</t>
  </si>
  <si>
    <t>*24.3</t>
  </si>
  <si>
    <t>*246.7</t>
  </si>
  <si>
    <t>*89.2</t>
  </si>
  <si>
    <t>*32.3</t>
  </si>
  <si>
    <t>*50.4</t>
  </si>
  <si>
    <t>^322.7</t>
  </si>
  <si>
    <t>^209.7</t>
  </si>
  <si>
    <t>^164.7</t>
  </si>
  <si>
    <t>^1310.1</t>
  </si>
  <si>
    <t>*70.2</t>
  </si>
  <si>
    <t>^43.5</t>
  </si>
  <si>
    <t>*47.3</t>
  </si>
  <si>
    <t>*210.8</t>
  </si>
  <si>
    <t>^350.2</t>
  </si>
  <si>
    <t>^1115.4</t>
  </si>
  <si>
    <t>^87.3</t>
  </si>
  <si>
    <t>^95.5</t>
  </si>
  <si>
    <t>*85.1</t>
  </si>
  <si>
    <t>*63.2</t>
  </si>
  <si>
    <t>*51.5</t>
  </si>
  <si>
    <t>^48.3</t>
  </si>
  <si>
    <t>^25.8</t>
  </si>
  <si>
    <t>*820.3</t>
  </si>
  <si>
    <t>^1512.3</t>
  </si>
  <si>
    <t>^167.2</t>
  </si>
  <si>
    <t>*44.3</t>
  </si>
  <si>
    <t>^42.8</t>
  </si>
  <si>
    <t>^208.7</t>
  </si>
  <si>
    <t>*97.1</t>
  </si>
  <si>
    <t>*37.2</t>
  </si>
  <si>
    <t>^87.9</t>
  </si>
  <si>
    <t>*161.2</t>
  </si>
  <si>
    <t>^145.8</t>
  </si>
  <si>
    <t>^77.5</t>
  </si>
  <si>
    <t>^427.6</t>
  </si>
  <si>
    <t>*1139.6</t>
  </si>
  <si>
    <t>*31.4</t>
  </si>
  <si>
    <t>*540.2</t>
  </si>
  <si>
    <t>*627.0</t>
  </si>
  <si>
    <t>*830.7</t>
  </si>
  <si>
    <t>*1101.3</t>
  </si>
  <si>
    <t>*829.8</t>
  </si>
  <si>
    <t>*1386.9</t>
  </si>
  <si>
    <t>*1236.5</t>
  </si>
  <si>
    <t>^40.5</t>
  </si>
  <si>
    <t>*77.5</t>
  </si>
  <si>
    <t>^90.9</t>
  </si>
  <si>
    <t>*233.2</t>
  </si>
  <si>
    <t>^436.3</t>
  </si>
  <si>
    <t>*76.2</t>
  </si>
  <si>
    <t>^107.3</t>
  </si>
  <si>
    <t>*163.1</t>
  </si>
  <si>
    <t>^349.8</t>
  </si>
  <si>
    <t>*724.7</t>
  </si>
  <si>
    <t>*239.0</t>
  </si>
  <si>
    <t>*288.4</t>
  </si>
  <si>
    <t>*50.1</t>
  </si>
  <si>
    <t>^253.0</t>
  </si>
  <si>
    <t>^595.4</t>
  </si>
  <si>
    <t>^135.6</t>
  </si>
  <si>
    <t>^143.1</t>
  </si>
  <si>
    <t>^344.8</t>
  </si>
  <si>
    <t>^214.5</t>
  </si>
  <si>
    <t>^1141.8</t>
  </si>
  <si>
    <t>*329.5</t>
  </si>
  <si>
    <t>^1092.4</t>
  </si>
  <si>
    <t>*188.6</t>
  </si>
  <si>
    <t>^173.2</t>
  </si>
  <si>
    <t>*148.0</t>
  </si>
  <si>
    <t>^1429.4</t>
  </si>
  <si>
    <t>*180.7</t>
  </si>
  <si>
    <t>*143.3</t>
  </si>
  <si>
    <t>*174.3</t>
  </si>
  <si>
    <t>*654.0</t>
  </si>
  <si>
    <t>*36.5</t>
  </si>
  <si>
    <t>*46.7</t>
  </si>
  <si>
    <t>^66.1</t>
  </si>
  <si>
    <t>*64.4</t>
  </si>
  <si>
    <t>*48.8</t>
  </si>
  <si>
    <t>^60.0</t>
  </si>
  <si>
    <t>^235.3</t>
  </si>
  <si>
    <t>*141.2</t>
  </si>
  <si>
    <t>^395.7</t>
  </si>
  <si>
    <t>*128.0</t>
  </si>
  <si>
    <t>*347.9</t>
  </si>
  <si>
    <t>^1247.6</t>
  </si>
  <si>
    <t>*388.3</t>
  </si>
  <si>
    <t>*529.8</t>
  </si>
  <si>
    <t>^440.4</t>
  </si>
  <si>
    <t>^285.7</t>
  </si>
  <si>
    <t>^1018.7</t>
  </si>
  <si>
    <t>^79.1</t>
  </si>
  <si>
    <t>^50.0</t>
  </si>
  <si>
    <t>^94.5</t>
  </si>
  <si>
    <t>^399.0</t>
  </si>
  <si>
    <t>^354.1</t>
  </si>
  <si>
    <t>^161.9</t>
  </si>
  <si>
    <t>*108.3</t>
  </si>
  <si>
    <t>^148.9</t>
  </si>
  <si>
    <t>*89.7</t>
  </si>
  <si>
    <t>*479.3</t>
  </si>
  <si>
    <t>*1099.5</t>
  </si>
  <si>
    <t>*1319.0</t>
  </si>
  <si>
    <t>*302.4</t>
  </si>
  <si>
    <t>*390.0</t>
  </si>
  <si>
    <t>*52.3</t>
  </si>
  <si>
    <t>ourBranch</t>
  </si>
  <si>
    <t>mapleBranch</t>
  </si>
  <si>
    <t>^299.6</t>
  </si>
  <si>
    <t>*39.0</t>
  </si>
  <si>
    <t>^47.1</t>
  </si>
  <si>
    <t>*46.5</t>
  </si>
  <si>
    <t>*105.4</t>
  </si>
  <si>
    <t>*822.1</t>
  </si>
  <si>
    <t>*1157.8</t>
  </si>
  <si>
    <t>^824.2</t>
  </si>
  <si>
    <t>^1034.9</t>
  </si>
  <si>
    <t>*30.4</t>
  </si>
  <si>
    <t>*237.4</t>
  </si>
  <si>
    <t>*163.9</t>
  </si>
  <si>
    <t>*737.6</t>
  </si>
  <si>
    <t>*226.8</t>
  </si>
  <si>
    <t>*268.9</t>
  </si>
  <si>
    <t>*245.5</t>
  </si>
  <si>
    <t>*189.2</t>
  </si>
  <si>
    <t>*1320.3</t>
  </si>
  <si>
    <t>*69.7</t>
  </si>
  <si>
    <t>*70.9</t>
  </si>
  <si>
    <t>^839.0</t>
  </si>
  <si>
    <t>*96.7</t>
  </si>
  <si>
    <t>^99.3</t>
  </si>
  <si>
    <t>*48.2</t>
  </si>
  <si>
    <t>^49.6</t>
  </si>
  <si>
    <t>*290.6</t>
  </si>
  <si>
    <t>^101.6</t>
  </si>
  <si>
    <t>^38.7</t>
  </si>
  <si>
    <t>*38.0</t>
  </si>
  <si>
    <t>*157.5</t>
  </si>
  <si>
    <t>^160.5</t>
  </si>
  <si>
    <t>^1183.5</t>
  </si>
  <si>
    <t>^35.0</t>
  </si>
  <si>
    <t>*37.4</t>
  </si>
  <si>
    <t>^510.0</t>
  </si>
  <si>
    <t>*450.3</t>
  </si>
  <si>
    <t>*795.5</t>
  </si>
  <si>
    <t>*680.1</t>
  </si>
  <si>
    <t>^991.4</t>
  </si>
  <si>
    <t>*896.9</t>
  </si>
  <si>
    <t>^1593.9</t>
  </si>
  <si>
    <t>*1457.9</t>
  </si>
  <si>
    <t>*1434.0</t>
  </si>
  <si>
    <t>^1721.0</t>
  </si>
  <si>
    <t>*1436.0</t>
  </si>
  <si>
    <t>^78.5</t>
  </si>
  <si>
    <t>^78.4</t>
  </si>
  <si>
    <t>^164.8</t>
  </si>
  <si>
    <t>^747.4</t>
  </si>
  <si>
    <t>^240.9</t>
  </si>
  <si>
    <t>^288.5</t>
  </si>
  <si>
    <t>^62.6</t>
  </si>
  <si>
    <t>*61.1</t>
  </si>
  <si>
    <t>^383.7</t>
  </si>
  <si>
    <t>*383.5</t>
  </si>
  <si>
    <t>^250.3</t>
  </si>
  <si>
    <t>^193.7</t>
  </si>
  <si>
    <t>^1357.4</t>
  </si>
  <si>
    <t>*164.1</t>
  </si>
  <si>
    <t>*45.8</t>
  </si>
  <si>
    <t>^56.0</t>
  </si>
  <si>
    <t>^280.0</t>
  </si>
  <si>
    <t>*275.5</t>
  </si>
  <si>
    <t>^487.0</t>
  </si>
  <si>
    <t>*483.8</t>
  </si>
  <si>
    <t>*427.0</t>
  </si>
  <si>
    <t>^443.0</t>
  </si>
  <si>
    <t>*33.1</t>
  </si>
  <si>
    <t>^139.9</t>
  </si>
  <si>
    <t>*262.9</t>
  </si>
  <si>
    <t>^278.6</t>
  </si>
  <si>
    <t>*378.1</t>
  </si>
  <si>
    <t>^388.2</t>
  </si>
  <si>
    <t>*92.1</t>
  </si>
  <si>
    <t>^105.8</t>
  </si>
  <si>
    <t>^67.1</t>
  </si>
  <si>
    <t>^53.9</t>
  </si>
  <si>
    <t>withadditional</t>
  </si>
  <si>
    <t>noadditional</t>
  </si>
  <si>
    <t>*102.4</t>
  </si>
  <si>
    <t>^353.2</t>
  </si>
  <si>
    <t>*847.1</t>
  </si>
  <si>
    <t>^89.1</t>
  </si>
  <si>
    <t>*68.6</t>
  </si>
  <si>
    <t>^151.3</t>
  </si>
  <si>
    <t>^289.3</t>
  </si>
  <si>
    <t>*99.1</t>
  </si>
  <si>
    <t>^222.2</t>
  </si>
  <si>
    <t>^123.3</t>
  </si>
  <si>
    <t>*159.0</t>
  </si>
  <si>
    <t>^1607.0</t>
  </si>
  <si>
    <t>^111.9</t>
  </si>
  <si>
    <t>^1177.9</t>
  </si>
  <si>
    <t>*1799.5</t>
  </si>
  <si>
    <t>*1179.4</t>
  </si>
  <si>
    <t>*306.1</t>
  </si>
  <si>
    <t>^416.2</t>
  </si>
  <si>
    <t>*184.4</t>
  </si>
  <si>
    <t>^942.7</t>
  </si>
  <si>
    <t>^1048.4</t>
  </si>
  <si>
    <t>*935.3</t>
  </si>
  <si>
    <t>^1508.9</t>
  </si>
  <si>
    <t>*1026.0</t>
  </si>
  <si>
    <t>*843.8</t>
  </si>
  <si>
    <t>^1736.0</t>
  </si>
  <si>
    <t>*1507.7</t>
  </si>
  <si>
    <t>*1547.5</t>
  </si>
  <si>
    <t>*1626.9</t>
  </si>
  <si>
    <t>^30.9</t>
  </si>
  <si>
    <t>^169.4</t>
  </si>
  <si>
    <t>*72.4</t>
  </si>
  <si>
    <t>^1415.0</t>
  </si>
  <si>
    <t>^168.2</t>
  </si>
  <si>
    <t>*157.7</t>
  </si>
  <si>
    <t>*735.6</t>
  </si>
  <si>
    <t>*200.2</t>
  </si>
  <si>
    <t>*269.6</t>
  </si>
  <si>
    <t>^168.3</t>
  </si>
  <si>
    <t>^66.3</t>
  </si>
  <si>
    <t>^90.2</t>
  </si>
  <si>
    <t>^170.1</t>
  </si>
  <si>
    <t>*367.4</t>
  </si>
  <si>
    <t>^1511.2</t>
  </si>
  <si>
    <t>*271.1</t>
  </si>
  <si>
    <t>*185.6</t>
  </si>
  <si>
    <t>*1253.0</t>
  </si>
  <si>
    <t>^349.1</t>
  </si>
  <si>
    <t>^346.8</t>
  </si>
  <si>
    <t>^260.1</t>
  </si>
  <si>
    <t>*260.6</t>
  </si>
  <si>
    <t>^504.0</t>
  </si>
  <si>
    <t>*477.6</t>
  </si>
  <si>
    <t>^807.6</t>
  </si>
  <si>
    <t>^1667.4</t>
  </si>
  <si>
    <t>*1443.4</t>
  </si>
  <si>
    <t>*1326.2</t>
  </si>
  <si>
    <t>*1389.4</t>
  </si>
  <si>
    <t>^604.9</t>
  </si>
  <si>
    <t>^448.9</t>
  </si>
  <si>
    <t>^887.9</t>
  </si>
  <si>
    <t>*31.0</t>
  </si>
  <si>
    <t>^63.4</t>
  </si>
  <si>
    <t>^131.1</t>
  </si>
  <si>
    <t>*123.0</t>
  </si>
  <si>
    <t>^246.5</t>
  </si>
  <si>
    <t>*103.4</t>
  </si>
  <si>
    <t>^378.4</t>
  </si>
  <si>
    <t>^331.2</t>
  </si>
  <si>
    <t>*93.8</t>
  </si>
  <si>
    <t>^180.2</t>
  </si>
  <si>
    <t>*92.5</t>
  </si>
  <si>
    <t>^647.3</t>
  </si>
  <si>
    <t>*1109.2</t>
  </si>
  <si>
    <t>*1603.0</t>
  </si>
  <si>
    <t>*1186.9</t>
  </si>
  <si>
    <t>*290.5</t>
  </si>
  <si>
    <t>^1097.3</t>
  </si>
  <si>
    <t>*353.3</t>
  </si>
  <si>
    <t>^534.6</t>
  </si>
  <si>
    <t>^184.8</t>
  </si>
  <si>
    <t>^398.0</t>
  </si>
  <si>
    <t>^1269.2</t>
  </si>
  <si>
    <t>UMKP</t>
  </si>
  <si>
    <t>DiseMKP</t>
  </si>
  <si>
    <t>dimacs10-uk-2007-05</t>
  </si>
  <si>
    <t>^12.5</t>
  </si>
  <si>
    <t>*11.1</t>
  </si>
  <si>
    <t>^11.3</t>
  </si>
  <si>
    <t>friendster</t>
  </si>
  <si>
    <t>*1771.8</t>
  </si>
  <si>
    <t>*1682.4</t>
  </si>
  <si>
    <t>delicious-ui</t>
  </si>
  <si>
    <t>*75.9</t>
  </si>
  <si>
    <t>^109.3</t>
  </si>
  <si>
    <t>*107.9</t>
  </si>
  <si>
    <t>^215.1</t>
  </si>
  <si>
    <t>*131.7</t>
  </si>
  <si>
    <t>^215.2</t>
  </si>
  <si>
    <t>*861.2</t>
  </si>
  <si>
    <t>^1452.4</t>
  </si>
  <si>
    <t>delicious-ti</t>
  </si>
  <si>
    <t>*789.5</t>
  </si>
  <si>
    <t>*332.5</t>
  </si>
  <si>
    <t>trackers</t>
  </si>
  <si>
    <t>*99.8</t>
  </si>
  <si>
    <t>^322.5</t>
  </si>
  <si>
    <t>*70.1</t>
  </si>
  <si>
    <t>^664.4</t>
  </si>
  <si>
    <t>^385.9</t>
  </si>
  <si>
    <t>^329.5</t>
  </si>
  <si>
    <t>^753.4</t>
  </si>
  <si>
    <t>*332.1</t>
  </si>
  <si>
    <t>*494.3</t>
  </si>
  <si>
    <t>^551.3</t>
  </si>
  <si>
    <t>^670.2</t>
  </si>
  <si>
    <t>*159.5</t>
  </si>
  <si>
    <t>*104.2</t>
  </si>
  <si>
    <t>*321.9</t>
  </si>
  <si>
    <t>*163.6</t>
  </si>
  <si>
    <t>*1460.2</t>
  </si>
  <si>
    <t>uk-2002</t>
  </si>
  <si>
    <t>dimacs10-uk-2002</t>
  </si>
  <si>
    <t>dbpedia-link</t>
  </si>
  <si>
    <t>*65.9</t>
  </si>
  <si>
    <t>^198.4</t>
  </si>
  <si>
    <t>^700.5</t>
  </si>
  <si>
    <t>^1371.4</t>
  </si>
  <si>
    <t>*746.9</t>
  </si>
  <si>
    <t>wikipedia_link_en</t>
  </si>
  <si>
    <t>^12.0</t>
  </si>
  <si>
    <t>*235.3</t>
  </si>
  <si>
    <t>^580.8</t>
  </si>
  <si>
    <t>*68.5</t>
  </si>
  <si>
    <t>^236.1</t>
  </si>
  <si>
    <t>^30.2</t>
  </si>
  <si>
    <t>^39.1</t>
  </si>
  <si>
    <t>edit-frwiki</t>
  </si>
  <si>
    <t>orkut-groupmemberships</t>
  </si>
  <si>
    <t>*1455.8</t>
  </si>
  <si>
    <t>*1279.6</t>
  </si>
  <si>
    <t>edit-cebwiki</t>
  </si>
  <si>
    <t>wikipedia_link_ceb</t>
  </si>
  <si>
    <t>zhishi-all</t>
  </si>
  <si>
    <t>edit-svwiki</t>
  </si>
  <si>
    <t>*131.4</t>
  </si>
  <si>
    <t>^469.1</t>
  </si>
  <si>
    <t>*21.7</t>
  </si>
  <si>
    <t>^153.3</t>
  </si>
  <si>
    <t>^215.0</t>
  </si>
  <si>
    <t>^531.0</t>
  </si>
  <si>
    <t>*236.1</t>
  </si>
  <si>
    <t>*156.4</t>
  </si>
  <si>
    <t>*319.6</t>
  </si>
  <si>
    <t>*846.9</t>
  </si>
  <si>
    <t>^347.3</t>
  </si>
  <si>
    <t>*172.9</t>
  </si>
  <si>
    <t>livejournal-groupmemberships</t>
  </si>
  <si>
    <t>*238.9</t>
  </si>
  <si>
    <t>^753.9</t>
  </si>
  <si>
    <t>*246.0</t>
  </si>
  <si>
    <t>*521.8</t>
  </si>
  <si>
    <t>*551.2</t>
  </si>
  <si>
    <t>*207.9</t>
  </si>
  <si>
    <t>*176.5</t>
  </si>
  <si>
    <t>*523.3</t>
  </si>
  <si>
    <t>*1106.4</t>
  </si>
  <si>
    <t>wikipedia_link_sv</t>
  </si>
  <si>
    <t>V</t>
  </si>
  <si>
    <t>E</t>
  </si>
  <si>
    <t>d_max</t>
  </si>
  <si>
    <t>d_avg</t>
  </si>
  <si>
    <t>^11.6</t>
  </si>
  <si>
    <t>soc-sinaweibo</t>
  </si>
  <si>
    <t>^512.0</t>
  </si>
  <si>
    <t>web-ClueWeb09-50m</t>
  </si>
  <si>
    <t>^224.6</t>
  </si>
  <si>
    <t>web-wikipedia_link_en13-all</t>
  </si>
  <si>
    <t>^321.0</t>
  </si>
  <si>
    <t>^364.6</t>
  </si>
  <si>
    <t>^470.5</t>
  </si>
  <si>
    <t>^552.6</t>
  </si>
  <si>
    <t>^677.1</t>
  </si>
  <si>
    <t>^652.2</t>
  </si>
  <si>
    <t>^806.9</t>
  </si>
  <si>
    <t>twitter</t>
  </si>
  <si>
    <t>bag-pubmed</t>
  </si>
  <si>
    <t>^771.1</t>
  </si>
  <si>
    <t>^1723.7</t>
  </si>
  <si>
    <t>dimacs9-CTR</t>
  </si>
  <si>
    <t>dimacs9-USA</t>
  </si>
  <si>
    <t>UMKP3</t>
  </si>
  <si>
    <t>DiseMKP6</t>
  </si>
  <si>
    <t>UMKP8</t>
  </si>
  <si>
    <t>DiseMKP11</t>
  </si>
  <si>
    <t>UMKP13</t>
  </si>
  <si>
    <t>DiseMKP16</t>
  </si>
  <si>
    <t>|17</t>
  </si>
  <si>
    <t>UMKP18</t>
  </si>
  <si>
    <t>Maple19</t>
  </si>
  <si>
    <t>kPlexT20</t>
  </si>
  <si>
    <t>DiseMKP21</t>
  </si>
  <si>
    <t>|22</t>
  </si>
  <si>
    <t>UMKP23</t>
  </si>
  <si>
    <t>Maple24</t>
  </si>
  <si>
    <t>kPlexT25</t>
  </si>
  <si>
    <t>DiseMKP26</t>
  </si>
  <si>
    <t>|27</t>
  </si>
  <si>
    <t>UMKP28</t>
  </si>
  <si>
    <t>Maple29</t>
  </si>
  <si>
    <t>kPlexT30</t>
  </si>
  <si>
    <t>DiseMKP31</t>
  </si>
  <si>
    <t>|32</t>
  </si>
  <si>
    <t>UMKP33</t>
  </si>
  <si>
    <t>Maple34</t>
  </si>
  <si>
    <t>kPlexT35</t>
  </si>
  <si>
    <t>DiseMKP36</t>
  </si>
  <si>
    <t>|37</t>
  </si>
  <si>
    <t>UMKP38</t>
  </si>
  <si>
    <t>Maple39</t>
  </si>
  <si>
    <t>kPlexT40</t>
  </si>
  <si>
    <t>DiseMKP41</t>
  </si>
  <si>
    <t>|42</t>
  </si>
  <si>
    <t>UMKP43</t>
  </si>
  <si>
    <t>Maple44</t>
  </si>
  <si>
    <t>kPlexT45</t>
  </si>
  <si>
    <t>DiseMKP46</t>
  </si>
  <si>
    <t>|47</t>
  </si>
  <si>
    <t>UMKP48</t>
  </si>
  <si>
    <t>Maple49</t>
  </si>
  <si>
    <t>kPlexT50</t>
  </si>
  <si>
    <t>DiseMKP51</t>
  </si>
  <si>
    <t>|52</t>
  </si>
  <si>
    <t>*73.3</t>
  </si>
  <si>
    <t>*825.2</t>
  </si>
  <si>
    <t>*1688.0</t>
  </si>
  <si>
    <t>*1735.5</t>
  </si>
  <si>
    <t>*1691.8</t>
  </si>
  <si>
    <t>*1728.6</t>
  </si>
  <si>
    <t>*137.5</t>
  </si>
  <si>
    <t>*144.5</t>
  </si>
  <si>
    <t>*485.3</t>
  </si>
  <si>
    <t>*97.6</t>
  </si>
  <si>
    <t>*107.6</t>
  </si>
  <si>
    <t>*755.8</t>
  </si>
  <si>
    <t>*100.6</t>
  </si>
  <si>
    <t>*69.2</t>
  </si>
  <si>
    <t>*69.9</t>
  </si>
  <si>
    <t>^705.2</t>
  </si>
  <si>
    <t>*450.8</t>
  </si>
  <si>
    <t>^611.5</t>
  </si>
  <si>
    <t>*232.7</t>
  </si>
  <si>
    <t>*231.0</t>
  </si>
  <si>
    <t>*267.2</t>
  </si>
  <si>
    <t>*281.5</t>
  </si>
  <si>
    <t>*268.1</t>
  </si>
  <si>
    <t>*284.7</t>
  </si>
  <si>
    <t>*269.8</t>
  </si>
  <si>
    <t>*269.9</t>
  </si>
  <si>
    <t>*255.6</t>
  </si>
  <si>
    <t>*67.2</t>
  </si>
  <si>
    <t>*66.0</t>
  </si>
  <si>
    <t>*52.4</t>
  </si>
  <si>
    <t>*53.9</t>
  </si>
  <si>
    <t>*675.8</t>
  </si>
  <si>
    <t>*243.7</t>
  </si>
  <si>
    <t>*12.3</t>
  </si>
  <si>
    <t>*19.0</t>
  </si>
  <si>
    <t>*284.8</t>
  </si>
  <si>
    <t>*588.7</t>
  </si>
  <si>
    <t>*128.9</t>
  </si>
  <si>
    <t>*21.6</t>
  </si>
  <si>
    <t>*216.3</t>
  </si>
  <si>
    <t>*141.9</t>
  </si>
  <si>
    <t>*278.6</t>
  </si>
  <si>
    <t>*773.5</t>
  </si>
  <si>
    <t>^297.2</t>
  </si>
  <si>
    <t>*226.4</t>
  </si>
  <si>
    <t>*527.9</t>
  </si>
  <si>
    <t>*527.5</t>
  </si>
  <si>
    <t>*130.3</t>
  </si>
  <si>
    <t>*171.4</t>
  </si>
  <si>
    <t>*465.4</t>
  </si>
  <si>
    <t>less than 10 M</t>
  </si>
  <si>
    <t>computed in prep</t>
  </si>
  <si>
    <t>not solved</t>
  </si>
  <si>
    <t>Sr.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</si>
</sst>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_);_(* \(#,##0.0\);_(* &quot;-&quot;??_);_(@_)"/>
    <numFmt numFmtId="165" formatCode="_(* #,##0_);_(* \(#,##0\);_(* &quot;-&quot;??_);_(@_)"/>
    <numFmt numFmtId="166" formatCode="0.0"/>
    <numFmt numFmtId="167" formatCode="0.000"/>
    <numFmt numFmtId="168" formatCode="#,##0.0"/>
  </numFmts>
  <fonts count="37" x14ac:knownFonts="1">
    <font>
      <sz val="12"/>
      <color theme="1"/>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sz val="16"/>
      <name val="Monaco"/>
      <family val="2"/>
    </font>
    <font>
      <sz val="12"/>
      <name val="Calibri"/>
      <family val="2"/>
      <scheme val="minor"/>
    </font>
    <font>
      <sz val="16"/>
      <name val="Calibri"/>
      <family val="2"/>
      <scheme val="minor"/>
    </font>
    <font>
      <sz val="18"/>
      <name val="Calibri"/>
      <family val="2"/>
      <scheme val="minor"/>
    </font>
    <font>
      <sz val="18"/>
      <color theme="1"/>
      <name val="Calibri"/>
      <family val="2"/>
      <scheme val="minor"/>
    </font>
    <font>
      <b/>
      <sz val="16"/>
      <name val="Monaco"/>
      <family val="2"/>
    </font>
    <font>
      <b/>
      <sz val="16"/>
      <name val="Calibri"/>
      <family val="2"/>
      <scheme val="minor"/>
    </font>
    <font>
      <b/>
      <sz val="12"/>
      <name val="Calibri"/>
      <family val="2"/>
      <scheme val="minor"/>
    </font>
    <font>
      <b/>
      <sz val="12"/>
      <color rgb="FFC00000"/>
      <name val="Calibri"/>
      <family val="2"/>
      <scheme val="minor"/>
    </font>
    <font>
      <b/>
      <sz val="16"/>
      <color rgb="FFC00000"/>
      <name val="Calibri"/>
      <family val="2"/>
      <scheme val="minor"/>
    </font>
    <font>
      <b/>
      <sz val="18"/>
      <color theme="1"/>
      <name val="Calibri"/>
      <family val="2"/>
      <scheme val="minor"/>
    </font>
    <font>
      <sz val="15"/>
      <color rgb="FFF2F2F2"/>
      <name val="Monaco"/>
      <family val="2"/>
    </font>
    <font>
      <sz val="8"/>
      <name val="Calibri"/>
      <family val="2"/>
      <scheme val="minor"/>
    </font>
    <font>
      <sz val="18"/>
      <color theme="5"/>
      <name val="Calibri"/>
      <family val="2"/>
      <scheme val="minor"/>
    </font>
    <font>
      <sz val="20"/>
      <color theme="1"/>
      <name val="Calibri"/>
      <family val="2"/>
      <scheme val="minor"/>
    </font>
    <font>
      <b/>
      <sz val="20"/>
      <color theme="1"/>
      <name val="Calibri"/>
      <family val="2"/>
      <scheme val="minor"/>
    </font>
    <font>
      <b/>
      <sz val="22"/>
      <color theme="1"/>
      <name val="Calibri"/>
      <family val="2"/>
      <scheme val="minor"/>
    </font>
    <font>
      <b/>
      <sz val="18"/>
      <name val="Calibri"/>
      <family val="2"/>
      <scheme val="minor"/>
    </font>
    <font>
      <sz val="18"/>
      <color theme="5"/>
      <name val="Monaco"/>
      <family val="2"/>
    </font>
    <font>
      <sz val="12"/>
      <color theme="1"/>
      <name val="Aptos"/>
    </font>
    <font>
      <sz val="18"/>
      <color rgb="FF000000"/>
      <name val="Calibri"/>
      <family val="2"/>
    </font>
    <font>
      <sz val="16"/>
      <color rgb="FF000000"/>
      <name val="Calibri"/>
      <family val="2"/>
    </font>
    <font>
      <sz val="16"/>
      <color rgb="FF9C0006"/>
      <name val="Calibri"/>
      <family val="2"/>
    </font>
    <font>
      <sz val="16"/>
      <color rgb="FF9C5700"/>
      <name val="Calibri"/>
      <family val="2"/>
    </font>
    <font>
      <sz val="20"/>
      <color rgb="FFC00000"/>
      <name val="Calibri"/>
      <family val="2"/>
      <scheme val="minor"/>
    </font>
    <font>
      <b/>
      <sz val="20"/>
      <color rgb="FF000000"/>
      <name val="Calibri"/>
      <family val="2"/>
    </font>
    <font>
      <sz val="20"/>
      <color rgb="FF000000"/>
      <name val="Calibri"/>
      <family val="2"/>
    </font>
    <font>
      <sz val="16"/>
      <color rgb="FF000000"/>
      <name val="Calibri"/>
      <family val="2"/>
      <scheme val="minor"/>
    </font>
    <font>
      <sz val="16"/>
      <color theme="0" tint="-0.499984740745262"/>
      <name val="Calibri"/>
      <family val="2"/>
      <scheme val="minor"/>
    </font>
    <font>
      <b/>
      <sz val="16"/>
      <color theme="0"/>
      <name val="Calibri"/>
      <family val="2"/>
      <scheme val="minor"/>
    </font>
    <font>
      <b/>
      <sz val="16"/>
      <color rgb="FF006100"/>
      <name val="Calibri"/>
      <family val="2"/>
      <scheme val="minor"/>
    </font>
    <font>
      <sz val="16"/>
      <color theme="0"/>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EB9C"/>
        <bgColor indexed="64"/>
      </patternFill>
    </fill>
    <fill>
      <patternFill patternType="solid">
        <fgColor rgb="FFFFC7CE"/>
        <bgColor indexed="64"/>
      </patternFill>
    </fill>
    <fill>
      <patternFill patternType="solid">
        <fgColor theme="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D0CECE"/>
        <bgColor indexed="64"/>
      </patternFill>
    </fill>
    <fill>
      <patternFill patternType="solid">
        <fgColor rgb="FFD0CECE"/>
        <bgColor rgb="FF000000"/>
      </patternFill>
    </fill>
    <fill>
      <patternFill patternType="solid">
        <fgColor theme="4"/>
        <bgColor indexed="64"/>
      </patternFill>
    </fill>
    <fill>
      <patternFill patternType="solid">
        <fgColor rgb="FFC6EFCE"/>
        <bgColor rgb="FF000000"/>
      </patternFill>
    </fill>
  </fills>
  <borders count="16">
    <border>
      <left/>
      <right/>
      <top/>
      <bottom/>
      <diagonal/>
    </border>
    <border>
      <left style="thin">
        <color theme="4"/>
      </left>
      <right/>
      <top/>
      <bottom/>
      <diagonal/>
    </border>
    <border>
      <left/>
      <right style="thin">
        <color theme="4"/>
      </right>
      <top/>
      <bottom/>
      <diagonal/>
    </border>
    <border>
      <left/>
      <right/>
      <top style="thin">
        <color theme="4"/>
      </top>
      <bottom/>
      <diagonal/>
    </border>
    <border>
      <left style="medium">
        <color rgb="FFFF0000"/>
      </left>
      <right style="medium">
        <color rgb="FFFF0000"/>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00B050"/>
      </left>
      <right style="medium">
        <color rgb="FF00B050"/>
      </right>
      <top style="medium">
        <color rgb="FF00B050"/>
      </top>
      <bottom style="medium">
        <color rgb="FF00B050"/>
      </bottom>
      <diagonal/>
    </border>
    <border>
      <left style="medium">
        <color rgb="FF00B050"/>
      </left>
      <right style="medium">
        <color rgb="FF00B050"/>
      </right>
      <top style="medium">
        <color rgb="FF00B050"/>
      </top>
      <bottom/>
      <diagonal/>
    </border>
    <border>
      <left style="medium">
        <color rgb="FF00B050"/>
      </left>
      <right style="medium">
        <color rgb="FF00B050"/>
      </right>
      <top/>
      <bottom/>
      <diagonal/>
    </border>
    <border>
      <left style="medium">
        <color rgb="FF00B050"/>
      </left>
      <right style="medium">
        <color rgb="FF00B050"/>
      </right>
      <top/>
      <bottom style="medium">
        <color rgb="FF00B050"/>
      </bottom>
      <diagonal/>
    </border>
    <border>
      <left/>
      <right style="medium">
        <color rgb="FF00B050"/>
      </right>
      <top/>
      <bottom/>
      <diagonal/>
    </border>
    <border>
      <left/>
      <right/>
      <top style="thin">
        <color theme="4" tint="0.39997558519241921"/>
      </top>
      <bottom style="thin">
        <color theme="4" tint="0.39997558519241921"/>
      </bottom>
      <diagonal/>
    </border>
    <border>
      <left style="medium">
        <color rgb="FFFF0000"/>
      </left>
      <right style="medium">
        <color rgb="FFFF0000"/>
      </right>
      <top/>
      <bottom/>
      <diagonal/>
    </border>
    <border>
      <left style="medium">
        <color theme="1"/>
      </left>
      <right style="medium">
        <color theme="1"/>
      </right>
      <top style="medium">
        <color theme="1"/>
      </top>
      <bottom style="medium">
        <color theme="1"/>
      </bottom>
      <diagonal/>
    </border>
    <border>
      <left/>
      <right/>
      <top style="thin">
        <color rgb="FF8EA9DB"/>
      </top>
      <bottom style="thin">
        <color rgb="FF8EA9DB"/>
      </bottom>
      <diagonal/>
    </border>
  </borders>
  <cellStyleXfs count="2">
    <xf numFmtId="0" fontId="0" fillId="0" borderId="0"/>
    <xf numFmtId="43" fontId="1" fillId="0" borderId="0" applyFont="0" applyFill="0" applyBorder="0" applyAlignment="0" applyProtection="0"/>
  </cellStyleXfs>
  <cellXfs count="121">
    <xf numFmtId="0" fontId="0" fillId="0" borderId="0" xfId="0"/>
    <xf numFmtId="0" fontId="2" fillId="0" borderId="0" xfId="0" applyFont="1"/>
    <xf numFmtId="0" fontId="5" fillId="0" borderId="0" xfId="0" applyFont="1"/>
    <xf numFmtId="0" fontId="6" fillId="0" borderId="0" xfId="0" applyFont="1"/>
    <xf numFmtId="43" fontId="5" fillId="0" borderId="0" xfId="1" applyFont="1"/>
    <xf numFmtId="43" fontId="6" fillId="0" borderId="0" xfId="1" applyFont="1" applyAlignment="1">
      <alignment horizontal="center"/>
    </xf>
    <xf numFmtId="43" fontId="7" fillId="0" borderId="0" xfId="1" applyFont="1"/>
    <xf numFmtId="43" fontId="7" fillId="0" borderId="0" xfId="1" applyFont="1" applyAlignment="1">
      <alignment horizontal="center"/>
    </xf>
    <xf numFmtId="164" fontId="5" fillId="0" borderId="0" xfId="1" applyNumberFormat="1" applyFont="1"/>
    <xf numFmtId="164" fontId="7" fillId="0" borderId="0" xfId="1" applyNumberFormat="1" applyFont="1"/>
    <xf numFmtId="164" fontId="4" fillId="0" borderId="0" xfId="1" applyNumberFormat="1" applyFont="1"/>
    <xf numFmtId="164" fontId="7" fillId="0" borderId="0" xfId="1" applyNumberFormat="1" applyFont="1" applyAlignment="1">
      <alignment horizontal="center"/>
    </xf>
    <xf numFmtId="164" fontId="0" fillId="0" borderId="0" xfId="1" applyNumberFormat="1" applyFont="1"/>
    <xf numFmtId="164" fontId="6" fillId="0" borderId="0" xfId="1" applyNumberFormat="1" applyFont="1"/>
    <xf numFmtId="0" fontId="9" fillId="0" borderId="0" xfId="0" applyFont="1"/>
    <xf numFmtId="164" fontId="10" fillId="0" borderId="0" xfId="1" applyNumberFormat="1" applyFont="1"/>
    <xf numFmtId="164" fontId="11" fillId="0" borderId="0" xfId="1" applyNumberFormat="1" applyFont="1"/>
    <xf numFmtId="164" fontId="3" fillId="0" borderId="0" xfId="1" applyNumberFormat="1" applyFont="1"/>
    <xf numFmtId="43" fontId="11" fillId="0" borderId="0" xfId="1" applyFont="1"/>
    <xf numFmtId="164" fontId="2" fillId="0" borderId="0" xfId="1" applyNumberFormat="1" applyFont="1"/>
    <xf numFmtId="0" fontId="7" fillId="0" borderId="0" xfId="0" applyFont="1"/>
    <xf numFmtId="0" fontId="8" fillId="0" borderId="0" xfId="0" applyFont="1"/>
    <xf numFmtId="2" fontId="5" fillId="0" borderId="0" xfId="1" applyNumberFormat="1" applyFont="1"/>
    <xf numFmtId="2" fontId="0" fillId="0" borderId="0" xfId="1" applyNumberFormat="1" applyFont="1"/>
    <xf numFmtId="2" fontId="5" fillId="0" borderId="0" xfId="0" applyNumberFormat="1" applyFont="1"/>
    <xf numFmtId="2" fontId="6" fillId="0" borderId="0" xfId="0" applyNumberFormat="1" applyFont="1"/>
    <xf numFmtId="2" fontId="7" fillId="0" borderId="0" xfId="1" applyNumberFormat="1" applyFont="1"/>
    <xf numFmtId="0" fontId="12" fillId="0" borderId="0" xfId="0" applyFont="1"/>
    <xf numFmtId="0" fontId="11" fillId="0" borderId="0" xfId="0" applyFont="1"/>
    <xf numFmtId="166" fontId="11" fillId="0" borderId="0" xfId="0" applyNumberFormat="1" applyFont="1"/>
    <xf numFmtId="0" fontId="13" fillId="0" borderId="0" xfId="0" applyFont="1"/>
    <xf numFmtId="0" fontId="14" fillId="0" borderId="0" xfId="0" applyFont="1"/>
    <xf numFmtId="167" fontId="14" fillId="0" borderId="0" xfId="0" applyNumberFormat="1" applyFont="1"/>
    <xf numFmtId="166" fontId="14" fillId="0" borderId="0" xfId="0" applyNumberFormat="1" applyFont="1"/>
    <xf numFmtId="0" fontId="4" fillId="0" borderId="0" xfId="0" applyFont="1"/>
    <xf numFmtId="2" fontId="9" fillId="0" borderId="0" xfId="1" applyNumberFormat="1" applyFont="1"/>
    <xf numFmtId="2" fontId="0" fillId="0" borderId="0" xfId="0" applyNumberFormat="1"/>
    <xf numFmtId="0" fontId="15" fillId="0" borderId="0" xfId="0" applyFont="1"/>
    <xf numFmtId="0" fontId="16" fillId="0" borderId="0" xfId="0" applyFont="1"/>
    <xf numFmtId="0" fontId="19" fillId="0" borderId="0" xfId="0" applyFont="1"/>
    <xf numFmtId="0" fontId="20" fillId="0" borderId="0" xfId="0" applyFont="1"/>
    <xf numFmtId="0" fontId="9" fillId="6" borderId="0" xfId="0" applyFont="1" applyFill="1"/>
    <xf numFmtId="166" fontId="9" fillId="0" borderId="0" xfId="1" applyNumberFormat="1" applyFont="1"/>
    <xf numFmtId="166" fontId="9" fillId="0" borderId="0" xfId="1" applyNumberFormat="1" applyFont="1" applyFill="1"/>
    <xf numFmtId="166" fontId="9" fillId="3" borderId="0" xfId="1" applyNumberFormat="1" applyFont="1" applyFill="1"/>
    <xf numFmtId="166" fontId="9" fillId="7" borderId="0" xfId="1" applyNumberFormat="1" applyFont="1" applyFill="1"/>
    <xf numFmtId="166" fontId="9" fillId="8" borderId="0" xfId="1" applyNumberFormat="1" applyFont="1" applyFill="1"/>
    <xf numFmtId="166" fontId="9" fillId="6" borderId="0" xfId="1" applyNumberFormat="1" applyFont="1" applyFill="1"/>
    <xf numFmtId="165" fontId="15" fillId="0" borderId="0" xfId="0" applyNumberFormat="1" applyFont="1"/>
    <xf numFmtId="164" fontId="0" fillId="0" borderId="0" xfId="0" applyNumberFormat="1"/>
    <xf numFmtId="166" fontId="15" fillId="0" borderId="0" xfId="1" applyNumberFormat="1" applyFont="1"/>
    <xf numFmtId="166" fontId="0" fillId="0" borderId="0" xfId="1" applyNumberFormat="1" applyFont="1"/>
    <xf numFmtId="166" fontId="8" fillId="6" borderId="0" xfId="1" applyNumberFormat="1" applyFont="1" applyFill="1"/>
    <xf numFmtId="0" fontId="9" fillId="7" borderId="0" xfId="0" applyFont="1" applyFill="1"/>
    <xf numFmtId="0" fontId="21" fillId="0" borderId="0" xfId="0" applyFont="1"/>
    <xf numFmtId="0" fontId="8" fillId="2" borderId="0" xfId="0" applyFont="1" applyFill="1"/>
    <xf numFmtId="0" fontId="22" fillId="2" borderId="0" xfId="0" applyFont="1" applyFill="1"/>
    <xf numFmtId="166" fontId="9" fillId="2" borderId="0" xfId="0" applyNumberFormat="1" applyFont="1" applyFill="1"/>
    <xf numFmtId="0" fontId="23" fillId="0" borderId="0" xfId="0" applyFont="1"/>
    <xf numFmtId="0" fontId="18" fillId="0" borderId="0" xfId="0" applyFont="1"/>
    <xf numFmtId="0" fontId="24" fillId="0" borderId="0" xfId="0" applyFont="1"/>
    <xf numFmtId="0" fontId="26" fillId="0" borderId="0" xfId="0" applyFont="1" applyAlignment="1">
      <alignment vertical="center"/>
    </xf>
    <xf numFmtId="0" fontId="27" fillId="5" borderId="0" xfId="0" applyFont="1" applyFill="1" applyAlignment="1">
      <alignment vertical="center"/>
    </xf>
    <xf numFmtId="0" fontId="26" fillId="9" borderId="0" xfId="0" applyFont="1" applyFill="1" applyAlignment="1">
      <alignment vertical="center"/>
    </xf>
    <xf numFmtId="0" fontId="28" fillId="4" borderId="0" xfId="0" applyFont="1" applyFill="1" applyAlignment="1">
      <alignment vertical="center"/>
    </xf>
    <xf numFmtId="0" fontId="29" fillId="0" borderId="0" xfId="0" applyFont="1"/>
    <xf numFmtId="166" fontId="15" fillId="0" borderId="0" xfId="0" applyNumberFormat="1" applyFont="1"/>
    <xf numFmtId="166" fontId="9" fillId="0" borderId="0" xfId="0" applyNumberFormat="1" applyFont="1"/>
    <xf numFmtId="166" fontId="9" fillId="0" borderId="1" xfId="0" applyNumberFormat="1" applyFont="1" applyBorder="1"/>
    <xf numFmtId="166" fontId="9" fillId="0" borderId="2" xfId="0" applyNumberFormat="1" applyFont="1" applyBorder="1"/>
    <xf numFmtId="166" fontId="9" fillId="0" borderId="3" xfId="0" applyNumberFormat="1" applyFont="1" applyBorder="1"/>
    <xf numFmtId="166" fontId="9" fillId="6" borderId="3" xfId="0" applyNumberFormat="1" applyFont="1" applyFill="1" applyBorder="1"/>
    <xf numFmtId="0" fontId="4" fillId="0" borderId="7" xfId="0" applyFont="1" applyBorder="1"/>
    <xf numFmtId="0" fontId="27" fillId="5" borderId="7" xfId="0" applyFont="1" applyFill="1" applyBorder="1" applyAlignment="1">
      <alignment vertical="center"/>
    </xf>
    <xf numFmtId="0" fontId="27" fillId="5" borderId="4" xfId="0" applyFont="1" applyFill="1" applyBorder="1" applyAlignment="1">
      <alignment vertical="center"/>
    </xf>
    <xf numFmtId="0" fontId="27" fillId="5" borderId="8" xfId="0" applyFont="1" applyFill="1" applyBorder="1" applyAlignment="1">
      <alignment vertical="center"/>
    </xf>
    <xf numFmtId="0" fontId="27" fillId="5" borderId="9" xfId="0" applyFont="1" applyFill="1" applyBorder="1" applyAlignment="1">
      <alignment vertical="center"/>
    </xf>
    <xf numFmtId="0" fontId="27" fillId="5" borderId="10" xfId="0" applyFont="1" applyFill="1" applyBorder="1" applyAlignment="1">
      <alignment vertical="center"/>
    </xf>
    <xf numFmtId="0" fontId="30" fillId="0" borderId="0" xfId="0" applyFont="1" applyAlignment="1">
      <alignment vertical="center"/>
    </xf>
    <xf numFmtId="0" fontId="28" fillId="4" borderId="4" xfId="0" applyFont="1" applyFill="1" applyBorder="1" applyAlignment="1">
      <alignment vertical="center"/>
    </xf>
    <xf numFmtId="0" fontId="26" fillId="0" borderId="6" xfId="0" applyFont="1" applyBorder="1" applyAlignment="1">
      <alignment vertical="center"/>
    </xf>
    <xf numFmtId="0" fontId="26" fillId="0" borderId="4" xfId="0" applyFont="1" applyBorder="1" applyAlignment="1">
      <alignment vertical="center"/>
    </xf>
    <xf numFmtId="0" fontId="26" fillId="0" borderId="7" xfId="0" applyFont="1" applyBorder="1" applyAlignment="1">
      <alignment vertical="center"/>
    </xf>
    <xf numFmtId="0" fontId="28" fillId="4" borderId="11" xfId="0" applyFont="1" applyFill="1" applyBorder="1" applyAlignment="1">
      <alignment vertical="center"/>
    </xf>
    <xf numFmtId="0" fontId="28" fillId="4" borderId="9" xfId="0" applyFont="1" applyFill="1" applyBorder="1" applyAlignment="1">
      <alignment vertical="center"/>
    </xf>
    <xf numFmtId="0" fontId="26" fillId="0" borderId="9" xfId="0" applyFont="1" applyBorder="1" applyAlignment="1">
      <alignment vertical="center"/>
    </xf>
    <xf numFmtId="0" fontId="28" fillId="4" borderId="5" xfId="0" applyFont="1" applyFill="1" applyBorder="1" applyAlignment="1">
      <alignment vertical="center"/>
    </xf>
    <xf numFmtId="0" fontId="27" fillId="5" borderId="6" xfId="0" applyFont="1" applyFill="1" applyBorder="1" applyAlignment="1">
      <alignment vertical="center"/>
    </xf>
    <xf numFmtId="0" fontId="32" fillId="0" borderId="0" xfId="0" applyFont="1"/>
    <xf numFmtId="3" fontId="7" fillId="0" borderId="0" xfId="0" applyNumberFormat="1" applyFont="1"/>
    <xf numFmtId="166" fontId="7" fillId="0" borderId="0" xfId="0" applyNumberFormat="1" applyFont="1"/>
    <xf numFmtId="2" fontId="7" fillId="0" borderId="0" xfId="0" applyNumberFormat="1" applyFont="1"/>
    <xf numFmtId="3" fontId="33" fillId="0" borderId="0" xfId="0" applyNumberFormat="1" applyFont="1"/>
    <xf numFmtId="166" fontId="33" fillId="0" borderId="0" xfId="0" applyNumberFormat="1" applyFont="1"/>
    <xf numFmtId="0" fontId="36" fillId="0" borderId="0" xfId="0" applyFont="1"/>
    <xf numFmtId="0" fontId="34" fillId="0" borderId="0" xfId="0" applyFont="1"/>
    <xf numFmtId="168" fontId="7" fillId="0" borderId="0" xfId="0" applyNumberFormat="1" applyFont="1"/>
    <xf numFmtId="168" fontId="33" fillId="0" borderId="0" xfId="0" applyNumberFormat="1" applyFont="1"/>
    <xf numFmtId="168" fontId="4" fillId="0" borderId="0" xfId="0" applyNumberFormat="1" applyFont="1"/>
    <xf numFmtId="3" fontId="7" fillId="11" borderId="0" xfId="0" applyNumberFormat="1" applyFont="1" applyFill="1"/>
    <xf numFmtId="166" fontId="7" fillId="11" borderId="0" xfId="0" applyNumberFormat="1" applyFont="1" applyFill="1"/>
    <xf numFmtId="168" fontId="7" fillId="11" borderId="0" xfId="0" applyNumberFormat="1" applyFont="1" applyFill="1"/>
    <xf numFmtId="3" fontId="36" fillId="11" borderId="0" xfId="0" applyNumberFormat="1" applyFont="1" applyFill="1"/>
    <xf numFmtId="168" fontId="7" fillId="0" borderId="5" xfId="0" applyNumberFormat="1" applyFont="1" applyBorder="1"/>
    <xf numFmtId="168" fontId="7" fillId="0" borderId="13" xfId="0" applyNumberFormat="1" applyFont="1" applyBorder="1"/>
    <xf numFmtId="168" fontId="7" fillId="0" borderId="6" xfId="0" applyNumberFormat="1" applyFont="1" applyBorder="1"/>
    <xf numFmtId="168" fontId="7" fillId="11" borderId="4" xfId="0" applyNumberFormat="1" applyFont="1" applyFill="1" applyBorder="1"/>
    <xf numFmtId="168" fontId="4" fillId="0" borderId="5" xfId="0" applyNumberFormat="1" applyFont="1" applyBorder="1"/>
    <xf numFmtId="168" fontId="7" fillId="0" borderId="4" xfId="0" applyNumberFormat="1" applyFont="1" applyBorder="1"/>
    <xf numFmtId="168" fontId="7" fillId="0" borderId="14" xfId="0" applyNumberFormat="1" applyFont="1" applyBorder="1"/>
    <xf numFmtId="168" fontId="35" fillId="12" borderId="4" xfId="0" applyNumberFormat="1" applyFont="1" applyFill="1" applyBorder="1"/>
    <xf numFmtId="168" fontId="7" fillId="0" borderId="15" xfId="0" applyNumberFormat="1" applyFont="1" applyBorder="1"/>
    <xf numFmtId="168" fontId="7" fillId="10" borderId="15" xfId="0" applyNumberFormat="1" applyFont="1" applyFill="1" applyBorder="1"/>
    <xf numFmtId="168" fontId="7" fillId="0" borderId="12" xfId="0" applyNumberFormat="1" applyFont="1" applyBorder="1"/>
    <xf numFmtId="3" fontId="7" fillId="0" borderId="12" xfId="0" applyNumberFormat="1" applyFont="1" applyBorder="1"/>
    <xf numFmtId="168" fontId="7" fillId="11" borderId="5" xfId="0" applyNumberFormat="1" applyFont="1" applyFill="1" applyBorder="1"/>
    <xf numFmtId="0" fontId="26" fillId="0" borderId="0" xfId="0" applyFont="1" applyAlignment="1">
      <alignment vertical="center"/>
    </xf>
    <xf numFmtId="0" fontId="30" fillId="0" borderId="0" xfId="0" applyFont="1" applyAlignment="1">
      <alignment vertical="center"/>
    </xf>
    <xf numFmtId="0" fontId="31" fillId="0" borderId="0" xfId="0" applyFont="1" applyAlignment="1">
      <alignment vertical="center"/>
    </xf>
    <xf numFmtId="0" fontId="25" fillId="0" borderId="0" xfId="0" applyFont="1" applyAlignment="1">
      <alignment vertical="center"/>
    </xf>
    <xf numFmtId="0" fontId="15" fillId="2" borderId="0" xfId="0" applyFont="1" applyFill="1" applyAlignment="1">
      <alignment horizontal="center"/>
    </xf>
  </cellXfs>
  <cellStyles count="2">
    <cellStyle name="Comma" xfId="1" builtinId="3"/>
    <cellStyle name="Normal" xfId="0" builtinId="0"/>
  </cellStyles>
  <dxfs count="3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ill>
        <patternFill>
          <bgColor theme="2" tint="-9.9948118533890809E-2"/>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ill>
        <patternFill>
          <bgColor theme="2" tint="-9.9948118533890809E-2"/>
        </patternFill>
      </fill>
    </dxf>
    <dxf>
      <font>
        <b/>
        <i val="0"/>
      </font>
    </dxf>
    <dxf>
      <font>
        <color rgb="FF006100"/>
      </font>
      <fill>
        <patternFill>
          <bgColor rgb="FFC6EFCE"/>
        </patternFill>
      </fill>
    </dxf>
    <dxf>
      <font>
        <color rgb="FF9C5700"/>
      </font>
      <fill>
        <patternFill>
          <bgColor rgb="FFFFEB9C"/>
        </patternFill>
      </fill>
    </dxf>
    <dxf>
      <fill>
        <patternFill>
          <bgColor theme="2" tint="-9.9948118533890809E-2"/>
        </patternFill>
      </fill>
    </dxf>
    <dxf>
      <font>
        <b/>
        <i val="0"/>
      </font>
    </dxf>
    <dxf>
      <font>
        <color rgb="FF006100"/>
      </font>
      <fill>
        <patternFill>
          <bgColor rgb="FFC6EFCE"/>
        </patternFill>
      </fill>
    </dxf>
    <dxf>
      <font>
        <color rgb="FF9C5700"/>
      </font>
      <fill>
        <patternFill>
          <bgColor rgb="FFFFEB9C"/>
        </patternFill>
      </fill>
    </dxf>
    <dxf>
      <fill>
        <patternFill>
          <bgColor theme="2" tint="-9.9948118533890809E-2"/>
        </patternFill>
      </fill>
    </dxf>
    <dxf>
      <font>
        <b/>
        <i val="0"/>
      </font>
    </dxf>
    <dxf>
      <font>
        <color rgb="FF006100"/>
      </font>
      <fill>
        <patternFill>
          <bgColor rgb="FFC6EFCE"/>
        </patternFill>
      </fill>
    </dxf>
    <dxf>
      <font>
        <color rgb="FF9C5700"/>
      </font>
      <fill>
        <patternFill>
          <bgColor rgb="FFFFEB9C"/>
        </patternFill>
      </fill>
    </dxf>
    <dxf>
      <fill>
        <patternFill>
          <bgColor theme="2" tint="-9.9948118533890809E-2"/>
        </patternFill>
      </fill>
    </dxf>
    <dxf>
      <font>
        <b/>
        <i val="0"/>
      </font>
    </dxf>
    <dxf>
      <font>
        <color rgb="FF006100"/>
      </font>
      <fill>
        <patternFill>
          <bgColor rgb="FFC6EFCE"/>
        </patternFill>
      </fill>
    </dxf>
    <dxf>
      <font>
        <color rgb="FF9C5700"/>
      </font>
      <fill>
        <patternFill>
          <bgColor rgb="FFFFEB9C"/>
        </patternFill>
      </fill>
    </dxf>
    <dxf>
      <fill>
        <patternFill>
          <bgColor theme="2" tint="-9.9948118533890809E-2"/>
        </patternFill>
      </fill>
    </dxf>
    <dxf>
      <font>
        <b/>
        <i val="0"/>
      </font>
    </dxf>
    <dxf>
      <fill>
        <patternFill>
          <bgColor theme="2" tint="-9.9948118533890809E-2"/>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ont>
        <color rgb="FF9C5700"/>
      </font>
      <fill>
        <patternFill>
          <bgColor rgb="FFFFEB9C"/>
        </patternFill>
      </fill>
    </dxf>
    <dxf>
      <fill>
        <patternFill>
          <bgColor theme="2" tint="-9.9948118533890809E-2"/>
        </patternFill>
      </fill>
    </dxf>
    <dxf>
      <font>
        <color rgb="FF9C0006"/>
      </font>
      <fill>
        <patternFill>
          <bgColor rgb="FFFFC7CE"/>
        </patternFill>
      </fill>
    </dxf>
    <dxf>
      <fill>
        <patternFill>
          <bgColor theme="2" tint="-9.9948118533890809E-2"/>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ill>
        <patternFill>
          <bgColor theme="2" tint="-9.9948118533890809E-2"/>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ill>
        <patternFill>
          <bgColor theme="2" tint="-9.9948118533890809E-2"/>
        </patternFill>
      </fill>
    </dxf>
    <dxf>
      <font>
        <color rgb="FF9C5700"/>
      </font>
      <fill>
        <patternFill>
          <bgColor rgb="FFFFEB9C"/>
        </patternFill>
      </fill>
    </dxf>
    <dxf>
      <font>
        <color rgb="FF9C0006"/>
      </font>
      <fill>
        <patternFill>
          <bgColor rgb="FFFFC7CE"/>
        </patternFill>
      </fill>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numFmt numFmtId="166" formatCode="0.0"/>
      <fill>
        <patternFill patternType="solid">
          <fgColor indexed="64"/>
          <bgColor theme="0" tint="-0.14999847407452621"/>
        </patternFill>
      </fill>
    </dxf>
    <dxf>
      <font>
        <b val="0"/>
        <i val="0"/>
        <strike val="0"/>
        <condense val="0"/>
        <extend val="0"/>
        <outline val="0"/>
        <shadow val="0"/>
        <u val="none"/>
        <vertAlign val="baseline"/>
        <sz val="18"/>
        <color theme="1"/>
        <name val="Calibri"/>
        <family val="2"/>
        <scheme val="minor"/>
      </font>
      <numFmt numFmtId="166" formatCode="0.0"/>
      <fill>
        <patternFill patternType="solid">
          <fgColor indexed="64"/>
          <bgColor theme="0" tint="-0.14999847407452621"/>
        </patternFill>
      </fill>
    </dxf>
    <dxf>
      <font>
        <b val="0"/>
        <i val="0"/>
        <strike val="0"/>
        <condense val="0"/>
        <extend val="0"/>
        <outline val="0"/>
        <shadow val="0"/>
        <u val="none"/>
        <vertAlign val="baseline"/>
        <sz val="18"/>
        <color theme="1"/>
        <name val="Calibri"/>
        <family val="2"/>
        <scheme val="minor"/>
      </font>
      <numFmt numFmtId="166" formatCode="0.0"/>
      <fill>
        <patternFill patternType="solid">
          <fgColor indexed="64"/>
          <bgColor theme="0" tint="-0.14999847407452621"/>
        </patternFill>
      </fill>
    </dxf>
    <dxf>
      <font>
        <b val="0"/>
        <i val="0"/>
        <strike val="0"/>
        <condense val="0"/>
        <extend val="0"/>
        <outline val="0"/>
        <shadow val="0"/>
        <u val="none"/>
        <vertAlign val="baseline"/>
        <sz val="18"/>
        <color theme="1"/>
        <name val="Calibri"/>
        <family val="2"/>
        <scheme val="minor"/>
      </font>
      <numFmt numFmtId="166" formatCode="0.0"/>
      <fill>
        <patternFill patternType="solid">
          <fgColor indexed="64"/>
          <bgColor theme="0" tint="-0.14999847407452621"/>
        </patternFill>
      </fill>
    </dxf>
    <dxf>
      <font>
        <b val="0"/>
        <i val="0"/>
        <strike val="0"/>
        <condense val="0"/>
        <extend val="0"/>
        <outline val="0"/>
        <shadow val="0"/>
        <u val="none"/>
        <vertAlign val="baseline"/>
        <sz val="18"/>
        <color theme="1"/>
        <name val="Calibri"/>
        <family val="2"/>
        <scheme val="minor"/>
      </font>
      <numFmt numFmtId="166" formatCode="0.0"/>
      <fill>
        <patternFill patternType="solid">
          <fgColor indexed="64"/>
          <bgColor theme="0" tint="-0.14999847407452621"/>
        </patternFill>
      </fill>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border outline="0">
        <top style="thin">
          <color theme="4"/>
        </top>
      </border>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8"/>
        <color theme="1"/>
        <name val="Calibri"/>
        <family val="2"/>
        <scheme val="minor"/>
      </font>
      <numFmt numFmtId="166"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numFmt numFmtId="168" formatCode="#,##0.0"/>
    </dxf>
    <dxf>
      <font>
        <b val="0"/>
        <i val="0"/>
        <strike val="0"/>
        <condense val="0"/>
        <extend val="0"/>
        <outline val="0"/>
        <shadow val="0"/>
        <u val="none"/>
        <vertAlign val="baseline"/>
        <sz val="16"/>
        <color auto="1"/>
        <name val="Calibri"/>
        <family val="2"/>
        <scheme val="minor"/>
      </font>
    </dxf>
    <dxf>
      <font>
        <b val="0"/>
        <i val="0"/>
        <strike val="0"/>
        <condense val="0"/>
        <extend val="0"/>
        <outline val="0"/>
        <shadow val="0"/>
        <u val="none"/>
        <vertAlign val="baseline"/>
        <sz val="16"/>
        <color auto="1"/>
        <name val="Calibri"/>
        <family val="2"/>
        <scheme val="minor"/>
      </font>
      <numFmt numFmtId="166" formatCode="0.0"/>
      <fill>
        <patternFill patternType="none">
          <fgColor indexed="64"/>
          <bgColor indexed="65"/>
        </patternFill>
      </fill>
    </dxf>
    <dxf>
      <font>
        <b val="0"/>
        <i val="0"/>
        <strike val="0"/>
        <condense val="0"/>
        <extend val="0"/>
        <outline val="0"/>
        <shadow val="0"/>
        <u val="none"/>
        <vertAlign val="baseline"/>
        <sz val="16"/>
        <color auto="1"/>
        <name val="Calibri"/>
        <family val="2"/>
        <scheme val="minor"/>
      </font>
      <numFmt numFmtId="3" formatCode="#,##0"/>
    </dxf>
    <dxf>
      <font>
        <b val="0"/>
        <i val="0"/>
        <strike val="0"/>
        <condense val="0"/>
        <extend val="0"/>
        <outline val="0"/>
        <shadow val="0"/>
        <u val="none"/>
        <vertAlign val="baseline"/>
        <sz val="16"/>
        <color auto="1"/>
        <name val="Calibri"/>
        <family val="2"/>
        <scheme val="minor"/>
      </font>
      <numFmt numFmtId="3" formatCode="#,##0"/>
    </dxf>
    <dxf>
      <font>
        <b val="0"/>
        <i val="0"/>
        <strike val="0"/>
        <condense val="0"/>
        <extend val="0"/>
        <outline val="0"/>
        <shadow val="0"/>
        <u val="none"/>
        <vertAlign val="baseline"/>
        <sz val="16"/>
        <color auto="1"/>
        <name val="Calibri"/>
        <family val="2"/>
        <scheme val="minor"/>
      </font>
      <numFmt numFmtId="3" formatCode="#,##0"/>
    </dxf>
    <dxf>
      <font>
        <b val="0"/>
        <i val="0"/>
        <strike val="0"/>
        <condense val="0"/>
        <extend val="0"/>
        <outline val="0"/>
        <shadow val="0"/>
        <u val="none"/>
        <vertAlign val="baseline"/>
        <sz val="16"/>
        <color auto="1"/>
        <name val="Calibri"/>
        <family val="2"/>
        <scheme val="minor"/>
      </font>
      <numFmt numFmtId="3" formatCode="#,##0"/>
    </dxf>
    <dxf>
      <font>
        <b val="0"/>
        <i val="0"/>
        <strike val="0"/>
        <condense val="0"/>
        <extend val="0"/>
        <outline val="0"/>
        <shadow val="0"/>
        <u val="none"/>
        <vertAlign val="baseline"/>
        <sz val="16"/>
        <color auto="1"/>
        <name val="Calibri"/>
        <family val="2"/>
        <scheme val="minor"/>
      </font>
      <numFmt numFmtId="3" formatCode="#,##0"/>
    </dxf>
    <dxf>
      <font>
        <b val="0"/>
        <i val="0"/>
        <strike val="0"/>
        <condense val="0"/>
        <extend val="0"/>
        <outline val="0"/>
        <shadow val="0"/>
        <u val="none"/>
        <vertAlign val="baseline"/>
        <sz val="16"/>
        <color auto="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strike val="0"/>
        <outline val="0"/>
        <shadow val="0"/>
        <u val="none"/>
        <vertAlign val="baseline"/>
        <sz val="16"/>
      </font>
    </dxf>
    <dxf>
      <font>
        <strike val="0"/>
        <outline val="0"/>
        <shadow val="0"/>
        <u val="none"/>
        <vertAlign val="baseline"/>
        <sz val="16"/>
      </font>
    </dxf>
    <dxf>
      <font>
        <b val="0"/>
        <i val="0"/>
        <strike val="0"/>
        <condense val="0"/>
        <extend val="0"/>
        <outline val="0"/>
        <shadow val="0"/>
        <u val="none"/>
        <vertAlign val="baseline"/>
        <sz val="16"/>
        <color rgb="FF9C0006"/>
        <name val="Calibri"/>
        <family val="2"/>
        <scheme val="none"/>
      </font>
      <fill>
        <patternFill patternType="solid">
          <fgColor indexed="64"/>
          <bgColor rgb="FFFFC7CE"/>
        </patternFill>
      </fill>
      <alignment horizontal="general" vertical="center"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right" vertical="center"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6"/>
        <color rgb="FF9C0006"/>
        <name val="Calibri"/>
        <family val="2"/>
        <scheme val="none"/>
      </font>
      <fill>
        <patternFill patternType="solid">
          <fgColor indexed="64"/>
          <bgColor rgb="FFFFC7CE"/>
        </patternFill>
      </fill>
      <alignment horizontal="general" vertical="center" textRotation="0" wrapText="0" indent="0" justifyLastLine="0" shrinkToFit="0" readingOrder="0"/>
    </dxf>
    <dxf>
      <font>
        <b val="0"/>
        <i val="0"/>
        <strike val="0"/>
        <condense val="0"/>
        <extend val="0"/>
        <outline val="0"/>
        <shadow val="0"/>
        <u val="none"/>
        <vertAlign val="baseline"/>
        <sz val="16"/>
        <color rgb="FF9C5700"/>
        <name val="Calibri"/>
        <family val="2"/>
        <scheme val="none"/>
      </font>
      <fill>
        <patternFill patternType="solid">
          <fgColor indexed="64"/>
          <bgColor rgb="FFFFEB9C"/>
        </patternFill>
      </fill>
      <alignment horizontal="general" vertical="center"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right" vertical="center"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right" vertical="center"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6"/>
        <color rgb="FF9C0006"/>
        <name val="Calibri"/>
        <family val="2"/>
        <scheme val="none"/>
      </font>
      <fill>
        <patternFill patternType="solid">
          <fgColor indexed="64"/>
          <bgColor rgb="FFFFC7CE"/>
        </patternFill>
      </fill>
      <alignment horizontal="general" vertical="center" textRotation="0" wrapText="0" indent="0" justifyLastLine="0" shrinkToFit="0" readingOrder="0"/>
    </dxf>
    <dxf>
      <font>
        <b val="0"/>
        <i val="0"/>
        <strike val="0"/>
        <condense val="0"/>
        <extend val="0"/>
        <outline val="0"/>
        <shadow val="0"/>
        <u val="none"/>
        <vertAlign val="baseline"/>
        <sz val="16"/>
        <color rgb="FF9C5700"/>
        <name val="Calibri"/>
        <family val="2"/>
        <scheme val="none"/>
      </font>
      <fill>
        <patternFill patternType="solid">
          <fgColor indexed="64"/>
          <bgColor rgb="FFFFEB9C"/>
        </patternFill>
      </fill>
      <alignment horizontal="general" vertical="center"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right" vertical="center"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right" vertical="center" textRotation="0" wrapText="0" indent="0" justifyLastLine="0" shrinkToFit="0" readingOrder="0"/>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right" vertical="center"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right" vertical="center" textRotation="0" wrapText="0" indent="0" justifyLastLine="0" shrinkToFit="0" readingOrder="0"/>
    </dxf>
    <dxf>
      <font>
        <strike val="0"/>
        <outline val="0"/>
        <shadow val="0"/>
        <u val="none"/>
        <vertAlign val="baseline"/>
        <sz val="16"/>
      </font>
    </dxf>
    <dxf>
      <font>
        <b val="0"/>
        <i val="0"/>
        <strike val="0"/>
        <condense val="0"/>
        <extend val="0"/>
        <outline val="0"/>
        <shadow val="0"/>
        <u val="none"/>
        <vertAlign val="baseline"/>
        <sz val="16"/>
        <color rgb="FF000000"/>
        <name val="Calibri"/>
        <family val="2"/>
        <scheme val="none"/>
      </font>
      <alignment horizontal="right" vertical="center"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6"/>
        <color theme="1"/>
        <name val="Monaco"/>
        <family val="2"/>
        <scheme val="none"/>
      </font>
      <alignment horizontal="general" vertical="center" textRotation="0" wrapText="0" indent="0" justifyLastLine="0" shrinkToFit="0" readingOrder="0"/>
    </dxf>
    <dxf>
      <font>
        <strike val="0"/>
        <outline val="0"/>
        <shadow val="0"/>
        <u val="none"/>
        <vertAlign val="baseline"/>
        <sz val="16"/>
        <family val="2"/>
      </font>
    </dxf>
    <dxf>
      <font>
        <b val="0"/>
        <i val="0"/>
        <strike val="0"/>
        <condense val="0"/>
        <extend val="0"/>
        <outline val="0"/>
        <shadow val="0"/>
        <u val="none"/>
        <vertAlign val="baseline"/>
        <sz val="16"/>
        <color rgb="FF000000"/>
        <name val="Calibri"/>
        <family val="2"/>
        <scheme val="none"/>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61F36A2-7471-3042-9BF4-8FCA08D08DB0}" name="Table15" displayName="Table15" ref="A4:U23" totalsRowShown="0" headerRowDxfId="314" dataDxfId="313">
  <autoFilter ref="A4:U23" xr:uid="{261F36A2-7471-3042-9BF4-8FCA08D08DB0}"/>
  <sortState xmlns:xlrd2="http://schemas.microsoft.com/office/spreadsheetml/2017/richdata2" ref="A5:U23">
    <sortCondition ref="A4:A23"/>
  </sortState>
  <tableColumns count="21">
    <tableColumn id="1" xr3:uid="{3713B030-8FBB-3A49-82CF-7E6FAA31EFB4}" name="datasets" dataDxfId="312"/>
    <tableColumn id="2" xr3:uid="{AE56F87E-345B-EF4F-87E0-1A3812616B77}" name="**k=2**" dataDxfId="311"/>
    <tableColumn id="3" xr3:uid="{3C2FFB3F-35D5-8E4A-A675-8FEE428D719C}" name="kPlexS" dataDxfId="310"/>
    <tableColumn id="4" xr3:uid="{AFF7D315-2A21-0C4D-BAA0-02B0E1FC98C1}" name="Maple" dataDxfId="309"/>
    <tableColumn id="5" xr3:uid="{DABEE1B1-330C-144B-99BB-F0581E8296AB}" name="kPlexT" dataDxfId="308"/>
    <tableColumn id="6" xr3:uid="{3F525A8B-5159-1540-AFBD-7F5FF01639FE}" name="kPlexTBs" dataDxfId="307"/>
    <tableColumn id="7" xr3:uid="{A1332DDF-C2F0-E245-AF21-04887852A009}" name="**k=3**" dataDxfId="306"/>
    <tableColumn id="8" xr3:uid="{A9F9E7CD-FDF3-6047-BA08-085DB00BF311}" name="kPlexS2" dataDxfId="305"/>
    <tableColumn id="9" xr3:uid="{961E2FCA-F927-7F42-9572-545C7E48D0A4}" name="Maple3" dataDxfId="304"/>
    <tableColumn id="10" xr3:uid="{3C69FD8B-427C-2E4E-B180-B7CE60D134BC}" name="kPlexT4" dataDxfId="303"/>
    <tableColumn id="11" xr3:uid="{698C0346-C69A-D643-9AB1-ECDA63CE3012}" name="kPlexTBs5" dataDxfId="302"/>
    <tableColumn id="12" xr3:uid="{02B33C06-F767-FF4D-9864-4F823E284CCE}" name="**k=4**" dataDxfId="301"/>
    <tableColumn id="13" xr3:uid="{CF4D0A9C-B86A-854D-926D-73CB3611588E}" name="kPlexS6" dataDxfId="300"/>
    <tableColumn id="14" xr3:uid="{2DCC7E7E-E2C3-DB4F-B031-897C7E2230F2}" name="Maple7" dataDxfId="299"/>
    <tableColumn id="15" xr3:uid="{29F90489-8920-2842-9E55-D5BF00D6DCC8}" name="kPlexT8" dataDxfId="298"/>
    <tableColumn id="16" xr3:uid="{C1B9E8DD-B156-2044-B87B-A024FCF583A7}" name="kPlexTBs9" dataDxfId="297"/>
    <tableColumn id="17" xr3:uid="{F765B9BD-1F20-FF44-B8B0-3ABE1098CEBB}" name="**k=5**" dataDxfId="296"/>
    <tableColumn id="18" xr3:uid="{87451979-6B5A-5242-A9E9-1F2EA960D775}" name="kPlexS10" dataDxfId="295"/>
    <tableColumn id="19" xr3:uid="{636E9BDB-B149-9547-A9EC-56039E769A74}" name="Maple11" dataDxfId="294"/>
    <tableColumn id="20" xr3:uid="{6D86590F-46FF-7C4A-B4F9-7318EDB91019}" name="kPlexT12" dataDxfId="293"/>
    <tableColumn id="21" xr3:uid="{079B46BD-3FD7-1648-8768-7C0FAC413676}" name="kPlexTBs13" dataDxfId="29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8D99DE1-FA94-5140-A4B4-E8B86E3901C1}" name="Table3" displayName="Table3" ref="A140:AC161" totalsRowShown="0" headerRowDxfId="291" dataDxfId="290">
  <autoFilter ref="A140:AC161" xr:uid="{C8D99DE1-FA94-5140-A4B4-E8B86E3901C1}"/>
  <sortState xmlns:xlrd2="http://schemas.microsoft.com/office/spreadsheetml/2017/richdata2" ref="A141:AC161">
    <sortCondition ref="AB140:AB161"/>
  </sortState>
  <tableColumns count="29">
    <tableColumn id="1" xr3:uid="{1CF8B1FC-3784-0441-B835-25C1C005D316}" name="Column1" dataDxfId="289"/>
    <tableColumn id="2" xr3:uid="{83EB1B86-C553-7F4D-9CFD-3ECFD5946E8E}" name="Column2" dataDxfId="288"/>
    <tableColumn id="3" xr3:uid="{70B17D9E-8A75-E747-8E70-66D64F9353DE}" name="Column3" dataDxfId="287"/>
    <tableColumn id="4" xr3:uid="{96FB3937-B144-3E48-B01B-07943D29F1B2}" name="Column4" dataDxfId="286"/>
    <tableColumn id="5" xr3:uid="{A3BE3219-EC06-B74F-841B-6514727AC92F}" name="Column5" dataDxfId="285"/>
    <tableColumn id="6" xr3:uid="{20B41AAC-CB85-D54C-9D45-4617935B2BD3}" name="Column6" dataDxfId="284"/>
    <tableColumn id="7" xr3:uid="{EF7C8F81-7E52-F14A-8ACF-D76FFF6897E0}" name="Column7" dataDxfId="283"/>
    <tableColumn id="8" xr3:uid="{7735AEE1-0B9C-6F4C-B348-2BECB3BFD80D}" name="Column8" dataDxfId="282"/>
    <tableColumn id="9" xr3:uid="{9E71C9C9-19F7-1B43-92CB-96D281347A60}" name="Column9" dataDxfId="281"/>
    <tableColumn id="10" xr3:uid="{AEB6B5E8-CB51-1343-9E0C-AD5B1775C213}" name="Column10" dataDxfId="280"/>
    <tableColumn id="11" xr3:uid="{F6BEC127-EE18-C542-8B72-3D48B6EB235A}" name="Column11" dataDxfId="279"/>
    <tableColumn id="12" xr3:uid="{5D07444D-3612-BC44-A315-7CD6542737DA}" name="Column12" dataDxfId="278"/>
    <tableColumn id="13" xr3:uid="{D69D899C-DD65-BF4A-B349-372F1550BD27}" name="Column13" dataDxfId="277"/>
    <tableColumn id="14" xr3:uid="{20AAB41D-441B-184E-BC74-ECF6F205213F}" name="Column14" dataDxfId="276"/>
    <tableColumn id="15" xr3:uid="{E09B1977-AEF3-A545-B14B-AC840E7720DD}" name="Column15" dataDxfId="275"/>
    <tableColumn id="16" xr3:uid="{4F6478EA-0B82-274B-A1C6-26C37B3F136E}" name="Column16" dataDxfId="274"/>
    <tableColumn id="17" xr3:uid="{3711C290-92BE-B044-98C8-647E16C0126C}" name="Column17" dataDxfId="273"/>
    <tableColumn id="18" xr3:uid="{534F7FCB-3E11-E34A-8E46-24C4C994C80B}" name="Column18" dataDxfId="272"/>
    <tableColumn id="19" xr3:uid="{3053399B-CE9D-F349-8A4D-D0349DDFEC46}" name="Column19" dataDxfId="271"/>
    <tableColumn id="20" xr3:uid="{381D5A83-1055-364C-9A0E-5A7B0D377CC4}" name="Column20" dataDxfId="270"/>
    <tableColumn id="21" xr3:uid="{1EB12B01-4B50-1946-A417-3144EB43EA4D}" name="Column21" dataDxfId="269"/>
    <tableColumn id="22" xr3:uid="{17DFF6D6-3BB6-9248-9366-30916AFF1327}" name="Column22" dataDxfId="268"/>
    <tableColumn id="23" xr3:uid="{C35E0296-4C2E-A841-BA31-CFF20D9956F4}" name="Column23" dataDxfId="267"/>
    <tableColumn id="24" xr3:uid="{A4152B86-2A7F-0441-B001-706E9BB5E119}" name="Column24" dataDxfId="266"/>
    <tableColumn id="25" xr3:uid="{EACBF26A-C41F-824B-9D78-D843ED7A12C8}" name="Column25" dataDxfId="265"/>
    <tableColumn id="26" xr3:uid="{A1BA1A47-96E9-9140-92F9-7A69C7D98A5D}" name="Column26" dataDxfId="264"/>
    <tableColumn id="27" xr3:uid="{07A51F00-7BC3-B54B-B755-682357BE27FF}" name="Column27" dataDxfId="263"/>
    <tableColumn id="28" xr3:uid="{9E28264F-0D5B-2C41-8910-69FB068F2030}" name="Column28" dataDxfId="262"/>
    <tableColumn id="29" xr3:uid="{15C9B283-83EF-7244-BA0A-2F108CD30674}" name="Column29" dataDxfId="261"/>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FC302D-C03D-444B-B658-4C291997F631}" name="Table6" displayName="Table6" ref="A5:BJ31" totalsRowShown="0" headerRowDxfId="260" dataDxfId="259">
  <autoFilter ref="A5:BJ31" xr:uid="{38FC302D-C03D-444B-B658-4C291997F631}"/>
  <sortState xmlns:xlrd2="http://schemas.microsoft.com/office/spreadsheetml/2017/richdata2" ref="A6:BJ31">
    <sortCondition ref="A5:A31"/>
  </sortState>
  <tableColumns count="62">
    <tableColumn id="1" xr3:uid="{9084B6FE-2115-C847-9B14-BA43C748865D}" name="Sr." dataDxfId="258"/>
    <tableColumn id="63" xr3:uid="{85AEF39C-8C93-CF43-B801-EF48CC689995}" name="datasets2" dataDxfId="257"/>
    <tableColumn id="3" xr3:uid="{A092AC9B-FD40-664A-8C1E-DC63367F2D0E}" name="V" dataDxfId="256"/>
    <tableColumn id="4" xr3:uid="{9F2FBF5D-8FE8-1C4C-BD5F-373990AFD820}" name="E" dataDxfId="255"/>
    <tableColumn id="5" xr3:uid="{574120E7-6701-0244-9747-DB4985C43710}" name="d_max" dataDxfId="254"/>
    <tableColumn id="6" xr3:uid="{EDB2AA4E-C463-DA4F-B58C-B7D77CCD414C}" name="d_avg" dataDxfId="253">
      <calculatedColumnFormula>D6/C6</calculatedColumnFormula>
    </tableColumn>
    <tableColumn id="7" xr3:uid="{96F09E75-92D4-8648-9B53-9B35354D4D42}" name="|" dataDxfId="252"/>
    <tableColumn id="8" xr3:uid="{88011A44-B922-F34E-8F85-E7D4C1463595}" name="UMKP" dataDxfId="251"/>
    <tableColumn id="9" xr3:uid="{9CB00606-7313-6143-9369-F4D786AEC4DB}" name="Maple" dataDxfId="250"/>
    <tableColumn id="10" xr3:uid="{CF1136C0-BC75-BD4A-B442-6AF2A1820E92}" name="kPlexT" dataDxfId="249"/>
    <tableColumn id="11" xr3:uid="{6397804A-5C88-C543-82F8-78BFB14A2882}" name="DiseMKP" dataDxfId="248"/>
    <tableColumn id="12" xr3:uid="{E09D98B1-BD02-9840-8C4B-DBB52824F1DD}" name="|2" dataDxfId="247"/>
    <tableColumn id="13" xr3:uid="{8FB659E4-48AB-A84E-A76D-8F76EC26799F}" name="UMKP3" dataDxfId="246"/>
    <tableColumn id="14" xr3:uid="{DE36F391-00C8-8442-B354-57D0E03BD9AC}" name="Maple4" dataDxfId="245"/>
    <tableColumn id="15" xr3:uid="{C78F63B7-E9E6-B349-BBD8-A6F556B17352}" name="kPlexT5" dataDxfId="244"/>
    <tableColumn id="16" xr3:uid="{435D3E29-3DDA-7C4C-9240-D372FF3B2283}" name="DiseMKP6" dataDxfId="243"/>
    <tableColumn id="17" xr3:uid="{A147F46C-F400-494A-BB33-13B432C04F57}" name="|7" dataDxfId="242"/>
    <tableColumn id="18" xr3:uid="{B27C36AD-B705-DF4F-A55B-95DCA2A664B9}" name="UMKP8" dataDxfId="241"/>
    <tableColumn id="19" xr3:uid="{DA97FA90-F3CA-E047-8E92-15E6E9DFDB0D}" name="Maple9" dataDxfId="240"/>
    <tableColumn id="20" xr3:uid="{E8D7F945-38ED-9E43-AC9A-8D7100253E6D}" name="kPlexT10" dataDxfId="239"/>
    <tableColumn id="21" xr3:uid="{A27CFA4F-C085-8946-A887-63D11F84611C}" name="DiseMKP11" dataDxfId="238"/>
    <tableColumn id="22" xr3:uid="{7263391C-B8CF-7848-A873-553EAEFF9766}" name="|12" dataDxfId="237"/>
    <tableColumn id="23" xr3:uid="{AAE4D8DE-3945-FE42-A3DB-0918B469252E}" name="UMKP13" dataDxfId="236"/>
    <tableColumn id="24" xr3:uid="{2CA6B9B0-C4F9-C543-BCDB-9FF828E7A36C}" name="Maple14" dataDxfId="235"/>
    <tableColumn id="25" xr3:uid="{70A4E471-B3BC-AA49-8522-A492BB8F48FE}" name="kPlexT15" dataDxfId="234"/>
    <tableColumn id="26" xr3:uid="{E134BB83-2678-F444-814C-D0911A64DBB2}" name="DiseMKP16" dataDxfId="233"/>
    <tableColumn id="27" xr3:uid="{F4652948-F649-004B-AE3B-64736B5BC61E}" name="|17" dataDxfId="232"/>
    <tableColumn id="28" xr3:uid="{E2DF9F07-FE72-F744-9EAA-D2E978721949}" name="UMKP18" dataDxfId="231"/>
    <tableColumn id="29" xr3:uid="{A0D7FF01-38CA-CF4A-B02A-A8EE649A1104}" name="Maple19" dataDxfId="230"/>
    <tableColumn id="30" xr3:uid="{3C2066BD-7F00-794B-A9B7-5DADC718B2A2}" name="kPlexT20" dataDxfId="229"/>
    <tableColumn id="31" xr3:uid="{77C3F8C9-5D2A-0843-AE16-4F82A5065379}" name="DiseMKP21" dataDxfId="228"/>
    <tableColumn id="32" xr3:uid="{48205FAC-1E68-F64A-A860-ED1F197EF9C7}" name="|22" dataDxfId="227"/>
    <tableColumn id="33" xr3:uid="{754C6D07-9B5F-BE44-93E6-EFA131E59032}" name="UMKP23" dataDxfId="226"/>
    <tableColumn id="34" xr3:uid="{2F49F51B-BEE5-8044-B0FF-F3A93F2E6DEA}" name="Maple24" dataDxfId="225"/>
    <tableColumn id="35" xr3:uid="{5E57F4F0-76C3-344B-93E9-88916C62E5E3}" name="kPlexT25" dataDxfId="224"/>
    <tableColumn id="36" xr3:uid="{5669FFB2-80B9-4940-AD29-E7824E4AE959}" name="DiseMKP26" dataDxfId="223"/>
    <tableColumn id="37" xr3:uid="{997FA8D2-7CC1-9C48-A636-FFD84DF7AD73}" name="|27" dataDxfId="222"/>
    <tableColumn id="38" xr3:uid="{A1E04145-1417-DA46-97DF-65FDC1EFBE48}" name="UMKP28" dataDxfId="221"/>
    <tableColumn id="39" xr3:uid="{1CFC4E41-6367-B146-8BFF-F99DA8651592}" name="Maple29" dataDxfId="220"/>
    <tableColumn id="40" xr3:uid="{963EBA48-FC75-D844-A905-FF4010157D20}" name="kPlexT30" dataDxfId="219"/>
    <tableColumn id="41" xr3:uid="{E1D14D37-27CC-4945-916C-0D8BE2BB4AD6}" name="DiseMKP31" dataDxfId="218"/>
    <tableColumn id="42" xr3:uid="{75A2ABC4-DF5D-4146-B528-DC098C75DDDB}" name="|32" dataDxfId="217"/>
    <tableColumn id="43" xr3:uid="{4220AF32-78FF-984F-AD02-77ACADCA0C6E}" name="UMKP33" dataDxfId="216"/>
    <tableColumn id="44" xr3:uid="{8DEC635E-A572-9740-B1CD-DE5D6EA41ECB}" name="Maple34" dataDxfId="215"/>
    <tableColumn id="45" xr3:uid="{02C9047E-5902-6B42-B0E5-918B3CB941BB}" name="kPlexT35" dataDxfId="214"/>
    <tableColumn id="46" xr3:uid="{5726AC63-E56F-1B4E-AC84-E71C610EC2C5}" name="DiseMKP36" dataDxfId="213"/>
    <tableColumn id="47" xr3:uid="{5ACEB45D-8625-3745-9872-AB141210D369}" name="|37" dataDxfId="212"/>
    <tableColumn id="48" xr3:uid="{897ECB71-A594-1649-A99C-E07755A52B01}" name="UMKP38" dataDxfId="211"/>
    <tableColumn id="49" xr3:uid="{0D81ED52-529D-C144-B518-A6CC7E8820B7}" name="Maple39" dataDxfId="210"/>
    <tableColumn id="50" xr3:uid="{65EDFBCB-95A0-F34F-8EFE-EC89486FFF3D}" name="kPlexT40" dataDxfId="209"/>
    <tableColumn id="51" xr3:uid="{800A6B4B-4A2C-9241-9139-ED967AA5DE26}" name="DiseMKP41" dataDxfId="208"/>
    <tableColumn id="52" xr3:uid="{3BBC125C-E598-DE4A-8E1D-443B2582E4CF}" name="|42" dataDxfId="207"/>
    <tableColumn id="53" xr3:uid="{CC183599-97C0-C04B-A28F-3995E0097FCD}" name="UMKP43" dataDxfId="206"/>
    <tableColumn id="54" xr3:uid="{1E18C5B9-BBCB-3A4A-AFB4-4DDC0210FB78}" name="Maple44" dataDxfId="205"/>
    <tableColumn id="55" xr3:uid="{87923496-0378-0D42-815C-0F7F10682CE5}" name="kPlexT45" dataDxfId="204"/>
    <tableColumn id="56" xr3:uid="{DD6EB451-8CC4-3041-8BBA-159A86817406}" name="DiseMKP46" dataDxfId="203"/>
    <tableColumn id="57" xr3:uid="{8309BA1C-7A2A-E64D-9BBD-816936617CC2}" name="|47" dataDxfId="202"/>
    <tableColumn id="58" xr3:uid="{65F1F968-A853-034D-A05E-94FF4774CAD7}" name="UMKP48" dataDxfId="201"/>
    <tableColumn id="59" xr3:uid="{FCBD15DE-55A7-1649-AF1F-838B50A8510F}" name="Maple49" dataDxfId="200"/>
    <tableColumn id="60" xr3:uid="{755AB231-4216-594D-A7D1-C2F44FB36A2E}" name="kPlexT50" dataDxfId="199"/>
    <tableColumn id="61" xr3:uid="{D3340F8B-68C4-DF4C-BD7D-E95E4D41D4EF}" name="DiseMKP51" dataDxfId="198"/>
    <tableColumn id="62" xr3:uid="{B0EF14DC-4C0C-FE47-B4DF-917C456A6C73}" name="|52" dataDxfId="197"/>
  </tableColumns>
  <tableStyleInfo name="TableStyleMedium2" showFirstColumn="1"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4B146A-6C21-3C4B-BDD0-5A740D9668EC}" name="Table4" displayName="Table4" ref="B3:V142" totalsRowShown="0" headerRowDxfId="196" dataDxfId="195" headerRowCellStyle="Comma">
  <autoFilter ref="B3:V142" xr:uid="{144B146A-6C21-3C4B-BDD0-5A740D9668EC}"/>
  <sortState xmlns:xlrd2="http://schemas.microsoft.com/office/spreadsheetml/2017/richdata2" ref="B4:V142">
    <sortCondition descending="1" ref="V3:V142"/>
  </sortState>
  <tableColumns count="21">
    <tableColumn id="1" xr3:uid="{06618360-D90D-2641-929D-62E24E4B43E1}" name="datasets" dataDxfId="194"/>
    <tableColumn id="2" xr3:uid="{8A85E54B-E5AB-6C4C-943D-A73DA3C42D80}" name="|" dataDxfId="193"/>
    <tableColumn id="3" xr3:uid="{D4A551A5-BE41-6849-B732-A9DC9C621ED4}" name="kPlexS" dataDxfId="192"/>
    <tableColumn id="4" xr3:uid="{363DCAE3-C90F-E643-A2B3-A1C43F2AB1A2}" name="Maple" dataDxfId="191"/>
    <tableColumn id="5" xr3:uid="{A4BEBC1D-F511-EB48-87A9-06E0E392C3B8}" name="kPlexT" dataDxfId="190"/>
    <tableColumn id="6" xr3:uid="{58C2E878-5B15-CB47-9A83-DAFD73DD21B6}" name="kPlexTBs" dataDxfId="189"/>
    <tableColumn id="7" xr3:uid="{A4E6E7BF-A3E9-8440-98DE-9564DDD3FEF8}" name="|2" dataDxfId="188"/>
    <tableColumn id="8" xr3:uid="{930F2C85-1F03-2C4E-B8DA-4369DCA661CC}" name="kPlexS3" dataDxfId="187"/>
    <tableColumn id="9" xr3:uid="{0299E8B2-EF73-D748-B89D-41AF35204852}" name="Maple4" dataDxfId="186"/>
    <tableColumn id="10" xr3:uid="{3F85C60B-3A09-4141-9326-8557597F138D}" name="kPlexT5" dataDxfId="185"/>
    <tableColumn id="11" xr3:uid="{1A434B3F-1831-4D41-8C95-0532C0AFEB6B}" name="kPlexTBs6" dataDxfId="184"/>
    <tableColumn id="12" xr3:uid="{5BAA9C7C-B8E4-7144-AA15-7D2881AC3630}" name="|7" dataDxfId="183"/>
    <tableColumn id="13" xr3:uid="{208F6489-9736-9343-932A-56D2FEDAAAC7}" name="kPlexS8" dataDxfId="182"/>
    <tableColumn id="14" xr3:uid="{950613E8-DCC7-294A-A59A-9D6E3E6A1914}" name="Maple9" dataDxfId="181"/>
    <tableColumn id="15" xr3:uid="{B3553EBD-8F5F-6546-9E51-A7989AB02E31}" name="kPlexT10" dataDxfId="180"/>
    <tableColumn id="16" xr3:uid="{FC1AE4E3-6D6A-E648-A234-4EA1FEA5D33B}" name="kPlexTBs11" dataDxfId="179"/>
    <tableColumn id="17" xr3:uid="{D1E6C87A-F47E-3D4D-9EED-9D349F8F30AA}" name="|12" dataDxfId="178"/>
    <tableColumn id="18" xr3:uid="{1ABCD89A-6CA2-2A46-A24F-39303D3F26EA}" name="kPlexS13" dataDxfId="177"/>
    <tableColumn id="19" xr3:uid="{4D414B39-573C-1646-9CF9-CE4CC2519BB3}" name="Maple14" dataDxfId="176"/>
    <tableColumn id="20" xr3:uid="{684624A2-ABF2-CF4B-9257-5B4DA214810F}" name="kPlexT15" dataDxfId="175"/>
    <tableColumn id="21" xr3:uid="{17B6A7F9-438D-2843-82F9-74C5CD51FF9A}" name="kPlexTBs16" dataDxfId="174"/>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D8213DF-2D54-5348-A1C4-E18546C99C46}" name="Table9" displayName="Table9" ref="B145:V285" totalsRowShown="0" headerRowDxfId="173" dataDxfId="172" tableBorderDxfId="171">
  <autoFilter ref="B145:V285" xr:uid="{DD8213DF-2D54-5348-A1C4-E18546C99C46}"/>
  <sortState xmlns:xlrd2="http://schemas.microsoft.com/office/spreadsheetml/2017/richdata2" ref="B146:V285">
    <sortCondition descending="1" ref="G145:G285"/>
  </sortState>
  <tableColumns count="21">
    <tableColumn id="1" xr3:uid="{01D8F838-81EE-6D4A-845C-94C5FC12C04F}" name="Column1" dataDxfId="170"/>
    <tableColumn id="2" xr3:uid="{AC61E4BA-A5E7-5946-A6F8-E1B463AC1DAD}" name="|" dataDxfId="169"/>
    <tableColumn id="3" xr3:uid="{D2F1599A-4680-254F-92CD-A4955AECC3EC}" name="kPlexS" dataDxfId="168"/>
    <tableColumn id="4" xr3:uid="{D96E20B5-7ECE-6A41-98F0-81A9773AD77B}" name="Maple" dataDxfId="167"/>
    <tableColumn id="5" xr3:uid="{44F55058-7485-5447-80BE-158C2AC14C3A}" name="kPlexT" dataDxfId="166"/>
    <tableColumn id="6" xr3:uid="{B006EB0C-FB21-CF49-96B0-44048EA93B5E}" name="kPlexTBs" dataDxfId="165"/>
    <tableColumn id="7" xr3:uid="{066261C8-A9C1-884D-9BB4-DE739F27A716}" name="|2" dataDxfId="164"/>
    <tableColumn id="8" xr3:uid="{9649308F-40C6-E84F-8B3B-4130549AD377}" name="kPlexS3" dataDxfId="163"/>
    <tableColumn id="9" xr3:uid="{608DD56E-266B-2A4F-85A0-6ADB37BF4821}" name="Maple4" dataDxfId="162"/>
    <tableColumn id="10" xr3:uid="{6C435DAF-ABC8-174B-BA5D-F0A613FE97D2}" name="kPlexT5" dataDxfId="161"/>
    <tableColumn id="11" xr3:uid="{E2CE48D8-75D6-1245-9F7B-C66A15D4E85F}" name="kPlexTBs6" dataDxfId="160"/>
    <tableColumn id="12" xr3:uid="{8EB999D8-4630-B648-8550-09966701F5E3}" name="|7" dataDxfId="159"/>
    <tableColumn id="13" xr3:uid="{1FE6C830-CF69-8E4D-960C-D512F1195AAA}" name="kPlexS8" dataDxfId="158"/>
    <tableColumn id="14" xr3:uid="{FC2CFD7B-757A-D043-8426-D24C524D4E14}" name="Maple9" dataDxfId="157"/>
    <tableColumn id="15" xr3:uid="{03B38EA4-D3EB-784C-98FB-BABAC1554821}" name="kPlexT10" dataDxfId="156"/>
    <tableColumn id="16" xr3:uid="{6CFFE5FB-E92D-3F47-A842-281F44546AF4}" name="kPlexTBs11" dataDxfId="155"/>
    <tableColumn id="17" xr3:uid="{39AE9474-B2F4-6C4F-A36E-511CD2B945BD}" name="|12" dataDxfId="154"/>
    <tableColumn id="18" xr3:uid="{6C235981-96FC-0742-8DBE-3B41BE581ACB}" name="kPlexS13" dataDxfId="153"/>
    <tableColumn id="19" xr3:uid="{7B1E6062-A699-524E-916A-16F4ED59C11D}" name="Maple14" dataDxfId="152"/>
    <tableColumn id="20" xr3:uid="{551D6C20-8D48-9741-8CB3-51661D4AE25A}" name="kPlexT15" dataDxfId="151"/>
    <tableColumn id="21" xr3:uid="{4B747BCB-0536-0145-9DFE-47EECC65AD99}" name="kPlexTBs16" dataDxfId="1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DC5533-3AAB-C543-A624-841F66CEBFAB}" name="Table1" displayName="Table1" ref="A34:M59" totalsRowShown="0" headerRowDxfId="149" dataDxfId="148">
  <autoFilter ref="A34:M59" xr:uid="{D8DC5533-3AAB-C543-A624-841F66CEBFAB}"/>
  <sortState xmlns:xlrd2="http://schemas.microsoft.com/office/spreadsheetml/2017/richdata2" ref="A35:G59">
    <sortCondition ref="A34:A59"/>
  </sortState>
  <tableColumns count="13">
    <tableColumn id="1" xr3:uid="{9BA97890-712E-154F-8E7A-F4936D21244F}" name="datasets" dataDxfId="147"/>
    <tableColumn id="2" xr3:uid="{E6F5D02A-FED2-344C-A6D8-333AC8DB772D}" name="no-seesaw" dataDxfId="146"/>
    <tableColumn id="3" xr3:uid="{D9981C85-AA39-CC40-9168-E202EE38F6CD}" name="c=1 always" dataDxfId="145"/>
    <tableColumn id="4" xr3:uid="{FE0A7BF7-356E-EF46-B28F-47229C99A7B4}" name="c=2" dataDxfId="144"/>
    <tableColumn id="5" xr3:uid="{35341BE3-2768-984A-A714-B12F1C65070F}" name="c=3" dataDxfId="143"/>
    <tableColumn id="6" xr3:uid="{D519501A-C5A2-F047-8D64-1E9510F17611}" name="c=4" dataDxfId="142"/>
    <tableColumn id="7" xr3:uid="{A801CB5E-CC0F-CF4C-AC50-1DE889FF1BCC}" name="c=5" dataDxfId="141"/>
    <tableColumn id="13" xr3:uid="{0DA63519-421E-594D-A2C4-B71F417F3147}" name="Column1" dataDxfId="140"/>
    <tableColumn id="14" xr3:uid="{ABF77D36-A994-B542-B581-E47AAED4E654}" name="c1" dataDxfId="139"/>
    <tableColumn id="15" xr3:uid="{41108C9F-45A9-7346-8258-34126A34CE3F}" name="c2" dataDxfId="138"/>
    <tableColumn id="16" xr3:uid="{0A57D318-3492-754B-9DD0-7D16871331FE}" name="c3" dataDxfId="137"/>
    <tableColumn id="17" xr3:uid="{261F9A67-5CE3-EB4F-A65F-A4F758974C3B}" name="c4" dataDxfId="136"/>
    <tableColumn id="22" xr3:uid="{B4717C73-C232-F841-B0C3-EBE121A3CFB6}" name="c5" dataDxfId="135"/>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41DE37-C963-4B41-8CBE-10AA8AF9CF89}" name="Table2" displayName="Table2" ref="A65:M91" totalsRowShown="0" headerRowDxfId="134" dataDxfId="133">
  <autoFilter ref="A65:M91" xr:uid="{9641DE37-C963-4B41-8CBE-10AA8AF9CF89}"/>
  <sortState xmlns:xlrd2="http://schemas.microsoft.com/office/spreadsheetml/2017/richdata2" ref="A66:M91">
    <sortCondition descending="1" ref="M65:M91"/>
  </sortState>
  <tableColumns count="13">
    <tableColumn id="1" xr3:uid="{83B00EAC-D6B7-7A41-8AE0-7B4383B60BFF}" name="datasets" dataDxfId="132"/>
    <tableColumn id="2" xr3:uid="{744DA809-C9AD-594D-A34A-6B9F899E387E}" name="|" dataDxfId="131"/>
    <tableColumn id="3" xr3:uid="{88044720-C342-D240-AE88-0CAC090E65CA}" name="kPlexTBs" dataDxfId="130"/>
    <tableColumn id="4" xr3:uid="{5D9D745B-A30A-184C-AAB6-103E8178DE43}" name="forward" dataDxfId="129"/>
    <tableColumn id="5" xr3:uid="{114F8E24-D065-5644-82A2-546FD4295264}" name="|2" dataDxfId="128"/>
    <tableColumn id="6" xr3:uid="{8A7A4958-E7BE-7B4D-BA6F-019A9004318D}" name="kPlexTBs3" dataDxfId="127"/>
    <tableColumn id="7" xr3:uid="{9550A81C-C81D-244F-A2C8-768C5D3B7D99}" name="forward4" dataDxfId="126"/>
    <tableColumn id="8" xr3:uid="{9A15975E-1294-684B-A15F-6D1571F817D3}" name="|5" dataDxfId="125"/>
    <tableColumn id="9" xr3:uid="{ACBC25A8-D86C-C446-93D8-8870D776E127}" name="kPlexTBs6" dataDxfId="124"/>
    <tableColumn id="10" xr3:uid="{4EA2D027-E57D-EF44-98CB-C5A4F5FCD215}" name="forward3" dataDxfId="123"/>
    <tableColumn id="11" xr3:uid="{8C027A83-2347-704D-B8A8-29B59999C674}" name="|8" dataDxfId="122"/>
    <tableColumn id="12" xr3:uid="{F7A9D6C3-CA71-2347-87E9-0CEFEA5A2295}" name="kPlexTBs9" dataDxfId="121"/>
    <tableColumn id="13" xr3:uid="{6FC2C524-47A1-244F-9BBA-53A1F695D4DF}" name="forward2" dataDxfId="12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B774DA0-561D-DA40-9BE7-C7995CF6D4F4}" name="Table8" displayName="Table8" ref="A4:Y29" totalsRowShown="0" headerRowDxfId="119" dataDxfId="118">
  <autoFilter ref="A4:Y29" xr:uid="{7B774DA0-561D-DA40-9BE7-C7995CF6D4F4}"/>
  <tableColumns count="25">
    <tableColumn id="1" xr3:uid="{C0DAC720-4882-FE43-AAF4-89AEF319653D}" name="datasets" dataDxfId="117"/>
    <tableColumn id="2" xr3:uid="{6A75015A-EE25-0843-90E5-0CA25483F819}" name="|" dataDxfId="116"/>
    <tableColumn id="3" xr3:uid="{30332321-588E-AE48-BDB2-CAD7D033693B}" name="kPlexTBs" dataDxfId="115"/>
    <tableColumn id="4" xr3:uid="{1415DA7F-FF87-F344-8AC8-91A69AAFCC55}" name="with-ctcp" dataDxfId="114"/>
    <tableColumn id="5" xr3:uid="{801E2378-A404-DC43-AB8A-F1078F16EA65}" name="no-branchings" dataDxfId="113"/>
    <tableColumn id="6" xr3:uid="{EEC90B00-AE85-C549-9B6A-D3360AD6193F}" name="no-reductions" dataDxfId="112"/>
    <tableColumn id="7" xr3:uid="{C0855C32-5333-7E41-AB6C-B5DC853C5A77}" name="no-seesaw" dataDxfId="111"/>
    <tableColumn id="8" xr3:uid="{5C7798FE-FE68-6140-8300-B39015834BFF}" name="|2" dataDxfId="110"/>
    <tableColumn id="9" xr3:uid="{66482A38-C3B2-7A4D-B35B-3275ADF2ABC3}" name="kPlexTBs3" dataDxfId="109"/>
    <tableColumn id="10" xr3:uid="{25C7D6BE-17EB-8448-B007-3A1D0E5111A5}" name="with-ctcp4" dataDxfId="108"/>
    <tableColumn id="11" xr3:uid="{48975917-5A18-2C45-B356-94B0B1F10B2B}" name="no-branchings5" dataDxfId="107"/>
    <tableColumn id="12" xr3:uid="{AA4473D1-4F69-9343-BE4B-79A1868D3798}" name="no-reductions6" dataDxfId="106"/>
    <tableColumn id="13" xr3:uid="{A1040754-8847-7F4E-85DC-7F621852F0AB}" name="no-seesaw7" dataDxfId="105"/>
    <tableColumn id="14" xr3:uid="{8F0337EE-16B2-2A4F-935C-C0477222DB26}" name="|8" dataDxfId="104"/>
    <tableColumn id="15" xr3:uid="{76BA5F52-BBC0-114E-A32F-6EF25D42100C}" name="kPlexTBs9" dataDxfId="103"/>
    <tableColumn id="16" xr3:uid="{465A1DA0-F369-AB4C-9901-D1FCA38A100C}" name="with-ctcp10" dataDxfId="102"/>
    <tableColumn id="17" xr3:uid="{5C0843D3-0623-3F4B-B566-5F5593ED1E7E}" name="no-branchings11" dataDxfId="101"/>
    <tableColumn id="18" xr3:uid="{5F4C3D9C-4674-2947-AEDC-967B24660E6E}" name="no-reductions12" dataDxfId="100"/>
    <tableColumn id="19" xr3:uid="{9A14395F-4A7D-8C44-8A11-58E61990E51E}" name="no-seesaw13" dataDxfId="99"/>
    <tableColumn id="20" xr3:uid="{F52A7C90-A058-D147-84F5-339599BBE4E0}" name="|14" dataDxfId="98"/>
    <tableColumn id="21" xr3:uid="{4A61675D-381B-5241-A5D8-74174711A3F5}" name="kPlexTBs15" dataDxfId="97"/>
    <tableColumn id="22" xr3:uid="{8A797519-ADC1-414E-93F8-16C6929EC5BE}" name="with-ctcp16" dataDxfId="96"/>
    <tableColumn id="23" xr3:uid="{F5FF0D7A-D6C3-C74D-8A40-D3E1B7F07F93}" name="no-branchings17" dataDxfId="95"/>
    <tableColumn id="24" xr3:uid="{FDFC0E2A-79C2-0B43-92B9-9376D79E54FE}" name="no-reductions18" dataDxfId="94"/>
    <tableColumn id="25" xr3:uid="{A0BD7A51-2D9F-9940-BE77-91C5EE04C484}" name="no-seesaw19" dataDxfId="93"/>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AE3C343-C0F9-5B40-8159-4539F60FEAF5}" name="Table10" displayName="Table10" ref="A242:T548" totalsRowShown="0">
  <autoFilter ref="A242:T548" xr:uid="{4AE3C343-C0F9-5B40-8159-4539F60FEAF5}"/>
  <tableColumns count="20">
    <tableColumn id="1" xr3:uid="{EA181F22-F2B9-2B42-9953-7C41746EF1AD}" name="category"/>
    <tableColumn id="2" xr3:uid="{B84F9BFF-050C-A743-917D-1AA5D5867D31}" name="datasets"/>
    <tableColumn id="3" xr3:uid="{4516C008-99EF-A249-8E99-429294125E13}" name="Column1"/>
    <tableColumn id="4" xr3:uid="{844F5674-D9D4-6546-8ED8-23FA5468453C}" name="Column2"/>
    <tableColumn id="5" xr3:uid="{FEC9BEB7-372A-6143-A5D1-2ED98305EFE5}" name="Column3"/>
    <tableColumn id="6" xr3:uid="{68A7AB7C-97C1-5848-8B19-CBCE8415F558}" name="Column4"/>
    <tableColumn id="7" xr3:uid="{18B7DB74-B223-8541-9686-393B4974A21C}" name="Column5"/>
    <tableColumn id="8" xr3:uid="{8C2B1E4B-C467-9D49-B4E6-0E0FEDCF1169}" name="datasets2"/>
    <tableColumn id="13" xr3:uid="{2BEBBEC5-9C24-3346-8A35-FE3E3B040F5C}" name="Column7"/>
    <tableColumn id="14" xr3:uid="{4804CAE3-A661-214E-807D-01DC37B3B599}" name="datasets8"/>
    <tableColumn id="15" xr3:uid="{237C55E2-861C-C949-B478-E3156B26A3D9}" name="kPlexS9"/>
    <tableColumn id="16" xr3:uid="{3061706D-26E5-4947-8166-F128B8368D87}" name="Maple10"/>
    <tableColumn id="17" xr3:uid="{B14E1ACD-8BC2-A343-B65A-82B9D3019060}" name="kPlexT11"/>
    <tableColumn id="18" xr3:uid="{719A8BD8-A254-4142-A957-A9F7ADDC0FE6}" name="kPlexTBs12"/>
    <tableColumn id="19" xr3:uid="{FCCD91B5-D0F1-CD4B-B79F-4FCC0A3E200F}" name="Column13"/>
    <tableColumn id="20" xr3:uid="{12A50FE2-CBAE-6645-B389-E66E9AD8058B}" name="datasets14"/>
    <tableColumn id="21" xr3:uid="{C195708B-9F31-8D4A-AEF0-2AD5D9B2A774}" name="kPlexS15"/>
    <tableColumn id="22" xr3:uid="{D7A5268B-B8B8-1F4B-BA35-C6D3F8AAD940}" name="Maple16"/>
    <tableColumn id="23" xr3:uid="{12C893FE-DDCE-C440-AE9A-DE3C4BBA4CBA}" name="kPlexT17"/>
    <tableColumn id="24" xr3:uid="{B06E3309-AD6F-C844-99DA-E952BD85635B}" name="kPlexTBs18"/>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F9373-0708-394E-8DA1-EA63CB6DA5C0}">
  <dimension ref="A1:CL531"/>
  <sheetViews>
    <sheetView topLeftCell="A506" zoomScaleNormal="90" workbookViewId="0">
      <pane xSplit="1" topLeftCell="B1" activePane="topRight" state="frozen"/>
      <selection activeCell="A31" sqref="A31"/>
      <selection pane="topRight" activeCell="H521" sqref="H521"/>
    </sheetView>
  </sheetViews>
  <sheetFormatPr baseColWidth="10" defaultRowHeight="21" x14ac:dyDescent="0.25"/>
  <cols>
    <col min="1" max="1" width="26.83203125" style="34" customWidth="1"/>
    <col min="2" max="35" width="9.5" style="34" customWidth="1"/>
    <col min="36" max="16384" width="10.83203125" style="34"/>
  </cols>
  <sheetData>
    <row r="1" spans="1:44" ht="24" x14ac:dyDescent="0.3">
      <c r="A1" s="34" t="s">
        <v>1396</v>
      </c>
      <c r="B1" s="34" t="s">
        <v>1397</v>
      </c>
      <c r="E1" s="37" t="s">
        <v>1794</v>
      </c>
    </row>
    <row r="4" spans="1:44" x14ac:dyDescent="0.25">
      <c r="A4" s="34" t="s">
        <v>33</v>
      </c>
      <c r="B4" s="34" t="s">
        <v>1177</v>
      </c>
      <c r="C4" s="34" t="s">
        <v>0</v>
      </c>
      <c r="D4" s="34" t="s">
        <v>88</v>
      </c>
      <c r="E4" s="34" t="s">
        <v>129</v>
      </c>
      <c r="F4" s="34" t="s">
        <v>238</v>
      </c>
      <c r="G4" s="34" t="s">
        <v>1178</v>
      </c>
      <c r="H4" s="34" t="s">
        <v>1190</v>
      </c>
      <c r="I4" s="34" t="s">
        <v>1191</v>
      </c>
      <c r="J4" s="34" t="s">
        <v>1192</v>
      </c>
      <c r="K4" s="34" t="s">
        <v>775</v>
      </c>
      <c r="L4" s="34" t="s">
        <v>1179</v>
      </c>
      <c r="M4" s="34" t="s">
        <v>1193</v>
      </c>
      <c r="N4" s="34" t="s">
        <v>1194</v>
      </c>
      <c r="O4" s="34" t="s">
        <v>1176</v>
      </c>
      <c r="P4" s="34" t="s">
        <v>777</v>
      </c>
      <c r="Q4" s="34" t="s">
        <v>1180</v>
      </c>
      <c r="R4" s="34" t="s">
        <v>1195</v>
      </c>
      <c r="S4" s="34" t="s">
        <v>1196</v>
      </c>
      <c r="T4" s="34" t="s">
        <v>1197</v>
      </c>
      <c r="U4" s="34" t="s">
        <v>1198</v>
      </c>
    </row>
    <row r="5" spans="1:44" x14ac:dyDescent="0.25">
      <c r="A5" s="34" t="s">
        <v>352</v>
      </c>
      <c r="B5" s="34" t="s">
        <v>22</v>
      </c>
      <c r="C5" s="34">
        <v>18.5</v>
      </c>
      <c r="D5" s="34">
        <v>10.5</v>
      </c>
      <c r="E5" s="34" t="s">
        <v>1223</v>
      </c>
      <c r="F5" s="34" t="s">
        <v>65</v>
      </c>
      <c r="G5" s="34" t="s">
        <v>22</v>
      </c>
      <c r="H5" s="34">
        <v>714.5</v>
      </c>
      <c r="I5" s="34">
        <v>279.10000000000002</v>
      </c>
      <c r="J5" s="34" t="s">
        <v>1320</v>
      </c>
      <c r="K5" s="34" t="s">
        <v>134</v>
      </c>
      <c r="L5" s="34" t="s">
        <v>22</v>
      </c>
      <c r="M5" s="34">
        <v>17850.7</v>
      </c>
      <c r="N5" s="34">
        <v>2334.9</v>
      </c>
      <c r="O5" s="34" t="s">
        <v>1321</v>
      </c>
      <c r="P5" s="34" t="s">
        <v>1322</v>
      </c>
      <c r="Q5" s="34" t="s">
        <v>22</v>
      </c>
      <c r="R5" s="34" t="s">
        <v>741</v>
      </c>
      <c r="S5" s="34" t="s">
        <v>741</v>
      </c>
      <c r="T5" s="34" t="s">
        <v>1323</v>
      </c>
      <c r="U5" s="34" t="s">
        <v>1324</v>
      </c>
      <c r="V5" s="34" t="s">
        <v>22</v>
      </c>
      <c r="AR5" s="34" t="s">
        <v>22</v>
      </c>
    </row>
    <row r="6" spans="1:44" x14ac:dyDescent="0.25">
      <c r="A6" s="34" t="s">
        <v>388</v>
      </c>
      <c r="B6" s="34" t="s">
        <v>22</v>
      </c>
      <c r="C6" s="34">
        <v>1.9</v>
      </c>
      <c r="D6" s="34" t="s">
        <v>138</v>
      </c>
      <c r="E6" s="34" t="s">
        <v>92</v>
      </c>
      <c r="F6" s="34">
        <v>1</v>
      </c>
      <c r="G6" s="34" t="s">
        <v>22</v>
      </c>
      <c r="H6" s="34">
        <v>156.30000000000001</v>
      </c>
      <c r="I6" s="34">
        <v>198.7</v>
      </c>
      <c r="J6" s="34" t="s">
        <v>1244</v>
      </c>
      <c r="K6" s="34" t="s">
        <v>1325</v>
      </c>
      <c r="L6" s="34" t="s">
        <v>22</v>
      </c>
      <c r="M6" s="34">
        <v>541.5</v>
      </c>
      <c r="N6" s="34">
        <v>372.2</v>
      </c>
      <c r="O6" s="34" t="s">
        <v>1326</v>
      </c>
      <c r="P6" s="34" t="s">
        <v>1327</v>
      </c>
      <c r="Q6" s="34" t="s">
        <v>22</v>
      </c>
      <c r="R6" s="34">
        <v>94.8</v>
      </c>
      <c r="S6" s="34">
        <v>53</v>
      </c>
      <c r="T6" s="34" t="s">
        <v>1226</v>
      </c>
      <c r="U6" s="34" t="s">
        <v>98</v>
      </c>
      <c r="V6" s="34" t="s">
        <v>22</v>
      </c>
      <c r="AR6" s="34" t="s">
        <v>22</v>
      </c>
    </row>
    <row r="7" spans="1:44" x14ac:dyDescent="0.25">
      <c r="A7" s="34" t="s">
        <v>396</v>
      </c>
      <c r="B7" s="34" t="s">
        <v>22</v>
      </c>
      <c r="C7" s="34">
        <v>2.6</v>
      </c>
      <c r="D7" s="34">
        <v>1.7</v>
      </c>
      <c r="E7" s="34" t="s">
        <v>139</v>
      </c>
      <c r="F7" s="34" t="s">
        <v>60</v>
      </c>
      <c r="G7" s="34" t="s">
        <v>22</v>
      </c>
      <c r="H7" s="34" t="s">
        <v>397</v>
      </c>
      <c r="I7" s="34">
        <v>36.9</v>
      </c>
      <c r="J7" s="34">
        <v>25.9</v>
      </c>
      <c r="K7" s="34" t="s">
        <v>239</v>
      </c>
      <c r="L7" s="34" t="s">
        <v>22</v>
      </c>
      <c r="M7" s="34">
        <v>281.7</v>
      </c>
      <c r="N7" s="34">
        <v>897.5</v>
      </c>
      <c r="O7" s="34" t="s">
        <v>1328</v>
      </c>
      <c r="P7" s="34" t="s">
        <v>1329</v>
      </c>
      <c r="Q7" s="34" t="s">
        <v>22</v>
      </c>
      <c r="R7" s="34">
        <v>165.7</v>
      </c>
      <c r="S7" s="34">
        <v>1273.5</v>
      </c>
      <c r="T7" s="34" t="s">
        <v>1330</v>
      </c>
      <c r="U7" s="34" t="s">
        <v>1331</v>
      </c>
      <c r="V7" s="34" t="s">
        <v>22</v>
      </c>
      <c r="AR7" s="34" t="s">
        <v>22</v>
      </c>
    </row>
    <row r="8" spans="1:44" x14ac:dyDescent="0.25">
      <c r="A8" s="34" t="s">
        <v>400</v>
      </c>
      <c r="B8" s="34" t="s">
        <v>22</v>
      </c>
      <c r="C8" s="34">
        <v>174.1</v>
      </c>
      <c r="D8" s="34" t="s">
        <v>1332</v>
      </c>
      <c r="E8" s="34">
        <v>142.9</v>
      </c>
      <c r="F8" s="34" t="s">
        <v>1333</v>
      </c>
      <c r="G8" s="34" t="s">
        <v>22</v>
      </c>
      <c r="H8" s="34">
        <v>1523.4</v>
      </c>
      <c r="I8" s="34" t="s">
        <v>1334</v>
      </c>
      <c r="J8" s="34">
        <v>2193</v>
      </c>
      <c r="K8" s="34" t="s">
        <v>1335</v>
      </c>
      <c r="L8" s="34" t="s">
        <v>22</v>
      </c>
      <c r="M8" s="34" t="s">
        <v>741</v>
      </c>
      <c r="N8" s="34" t="s">
        <v>741</v>
      </c>
      <c r="O8" s="34" t="s">
        <v>741</v>
      </c>
      <c r="P8" s="34" t="s">
        <v>1336</v>
      </c>
      <c r="Q8" s="34" t="s">
        <v>22</v>
      </c>
      <c r="R8" s="34" t="s">
        <v>741</v>
      </c>
      <c r="S8" s="34" t="s">
        <v>741</v>
      </c>
      <c r="T8" s="34" t="s">
        <v>741</v>
      </c>
      <c r="U8" s="34" t="s">
        <v>1337</v>
      </c>
      <c r="V8" s="34" t="s">
        <v>22</v>
      </c>
      <c r="AR8" s="34" t="s">
        <v>22</v>
      </c>
    </row>
    <row r="9" spans="1:44" x14ac:dyDescent="0.25">
      <c r="A9" s="34" t="s">
        <v>404</v>
      </c>
      <c r="B9" s="34" t="s">
        <v>22</v>
      </c>
      <c r="C9" s="34" t="s">
        <v>741</v>
      </c>
      <c r="D9" s="34" t="s">
        <v>741</v>
      </c>
      <c r="E9" s="34" t="s">
        <v>741</v>
      </c>
      <c r="F9" s="34" t="s">
        <v>741</v>
      </c>
      <c r="G9" s="34" t="s">
        <v>22</v>
      </c>
      <c r="H9" s="34">
        <v>14.6</v>
      </c>
      <c r="I9" s="34">
        <v>9.6</v>
      </c>
      <c r="J9" s="34" t="s">
        <v>1338</v>
      </c>
      <c r="K9" s="34" t="s">
        <v>1286</v>
      </c>
      <c r="L9" s="34" t="s">
        <v>22</v>
      </c>
      <c r="M9" s="34">
        <v>55.1</v>
      </c>
      <c r="N9" s="34" t="s">
        <v>1339</v>
      </c>
      <c r="O9" s="34">
        <v>698.1</v>
      </c>
      <c r="P9" s="34" t="s">
        <v>1222</v>
      </c>
      <c r="Q9" s="34" t="s">
        <v>22</v>
      </c>
      <c r="R9" s="34">
        <v>279.7</v>
      </c>
      <c r="S9" s="34" t="s">
        <v>1260</v>
      </c>
      <c r="T9" s="34" t="s">
        <v>741</v>
      </c>
      <c r="U9" s="34" t="s">
        <v>75</v>
      </c>
      <c r="V9" s="34" t="s">
        <v>22</v>
      </c>
      <c r="AR9" s="34" t="s">
        <v>22</v>
      </c>
    </row>
    <row r="10" spans="1:44" x14ac:dyDescent="0.25">
      <c r="A10" s="34" t="s">
        <v>407</v>
      </c>
      <c r="B10" s="34" t="s">
        <v>22</v>
      </c>
      <c r="C10" s="34" t="s">
        <v>741</v>
      </c>
      <c r="D10" s="34" t="s">
        <v>741</v>
      </c>
      <c r="E10" s="34" t="s">
        <v>741</v>
      </c>
      <c r="F10" s="34" t="s">
        <v>741</v>
      </c>
      <c r="G10" s="34" t="s">
        <v>22</v>
      </c>
      <c r="H10" s="34">
        <v>833.9</v>
      </c>
      <c r="I10" s="34">
        <v>533.4</v>
      </c>
      <c r="J10" s="34" t="s">
        <v>1340</v>
      </c>
      <c r="K10" s="34" t="s">
        <v>1341</v>
      </c>
      <c r="L10" s="34" t="s">
        <v>22</v>
      </c>
      <c r="M10" s="34">
        <v>1670.7</v>
      </c>
      <c r="N10" s="34" t="s">
        <v>1257</v>
      </c>
      <c r="O10" s="34" t="s">
        <v>741</v>
      </c>
      <c r="P10" s="34" t="s">
        <v>1258</v>
      </c>
      <c r="Q10" s="34" t="s">
        <v>22</v>
      </c>
      <c r="R10" s="34">
        <v>10493.6</v>
      </c>
      <c r="S10" s="34" t="s">
        <v>1444</v>
      </c>
      <c r="T10" s="34" t="s">
        <v>741</v>
      </c>
      <c r="U10" s="34" t="s">
        <v>1445</v>
      </c>
      <c r="V10" s="34" t="s">
        <v>22</v>
      </c>
      <c r="AR10" s="34" t="s">
        <v>22</v>
      </c>
    </row>
    <row r="11" spans="1:44" x14ac:dyDescent="0.25">
      <c r="A11" s="34" t="s">
        <v>416</v>
      </c>
      <c r="B11" s="34" t="s">
        <v>22</v>
      </c>
      <c r="C11" s="34">
        <v>492.8</v>
      </c>
      <c r="D11" s="34">
        <v>34.799999999999997</v>
      </c>
      <c r="E11" s="34" t="s">
        <v>1343</v>
      </c>
      <c r="F11" s="34" t="s">
        <v>1344</v>
      </c>
      <c r="G11" s="34" t="s">
        <v>22</v>
      </c>
      <c r="H11" s="34" t="s">
        <v>741</v>
      </c>
      <c r="I11" s="34">
        <v>15007.6</v>
      </c>
      <c r="J11" s="34" t="s">
        <v>1345</v>
      </c>
      <c r="K11" s="34" t="s">
        <v>1346</v>
      </c>
      <c r="L11" s="34" t="s">
        <v>22</v>
      </c>
      <c r="M11" s="34" t="s">
        <v>741</v>
      </c>
      <c r="N11" s="34" t="s">
        <v>741</v>
      </c>
      <c r="O11" s="34" t="s">
        <v>1347</v>
      </c>
      <c r="P11" s="34" t="s">
        <v>1348</v>
      </c>
      <c r="Q11" s="34" t="s">
        <v>22</v>
      </c>
      <c r="R11" s="34" t="s">
        <v>741</v>
      </c>
      <c r="S11" s="34" t="s">
        <v>741</v>
      </c>
      <c r="T11" s="34" t="s">
        <v>1349</v>
      </c>
      <c r="U11" s="34" t="s">
        <v>1350</v>
      </c>
      <c r="V11" s="34" t="s">
        <v>22</v>
      </c>
      <c r="AR11" s="34" t="s">
        <v>22</v>
      </c>
    </row>
    <row r="12" spans="1:44" x14ac:dyDescent="0.25">
      <c r="A12" s="34" t="s">
        <v>420</v>
      </c>
      <c r="B12" s="34" t="s">
        <v>22</v>
      </c>
      <c r="C12" s="34">
        <v>3048.2</v>
      </c>
      <c r="D12" s="34">
        <v>208.6</v>
      </c>
      <c r="E12" s="34" t="s">
        <v>1351</v>
      </c>
      <c r="F12" s="34" t="s">
        <v>1266</v>
      </c>
      <c r="G12" s="34" t="s">
        <v>22</v>
      </c>
      <c r="H12" s="34" t="s">
        <v>741</v>
      </c>
      <c r="I12" s="34">
        <v>20532.099999999999</v>
      </c>
      <c r="J12" s="34" t="s">
        <v>1352</v>
      </c>
      <c r="K12" s="34" t="s">
        <v>1233</v>
      </c>
      <c r="L12" s="34" t="s">
        <v>22</v>
      </c>
      <c r="M12" s="34" t="s">
        <v>741</v>
      </c>
      <c r="N12" s="34" t="s">
        <v>741</v>
      </c>
      <c r="O12" s="34" t="s">
        <v>1353</v>
      </c>
      <c r="P12" s="34" t="s">
        <v>1354</v>
      </c>
      <c r="Q12" s="34" t="s">
        <v>22</v>
      </c>
      <c r="R12" s="34" t="s">
        <v>741</v>
      </c>
      <c r="S12" s="34" t="s">
        <v>741</v>
      </c>
      <c r="T12" s="34" t="s">
        <v>1355</v>
      </c>
      <c r="U12" s="34" t="s">
        <v>1271</v>
      </c>
      <c r="V12" s="34" t="s">
        <v>22</v>
      </c>
      <c r="AR12" s="34" t="s">
        <v>22</v>
      </c>
    </row>
    <row r="13" spans="1:44" x14ac:dyDescent="0.25">
      <c r="A13" s="34" t="s">
        <v>424</v>
      </c>
      <c r="B13" s="34" t="s">
        <v>22</v>
      </c>
      <c r="C13" s="34" t="s">
        <v>741</v>
      </c>
      <c r="D13" s="34" t="s">
        <v>741</v>
      </c>
      <c r="E13" s="34" t="s">
        <v>741</v>
      </c>
      <c r="F13" s="34" t="s">
        <v>741</v>
      </c>
      <c r="G13" s="34" t="s">
        <v>22</v>
      </c>
      <c r="H13" s="34" t="s">
        <v>741</v>
      </c>
      <c r="I13" s="34" t="s">
        <v>741</v>
      </c>
      <c r="J13" s="34" t="s">
        <v>741</v>
      </c>
      <c r="K13" s="34" t="s">
        <v>741</v>
      </c>
      <c r="L13" s="34" t="s">
        <v>22</v>
      </c>
      <c r="M13" s="34" t="s">
        <v>741</v>
      </c>
      <c r="N13" s="34" t="s">
        <v>741</v>
      </c>
      <c r="O13" s="34" t="s">
        <v>741</v>
      </c>
      <c r="P13" s="34" t="s">
        <v>1356</v>
      </c>
      <c r="Q13" s="34" t="s">
        <v>22</v>
      </c>
      <c r="R13" s="34" t="s">
        <v>741</v>
      </c>
      <c r="S13" s="34" t="s">
        <v>741</v>
      </c>
      <c r="T13" s="34" t="s">
        <v>741</v>
      </c>
      <c r="U13" s="34" t="s">
        <v>1357</v>
      </c>
      <c r="V13" s="34" t="s">
        <v>22</v>
      </c>
      <c r="AR13" s="34" t="s">
        <v>22</v>
      </c>
    </row>
    <row r="14" spans="1:44" x14ac:dyDescent="0.25">
      <c r="A14" s="34" t="s">
        <v>427</v>
      </c>
      <c r="B14" s="34" t="s">
        <v>22</v>
      </c>
      <c r="C14" s="34" t="s">
        <v>741</v>
      </c>
      <c r="D14" s="34" t="s">
        <v>1275</v>
      </c>
      <c r="E14" s="34" t="s">
        <v>741</v>
      </c>
      <c r="F14" s="34" t="s">
        <v>741</v>
      </c>
      <c r="G14" s="34" t="s">
        <v>22</v>
      </c>
      <c r="H14" s="34">
        <v>4560</v>
      </c>
      <c r="I14" s="34" t="s">
        <v>1358</v>
      </c>
      <c r="J14" s="34">
        <v>1566.4</v>
      </c>
      <c r="K14" s="34" t="s">
        <v>1359</v>
      </c>
      <c r="L14" s="34" t="s">
        <v>22</v>
      </c>
      <c r="M14" s="34" t="s">
        <v>741</v>
      </c>
      <c r="N14" s="34" t="s">
        <v>1117</v>
      </c>
      <c r="O14" s="34" t="s">
        <v>741</v>
      </c>
      <c r="P14" s="34" t="s">
        <v>1283</v>
      </c>
      <c r="Q14" s="34" t="s">
        <v>22</v>
      </c>
      <c r="R14" s="34" t="s">
        <v>741</v>
      </c>
      <c r="S14" s="34" t="s">
        <v>741</v>
      </c>
      <c r="T14" s="34" t="s">
        <v>741</v>
      </c>
      <c r="U14" s="34" t="s">
        <v>1360</v>
      </c>
      <c r="V14" s="34" t="s">
        <v>22</v>
      </c>
      <c r="AR14" s="34" t="s">
        <v>22</v>
      </c>
    </row>
    <row r="15" spans="1:44" x14ac:dyDescent="0.25">
      <c r="A15" s="34" t="s">
        <v>509</v>
      </c>
      <c r="B15" s="34" t="s">
        <v>22</v>
      </c>
      <c r="C15" s="34">
        <v>15.2</v>
      </c>
      <c r="D15" s="34" t="s">
        <v>1361</v>
      </c>
      <c r="E15" s="34" t="s">
        <v>1362</v>
      </c>
      <c r="F15" s="34">
        <v>12.6</v>
      </c>
      <c r="G15" s="34" t="s">
        <v>22</v>
      </c>
      <c r="H15" s="34">
        <v>59.9</v>
      </c>
      <c r="I15" s="34">
        <v>42.3</v>
      </c>
      <c r="J15" s="34" t="s">
        <v>1069</v>
      </c>
      <c r="K15" s="34" t="s">
        <v>1363</v>
      </c>
      <c r="L15" s="34" t="s">
        <v>22</v>
      </c>
      <c r="M15" s="34">
        <v>692.9</v>
      </c>
      <c r="N15" s="34">
        <v>235.6</v>
      </c>
      <c r="O15" s="34" t="s">
        <v>1364</v>
      </c>
      <c r="P15" s="34" t="s">
        <v>1365</v>
      </c>
      <c r="Q15" s="34" t="s">
        <v>22</v>
      </c>
      <c r="R15" s="34">
        <v>906.8</v>
      </c>
      <c r="S15" s="34">
        <v>586.9</v>
      </c>
      <c r="T15" s="34" t="s">
        <v>1366</v>
      </c>
      <c r="U15" s="34" t="s">
        <v>1367</v>
      </c>
      <c r="V15" s="34" t="s">
        <v>22</v>
      </c>
      <c r="AR15" s="34" t="s">
        <v>22</v>
      </c>
    </row>
    <row r="16" spans="1:44" x14ac:dyDescent="0.25">
      <c r="A16" s="34" t="s">
        <v>511</v>
      </c>
      <c r="B16" s="34" t="s">
        <v>22</v>
      </c>
      <c r="C16" s="34">
        <v>8.4</v>
      </c>
      <c r="D16" s="34">
        <v>6.4</v>
      </c>
      <c r="E16" s="34" t="s">
        <v>1286</v>
      </c>
      <c r="F16" s="34" t="s">
        <v>802</v>
      </c>
      <c r="G16" s="34" t="s">
        <v>22</v>
      </c>
      <c r="H16" s="34">
        <v>32</v>
      </c>
      <c r="I16" s="34">
        <v>23.1</v>
      </c>
      <c r="J16" s="34" t="s">
        <v>48</v>
      </c>
      <c r="K16" s="34" t="s">
        <v>1368</v>
      </c>
      <c r="L16" s="34" t="s">
        <v>22</v>
      </c>
      <c r="M16" s="34">
        <v>384.4</v>
      </c>
      <c r="N16" s="34">
        <v>125.1</v>
      </c>
      <c r="O16" s="34" t="s">
        <v>1369</v>
      </c>
      <c r="P16" s="34" t="s">
        <v>1370</v>
      </c>
      <c r="Q16" s="34" t="s">
        <v>22</v>
      </c>
      <c r="R16" s="34">
        <v>506.5</v>
      </c>
      <c r="S16" s="34">
        <v>349</v>
      </c>
      <c r="T16" s="34" t="s">
        <v>1371</v>
      </c>
      <c r="U16" s="34" t="s">
        <v>1372</v>
      </c>
      <c r="V16" s="34" t="s">
        <v>22</v>
      </c>
      <c r="AR16" s="34" t="s">
        <v>22</v>
      </c>
    </row>
    <row r="17" spans="1:44" x14ac:dyDescent="0.25">
      <c r="A17" s="34" t="s">
        <v>522</v>
      </c>
      <c r="B17" s="34" t="s">
        <v>22</v>
      </c>
      <c r="C17" s="34">
        <v>16252.6</v>
      </c>
      <c r="D17" s="34" t="s">
        <v>1373</v>
      </c>
      <c r="E17" s="34">
        <v>1576.5</v>
      </c>
      <c r="F17" s="34" t="s">
        <v>1374</v>
      </c>
      <c r="G17" s="34" t="s">
        <v>22</v>
      </c>
      <c r="H17" s="34" t="s">
        <v>741</v>
      </c>
      <c r="I17" s="34" t="s">
        <v>741</v>
      </c>
      <c r="J17" s="34" t="s">
        <v>1375</v>
      </c>
      <c r="K17" s="34" t="s">
        <v>1376</v>
      </c>
      <c r="L17" s="34" t="s">
        <v>22</v>
      </c>
      <c r="M17" s="34" t="s">
        <v>741</v>
      </c>
      <c r="N17" s="34" t="s">
        <v>741</v>
      </c>
      <c r="O17" s="34" t="s">
        <v>1377</v>
      </c>
      <c r="P17" s="34" t="s">
        <v>864</v>
      </c>
      <c r="Q17" s="34" t="s">
        <v>22</v>
      </c>
      <c r="R17" s="34" t="s">
        <v>741</v>
      </c>
      <c r="S17" s="34" t="s">
        <v>741</v>
      </c>
      <c r="T17" s="34" t="s">
        <v>1378</v>
      </c>
      <c r="U17" s="34" t="s">
        <v>1379</v>
      </c>
      <c r="V17" s="34" t="s">
        <v>22</v>
      </c>
      <c r="AR17" s="34" t="s">
        <v>22</v>
      </c>
    </row>
    <row r="18" spans="1:44" x14ac:dyDescent="0.25">
      <c r="A18" s="34" t="s">
        <v>524</v>
      </c>
      <c r="B18" s="34" t="s">
        <v>22</v>
      </c>
      <c r="C18" s="34">
        <v>2861.3</v>
      </c>
      <c r="D18" s="34" t="s">
        <v>215</v>
      </c>
      <c r="E18" s="34">
        <v>403.7</v>
      </c>
      <c r="F18" s="34" t="s">
        <v>1380</v>
      </c>
      <c r="G18" s="34" t="s">
        <v>22</v>
      </c>
      <c r="H18" s="34">
        <v>18862.3</v>
      </c>
      <c r="I18" s="34">
        <v>21510.1</v>
      </c>
      <c r="J18" s="34" t="s">
        <v>1381</v>
      </c>
      <c r="K18" s="34" t="s">
        <v>1382</v>
      </c>
      <c r="L18" s="34" t="s">
        <v>22</v>
      </c>
      <c r="M18" s="34">
        <v>20012.7</v>
      </c>
      <c r="N18" s="34">
        <v>2093.5</v>
      </c>
      <c r="O18" s="34" t="s">
        <v>1383</v>
      </c>
      <c r="P18" s="34" t="s">
        <v>1384</v>
      </c>
      <c r="Q18" s="34" t="s">
        <v>22</v>
      </c>
      <c r="R18" s="34" t="s">
        <v>741</v>
      </c>
      <c r="S18" s="34">
        <v>1471.9</v>
      </c>
      <c r="T18" s="34" t="s">
        <v>1385</v>
      </c>
      <c r="U18" s="34" t="s">
        <v>1386</v>
      </c>
      <c r="V18" s="34" t="s">
        <v>22</v>
      </c>
      <c r="AR18" s="34" t="s">
        <v>22</v>
      </c>
    </row>
    <row r="19" spans="1:44" x14ac:dyDescent="0.25">
      <c r="A19" s="34" t="s">
        <v>530</v>
      </c>
      <c r="B19" s="34" t="s">
        <v>22</v>
      </c>
      <c r="C19" s="34">
        <v>22</v>
      </c>
      <c r="D19" s="34">
        <v>22.2</v>
      </c>
      <c r="E19" s="34" t="s">
        <v>213</v>
      </c>
      <c r="F19" s="34" t="s">
        <v>406</v>
      </c>
      <c r="G19" s="34" t="s">
        <v>22</v>
      </c>
      <c r="H19" s="34">
        <v>20.5</v>
      </c>
      <c r="I19" s="34">
        <v>21.6</v>
      </c>
      <c r="J19" s="34" t="s">
        <v>1281</v>
      </c>
      <c r="K19" s="34" t="s">
        <v>93</v>
      </c>
      <c r="L19" s="34" t="s">
        <v>22</v>
      </c>
      <c r="M19" s="34">
        <v>20.8</v>
      </c>
      <c r="N19" s="34">
        <v>20.2</v>
      </c>
      <c r="O19" s="34" t="s">
        <v>1387</v>
      </c>
      <c r="P19" s="34" t="s">
        <v>66</v>
      </c>
      <c r="Q19" s="34" t="s">
        <v>22</v>
      </c>
      <c r="R19" s="34" t="s">
        <v>1149</v>
      </c>
      <c r="S19" s="34">
        <v>21.7</v>
      </c>
      <c r="T19" s="34">
        <v>23.2</v>
      </c>
      <c r="U19" s="34" t="s">
        <v>1120</v>
      </c>
      <c r="V19" s="34" t="s">
        <v>22</v>
      </c>
      <c r="AR19" s="34" t="s">
        <v>22</v>
      </c>
    </row>
    <row r="20" spans="1:44" x14ac:dyDescent="0.25">
      <c r="A20" s="34" t="s">
        <v>534</v>
      </c>
      <c r="B20" s="34" t="s">
        <v>22</v>
      </c>
      <c r="C20" s="34">
        <v>7.5</v>
      </c>
      <c r="D20" s="34">
        <v>2.4</v>
      </c>
      <c r="E20" s="34" t="s">
        <v>141</v>
      </c>
      <c r="F20" s="34" t="s">
        <v>57</v>
      </c>
      <c r="G20" s="34" t="s">
        <v>22</v>
      </c>
      <c r="H20" s="34">
        <v>16.399999999999999</v>
      </c>
      <c r="I20" s="34">
        <v>14.9</v>
      </c>
      <c r="J20" s="34" t="s">
        <v>166</v>
      </c>
      <c r="K20" s="34" t="s">
        <v>43</v>
      </c>
      <c r="L20" s="34" t="s">
        <v>22</v>
      </c>
      <c r="M20" s="34">
        <v>60.2</v>
      </c>
      <c r="N20" s="34">
        <v>9.9</v>
      </c>
      <c r="O20" s="34" t="s">
        <v>875</v>
      </c>
      <c r="P20" s="34" t="s">
        <v>287</v>
      </c>
      <c r="Q20" s="34" t="s">
        <v>22</v>
      </c>
      <c r="R20" s="34">
        <v>97.4</v>
      </c>
      <c r="S20" s="34" t="s">
        <v>1308</v>
      </c>
      <c r="T20" s="34" t="s">
        <v>1309</v>
      </c>
      <c r="U20" s="34">
        <v>36.5</v>
      </c>
      <c r="V20" s="34" t="s">
        <v>22</v>
      </c>
      <c r="AR20" s="34" t="s">
        <v>22</v>
      </c>
    </row>
    <row r="21" spans="1:44" x14ac:dyDescent="0.25">
      <c r="A21" s="34" t="s">
        <v>541</v>
      </c>
      <c r="B21" s="34" t="s">
        <v>22</v>
      </c>
      <c r="C21" s="34">
        <v>5.4</v>
      </c>
      <c r="D21" s="34">
        <v>4.9000000000000004</v>
      </c>
      <c r="E21" s="34" t="s">
        <v>512</v>
      </c>
      <c r="F21" s="34" t="s">
        <v>208</v>
      </c>
      <c r="G21" s="34" t="s">
        <v>22</v>
      </c>
      <c r="H21" s="34" t="s">
        <v>1078</v>
      </c>
      <c r="I21" s="34" t="s">
        <v>239</v>
      </c>
      <c r="J21" s="34">
        <v>8.6</v>
      </c>
      <c r="K21" s="34">
        <v>8</v>
      </c>
      <c r="L21" s="34" t="s">
        <v>22</v>
      </c>
      <c r="M21" s="34">
        <v>10.1</v>
      </c>
      <c r="N21" s="34" t="s">
        <v>153</v>
      </c>
      <c r="O21" s="34">
        <v>8.4</v>
      </c>
      <c r="P21" s="34" t="s">
        <v>1388</v>
      </c>
      <c r="Q21" s="34" t="s">
        <v>22</v>
      </c>
      <c r="R21" s="34">
        <v>9.9</v>
      </c>
      <c r="S21" s="34" t="s">
        <v>235</v>
      </c>
      <c r="T21" s="34">
        <v>9.1</v>
      </c>
      <c r="U21" s="34" t="s">
        <v>292</v>
      </c>
      <c r="V21" s="34" t="s">
        <v>22</v>
      </c>
      <c r="AR21" s="34" t="s">
        <v>22</v>
      </c>
    </row>
    <row r="22" spans="1:44" x14ac:dyDescent="0.25">
      <c r="A22" s="34" t="s">
        <v>558</v>
      </c>
      <c r="B22" s="34" t="s">
        <v>22</v>
      </c>
      <c r="C22" s="34">
        <v>33.299999999999997</v>
      </c>
      <c r="D22" s="34" t="s">
        <v>170</v>
      </c>
      <c r="E22" s="34">
        <v>8</v>
      </c>
      <c r="F22" s="34" t="s">
        <v>235</v>
      </c>
      <c r="G22" s="34" t="s">
        <v>22</v>
      </c>
      <c r="H22" s="34">
        <v>185.6</v>
      </c>
      <c r="I22" s="34">
        <v>186.6</v>
      </c>
      <c r="J22" s="34" t="s">
        <v>154</v>
      </c>
      <c r="K22" s="34" t="s">
        <v>242</v>
      </c>
      <c r="L22" s="34" t="s">
        <v>22</v>
      </c>
      <c r="M22" s="34">
        <v>475.2</v>
      </c>
      <c r="N22" s="34">
        <v>127.4</v>
      </c>
      <c r="O22" s="34" t="s">
        <v>1389</v>
      </c>
      <c r="P22" s="34" t="s">
        <v>313</v>
      </c>
      <c r="Q22" s="34" t="s">
        <v>22</v>
      </c>
      <c r="R22" s="34">
        <v>1669.8</v>
      </c>
      <c r="S22" s="34">
        <v>62.2</v>
      </c>
      <c r="T22" s="34" t="s">
        <v>1390</v>
      </c>
      <c r="U22" s="34" t="s">
        <v>510</v>
      </c>
      <c r="V22" s="34" t="s">
        <v>22</v>
      </c>
      <c r="AR22" s="34" t="s">
        <v>22</v>
      </c>
    </row>
    <row r="23" spans="1:44" x14ac:dyDescent="0.25">
      <c r="A23" s="34" t="s">
        <v>559</v>
      </c>
      <c r="B23" s="34" t="s">
        <v>22</v>
      </c>
      <c r="C23" s="34">
        <v>542.70000000000005</v>
      </c>
      <c r="D23" s="34">
        <v>236.6</v>
      </c>
      <c r="E23" s="34" t="s">
        <v>1391</v>
      </c>
      <c r="F23" s="34" t="s">
        <v>1392</v>
      </c>
      <c r="G23" s="34" t="s">
        <v>22</v>
      </c>
      <c r="H23" s="34">
        <v>803</v>
      </c>
      <c r="I23" s="34" t="s">
        <v>1393</v>
      </c>
      <c r="J23" s="34">
        <v>730.3</v>
      </c>
      <c r="K23" s="34" t="s">
        <v>1394</v>
      </c>
      <c r="L23" s="34" t="s">
        <v>22</v>
      </c>
      <c r="M23" s="34">
        <v>13410.7</v>
      </c>
      <c r="N23" s="34" t="s">
        <v>1317</v>
      </c>
      <c r="O23" s="34">
        <v>8737.9</v>
      </c>
      <c r="P23" s="34" t="s">
        <v>1395</v>
      </c>
      <c r="Q23" s="34" t="s">
        <v>22</v>
      </c>
      <c r="R23" s="34" t="s">
        <v>741</v>
      </c>
      <c r="S23" s="34" t="s">
        <v>1318</v>
      </c>
      <c r="T23" s="34" t="s">
        <v>1319</v>
      </c>
      <c r="U23" s="34" t="s">
        <v>741</v>
      </c>
      <c r="V23" s="34" t="s">
        <v>22</v>
      </c>
      <c r="AR23" s="34" t="s">
        <v>22</v>
      </c>
    </row>
    <row r="26" spans="1:44" ht="24" x14ac:dyDescent="0.3">
      <c r="A26" s="31"/>
      <c r="E26" s="37" t="s">
        <v>1041</v>
      </c>
    </row>
    <row r="27" spans="1:44" x14ac:dyDescent="0.25">
      <c r="AC27" s="34" t="s">
        <v>1628</v>
      </c>
    </row>
    <row r="28" spans="1:44" x14ac:dyDescent="0.25">
      <c r="A28" s="34" t="s">
        <v>33</v>
      </c>
      <c r="B28" s="34" t="s">
        <v>1177</v>
      </c>
      <c r="C28" s="34" t="s">
        <v>238</v>
      </c>
      <c r="D28" s="34" t="s">
        <v>767</v>
      </c>
      <c r="E28" s="34" t="s">
        <v>1238</v>
      </c>
      <c r="F28" s="34" t="s">
        <v>31</v>
      </c>
      <c r="G28" s="34" t="s">
        <v>765</v>
      </c>
      <c r="H28" s="34" t="s">
        <v>1239</v>
      </c>
      <c r="I28" s="34" t="s">
        <v>1178</v>
      </c>
      <c r="J28" s="34" t="s">
        <v>238</v>
      </c>
      <c r="K28" s="34" t="s">
        <v>767</v>
      </c>
      <c r="L28" s="34" t="s">
        <v>1238</v>
      </c>
      <c r="M28" s="34" t="s">
        <v>31</v>
      </c>
      <c r="N28" s="34" t="s">
        <v>765</v>
      </c>
      <c r="O28" s="34" t="s">
        <v>1239</v>
      </c>
      <c r="P28" s="34" t="s">
        <v>1179</v>
      </c>
      <c r="Q28" s="34" t="s">
        <v>238</v>
      </c>
      <c r="R28" s="34" t="s">
        <v>767</v>
      </c>
      <c r="S28" s="34" t="s">
        <v>1238</v>
      </c>
      <c r="T28" s="34" t="s">
        <v>31</v>
      </c>
      <c r="U28" s="34" t="s">
        <v>765</v>
      </c>
      <c r="V28" s="34" t="s">
        <v>1239</v>
      </c>
      <c r="W28" s="34" t="s">
        <v>1180</v>
      </c>
      <c r="X28" s="34" t="s">
        <v>238</v>
      </c>
      <c r="Y28" s="34" t="s">
        <v>767</v>
      </c>
      <c r="Z28" s="34" t="s">
        <v>1238</v>
      </c>
      <c r="AA28" s="34" t="s">
        <v>31</v>
      </c>
      <c r="AB28" s="34" t="s">
        <v>765</v>
      </c>
      <c r="AC28" s="34" t="s">
        <v>1239</v>
      </c>
    </row>
    <row r="29" spans="1:44" x14ac:dyDescent="0.25">
      <c r="A29" s="34" t="s">
        <v>352</v>
      </c>
      <c r="B29" s="34" t="s">
        <v>22</v>
      </c>
      <c r="C29" s="34">
        <v>4.4000000000000004</v>
      </c>
      <c r="D29" s="34">
        <v>67</v>
      </c>
      <c r="E29" s="34">
        <v>5.2</v>
      </c>
      <c r="F29" s="34">
        <v>4.3</v>
      </c>
      <c r="G29" s="34" t="s">
        <v>293</v>
      </c>
      <c r="H29" s="34" t="s">
        <v>49</v>
      </c>
      <c r="I29" s="34" t="s">
        <v>22</v>
      </c>
      <c r="J29" s="34">
        <v>12.6</v>
      </c>
      <c r="K29" s="34">
        <v>307.2</v>
      </c>
      <c r="L29" s="34">
        <v>81.900000000000006</v>
      </c>
      <c r="M29" s="34">
        <v>13.4</v>
      </c>
      <c r="N29" s="34" t="s">
        <v>1240</v>
      </c>
      <c r="O29" s="34" t="s">
        <v>89</v>
      </c>
      <c r="P29" s="34" t="s">
        <v>22</v>
      </c>
      <c r="Q29" s="34">
        <v>88.6</v>
      </c>
      <c r="R29" s="34">
        <v>2166.1999999999998</v>
      </c>
      <c r="S29" s="34">
        <v>430.5</v>
      </c>
      <c r="T29" s="34">
        <v>86.3</v>
      </c>
      <c r="U29" s="34" t="s">
        <v>1241</v>
      </c>
      <c r="V29" s="34" t="s">
        <v>1201</v>
      </c>
      <c r="W29" s="34" t="s">
        <v>22</v>
      </c>
      <c r="X29" s="34">
        <v>732.6</v>
      </c>
      <c r="Y29" s="34" t="s">
        <v>741</v>
      </c>
      <c r="Z29" s="34">
        <v>3812.6</v>
      </c>
      <c r="AA29" s="34">
        <v>749.9</v>
      </c>
      <c r="AB29" s="34" t="s">
        <v>1242</v>
      </c>
      <c r="AC29" s="34" t="s">
        <v>1243</v>
      </c>
      <c r="AD29" s="34" t="s">
        <v>22</v>
      </c>
    </row>
    <row r="30" spans="1:44" x14ac:dyDescent="0.25">
      <c r="A30" s="34" t="s">
        <v>388</v>
      </c>
      <c r="B30" s="34" t="s">
        <v>22</v>
      </c>
      <c r="C30" s="34">
        <v>1</v>
      </c>
      <c r="D30" s="34">
        <v>5.2</v>
      </c>
      <c r="E30" s="34" t="s">
        <v>53</v>
      </c>
      <c r="F30" s="34">
        <v>1</v>
      </c>
      <c r="G30" s="34" t="s">
        <v>187</v>
      </c>
      <c r="H30" s="34">
        <v>0.9</v>
      </c>
      <c r="I30" s="34" t="s">
        <v>22</v>
      </c>
      <c r="J30" s="34">
        <v>98.7</v>
      </c>
      <c r="K30" s="34">
        <v>522.29999999999995</v>
      </c>
      <c r="L30" s="34" t="s">
        <v>1398</v>
      </c>
      <c r="M30" s="34">
        <v>112.1</v>
      </c>
      <c r="N30" s="34">
        <v>96.1</v>
      </c>
      <c r="O30" s="34" t="s">
        <v>1399</v>
      </c>
      <c r="P30" s="34" t="s">
        <v>22</v>
      </c>
      <c r="Q30" s="34">
        <v>42.6</v>
      </c>
      <c r="R30" s="34">
        <v>620.79999999999995</v>
      </c>
      <c r="S30" s="34">
        <v>176.6</v>
      </c>
      <c r="T30" s="34">
        <v>48.8</v>
      </c>
      <c r="U30" s="34" t="s">
        <v>1245</v>
      </c>
      <c r="V30" s="34" t="s">
        <v>828</v>
      </c>
      <c r="W30" s="34" t="s">
        <v>22</v>
      </c>
      <c r="X30" s="34" t="s">
        <v>1246</v>
      </c>
      <c r="Y30" s="34">
        <v>99.5</v>
      </c>
      <c r="Z30" s="34">
        <v>18.7</v>
      </c>
      <c r="AA30" s="34">
        <v>5.8</v>
      </c>
      <c r="AB30" s="34" t="s">
        <v>405</v>
      </c>
      <c r="AC30" s="34">
        <v>5.0999999999999996</v>
      </c>
      <c r="AD30" s="34" t="s">
        <v>22</v>
      </c>
    </row>
    <row r="31" spans="1:44" x14ac:dyDescent="0.25">
      <c r="A31" s="34" t="s">
        <v>396</v>
      </c>
      <c r="B31" s="34" t="s">
        <v>22</v>
      </c>
      <c r="C31" s="34">
        <v>1</v>
      </c>
      <c r="D31" s="34">
        <v>6.7</v>
      </c>
      <c r="E31" s="34">
        <v>2</v>
      </c>
      <c r="F31" s="34" t="s">
        <v>187</v>
      </c>
      <c r="G31" s="34">
        <v>0.9</v>
      </c>
      <c r="H31" s="34" t="s">
        <v>91</v>
      </c>
      <c r="I31" s="34" t="s">
        <v>22</v>
      </c>
      <c r="J31" s="34">
        <v>7.6</v>
      </c>
      <c r="K31" s="34">
        <v>49.7</v>
      </c>
      <c r="L31" s="34">
        <v>25.9</v>
      </c>
      <c r="M31" s="34">
        <v>7.7</v>
      </c>
      <c r="N31" s="34" t="s">
        <v>201</v>
      </c>
      <c r="O31" s="34" t="s">
        <v>66</v>
      </c>
      <c r="P31" s="34" t="s">
        <v>22</v>
      </c>
      <c r="Q31" s="34">
        <v>45.6</v>
      </c>
      <c r="R31" s="34">
        <v>1320.6</v>
      </c>
      <c r="S31" s="34">
        <v>228.9</v>
      </c>
      <c r="T31" s="34">
        <v>45.3</v>
      </c>
      <c r="U31" s="34" t="s">
        <v>1247</v>
      </c>
      <c r="V31" s="34" t="s">
        <v>1230</v>
      </c>
      <c r="W31" s="34" t="s">
        <v>22</v>
      </c>
      <c r="X31" s="34">
        <v>8.8000000000000007</v>
      </c>
      <c r="Y31" s="34">
        <v>748.7</v>
      </c>
      <c r="Z31" s="34">
        <v>135.5</v>
      </c>
      <c r="AA31" s="34">
        <v>9</v>
      </c>
      <c r="AB31" s="34" t="s">
        <v>1215</v>
      </c>
      <c r="AC31" s="34" t="s">
        <v>353</v>
      </c>
      <c r="AD31" s="34" t="s">
        <v>22</v>
      </c>
    </row>
    <row r="32" spans="1:44" x14ac:dyDescent="0.25">
      <c r="A32" s="34" t="s">
        <v>400</v>
      </c>
      <c r="B32" s="34" t="s">
        <v>22</v>
      </c>
      <c r="C32" s="34">
        <v>27.3</v>
      </c>
      <c r="D32" s="34">
        <v>365.7</v>
      </c>
      <c r="E32" s="34">
        <v>126.2</v>
      </c>
      <c r="F32" s="34">
        <v>28.3</v>
      </c>
      <c r="G32" s="34" t="s">
        <v>1248</v>
      </c>
      <c r="H32" s="34" t="s">
        <v>1249</v>
      </c>
      <c r="I32" s="34" t="s">
        <v>22</v>
      </c>
      <c r="J32" s="34">
        <v>30.1</v>
      </c>
      <c r="K32" s="34">
        <v>982.1</v>
      </c>
      <c r="L32" s="34">
        <v>2301.6</v>
      </c>
      <c r="M32" s="34">
        <v>34.299999999999997</v>
      </c>
      <c r="N32" s="34" t="s">
        <v>1250</v>
      </c>
      <c r="O32" s="34" t="s">
        <v>824</v>
      </c>
      <c r="P32" s="34" t="s">
        <v>22</v>
      </c>
      <c r="Q32" s="34">
        <v>2700.8</v>
      </c>
      <c r="R32" s="34">
        <v>12237.6</v>
      </c>
      <c r="S32" s="34" t="s">
        <v>741</v>
      </c>
      <c r="T32" s="34">
        <v>2923.5</v>
      </c>
      <c r="U32" s="34" t="s">
        <v>1251</v>
      </c>
      <c r="V32" s="34" t="s">
        <v>1252</v>
      </c>
      <c r="W32" s="34" t="s">
        <v>22</v>
      </c>
      <c r="X32" s="34">
        <v>1202.3</v>
      </c>
      <c r="Y32" s="34" t="s">
        <v>741</v>
      </c>
      <c r="Z32" s="34" t="s">
        <v>741</v>
      </c>
      <c r="AA32" s="34">
        <v>1407.8</v>
      </c>
      <c r="AB32" s="34" t="s">
        <v>1253</v>
      </c>
      <c r="AC32" s="34" t="s">
        <v>1254</v>
      </c>
      <c r="AD32" s="34" t="s">
        <v>22</v>
      </c>
    </row>
    <row r="33" spans="1:30" ht="29" x14ac:dyDescent="0.35">
      <c r="A33" s="34" t="s">
        <v>404</v>
      </c>
      <c r="B33" s="34" t="s">
        <v>22</v>
      </c>
      <c r="C33" s="34" t="s">
        <v>741</v>
      </c>
      <c r="D33" s="34" t="s">
        <v>741</v>
      </c>
      <c r="E33" s="34" t="s">
        <v>741</v>
      </c>
      <c r="F33" s="34" t="s">
        <v>741</v>
      </c>
      <c r="G33" s="34" t="s">
        <v>741</v>
      </c>
      <c r="H33" s="34" t="s">
        <v>741</v>
      </c>
      <c r="I33" s="34" t="s">
        <v>22</v>
      </c>
      <c r="J33" s="34">
        <v>4.9000000000000004</v>
      </c>
      <c r="K33" s="34">
        <v>12.1</v>
      </c>
      <c r="L33" s="34">
        <v>10.1</v>
      </c>
      <c r="M33" s="34">
        <v>4.8</v>
      </c>
      <c r="N33" s="34" t="s">
        <v>1255</v>
      </c>
      <c r="O33" s="34" t="s">
        <v>76</v>
      </c>
      <c r="P33" s="34" t="s">
        <v>22</v>
      </c>
      <c r="Q33" s="34" t="s">
        <v>1256</v>
      </c>
      <c r="R33" s="34">
        <v>135.4</v>
      </c>
      <c r="S33" s="34">
        <v>61.7</v>
      </c>
      <c r="T33" s="34" t="s">
        <v>406</v>
      </c>
      <c r="U33" s="40">
        <v>15456.2</v>
      </c>
      <c r="V33" s="40">
        <v>17733.900000000001</v>
      </c>
      <c r="W33" s="34" t="s">
        <v>22</v>
      </c>
      <c r="X33" s="34" t="s">
        <v>75</v>
      </c>
      <c r="Y33" s="34">
        <v>207.7</v>
      </c>
      <c r="Z33" s="34">
        <v>425.4</v>
      </c>
      <c r="AA33" s="34" t="s">
        <v>183</v>
      </c>
      <c r="AB33" s="54">
        <v>19283.3</v>
      </c>
      <c r="AC33" s="54" t="s">
        <v>741</v>
      </c>
      <c r="AD33" s="34" t="s">
        <v>22</v>
      </c>
    </row>
    <row r="34" spans="1:30" ht="29" x14ac:dyDescent="0.35">
      <c r="A34" s="34" t="s">
        <v>407</v>
      </c>
      <c r="B34" s="34" t="s">
        <v>22</v>
      </c>
      <c r="C34" s="34" t="s">
        <v>741</v>
      </c>
      <c r="D34" s="34" t="s">
        <v>741</v>
      </c>
      <c r="E34" s="34" t="s">
        <v>741</v>
      </c>
      <c r="F34" s="34" t="s">
        <v>741</v>
      </c>
      <c r="G34" s="34" t="s">
        <v>741</v>
      </c>
      <c r="H34" s="34" t="s">
        <v>741</v>
      </c>
      <c r="I34" s="34" t="s">
        <v>22</v>
      </c>
      <c r="J34" s="34">
        <v>473.6</v>
      </c>
      <c r="K34" s="34">
        <v>753</v>
      </c>
      <c r="L34" s="34">
        <v>624.4</v>
      </c>
      <c r="M34" s="34">
        <v>507.9</v>
      </c>
      <c r="N34" s="34" t="s">
        <v>1062</v>
      </c>
      <c r="O34" s="34" t="s">
        <v>1068</v>
      </c>
      <c r="P34" s="34" t="s">
        <v>22</v>
      </c>
      <c r="Q34" s="34" t="s">
        <v>1258</v>
      </c>
      <c r="R34" s="34">
        <v>15601.2</v>
      </c>
      <c r="S34" s="34">
        <v>4294.3999999999996</v>
      </c>
      <c r="T34" s="34" t="s">
        <v>1409</v>
      </c>
      <c r="U34" s="40" t="s">
        <v>741</v>
      </c>
      <c r="V34" s="40" t="s">
        <v>741</v>
      </c>
      <c r="W34" s="34" t="s">
        <v>22</v>
      </c>
      <c r="X34" s="34" t="s">
        <v>1445</v>
      </c>
      <c r="Y34" s="34" t="s">
        <v>741</v>
      </c>
      <c r="Z34" s="34" t="s">
        <v>741</v>
      </c>
      <c r="AA34" s="34" t="s">
        <v>1259</v>
      </c>
      <c r="AB34" s="54" t="s">
        <v>741</v>
      </c>
      <c r="AC34" s="54" t="s">
        <v>741</v>
      </c>
      <c r="AD34" s="34" t="s">
        <v>22</v>
      </c>
    </row>
    <row r="35" spans="1:30" x14ac:dyDescent="0.25">
      <c r="A35" s="34" t="s">
        <v>416</v>
      </c>
      <c r="B35" s="34" t="s">
        <v>22</v>
      </c>
      <c r="C35" s="34">
        <v>11.5</v>
      </c>
      <c r="D35" s="34">
        <v>446.3</v>
      </c>
      <c r="E35" s="34">
        <v>25.8</v>
      </c>
      <c r="F35" s="34" t="s">
        <v>1218</v>
      </c>
      <c r="G35" s="34" t="s">
        <v>1260</v>
      </c>
      <c r="H35" s="34">
        <v>11.9</v>
      </c>
      <c r="I35" s="34" t="s">
        <v>22</v>
      </c>
      <c r="J35" s="34">
        <v>17.899999999999999</v>
      </c>
      <c r="K35" s="34">
        <v>703.3</v>
      </c>
      <c r="L35" s="34">
        <v>156.9</v>
      </c>
      <c r="M35" s="34">
        <v>19.399999999999999</v>
      </c>
      <c r="N35" s="34" t="s">
        <v>1261</v>
      </c>
      <c r="O35" s="34" t="s">
        <v>1262</v>
      </c>
      <c r="P35" s="34" t="s">
        <v>22</v>
      </c>
      <c r="Q35" s="34">
        <v>43.6</v>
      </c>
      <c r="R35" s="34">
        <v>1532</v>
      </c>
      <c r="S35" s="34">
        <v>211.8</v>
      </c>
      <c r="T35" s="34">
        <v>45.5</v>
      </c>
      <c r="U35" s="34" t="s">
        <v>1263</v>
      </c>
      <c r="V35" s="34" t="s">
        <v>212</v>
      </c>
      <c r="W35" s="34" t="s">
        <v>22</v>
      </c>
      <c r="X35" s="34">
        <v>237.5</v>
      </c>
      <c r="Y35" s="34">
        <v>6996.4</v>
      </c>
      <c r="Z35" s="34">
        <v>997.6</v>
      </c>
      <c r="AA35" s="34">
        <v>198.6</v>
      </c>
      <c r="AB35" s="34" t="s">
        <v>1264</v>
      </c>
      <c r="AC35" s="34" t="s">
        <v>1265</v>
      </c>
      <c r="AD35" s="34" t="s">
        <v>22</v>
      </c>
    </row>
    <row r="36" spans="1:30" x14ac:dyDescent="0.25">
      <c r="A36" s="34" t="s">
        <v>420</v>
      </c>
      <c r="B36" s="34" t="s">
        <v>22</v>
      </c>
      <c r="C36" s="34" t="s">
        <v>1266</v>
      </c>
      <c r="D36" s="34">
        <v>2834.2</v>
      </c>
      <c r="E36" s="34">
        <v>109.8</v>
      </c>
      <c r="F36" s="34" t="s">
        <v>1267</v>
      </c>
      <c r="G36" s="34">
        <v>65.400000000000006</v>
      </c>
      <c r="H36" s="34">
        <v>65.7</v>
      </c>
      <c r="I36" s="34" t="s">
        <v>22</v>
      </c>
      <c r="J36" s="34" t="s">
        <v>1268</v>
      </c>
      <c r="K36" s="34">
        <v>7018.6</v>
      </c>
      <c r="L36" s="34">
        <v>2080.8000000000002</v>
      </c>
      <c r="M36" s="34">
        <v>172.1</v>
      </c>
      <c r="N36" s="34" t="s">
        <v>101</v>
      </c>
      <c r="O36" s="34">
        <v>156</v>
      </c>
      <c r="P36" s="34" t="s">
        <v>22</v>
      </c>
      <c r="Q36" s="34" t="s">
        <v>1269</v>
      </c>
      <c r="R36" s="34">
        <v>17307.900000000001</v>
      </c>
      <c r="S36" s="34">
        <v>2887.6</v>
      </c>
      <c r="T36" s="34">
        <v>414.1</v>
      </c>
      <c r="U36" s="34" t="s">
        <v>1270</v>
      </c>
      <c r="V36" s="34">
        <v>377.3</v>
      </c>
      <c r="W36" s="34" t="s">
        <v>22</v>
      </c>
      <c r="X36" s="34" t="s">
        <v>1271</v>
      </c>
      <c r="Y36" s="34" t="s">
        <v>741</v>
      </c>
      <c r="Z36" s="34">
        <v>15232.5</v>
      </c>
      <c r="AA36" s="34">
        <v>1904.5</v>
      </c>
      <c r="AB36" s="34" t="s">
        <v>1272</v>
      </c>
      <c r="AC36" s="34">
        <v>1765.4</v>
      </c>
      <c r="AD36" s="34" t="s">
        <v>22</v>
      </c>
    </row>
    <row r="37" spans="1:30" x14ac:dyDescent="0.25">
      <c r="A37" s="34" t="s">
        <v>424</v>
      </c>
      <c r="B37" s="34" t="s">
        <v>22</v>
      </c>
      <c r="C37" s="34" t="s">
        <v>741</v>
      </c>
      <c r="D37" s="34" t="s">
        <v>741</v>
      </c>
      <c r="E37" s="34" t="s">
        <v>741</v>
      </c>
      <c r="F37" s="34" t="s">
        <v>741</v>
      </c>
      <c r="G37" s="34" t="s">
        <v>741</v>
      </c>
      <c r="H37" s="34" t="s">
        <v>741</v>
      </c>
      <c r="I37" s="34" t="s">
        <v>22</v>
      </c>
      <c r="J37" s="34" t="s">
        <v>741</v>
      </c>
      <c r="K37" s="34" t="s">
        <v>741</v>
      </c>
      <c r="L37" s="34" t="s">
        <v>741</v>
      </c>
      <c r="M37" s="34" t="s">
        <v>741</v>
      </c>
      <c r="N37" s="34" t="s">
        <v>741</v>
      </c>
      <c r="O37" s="34" t="s">
        <v>741</v>
      </c>
      <c r="P37" s="34" t="s">
        <v>22</v>
      </c>
      <c r="Q37" s="34">
        <v>13647.3</v>
      </c>
      <c r="R37" s="34" t="s">
        <v>741</v>
      </c>
      <c r="S37" s="34" t="s">
        <v>741</v>
      </c>
      <c r="T37" s="34">
        <v>14658.7</v>
      </c>
      <c r="U37" s="34" t="s">
        <v>1400</v>
      </c>
      <c r="V37" s="34" t="s">
        <v>1401</v>
      </c>
      <c r="W37" s="34" t="s">
        <v>22</v>
      </c>
      <c r="X37" s="34">
        <v>216.7</v>
      </c>
      <c r="Y37" s="34">
        <v>4500.2</v>
      </c>
      <c r="Z37" s="34" t="s">
        <v>741</v>
      </c>
      <c r="AA37" s="34">
        <v>252.3</v>
      </c>
      <c r="AB37" s="34" t="s">
        <v>1273</v>
      </c>
      <c r="AC37" s="34" t="s">
        <v>1274</v>
      </c>
      <c r="AD37" s="34" t="s">
        <v>22</v>
      </c>
    </row>
    <row r="38" spans="1:30" x14ac:dyDescent="0.25">
      <c r="A38" s="34" t="s">
        <v>427</v>
      </c>
      <c r="B38" s="34" t="s">
        <v>22</v>
      </c>
      <c r="C38" s="34" t="s">
        <v>741</v>
      </c>
      <c r="D38" s="34" t="s">
        <v>741</v>
      </c>
      <c r="E38" s="34" t="s">
        <v>741</v>
      </c>
      <c r="F38" s="34" t="s">
        <v>741</v>
      </c>
      <c r="G38" s="34" t="s">
        <v>741</v>
      </c>
      <c r="H38" s="34" t="s">
        <v>741</v>
      </c>
      <c r="I38" s="34" t="s">
        <v>22</v>
      </c>
      <c r="J38" s="34">
        <v>10.8</v>
      </c>
      <c r="K38" s="34">
        <v>699.3</v>
      </c>
      <c r="L38" s="34">
        <v>1958.1</v>
      </c>
      <c r="M38" s="34">
        <v>11.5</v>
      </c>
      <c r="N38" s="34" t="s">
        <v>241</v>
      </c>
      <c r="O38" s="34" t="s">
        <v>1276</v>
      </c>
      <c r="P38" s="34" t="s">
        <v>22</v>
      </c>
      <c r="Q38" s="34">
        <v>36.299999999999997</v>
      </c>
      <c r="R38" s="34">
        <v>2139.8000000000002</v>
      </c>
      <c r="S38" s="34" t="s">
        <v>741</v>
      </c>
      <c r="T38" s="34">
        <v>41.4</v>
      </c>
      <c r="U38" s="34" t="s">
        <v>1277</v>
      </c>
      <c r="V38" s="34" t="s">
        <v>1278</v>
      </c>
      <c r="W38" s="34" t="s">
        <v>22</v>
      </c>
      <c r="X38" s="34">
        <v>380.8</v>
      </c>
      <c r="Y38" s="34" t="s">
        <v>741</v>
      </c>
      <c r="Z38" s="34" t="s">
        <v>741</v>
      </c>
      <c r="AA38" s="34">
        <v>422.7</v>
      </c>
      <c r="AB38" s="34" t="s">
        <v>1279</v>
      </c>
      <c r="AC38" s="34" t="s">
        <v>1280</v>
      </c>
      <c r="AD38" s="34" t="s">
        <v>22</v>
      </c>
    </row>
    <row r="39" spans="1:30" x14ac:dyDescent="0.25">
      <c r="A39" s="34" t="s">
        <v>509</v>
      </c>
      <c r="B39" s="34" t="s">
        <v>22</v>
      </c>
      <c r="C39" s="34">
        <v>12.6</v>
      </c>
      <c r="D39" s="34">
        <v>21.8</v>
      </c>
      <c r="E39" s="34">
        <v>12.4</v>
      </c>
      <c r="F39" s="34">
        <v>12.4</v>
      </c>
      <c r="G39" s="34" t="s">
        <v>1281</v>
      </c>
      <c r="H39" s="34" t="s">
        <v>85</v>
      </c>
      <c r="I39" s="34" t="s">
        <v>22</v>
      </c>
      <c r="J39" s="34">
        <v>18.5</v>
      </c>
      <c r="K39" s="34">
        <v>45.4</v>
      </c>
      <c r="L39" s="34">
        <v>17.899999999999999</v>
      </c>
      <c r="M39" s="34">
        <v>17.899999999999999</v>
      </c>
      <c r="N39" s="34" t="s">
        <v>133</v>
      </c>
      <c r="O39" s="34" t="s">
        <v>1282</v>
      </c>
      <c r="P39" s="34" t="s">
        <v>22</v>
      </c>
      <c r="Q39" s="34">
        <v>43.2</v>
      </c>
      <c r="R39" s="34">
        <v>143.19999999999999</v>
      </c>
      <c r="S39" s="34">
        <v>199.9</v>
      </c>
      <c r="T39" s="34">
        <v>43.4</v>
      </c>
      <c r="U39" s="34" t="s">
        <v>1283</v>
      </c>
      <c r="V39" s="34" t="s">
        <v>1132</v>
      </c>
      <c r="W39" s="34" t="s">
        <v>22</v>
      </c>
      <c r="X39" s="34">
        <v>80.900000000000006</v>
      </c>
      <c r="Y39" s="34">
        <v>316.3</v>
      </c>
      <c r="Z39" s="34">
        <v>379.2</v>
      </c>
      <c r="AA39" s="34">
        <v>88.2</v>
      </c>
      <c r="AB39" s="34" t="s">
        <v>1284</v>
      </c>
      <c r="AC39" s="34" t="s">
        <v>1285</v>
      </c>
      <c r="AD39" s="34" t="s">
        <v>22</v>
      </c>
    </row>
    <row r="40" spans="1:30" x14ac:dyDescent="0.25">
      <c r="A40" s="34" t="s">
        <v>511</v>
      </c>
      <c r="B40" s="34" t="s">
        <v>22</v>
      </c>
      <c r="C40" s="34">
        <v>6</v>
      </c>
      <c r="D40" s="34">
        <v>12.3</v>
      </c>
      <c r="E40" s="34">
        <v>5.8</v>
      </c>
      <c r="F40" s="34">
        <v>5.5</v>
      </c>
      <c r="G40" s="34" t="s">
        <v>1308</v>
      </c>
      <c r="H40" s="34" t="s">
        <v>1402</v>
      </c>
      <c r="I40" s="34" t="s">
        <v>22</v>
      </c>
      <c r="J40" s="34">
        <v>9.3000000000000007</v>
      </c>
      <c r="K40" s="34">
        <v>24</v>
      </c>
      <c r="L40" s="34">
        <v>8.6</v>
      </c>
      <c r="M40" s="34">
        <v>8.6</v>
      </c>
      <c r="N40" s="34" t="s">
        <v>874</v>
      </c>
      <c r="O40" s="34" t="s">
        <v>877</v>
      </c>
      <c r="P40" s="34" t="s">
        <v>22</v>
      </c>
      <c r="Q40" s="34">
        <v>22.3</v>
      </c>
      <c r="R40" s="34">
        <v>89.3</v>
      </c>
      <c r="S40" s="34">
        <v>102.9</v>
      </c>
      <c r="T40" s="34">
        <v>25.3</v>
      </c>
      <c r="U40" s="34" t="s">
        <v>1287</v>
      </c>
      <c r="V40" s="34" t="s">
        <v>1143</v>
      </c>
      <c r="W40" s="34" t="s">
        <v>22</v>
      </c>
      <c r="X40" s="34">
        <v>46.1</v>
      </c>
      <c r="Y40" s="34">
        <v>199.1</v>
      </c>
      <c r="Z40" s="34">
        <v>192.8</v>
      </c>
      <c r="AA40" s="34">
        <v>50.3</v>
      </c>
      <c r="AB40" s="34" t="s">
        <v>1288</v>
      </c>
      <c r="AC40" s="34" t="s">
        <v>1289</v>
      </c>
      <c r="AD40" s="34" t="s">
        <v>22</v>
      </c>
    </row>
    <row r="41" spans="1:30" x14ac:dyDescent="0.25">
      <c r="A41" s="34" t="s">
        <v>522</v>
      </c>
      <c r="B41" s="34" t="s">
        <v>22</v>
      </c>
      <c r="C41" s="34">
        <v>339.3</v>
      </c>
      <c r="D41" s="34" t="s">
        <v>741</v>
      </c>
      <c r="E41" s="34">
        <v>1276.0999999999999</v>
      </c>
      <c r="F41" s="34">
        <v>344.7</v>
      </c>
      <c r="G41" s="34" t="s">
        <v>1290</v>
      </c>
      <c r="H41" s="34" t="s">
        <v>1291</v>
      </c>
      <c r="I41" s="34" t="s">
        <v>22</v>
      </c>
      <c r="J41" s="34">
        <v>206.3</v>
      </c>
      <c r="K41" s="34">
        <v>14302.8</v>
      </c>
      <c r="L41" s="34">
        <v>1409.9</v>
      </c>
      <c r="M41" s="34">
        <v>229.8</v>
      </c>
      <c r="N41" s="34" t="s">
        <v>1292</v>
      </c>
      <c r="O41" s="34" t="s">
        <v>1293</v>
      </c>
      <c r="P41" s="34" t="s">
        <v>22</v>
      </c>
      <c r="Q41" s="34">
        <v>174.4</v>
      </c>
      <c r="R41" s="34">
        <v>10057.1</v>
      </c>
      <c r="S41" s="34">
        <v>2699.4</v>
      </c>
      <c r="T41" s="34">
        <v>203.1</v>
      </c>
      <c r="U41" s="34" t="s">
        <v>1294</v>
      </c>
      <c r="V41" s="34" t="s">
        <v>1295</v>
      </c>
      <c r="W41" s="34" t="s">
        <v>22</v>
      </c>
      <c r="X41" s="34" t="s">
        <v>1296</v>
      </c>
      <c r="Y41" s="34" t="s">
        <v>741</v>
      </c>
      <c r="Z41" s="34">
        <v>6599</v>
      </c>
      <c r="AA41" s="34">
        <v>599.4</v>
      </c>
      <c r="AB41" s="34" t="s">
        <v>1297</v>
      </c>
      <c r="AC41" s="34">
        <v>491</v>
      </c>
      <c r="AD41" s="34" t="s">
        <v>22</v>
      </c>
    </row>
    <row r="42" spans="1:30" x14ac:dyDescent="0.25">
      <c r="A42" s="34" t="s">
        <v>524</v>
      </c>
      <c r="B42" s="34" t="s">
        <v>22</v>
      </c>
      <c r="C42" s="34" t="s">
        <v>1298</v>
      </c>
      <c r="D42" s="34">
        <v>2313</v>
      </c>
      <c r="E42" s="34">
        <v>66.400000000000006</v>
      </c>
      <c r="F42" s="34">
        <v>130.5</v>
      </c>
      <c r="G42" s="34" t="s">
        <v>1299</v>
      </c>
      <c r="H42" s="34">
        <v>120.4</v>
      </c>
      <c r="I42" s="34" t="s">
        <v>22</v>
      </c>
      <c r="J42" s="34">
        <v>74.7</v>
      </c>
      <c r="K42" s="34">
        <v>4310.1000000000004</v>
      </c>
      <c r="L42" s="34">
        <v>173.6</v>
      </c>
      <c r="M42" s="34">
        <v>81.3</v>
      </c>
      <c r="N42" s="34" t="s">
        <v>1300</v>
      </c>
      <c r="O42" s="34" t="s">
        <v>1301</v>
      </c>
      <c r="P42" s="34" t="s">
        <v>22</v>
      </c>
      <c r="Q42" s="34">
        <v>58.4</v>
      </c>
      <c r="R42" s="34">
        <v>2415.1999999999998</v>
      </c>
      <c r="S42" s="34">
        <v>199.5</v>
      </c>
      <c r="T42" s="34">
        <v>54.4</v>
      </c>
      <c r="U42" s="34" t="s">
        <v>1302</v>
      </c>
      <c r="V42" s="34" t="s">
        <v>1303</v>
      </c>
      <c r="W42" s="34" t="s">
        <v>22</v>
      </c>
      <c r="X42" s="34">
        <v>121</v>
      </c>
      <c r="Y42" s="34">
        <v>2763</v>
      </c>
      <c r="Z42" s="34">
        <v>475.1</v>
      </c>
      <c r="AA42" s="34">
        <v>142.80000000000001</v>
      </c>
      <c r="AB42" s="34" t="s">
        <v>1304</v>
      </c>
      <c r="AC42" s="34" t="s">
        <v>1305</v>
      </c>
      <c r="AD42" s="34" t="s">
        <v>22</v>
      </c>
    </row>
    <row r="43" spans="1:30" x14ac:dyDescent="0.25">
      <c r="A43" s="34" t="s">
        <v>530</v>
      </c>
      <c r="B43" s="34" t="s">
        <v>22</v>
      </c>
      <c r="C43" s="34">
        <v>8.4</v>
      </c>
      <c r="D43" s="34" t="s">
        <v>353</v>
      </c>
      <c r="E43" s="34">
        <v>9.8000000000000007</v>
      </c>
      <c r="F43" s="34" t="s">
        <v>1215</v>
      </c>
      <c r="G43" s="34">
        <v>9.4</v>
      </c>
      <c r="H43" s="34">
        <v>8.9</v>
      </c>
      <c r="I43" s="34" t="s">
        <v>22</v>
      </c>
      <c r="J43" s="34" t="s">
        <v>203</v>
      </c>
      <c r="K43" s="34" t="s">
        <v>874</v>
      </c>
      <c r="L43" s="34">
        <v>8.4</v>
      </c>
      <c r="M43" s="34">
        <v>8.9</v>
      </c>
      <c r="N43" s="34">
        <v>9.1</v>
      </c>
      <c r="O43" s="34">
        <v>8.6999999999999993</v>
      </c>
      <c r="P43" s="34" t="s">
        <v>22</v>
      </c>
      <c r="Q43" s="34" t="s">
        <v>66</v>
      </c>
      <c r="R43" s="34">
        <v>9.1</v>
      </c>
      <c r="S43" s="34">
        <v>11</v>
      </c>
      <c r="T43" s="34">
        <v>8.1</v>
      </c>
      <c r="U43" s="34">
        <v>9.5</v>
      </c>
      <c r="V43" s="34" t="s">
        <v>1306</v>
      </c>
      <c r="W43" s="34" t="s">
        <v>22</v>
      </c>
      <c r="X43" s="34" t="s">
        <v>855</v>
      </c>
      <c r="Y43" s="34">
        <v>10</v>
      </c>
      <c r="Z43" s="34">
        <v>21.9</v>
      </c>
      <c r="AA43" s="34" t="s">
        <v>599</v>
      </c>
      <c r="AB43" s="34">
        <v>8.6999999999999993</v>
      </c>
      <c r="AC43" s="34">
        <v>9.1</v>
      </c>
      <c r="AD43" s="34" t="s">
        <v>22</v>
      </c>
    </row>
    <row r="44" spans="1:30" x14ac:dyDescent="0.25">
      <c r="A44" s="34" t="s">
        <v>534</v>
      </c>
      <c r="B44" s="34" t="s">
        <v>22</v>
      </c>
      <c r="C44" s="34">
        <v>1.2</v>
      </c>
      <c r="D44" s="34">
        <v>13.6</v>
      </c>
      <c r="E44" s="34">
        <v>1.8</v>
      </c>
      <c r="F44" s="34">
        <v>1.3</v>
      </c>
      <c r="G44" s="34" t="s">
        <v>60</v>
      </c>
      <c r="H44" s="34" t="s">
        <v>148</v>
      </c>
      <c r="I44" s="34" t="s">
        <v>22</v>
      </c>
      <c r="J44" s="34">
        <v>1.1000000000000001</v>
      </c>
      <c r="K44" s="34">
        <v>11.6</v>
      </c>
      <c r="L44" s="34">
        <v>4.7</v>
      </c>
      <c r="M44" s="34">
        <v>1.3</v>
      </c>
      <c r="N44" s="34" t="s">
        <v>46</v>
      </c>
      <c r="O44" s="34" t="s">
        <v>187</v>
      </c>
      <c r="P44" s="34" t="s">
        <v>22</v>
      </c>
      <c r="Q44" s="34">
        <v>3</v>
      </c>
      <c r="R44" s="34">
        <v>16.600000000000001</v>
      </c>
      <c r="S44" s="34">
        <v>10.7</v>
      </c>
      <c r="T44" s="34">
        <v>3.3</v>
      </c>
      <c r="U44" s="34" t="s">
        <v>801</v>
      </c>
      <c r="V44" s="34" t="s">
        <v>1307</v>
      </c>
      <c r="W44" s="34" t="s">
        <v>22</v>
      </c>
      <c r="X44" s="34">
        <v>36.5</v>
      </c>
      <c r="Y44" s="34">
        <v>44.7</v>
      </c>
      <c r="Z44" s="34" t="s">
        <v>1403</v>
      </c>
      <c r="AA44" s="34">
        <v>39.4</v>
      </c>
      <c r="AB44" s="34" t="s">
        <v>1404</v>
      </c>
      <c r="AC44" s="34">
        <v>28.6</v>
      </c>
      <c r="AD44" s="34" t="s">
        <v>22</v>
      </c>
    </row>
    <row r="45" spans="1:30" x14ac:dyDescent="0.25">
      <c r="A45" s="34" t="s">
        <v>541</v>
      </c>
      <c r="B45" s="34" t="s">
        <v>22</v>
      </c>
      <c r="C45" s="34" t="s">
        <v>405</v>
      </c>
      <c r="D45" s="34">
        <v>5.9</v>
      </c>
      <c r="E45" s="34">
        <v>5.6</v>
      </c>
      <c r="F45" s="34">
        <v>5.3</v>
      </c>
      <c r="G45" s="34">
        <v>5.6</v>
      </c>
      <c r="H45" s="34" t="s">
        <v>189</v>
      </c>
      <c r="I45" s="34" t="s">
        <v>22</v>
      </c>
      <c r="J45" s="34">
        <v>8</v>
      </c>
      <c r="K45" s="34">
        <v>7.3</v>
      </c>
      <c r="L45" s="34" t="s">
        <v>1310</v>
      </c>
      <c r="M45" s="34">
        <v>7.6</v>
      </c>
      <c r="N45" s="34" t="s">
        <v>592</v>
      </c>
      <c r="O45" s="34">
        <v>6.9</v>
      </c>
      <c r="P45" s="34" t="s">
        <v>22</v>
      </c>
      <c r="Q45" s="34">
        <v>5.2</v>
      </c>
      <c r="R45" s="34">
        <v>8.3000000000000007</v>
      </c>
      <c r="S45" s="34" t="s">
        <v>84</v>
      </c>
      <c r="T45" s="34">
        <v>5</v>
      </c>
      <c r="U45" s="34">
        <v>5.0999999999999996</v>
      </c>
      <c r="V45" s="34" t="s">
        <v>529</v>
      </c>
      <c r="W45" s="34" t="s">
        <v>22</v>
      </c>
      <c r="X45" s="34">
        <v>4</v>
      </c>
      <c r="Y45" s="34">
        <v>8.1999999999999993</v>
      </c>
      <c r="Z45" s="34" t="s">
        <v>313</v>
      </c>
      <c r="AA45" s="34" t="s">
        <v>593</v>
      </c>
      <c r="AB45" s="34">
        <v>3.7</v>
      </c>
      <c r="AC45" s="34">
        <v>3.7</v>
      </c>
      <c r="AD45" s="34" t="s">
        <v>22</v>
      </c>
    </row>
    <row r="46" spans="1:30" x14ac:dyDescent="0.25">
      <c r="A46" s="34" t="s">
        <v>558</v>
      </c>
      <c r="B46" s="34" t="s">
        <v>22</v>
      </c>
      <c r="C46" s="34" t="s">
        <v>235</v>
      </c>
      <c r="D46" s="34">
        <v>58.6</v>
      </c>
      <c r="E46" s="34">
        <v>7.5</v>
      </c>
      <c r="F46" s="34">
        <v>3.7</v>
      </c>
      <c r="G46" s="34">
        <v>3.4</v>
      </c>
      <c r="H46" s="34" t="s">
        <v>312</v>
      </c>
      <c r="I46" s="34" t="s">
        <v>22</v>
      </c>
      <c r="J46" s="34">
        <v>2.9</v>
      </c>
      <c r="K46" s="34">
        <v>35.299999999999997</v>
      </c>
      <c r="L46" s="34">
        <v>7.9</v>
      </c>
      <c r="M46" s="34">
        <v>2.9</v>
      </c>
      <c r="N46" s="34" t="s">
        <v>62</v>
      </c>
      <c r="O46" s="34" t="s">
        <v>197</v>
      </c>
      <c r="P46" s="34" t="s">
        <v>22</v>
      </c>
      <c r="Q46" s="34">
        <v>3.4</v>
      </c>
      <c r="R46" s="34">
        <v>30.8</v>
      </c>
      <c r="S46" s="34">
        <v>11.7</v>
      </c>
      <c r="T46" s="34">
        <v>4</v>
      </c>
      <c r="U46" s="34" t="s">
        <v>248</v>
      </c>
      <c r="V46" s="34" t="s">
        <v>1311</v>
      </c>
      <c r="W46" s="34" t="s">
        <v>22</v>
      </c>
      <c r="X46" s="34">
        <v>14.7</v>
      </c>
      <c r="Y46" s="34">
        <v>62.4</v>
      </c>
      <c r="Z46" s="34">
        <v>30.6</v>
      </c>
      <c r="AA46" s="34">
        <v>17.3</v>
      </c>
      <c r="AB46" s="34" t="s">
        <v>1312</v>
      </c>
      <c r="AC46" s="34" t="s">
        <v>1074</v>
      </c>
      <c r="AD46" s="34" t="s">
        <v>22</v>
      </c>
    </row>
    <row r="47" spans="1:30" x14ac:dyDescent="0.25">
      <c r="A47" s="34" t="s">
        <v>559</v>
      </c>
      <c r="B47" s="34" t="s">
        <v>22</v>
      </c>
      <c r="C47" s="34" t="s">
        <v>1313</v>
      </c>
      <c r="D47" s="34">
        <v>780.4</v>
      </c>
      <c r="E47" s="34">
        <v>157.30000000000001</v>
      </c>
      <c r="F47" s="34" t="s">
        <v>1314</v>
      </c>
      <c r="G47" s="34">
        <v>121.2</v>
      </c>
      <c r="H47" s="34">
        <v>118.7</v>
      </c>
      <c r="I47" s="34" t="s">
        <v>22</v>
      </c>
      <c r="J47" s="34" t="s">
        <v>1315</v>
      </c>
      <c r="K47" s="34">
        <v>496.5</v>
      </c>
      <c r="L47" s="34">
        <v>814.1</v>
      </c>
      <c r="M47" s="34">
        <v>109.7</v>
      </c>
      <c r="N47" s="34" t="s">
        <v>1316</v>
      </c>
      <c r="O47" s="34">
        <v>108.5</v>
      </c>
      <c r="P47" s="34" t="s">
        <v>22</v>
      </c>
      <c r="Q47" s="34">
        <v>2201.5</v>
      </c>
      <c r="R47" s="34" t="s">
        <v>741</v>
      </c>
      <c r="S47" s="34">
        <v>10351.299999999999</v>
      </c>
      <c r="T47" s="34">
        <v>2630.7</v>
      </c>
      <c r="U47" s="34" t="s">
        <v>1405</v>
      </c>
      <c r="V47" s="34" t="s">
        <v>1406</v>
      </c>
      <c r="W47" s="34" t="s">
        <v>22</v>
      </c>
      <c r="X47" s="34" t="s">
        <v>741</v>
      </c>
      <c r="Y47" s="34" t="s">
        <v>741</v>
      </c>
      <c r="Z47" s="34" t="s">
        <v>1407</v>
      </c>
      <c r="AA47" s="34" t="s">
        <v>741</v>
      </c>
      <c r="AB47" s="34" t="s">
        <v>741</v>
      </c>
      <c r="AC47" s="34" t="s">
        <v>741</v>
      </c>
      <c r="AD47" s="34" t="s">
        <v>22</v>
      </c>
    </row>
    <row r="48" spans="1:30" x14ac:dyDescent="0.25">
      <c r="Z48" s="34" t="s">
        <v>88</v>
      </c>
    </row>
    <row r="49" spans="1:90" x14ac:dyDescent="0.25">
      <c r="Z49" s="34" t="s">
        <v>1318</v>
      </c>
    </row>
    <row r="50" spans="1:90" x14ac:dyDescent="0.25">
      <c r="C50" s="34" t="s">
        <v>1629</v>
      </c>
    </row>
    <row r="51" spans="1:90" x14ac:dyDescent="0.25">
      <c r="C51" s="34" t="s">
        <v>1744</v>
      </c>
      <c r="X51" s="34" t="s">
        <v>1630</v>
      </c>
    </row>
    <row r="52" spans="1:90" x14ac:dyDescent="0.25">
      <c r="X52" s="34" t="s">
        <v>1631</v>
      </c>
    </row>
    <row r="53" spans="1:90" x14ac:dyDescent="0.25">
      <c r="X53" s="34" t="s">
        <v>1632</v>
      </c>
    </row>
    <row r="57" spans="1:90" ht="24" x14ac:dyDescent="0.3">
      <c r="E57" s="37" t="s">
        <v>1831</v>
      </c>
    </row>
    <row r="60" spans="1:90" customFormat="1" x14ac:dyDescent="0.25">
      <c r="A60" t="s">
        <v>33</v>
      </c>
      <c r="B60" s="34" t="s">
        <v>1177</v>
      </c>
      <c r="C60" s="34" t="s">
        <v>88</v>
      </c>
      <c r="D60" s="34" t="s">
        <v>238</v>
      </c>
      <c r="E60" s="34" t="s">
        <v>1795</v>
      </c>
      <c r="F60" s="34" t="s">
        <v>1796</v>
      </c>
      <c r="G60" s="34" t="s">
        <v>1797</v>
      </c>
      <c r="H60" s="34" t="s">
        <v>1798</v>
      </c>
      <c r="I60" s="34" t="s">
        <v>1178</v>
      </c>
      <c r="J60" s="34" t="s">
        <v>88</v>
      </c>
      <c r="K60" s="34" t="s">
        <v>238</v>
      </c>
      <c r="L60" s="34" t="s">
        <v>1795</v>
      </c>
      <c r="M60" s="34" t="s">
        <v>1796</v>
      </c>
      <c r="N60" s="34" t="s">
        <v>1797</v>
      </c>
      <c r="O60" s="34" t="s">
        <v>1798</v>
      </c>
      <c r="P60" s="34" t="s">
        <v>1179</v>
      </c>
      <c r="Q60" s="34" t="s">
        <v>88</v>
      </c>
      <c r="R60" s="34" t="s">
        <v>238</v>
      </c>
      <c r="S60" s="34" t="s">
        <v>1795</v>
      </c>
      <c r="T60" s="34" t="s">
        <v>1796</v>
      </c>
      <c r="U60" s="34" t="s">
        <v>1797</v>
      </c>
      <c r="V60" s="34" t="s">
        <v>1798</v>
      </c>
      <c r="W60" s="34" t="s">
        <v>1180</v>
      </c>
      <c r="X60" s="34" t="s">
        <v>88</v>
      </c>
      <c r="Y60" s="34" t="s">
        <v>238</v>
      </c>
      <c r="Z60" s="34" t="s">
        <v>1795</v>
      </c>
      <c r="AA60" s="34" t="s">
        <v>1796</v>
      </c>
      <c r="AB60" s="34" t="s">
        <v>1797</v>
      </c>
      <c r="AC60" s="34" t="s">
        <v>1798</v>
      </c>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row>
    <row r="61" spans="1:90" customFormat="1" x14ac:dyDescent="0.25">
      <c r="A61" t="s">
        <v>352</v>
      </c>
      <c r="B61" s="34" t="s">
        <v>22</v>
      </c>
      <c r="C61" s="34">
        <v>10.5</v>
      </c>
      <c r="D61" s="34" t="s">
        <v>49</v>
      </c>
      <c r="E61" s="34">
        <v>4.5</v>
      </c>
      <c r="F61" s="34" t="s">
        <v>795</v>
      </c>
      <c r="G61" s="34">
        <v>4.5</v>
      </c>
      <c r="H61" s="34">
        <v>4.5</v>
      </c>
      <c r="I61" s="34" t="s">
        <v>22</v>
      </c>
      <c r="J61" s="34">
        <v>279.10000000000002</v>
      </c>
      <c r="K61" s="34" t="s">
        <v>121</v>
      </c>
      <c r="L61" s="34">
        <v>13.2</v>
      </c>
      <c r="M61" s="34">
        <v>13.2</v>
      </c>
      <c r="N61" s="34" t="s">
        <v>1454</v>
      </c>
      <c r="O61" s="34">
        <v>13.2</v>
      </c>
      <c r="P61" s="34" t="s">
        <v>22</v>
      </c>
      <c r="Q61" s="34">
        <v>2334.9</v>
      </c>
      <c r="R61" s="34" t="s">
        <v>1464</v>
      </c>
      <c r="S61" s="34">
        <v>119.1</v>
      </c>
      <c r="T61" s="34" t="s">
        <v>1667</v>
      </c>
      <c r="U61" s="34">
        <v>93.1</v>
      </c>
      <c r="V61" s="34">
        <v>90.1</v>
      </c>
      <c r="W61" s="34" t="s">
        <v>22</v>
      </c>
      <c r="X61" s="34" t="s">
        <v>741</v>
      </c>
      <c r="Y61" s="34" t="s">
        <v>1465</v>
      </c>
      <c r="Z61" s="34">
        <v>818.9</v>
      </c>
      <c r="AA61" s="34">
        <v>1014.9</v>
      </c>
      <c r="AB61" s="34">
        <v>961.3</v>
      </c>
      <c r="AC61" s="34" t="s">
        <v>1802</v>
      </c>
      <c r="AD61" s="34" t="s">
        <v>22</v>
      </c>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row>
    <row r="62" spans="1:90" customFormat="1" x14ac:dyDescent="0.25">
      <c r="A62" t="s">
        <v>388</v>
      </c>
      <c r="B62" s="34" t="s">
        <v>22</v>
      </c>
      <c r="C62" s="34" t="s">
        <v>39</v>
      </c>
      <c r="D62" s="34" t="s">
        <v>187</v>
      </c>
      <c r="E62" s="34">
        <v>1.1000000000000001</v>
      </c>
      <c r="F62" s="34">
        <v>1</v>
      </c>
      <c r="G62" s="34">
        <v>1</v>
      </c>
      <c r="H62" s="34">
        <v>1</v>
      </c>
      <c r="I62" s="34" t="s">
        <v>22</v>
      </c>
      <c r="J62" s="34">
        <v>198.7</v>
      </c>
      <c r="K62" s="34" t="s">
        <v>1494</v>
      </c>
      <c r="L62" s="34" t="s">
        <v>1803</v>
      </c>
      <c r="M62" s="34">
        <v>130.4</v>
      </c>
      <c r="N62" s="34">
        <v>141.1</v>
      </c>
      <c r="O62" s="34">
        <v>150.19999999999999</v>
      </c>
      <c r="P62" s="34" t="s">
        <v>22</v>
      </c>
      <c r="Q62" s="34">
        <v>372.2</v>
      </c>
      <c r="R62" s="34" t="s">
        <v>1263</v>
      </c>
      <c r="S62" s="34" t="s">
        <v>1804</v>
      </c>
      <c r="T62" s="34">
        <v>62.3</v>
      </c>
      <c r="U62" s="34">
        <v>72.400000000000006</v>
      </c>
      <c r="V62" s="34">
        <v>72.3</v>
      </c>
      <c r="W62" s="34" t="s">
        <v>22</v>
      </c>
      <c r="X62" s="34">
        <v>53</v>
      </c>
      <c r="Y62" s="34" t="s">
        <v>1308</v>
      </c>
      <c r="Z62" s="34">
        <v>9</v>
      </c>
      <c r="AA62" s="34">
        <v>6.7</v>
      </c>
      <c r="AB62" s="34">
        <v>7</v>
      </c>
      <c r="AC62" s="34" t="s">
        <v>592</v>
      </c>
      <c r="AD62" s="34" t="s">
        <v>22</v>
      </c>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row>
    <row r="63" spans="1:90" customFormat="1" x14ac:dyDescent="0.25">
      <c r="A63" t="s">
        <v>396</v>
      </c>
      <c r="B63" s="34" t="s">
        <v>22</v>
      </c>
      <c r="C63" s="34">
        <v>1.7</v>
      </c>
      <c r="D63" s="34" t="s">
        <v>60</v>
      </c>
      <c r="E63" s="34">
        <v>1</v>
      </c>
      <c r="F63" s="34" t="s">
        <v>224</v>
      </c>
      <c r="G63" s="34">
        <v>1</v>
      </c>
      <c r="H63" s="34">
        <v>1</v>
      </c>
      <c r="I63" s="34" t="s">
        <v>22</v>
      </c>
      <c r="J63" s="34">
        <v>36.9</v>
      </c>
      <c r="K63" s="34" t="s">
        <v>48</v>
      </c>
      <c r="L63" s="34">
        <v>11.4</v>
      </c>
      <c r="M63" s="34" t="s">
        <v>154</v>
      </c>
      <c r="N63" s="34">
        <v>8.3000000000000007</v>
      </c>
      <c r="O63" s="34">
        <v>8.1</v>
      </c>
      <c r="P63" s="34" t="s">
        <v>22</v>
      </c>
      <c r="Q63" s="34">
        <v>897.5</v>
      </c>
      <c r="R63" s="34" t="s">
        <v>1466</v>
      </c>
      <c r="S63" s="34">
        <v>53.3</v>
      </c>
      <c r="T63" s="34">
        <v>63.9</v>
      </c>
      <c r="U63" s="34">
        <v>57.5</v>
      </c>
      <c r="V63" s="34" t="s">
        <v>1718</v>
      </c>
      <c r="W63" s="34" t="s">
        <v>22</v>
      </c>
      <c r="X63" s="34">
        <v>1273.5</v>
      </c>
      <c r="Y63" s="34" t="s">
        <v>1182</v>
      </c>
      <c r="Z63" s="34" t="s">
        <v>399</v>
      </c>
      <c r="AA63" s="34">
        <v>9.1999999999999993</v>
      </c>
      <c r="AB63" s="34">
        <v>9.1999999999999993</v>
      </c>
      <c r="AC63" s="34">
        <v>8.9</v>
      </c>
      <c r="AD63" s="34" t="s">
        <v>22</v>
      </c>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row>
    <row r="64" spans="1:90" customFormat="1" x14ac:dyDescent="0.25">
      <c r="A64" t="s">
        <v>400</v>
      </c>
      <c r="B64" s="34" t="s">
        <v>22</v>
      </c>
      <c r="C64" s="34">
        <v>116</v>
      </c>
      <c r="D64" s="34">
        <v>26.5</v>
      </c>
      <c r="E64" s="34">
        <v>24.9</v>
      </c>
      <c r="F64" s="34" t="s">
        <v>1805</v>
      </c>
      <c r="G64" s="34">
        <v>24.8</v>
      </c>
      <c r="H64" s="34" t="s">
        <v>1806</v>
      </c>
      <c r="I64" s="34" t="s">
        <v>22</v>
      </c>
      <c r="J64" s="34">
        <v>1248.5999999999999</v>
      </c>
      <c r="K64" s="34" t="s">
        <v>1137</v>
      </c>
      <c r="L64" s="34">
        <v>38.6</v>
      </c>
      <c r="M64" s="34" t="s">
        <v>1807</v>
      </c>
      <c r="N64" s="34">
        <v>32.5</v>
      </c>
      <c r="O64" s="34">
        <v>31.4</v>
      </c>
      <c r="P64" s="34" t="s">
        <v>22</v>
      </c>
      <c r="Q64" s="34" t="s">
        <v>741</v>
      </c>
      <c r="R64" s="34" t="s">
        <v>741</v>
      </c>
      <c r="S64" s="34" t="s">
        <v>1808</v>
      </c>
      <c r="T64" s="34" t="s">
        <v>741</v>
      </c>
      <c r="U64" s="34" t="s">
        <v>741</v>
      </c>
      <c r="V64" s="34" t="s">
        <v>741</v>
      </c>
      <c r="W64" s="34" t="s">
        <v>22</v>
      </c>
      <c r="X64" s="34" t="s">
        <v>741</v>
      </c>
      <c r="Y64" s="34" t="s">
        <v>1467</v>
      </c>
      <c r="Z64" s="34" t="s">
        <v>1809</v>
      </c>
      <c r="AA64" s="34">
        <v>1525.5</v>
      </c>
      <c r="AB64" s="34">
        <v>1597.3</v>
      </c>
      <c r="AC64" s="34">
        <v>1620.2</v>
      </c>
      <c r="AD64" s="34" t="s">
        <v>22</v>
      </c>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row>
    <row r="65" spans="1:90" customFormat="1" x14ac:dyDescent="0.25">
      <c r="A65" t="s">
        <v>404</v>
      </c>
      <c r="B65" s="34" t="s">
        <v>22</v>
      </c>
      <c r="C65" s="34" t="s">
        <v>741</v>
      </c>
      <c r="D65" s="34" t="s">
        <v>741</v>
      </c>
      <c r="E65" s="34" t="s">
        <v>741</v>
      </c>
      <c r="F65" s="34" t="s">
        <v>741</v>
      </c>
      <c r="G65" s="34" t="s">
        <v>741</v>
      </c>
      <c r="H65" s="34" t="s">
        <v>741</v>
      </c>
      <c r="I65" s="34" t="s">
        <v>22</v>
      </c>
      <c r="J65" s="34">
        <v>9.6</v>
      </c>
      <c r="K65" s="34" t="s">
        <v>291</v>
      </c>
      <c r="L65" s="34">
        <v>4.5999999999999996</v>
      </c>
      <c r="M65" s="34">
        <v>4.9000000000000004</v>
      </c>
      <c r="N65" s="34">
        <v>4.8</v>
      </c>
      <c r="O65" s="34" t="s">
        <v>84</v>
      </c>
      <c r="P65" s="34" t="s">
        <v>22</v>
      </c>
      <c r="Q65" s="34">
        <v>9.4</v>
      </c>
      <c r="R65" s="34" t="s">
        <v>117</v>
      </c>
      <c r="S65" s="34">
        <v>13.4</v>
      </c>
      <c r="T65" s="34">
        <v>8.1</v>
      </c>
      <c r="U65" s="34">
        <v>8.1</v>
      </c>
      <c r="V65" s="34" t="s">
        <v>154</v>
      </c>
      <c r="W65" s="34" t="s">
        <v>22</v>
      </c>
      <c r="X65" s="34">
        <v>11.4</v>
      </c>
      <c r="Y65" s="34" t="s">
        <v>1468</v>
      </c>
      <c r="Z65" s="34">
        <v>15.4</v>
      </c>
      <c r="AA65" s="34" t="s">
        <v>1389</v>
      </c>
      <c r="AB65" s="34">
        <v>11</v>
      </c>
      <c r="AC65" s="34">
        <v>10.4</v>
      </c>
      <c r="AD65" s="34" t="s">
        <v>22</v>
      </c>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row>
    <row r="66" spans="1:90" customFormat="1" x14ac:dyDescent="0.25">
      <c r="A66" t="s">
        <v>407</v>
      </c>
      <c r="B66" s="34" t="s">
        <v>22</v>
      </c>
      <c r="C66" s="34" t="s">
        <v>741</v>
      </c>
      <c r="D66" s="34" t="s">
        <v>741</v>
      </c>
      <c r="E66" s="34" t="s">
        <v>741</v>
      </c>
      <c r="F66" s="34" t="s">
        <v>741</v>
      </c>
      <c r="G66" s="34" t="s">
        <v>741</v>
      </c>
      <c r="H66" s="34" t="s">
        <v>741</v>
      </c>
      <c r="I66" s="34" t="s">
        <v>22</v>
      </c>
      <c r="J66" s="34" t="s">
        <v>1498</v>
      </c>
      <c r="K66" s="34">
        <v>873.4</v>
      </c>
      <c r="L66" s="34">
        <v>913.9</v>
      </c>
      <c r="M66" s="34">
        <v>925.7</v>
      </c>
      <c r="N66" s="34">
        <v>553.29999999999995</v>
      </c>
      <c r="O66" s="34" t="s">
        <v>1810</v>
      </c>
      <c r="P66" s="34" t="s">
        <v>22</v>
      </c>
      <c r="Q66" s="34" t="s">
        <v>1470</v>
      </c>
      <c r="R66" s="34" t="s">
        <v>1471</v>
      </c>
      <c r="S66" s="34">
        <v>1294.5999999999999</v>
      </c>
      <c r="T66" s="34">
        <v>1303.8</v>
      </c>
      <c r="U66" s="34">
        <v>1266.0999999999999</v>
      </c>
      <c r="V66" s="34">
        <v>1315.7</v>
      </c>
      <c r="W66" s="34" t="s">
        <v>22</v>
      </c>
      <c r="X66" s="34" t="s">
        <v>1472</v>
      </c>
      <c r="Y66" s="34" t="s">
        <v>1473</v>
      </c>
      <c r="Z66" s="34">
        <v>996.1</v>
      </c>
      <c r="AA66" s="34">
        <v>1657.2</v>
      </c>
      <c r="AB66" s="34">
        <v>1625.6</v>
      </c>
      <c r="AC66" s="34">
        <v>1116.5</v>
      </c>
      <c r="AD66" s="34" t="s">
        <v>22</v>
      </c>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c r="CG66" s="34"/>
      <c r="CH66" s="34"/>
      <c r="CI66" s="34"/>
      <c r="CJ66" s="34"/>
      <c r="CK66" s="34"/>
      <c r="CL66" s="34"/>
    </row>
    <row r="67" spans="1:90" customFormat="1" x14ac:dyDescent="0.25">
      <c r="A67" t="s">
        <v>416</v>
      </c>
      <c r="B67" s="34" t="s">
        <v>22</v>
      </c>
      <c r="C67" s="34">
        <v>34.799999999999997</v>
      </c>
      <c r="D67" s="34">
        <v>12.1</v>
      </c>
      <c r="E67" s="34">
        <v>12.2</v>
      </c>
      <c r="F67" s="34" t="s">
        <v>152</v>
      </c>
      <c r="G67" s="34">
        <v>12.3</v>
      </c>
      <c r="H67" s="34" t="s">
        <v>89</v>
      </c>
      <c r="I67" s="34" t="s">
        <v>22</v>
      </c>
      <c r="J67" s="34">
        <v>15007.6</v>
      </c>
      <c r="K67" s="34" t="s">
        <v>1474</v>
      </c>
      <c r="L67" s="34">
        <v>20</v>
      </c>
      <c r="M67" s="34">
        <v>19.2</v>
      </c>
      <c r="N67" s="34">
        <v>19.3</v>
      </c>
      <c r="O67" s="34" t="s">
        <v>1811</v>
      </c>
      <c r="P67" s="34" t="s">
        <v>22</v>
      </c>
      <c r="Q67" s="34" t="s">
        <v>741</v>
      </c>
      <c r="R67" s="34" t="s">
        <v>1475</v>
      </c>
      <c r="S67" s="34">
        <v>44.9</v>
      </c>
      <c r="T67" s="34">
        <v>46.4</v>
      </c>
      <c r="U67" s="34" t="s">
        <v>1812</v>
      </c>
      <c r="V67" s="34">
        <v>46.7</v>
      </c>
      <c r="W67" s="34" t="s">
        <v>22</v>
      </c>
      <c r="X67" s="34" t="s">
        <v>741</v>
      </c>
      <c r="Y67" s="34">
        <v>245.7</v>
      </c>
      <c r="Z67" s="34">
        <v>522.79999999999995</v>
      </c>
      <c r="AA67" s="34" t="s">
        <v>1598</v>
      </c>
      <c r="AB67" s="34" t="s">
        <v>1813</v>
      </c>
      <c r="AC67" s="34">
        <v>206.5</v>
      </c>
      <c r="AD67" s="34" t="s">
        <v>22</v>
      </c>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c r="CK67" s="34"/>
      <c r="CL67" s="34"/>
    </row>
    <row r="68" spans="1:90" customFormat="1" x14ac:dyDescent="0.25">
      <c r="A68" t="s">
        <v>420</v>
      </c>
      <c r="B68" s="34" t="s">
        <v>22</v>
      </c>
      <c r="C68" s="34">
        <v>208.6</v>
      </c>
      <c r="D68" s="34" t="s">
        <v>1476</v>
      </c>
      <c r="E68" s="34">
        <v>69.2</v>
      </c>
      <c r="F68" s="34">
        <v>68.099999999999994</v>
      </c>
      <c r="G68" s="34">
        <v>68</v>
      </c>
      <c r="H68" s="34" t="s">
        <v>792</v>
      </c>
      <c r="I68" s="34" t="s">
        <v>22</v>
      </c>
      <c r="J68" s="34">
        <v>20532.099999999999</v>
      </c>
      <c r="K68" s="34" t="s">
        <v>1477</v>
      </c>
      <c r="L68" s="34">
        <v>175.1</v>
      </c>
      <c r="M68" s="34" t="s">
        <v>1814</v>
      </c>
      <c r="N68" s="34">
        <v>181.8</v>
      </c>
      <c r="O68" s="34">
        <v>177.4</v>
      </c>
      <c r="P68" s="34" t="s">
        <v>22</v>
      </c>
      <c r="Q68" s="34" t="s">
        <v>741</v>
      </c>
      <c r="R68" s="34" t="s">
        <v>1478</v>
      </c>
      <c r="S68" s="34">
        <v>1190.2</v>
      </c>
      <c r="T68" s="34">
        <v>427.2</v>
      </c>
      <c r="U68" s="34" t="s">
        <v>1815</v>
      </c>
      <c r="V68" s="34">
        <v>428</v>
      </c>
      <c r="W68" s="34" t="s">
        <v>22</v>
      </c>
      <c r="X68" s="34" t="s">
        <v>741</v>
      </c>
      <c r="Y68" s="34" t="s">
        <v>741</v>
      </c>
      <c r="Z68" s="34" t="s">
        <v>741</v>
      </c>
      <c r="AA68" s="34" t="s">
        <v>741</v>
      </c>
      <c r="AB68" s="34" t="s">
        <v>741</v>
      </c>
      <c r="AC68" s="34" t="s">
        <v>741</v>
      </c>
      <c r="AD68" s="34" t="s">
        <v>22</v>
      </c>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row>
    <row r="69" spans="1:90" customFormat="1" x14ac:dyDescent="0.25">
      <c r="A69" t="s">
        <v>424</v>
      </c>
      <c r="B69" s="34" t="s">
        <v>22</v>
      </c>
      <c r="C69" s="34" t="s">
        <v>741</v>
      </c>
      <c r="D69" s="34" t="s">
        <v>741</v>
      </c>
      <c r="E69" s="34" t="s">
        <v>741</v>
      </c>
      <c r="F69" s="34" t="s">
        <v>741</v>
      </c>
      <c r="G69" s="34" t="s">
        <v>741</v>
      </c>
      <c r="H69" s="34" t="s">
        <v>741</v>
      </c>
      <c r="I69" s="34" t="s">
        <v>22</v>
      </c>
      <c r="J69" s="34" t="s">
        <v>741</v>
      </c>
      <c r="K69" s="34" t="s">
        <v>741</v>
      </c>
      <c r="L69" s="34" t="s">
        <v>741</v>
      </c>
      <c r="M69" s="34" t="s">
        <v>741</v>
      </c>
      <c r="N69" s="34" t="s">
        <v>741</v>
      </c>
      <c r="O69" s="34" t="s">
        <v>741</v>
      </c>
      <c r="P69" s="34" t="s">
        <v>22</v>
      </c>
      <c r="Q69" s="34" t="s">
        <v>741</v>
      </c>
      <c r="R69" s="34" t="s">
        <v>741</v>
      </c>
      <c r="S69" s="34" t="s">
        <v>741</v>
      </c>
      <c r="T69" s="34" t="s">
        <v>741</v>
      </c>
      <c r="U69" s="34" t="s">
        <v>741</v>
      </c>
      <c r="V69" s="34" t="s">
        <v>741</v>
      </c>
      <c r="W69" s="34" t="s">
        <v>22</v>
      </c>
      <c r="X69" s="34" t="s">
        <v>741</v>
      </c>
      <c r="Y69" s="34" t="s">
        <v>1479</v>
      </c>
      <c r="Z69" s="34" t="s">
        <v>1816</v>
      </c>
      <c r="AA69" s="34">
        <v>271.2</v>
      </c>
      <c r="AB69" s="34">
        <v>286</v>
      </c>
      <c r="AC69" s="34">
        <v>314.60000000000002</v>
      </c>
      <c r="AD69" s="34" t="s">
        <v>22</v>
      </c>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c r="CL69" s="34"/>
    </row>
    <row r="70" spans="1:90" customFormat="1" x14ac:dyDescent="0.25">
      <c r="A70" t="s">
        <v>427</v>
      </c>
      <c r="B70" s="34" t="s">
        <v>22</v>
      </c>
      <c r="C70" s="34" t="s">
        <v>1275</v>
      </c>
      <c r="D70" s="34" t="s">
        <v>741</v>
      </c>
      <c r="E70" s="34" t="s">
        <v>741</v>
      </c>
      <c r="F70" s="34" t="s">
        <v>741</v>
      </c>
      <c r="G70" s="34" t="s">
        <v>741</v>
      </c>
      <c r="H70" s="34" t="s">
        <v>741</v>
      </c>
      <c r="I70" s="34" t="s">
        <v>22</v>
      </c>
      <c r="J70" s="34">
        <v>31.9</v>
      </c>
      <c r="K70" s="34" t="s">
        <v>234</v>
      </c>
      <c r="L70" s="34">
        <v>13.8</v>
      </c>
      <c r="M70" s="34">
        <v>11.9</v>
      </c>
      <c r="N70" s="34">
        <v>11.5</v>
      </c>
      <c r="O70" s="34" t="s">
        <v>589</v>
      </c>
      <c r="P70" s="34" t="s">
        <v>22</v>
      </c>
      <c r="Q70" s="34">
        <v>61.3</v>
      </c>
      <c r="R70" s="34" t="s">
        <v>1480</v>
      </c>
      <c r="S70" s="34">
        <v>38.5</v>
      </c>
      <c r="T70" s="34">
        <v>39.9</v>
      </c>
      <c r="U70" s="34">
        <v>39.799999999999997</v>
      </c>
      <c r="V70" s="34" t="s">
        <v>1817</v>
      </c>
      <c r="W70" s="34" t="s">
        <v>22</v>
      </c>
      <c r="X70" s="34" t="s">
        <v>741</v>
      </c>
      <c r="Y70" s="34">
        <v>381.4</v>
      </c>
      <c r="Z70" s="34" t="s">
        <v>1818</v>
      </c>
      <c r="AA70" s="34" t="s">
        <v>1819</v>
      </c>
      <c r="AB70" s="34">
        <v>296.39999999999998</v>
      </c>
      <c r="AC70" s="34">
        <v>367.8</v>
      </c>
      <c r="AD70" s="34" t="s">
        <v>22</v>
      </c>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c r="CL70" s="34"/>
    </row>
    <row r="71" spans="1:90" customFormat="1" x14ac:dyDescent="0.25">
      <c r="A71" t="s">
        <v>509</v>
      </c>
      <c r="B71" s="34" t="s">
        <v>22</v>
      </c>
      <c r="C71" s="34" t="s">
        <v>1361</v>
      </c>
      <c r="D71" s="34" t="s">
        <v>89</v>
      </c>
      <c r="E71" s="34">
        <v>27.7</v>
      </c>
      <c r="F71" s="34">
        <v>13.5</v>
      </c>
      <c r="G71" s="34">
        <v>14.1</v>
      </c>
      <c r="H71" s="34">
        <v>13.2</v>
      </c>
      <c r="I71" s="34" t="s">
        <v>22</v>
      </c>
      <c r="J71" s="34">
        <v>42.3</v>
      </c>
      <c r="K71" s="34" t="s">
        <v>1556</v>
      </c>
      <c r="L71" s="34">
        <v>53.5</v>
      </c>
      <c r="M71" s="34" t="s">
        <v>1429</v>
      </c>
      <c r="N71" s="34">
        <v>47.1</v>
      </c>
      <c r="O71" s="34">
        <v>22.6</v>
      </c>
      <c r="P71" s="34" t="s">
        <v>22</v>
      </c>
      <c r="Q71" s="34">
        <v>235.6</v>
      </c>
      <c r="R71" s="34" t="s">
        <v>1481</v>
      </c>
      <c r="S71" s="34">
        <v>68</v>
      </c>
      <c r="T71" s="34" t="s">
        <v>1820</v>
      </c>
      <c r="U71" s="34">
        <v>51.4</v>
      </c>
      <c r="V71" s="34">
        <v>51.1</v>
      </c>
      <c r="W71" s="34" t="s">
        <v>22</v>
      </c>
      <c r="X71" s="34">
        <v>586.9</v>
      </c>
      <c r="Y71" s="34" t="s">
        <v>879</v>
      </c>
      <c r="Z71" s="34">
        <v>114.9</v>
      </c>
      <c r="AA71" s="34">
        <v>102.9</v>
      </c>
      <c r="AB71" s="34" t="s">
        <v>1821</v>
      </c>
      <c r="AC71" s="34">
        <v>110.1</v>
      </c>
      <c r="AD71" s="34" t="s">
        <v>22</v>
      </c>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row>
    <row r="72" spans="1:90" customFormat="1" x14ac:dyDescent="0.25">
      <c r="A72" t="s">
        <v>511</v>
      </c>
      <c r="B72" s="34" t="s">
        <v>22</v>
      </c>
      <c r="C72" s="34">
        <v>6.4</v>
      </c>
      <c r="D72" s="34" t="s">
        <v>64</v>
      </c>
      <c r="E72" s="34">
        <v>6.8</v>
      </c>
      <c r="F72" s="34" t="s">
        <v>556</v>
      </c>
      <c r="G72" s="34">
        <v>13.1</v>
      </c>
      <c r="H72" s="34">
        <v>23.8</v>
      </c>
      <c r="I72" s="34" t="s">
        <v>22</v>
      </c>
      <c r="J72" s="34">
        <v>23.1</v>
      </c>
      <c r="K72" s="34" t="s">
        <v>1222</v>
      </c>
      <c r="L72" s="34">
        <v>10.4</v>
      </c>
      <c r="M72" s="34">
        <v>10.6</v>
      </c>
      <c r="N72" s="34" t="s">
        <v>1389</v>
      </c>
      <c r="O72" s="34">
        <v>13.1</v>
      </c>
      <c r="P72" s="34" t="s">
        <v>22</v>
      </c>
      <c r="Q72" s="34">
        <v>125.1</v>
      </c>
      <c r="R72" s="34" t="s">
        <v>95</v>
      </c>
      <c r="S72" s="34" t="s">
        <v>1576</v>
      </c>
      <c r="T72" s="34">
        <v>27.7</v>
      </c>
      <c r="U72" s="34">
        <v>27.6</v>
      </c>
      <c r="V72" s="34">
        <v>27.7</v>
      </c>
      <c r="W72" s="34" t="s">
        <v>22</v>
      </c>
      <c r="X72" s="34">
        <v>349</v>
      </c>
      <c r="Y72" s="34" t="s">
        <v>1372</v>
      </c>
      <c r="Z72" s="34">
        <v>67.599999999999994</v>
      </c>
      <c r="AA72" s="34">
        <v>56.4</v>
      </c>
      <c r="AB72" s="34" t="s">
        <v>1822</v>
      </c>
      <c r="AC72" s="34">
        <v>56.7</v>
      </c>
      <c r="AD72" s="34" t="s">
        <v>22</v>
      </c>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D72" s="34"/>
      <c r="CE72" s="34"/>
      <c r="CF72" s="34"/>
      <c r="CG72" s="34"/>
      <c r="CH72" s="34"/>
      <c r="CI72" s="34"/>
      <c r="CJ72" s="34"/>
      <c r="CK72" s="34"/>
      <c r="CL72" s="34"/>
    </row>
    <row r="73" spans="1:90" customFormat="1" x14ac:dyDescent="0.25">
      <c r="A73" t="s">
        <v>522</v>
      </c>
      <c r="B73" s="34" t="s">
        <v>22</v>
      </c>
      <c r="C73" s="34">
        <v>1467.1</v>
      </c>
      <c r="D73" s="34" t="s">
        <v>1482</v>
      </c>
      <c r="E73" s="34">
        <v>346.4</v>
      </c>
      <c r="F73" s="34" t="s">
        <v>1823</v>
      </c>
      <c r="G73" s="34">
        <v>345.3</v>
      </c>
      <c r="H73" s="34">
        <v>344.6</v>
      </c>
      <c r="I73" s="34" t="s">
        <v>22</v>
      </c>
      <c r="J73" s="34" t="s">
        <v>741</v>
      </c>
      <c r="K73" s="34" t="s">
        <v>1483</v>
      </c>
      <c r="L73" s="34">
        <v>248.9</v>
      </c>
      <c r="M73" s="34">
        <v>245.1</v>
      </c>
      <c r="N73" s="34">
        <v>243.8</v>
      </c>
      <c r="O73" s="34" t="s">
        <v>1824</v>
      </c>
      <c r="P73" s="34" t="s">
        <v>22</v>
      </c>
      <c r="Q73" s="34" t="s">
        <v>741</v>
      </c>
      <c r="R73" s="34" t="s">
        <v>1484</v>
      </c>
      <c r="S73" s="34">
        <v>260.60000000000002</v>
      </c>
      <c r="T73" s="34">
        <v>243.6</v>
      </c>
      <c r="U73" s="34">
        <v>243.1</v>
      </c>
      <c r="V73" s="34" t="s">
        <v>1825</v>
      </c>
      <c r="W73" s="34" t="s">
        <v>22</v>
      </c>
      <c r="X73" s="34" t="s">
        <v>741</v>
      </c>
      <c r="Y73" s="34" t="s">
        <v>1485</v>
      </c>
      <c r="Z73" s="34" t="s">
        <v>1826</v>
      </c>
      <c r="AA73" s="34">
        <v>1061.7</v>
      </c>
      <c r="AB73" s="34">
        <v>1058.7</v>
      </c>
      <c r="AC73" s="34">
        <v>1032.8</v>
      </c>
      <c r="AD73" s="34" t="s">
        <v>22</v>
      </c>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row>
    <row r="74" spans="1:90" customFormat="1" x14ac:dyDescent="0.25">
      <c r="A74" t="s">
        <v>524</v>
      </c>
      <c r="B74" s="34" t="s">
        <v>22</v>
      </c>
      <c r="C74" s="34">
        <v>348.6</v>
      </c>
      <c r="D74" s="34" t="s">
        <v>1486</v>
      </c>
      <c r="E74" s="34" t="s">
        <v>1298</v>
      </c>
      <c r="F74" s="34">
        <v>56.5</v>
      </c>
      <c r="G74" s="34">
        <v>60.8</v>
      </c>
      <c r="H74" s="34">
        <v>60.3</v>
      </c>
      <c r="I74" s="34" t="s">
        <v>22</v>
      </c>
      <c r="J74" s="34">
        <v>21510.1</v>
      </c>
      <c r="K74" s="34" t="s">
        <v>1487</v>
      </c>
      <c r="L74" s="34">
        <v>83</v>
      </c>
      <c r="M74" s="34" t="s">
        <v>1827</v>
      </c>
      <c r="N74" s="34">
        <v>80.900000000000006</v>
      </c>
      <c r="O74" s="34">
        <v>81.2</v>
      </c>
      <c r="P74" s="34" t="s">
        <v>22</v>
      </c>
      <c r="Q74" s="34">
        <v>2093.5</v>
      </c>
      <c r="R74" s="34" t="s">
        <v>1488</v>
      </c>
      <c r="S74" s="34">
        <v>63.1</v>
      </c>
      <c r="T74" s="34">
        <v>60.2</v>
      </c>
      <c r="U74" s="34">
        <v>61.7</v>
      </c>
      <c r="V74" s="34" t="s">
        <v>1828</v>
      </c>
      <c r="W74" s="34" t="s">
        <v>22</v>
      </c>
      <c r="X74" s="34">
        <v>1398.7</v>
      </c>
      <c r="Y74" s="34" t="s">
        <v>1424</v>
      </c>
      <c r="Z74" s="34" t="s">
        <v>173</v>
      </c>
      <c r="AA74" s="34">
        <v>168.1</v>
      </c>
      <c r="AB74" s="34">
        <v>183.4</v>
      </c>
      <c r="AC74" s="34">
        <v>189.6</v>
      </c>
      <c r="AD74" s="34" t="s">
        <v>22</v>
      </c>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c r="CG74" s="34"/>
      <c r="CH74" s="34"/>
      <c r="CI74" s="34"/>
      <c r="CJ74" s="34"/>
      <c r="CK74" s="34"/>
      <c r="CL74" s="34"/>
    </row>
    <row r="75" spans="1:90" customFormat="1" x14ac:dyDescent="0.25">
      <c r="A75" t="s">
        <v>530</v>
      </c>
      <c r="B75" s="34" t="s">
        <v>22</v>
      </c>
      <c r="C75" s="34">
        <v>22.2</v>
      </c>
      <c r="D75" s="34">
        <v>14.4</v>
      </c>
      <c r="E75" s="34" t="s">
        <v>599</v>
      </c>
      <c r="F75" s="34">
        <v>9.3000000000000007</v>
      </c>
      <c r="G75" s="34">
        <v>9.1999999999999993</v>
      </c>
      <c r="H75" s="34" t="s">
        <v>855</v>
      </c>
      <c r="I75" s="34" t="s">
        <v>22</v>
      </c>
      <c r="J75" s="34">
        <v>21.6</v>
      </c>
      <c r="K75" s="34" t="s">
        <v>117</v>
      </c>
      <c r="L75" s="34">
        <v>9.8000000000000007</v>
      </c>
      <c r="M75" s="34" t="s">
        <v>1256</v>
      </c>
      <c r="N75" s="34">
        <v>10.4</v>
      </c>
      <c r="O75" s="34">
        <v>8.8000000000000007</v>
      </c>
      <c r="P75" s="34" t="s">
        <v>22</v>
      </c>
      <c r="Q75" s="34">
        <v>20.2</v>
      </c>
      <c r="R75" s="34">
        <v>12.9</v>
      </c>
      <c r="S75" s="34" t="s">
        <v>1412</v>
      </c>
      <c r="T75" s="34">
        <v>10.4</v>
      </c>
      <c r="U75" s="34">
        <v>9.1999999999999993</v>
      </c>
      <c r="V75" s="34" t="s">
        <v>226</v>
      </c>
      <c r="W75" s="34" t="s">
        <v>22</v>
      </c>
      <c r="X75" s="34">
        <v>21.7</v>
      </c>
      <c r="Y75" s="34">
        <v>13.9</v>
      </c>
      <c r="Z75" s="34" t="s">
        <v>1499</v>
      </c>
      <c r="AA75" s="34" t="s">
        <v>1331</v>
      </c>
      <c r="AB75" s="34">
        <v>10.6</v>
      </c>
      <c r="AC75" s="34">
        <v>9.8000000000000007</v>
      </c>
      <c r="AD75" s="34" t="s">
        <v>22</v>
      </c>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row>
    <row r="76" spans="1:90" customFormat="1" x14ac:dyDescent="0.25">
      <c r="A76" t="s">
        <v>534</v>
      </c>
      <c r="B76" s="34" t="s">
        <v>22</v>
      </c>
      <c r="C76" s="34">
        <v>2.4</v>
      </c>
      <c r="D76" s="34" t="s">
        <v>43</v>
      </c>
      <c r="E76" s="34">
        <v>1.2</v>
      </c>
      <c r="F76" s="34">
        <v>1.2</v>
      </c>
      <c r="G76" s="34">
        <v>1.2</v>
      </c>
      <c r="H76" s="34" t="s">
        <v>257</v>
      </c>
      <c r="I76" s="34" t="s">
        <v>22</v>
      </c>
      <c r="J76" s="34">
        <v>14.9</v>
      </c>
      <c r="K76" s="34" t="s">
        <v>60</v>
      </c>
      <c r="L76" s="34">
        <v>1.2</v>
      </c>
      <c r="M76" s="34">
        <v>1.2</v>
      </c>
      <c r="N76" s="34">
        <v>1.2</v>
      </c>
      <c r="O76" s="34" t="s">
        <v>257</v>
      </c>
      <c r="P76" s="34" t="s">
        <v>22</v>
      </c>
      <c r="Q76" s="34">
        <v>9.9</v>
      </c>
      <c r="R76" s="34" t="s">
        <v>287</v>
      </c>
      <c r="S76" s="34" t="s">
        <v>593</v>
      </c>
      <c r="T76" s="34">
        <v>3.9</v>
      </c>
      <c r="U76" s="34">
        <v>3.8</v>
      </c>
      <c r="V76" s="34">
        <v>3.8</v>
      </c>
      <c r="W76" s="34" t="s">
        <v>22</v>
      </c>
      <c r="X76" s="34" t="s">
        <v>1286</v>
      </c>
      <c r="Y76" s="34">
        <v>35.200000000000003</v>
      </c>
      <c r="Z76" s="34" t="s">
        <v>1387</v>
      </c>
      <c r="AA76" s="34">
        <v>20.7</v>
      </c>
      <c r="AB76" s="34">
        <v>30.7</v>
      </c>
      <c r="AC76" s="34">
        <v>50.7</v>
      </c>
      <c r="AD76" s="34" t="s">
        <v>22</v>
      </c>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row>
    <row r="77" spans="1:90" customFormat="1" x14ac:dyDescent="0.25">
      <c r="A77" t="s">
        <v>541</v>
      </c>
      <c r="B77" s="34" t="s">
        <v>22</v>
      </c>
      <c r="C77" s="34" t="s">
        <v>1286</v>
      </c>
      <c r="D77" s="34" t="s">
        <v>529</v>
      </c>
      <c r="E77" s="34">
        <v>5.5</v>
      </c>
      <c r="F77" s="34">
        <v>5.6</v>
      </c>
      <c r="G77" s="34">
        <v>5.8</v>
      </c>
      <c r="H77" s="34">
        <v>5.6</v>
      </c>
      <c r="I77" s="34" t="s">
        <v>22</v>
      </c>
      <c r="J77" s="34">
        <v>7.6</v>
      </c>
      <c r="K77" s="34" t="s">
        <v>150</v>
      </c>
      <c r="L77" s="34">
        <v>6.8</v>
      </c>
      <c r="M77" s="34" t="s">
        <v>552</v>
      </c>
      <c r="N77" s="34">
        <v>7.6</v>
      </c>
      <c r="O77" s="34">
        <v>7.3</v>
      </c>
      <c r="P77" s="34" t="s">
        <v>22</v>
      </c>
      <c r="Q77" s="34">
        <v>5.3</v>
      </c>
      <c r="R77" s="34" t="s">
        <v>1246</v>
      </c>
      <c r="S77" s="34" t="s">
        <v>98</v>
      </c>
      <c r="T77" s="34">
        <v>5.7</v>
      </c>
      <c r="U77" s="34">
        <v>5.7</v>
      </c>
      <c r="V77" s="34">
        <v>5.6</v>
      </c>
      <c r="W77" s="34" t="s">
        <v>22</v>
      </c>
      <c r="X77" s="34" t="s">
        <v>235</v>
      </c>
      <c r="Y77" s="34">
        <v>4</v>
      </c>
      <c r="Z77" s="34" t="s">
        <v>312</v>
      </c>
      <c r="AA77" s="34">
        <v>3.9</v>
      </c>
      <c r="AB77" s="34">
        <v>4</v>
      </c>
      <c r="AC77" s="34">
        <v>3.9</v>
      </c>
      <c r="AD77" s="34" t="s">
        <v>22</v>
      </c>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row>
    <row r="78" spans="1:90" customFormat="1" x14ac:dyDescent="0.25">
      <c r="A78" t="s">
        <v>558</v>
      </c>
      <c r="B78" s="34" t="s">
        <v>22</v>
      </c>
      <c r="C78" s="34">
        <v>7.8</v>
      </c>
      <c r="D78" s="34" t="s">
        <v>235</v>
      </c>
      <c r="E78" s="34">
        <v>3.5</v>
      </c>
      <c r="F78" s="34" t="s">
        <v>227</v>
      </c>
      <c r="G78" s="34">
        <v>3.7</v>
      </c>
      <c r="H78" s="34">
        <v>3.6</v>
      </c>
      <c r="I78" s="34" t="s">
        <v>22</v>
      </c>
      <c r="J78" s="34">
        <v>186.6</v>
      </c>
      <c r="K78" s="34" t="s">
        <v>122</v>
      </c>
      <c r="L78" s="34" t="s">
        <v>1181</v>
      </c>
      <c r="M78" s="34">
        <v>2.9</v>
      </c>
      <c r="N78" s="34">
        <v>3.1</v>
      </c>
      <c r="O78" s="34">
        <v>2.9</v>
      </c>
      <c r="P78" s="34" t="s">
        <v>22</v>
      </c>
      <c r="Q78" s="34">
        <v>127.4</v>
      </c>
      <c r="R78" s="34" t="s">
        <v>1212</v>
      </c>
      <c r="S78" s="34">
        <v>4.2</v>
      </c>
      <c r="T78" s="34" t="s">
        <v>305</v>
      </c>
      <c r="U78" s="34">
        <v>4.3</v>
      </c>
      <c r="V78" s="34">
        <v>4.2</v>
      </c>
      <c r="W78" s="34" t="s">
        <v>22</v>
      </c>
      <c r="X78" s="34">
        <v>64.8</v>
      </c>
      <c r="Y78" s="34" t="s">
        <v>1312</v>
      </c>
      <c r="Z78" s="34" t="s">
        <v>1791</v>
      </c>
      <c r="AA78" s="34">
        <v>17.600000000000001</v>
      </c>
      <c r="AB78" s="34">
        <v>17.7</v>
      </c>
      <c r="AC78" s="34">
        <v>17.600000000000001</v>
      </c>
      <c r="AD78" s="34" t="s">
        <v>22</v>
      </c>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row>
    <row r="79" spans="1:90" customFormat="1" x14ac:dyDescent="0.25">
      <c r="A79" t="s">
        <v>559</v>
      </c>
      <c r="B79" s="34" t="s">
        <v>22</v>
      </c>
      <c r="C79" s="34">
        <v>236.6</v>
      </c>
      <c r="D79" s="34" t="s">
        <v>1490</v>
      </c>
      <c r="E79" s="34" t="s">
        <v>1829</v>
      </c>
      <c r="F79" s="34">
        <v>121</v>
      </c>
      <c r="G79" s="34">
        <v>118.4</v>
      </c>
      <c r="H79" s="34">
        <v>120.6</v>
      </c>
      <c r="I79" s="34" t="s">
        <v>22</v>
      </c>
      <c r="J79" s="34">
        <v>638.4</v>
      </c>
      <c r="K79" s="34" t="s">
        <v>1491</v>
      </c>
      <c r="L79" s="34">
        <v>106.9</v>
      </c>
      <c r="M79" s="34">
        <v>110.4</v>
      </c>
      <c r="N79" s="34" t="s">
        <v>1830</v>
      </c>
      <c r="O79" s="34">
        <v>104.2</v>
      </c>
      <c r="P79" s="34" t="s">
        <v>22</v>
      </c>
      <c r="Q79" s="34" t="s">
        <v>1317</v>
      </c>
      <c r="R79" s="34" t="s">
        <v>741</v>
      </c>
      <c r="S79" s="34" t="s">
        <v>741</v>
      </c>
      <c r="T79" s="34" t="s">
        <v>741</v>
      </c>
      <c r="U79" s="34" t="s">
        <v>741</v>
      </c>
      <c r="V79" s="34" t="s">
        <v>741</v>
      </c>
      <c r="W79" s="34" t="s">
        <v>22</v>
      </c>
      <c r="X79" s="34" t="s">
        <v>1492</v>
      </c>
      <c r="Y79" s="34" t="s">
        <v>741</v>
      </c>
      <c r="Z79" s="34" t="s">
        <v>741</v>
      </c>
      <c r="AA79" s="34" t="s">
        <v>741</v>
      </c>
      <c r="AB79" s="34" t="s">
        <v>741</v>
      </c>
      <c r="AC79" s="34" t="s">
        <v>741</v>
      </c>
      <c r="AD79" s="34" t="s">
        <v>22</v>
      </c>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row>
    <row r="84" spans="1:22" x14ac:dyDescent="0.25">
      <c r="A84" s="34" t="s">
        <v>33</v>
      </c>
      <c r="B84" s="34" t="s">
        <v>1434</v>
      </c>
      <c r="C84" s="34" t="s">
        <v>88</v>
      </c>
      <c r="D84" s="34" t="s">
        <v>30</v>
      </c>
      <c r="E84" s="34" t="s">
        <v>1833</v>
      </c>
      <c r="F84" s="34" t="s">
        <v>1832</v>
      </c>
      <c r="G84" s="34" t="s">
        <v>1437</v>
      </c>
      <c r="H84" s="34" t="s">
        <v>88</v>
      </c>
      <c r="I84" s="34" t="s">
        <v>30</v>
      </c>
      <c r="J84" s="34" t="s">
        <v>1833</v>
      </c>
      <c r="K84" s="34" t="s">
        <v>1832</v>
      </c>
      <c r="L84" s="34" t="s">
        <v>1633</v>
      </c>
      <c r="M84" s="34" t="s">
        <v>88</v>
      </c>
      <c r="N84" s="34" t="s">
        <v>30</v>
      </c>
      <c r="O84" s="34" t="s">
        <v>1833</v>
      </c>
      <c r="P84" s="34" t="s">
        <v>1832</v>
      </c>
      <c r="Q84" s="34" t="s">
        <v>1634</v>
      </c>
      <c r="R84" s="34" t="s">
        <v>88</v>
      </c>
      <c r="S84" s="34" t="s">
        <v>30</v>
      </c>
      <c r="T84" s="34" t="s">
        <v>1833</v>
      </c>
      <c r="U84" s="34" t="s">
        <v>1832</v>
      </c>
    </row>
    <row r="85" spans="1:22" x14ac:dyDescent="0.25">
      <c r="A85" s="34" t="s">
        <v>524</v>
      </c>
      <c r="B85" s="34" t="s">
        <v>22</v>
      </c>
      <c r="C85" s="34">
        <v>1679.4</v>
      </c>
      <c r="D85" s="34" t="s">
        <v>1839</v>
      </c>
      <c r="E85" s="34">
        <v>131.30000000000001</v>
      </c>
      <c r="F85" s="34" t="s">
        <v>1840</v>
      </c>
      <c r="G85" s="34" t="s">
        <v>22</v>
      </c>
      <c r="H85" s="34">
        <v>624.29999999999995</v>
      </c>
      <c r="I85" s="34" t="s">
        <v>1841</v>
      </c>
      <c r="J85" s="34">
        <v>109.6</v>
      </c>
      <c r="K85" s="34" t="s">
        <v>1842</v>
      </c>
      <c r="L85" s="34" t="s">
        <v>22</v>
      </c>
      <c r="M85" s="34" t="s">
        <v>1331</v>
      </c>
      <c r="N85" s="34">
        <v>128.6</v>
      </c>
      <c r="O85" s="34">
        <v>130.6</v>
      </c>
      <c r="P85" s="34" t="s">
        <v>1855</v>
      </c>
      <c r="Q85" s="34" t="s">
        <v>22</v>
      </c>
      <c r="R85" s="34" t="s">
        <v>599</v>
      </c>
      <c r="S85" s="34">
        <v>618.5</v>
      </c>
      <c r="T85" s="34">
        <v>620.6</v>
      </c>
      <c r="U85" s="34" t="s">
        <v>1856</v>
      </c>
      <c r="V85" s="34" t="s">
        <v>22</v>
      </c>
    </row>
    <row r="86" spans="1:22" x14ac:dyDescent="0.25">
      <c r="A86" s="34" t="s">
        <v>534</v>
      </c>
      <c r="B86" s="34" t="s">
        <v>22</v>
      </c>
      <c r="C86" s="34">
        <v>2</v>
      </c>
      <c r="D86" s="34" t="s">
        <v>257</v>
      </c>
      <c r="E86" s="34">
        <v>1.2</v>
      </c>
      <c r="F86" s="34" t="s">
        <v>57</v>
      </c>
      <c r="G86" s="34" t="s">
        <v>22</v>
      </c>
      <c r="H86" s="34">
        <v>2.8</v>
      </c>
      <c r="I86" s="34" t="s">
        <v>1666</v>
      </c>
      <c r="J86" s="34" t="s">
        <v>200</v>
      </c>
      <c r="K86" s="34">
        <v>1.8</v>
      </c>
      <c r="L86" s="34" t="s">
        <v>22</v>
      </c>
      <c r="M86" s="34">
        <v>18.3</v>
      </c>
      <c r="N86" s="34" t="s">
        <v>591</v>
      </c>
      <c r="O86" s="34" t="s">
        <v>1459</v>
      </c>
      <c r="P86" s="34">
        <v>3.3</v>
      </c>
      <c r="Q86" s="34" t="s">
        <v>22</v>
      </c>
      <c r="R86" s="34">
        <v>25.3</v>
      </c>
      <c r="S86" s="34" t="s">
        <v>206</v>
      </c>
      <c r="T86" s="34" t="s">
        <v>91</v>
      </c>
      <c r="U86" s="34">
        <v>0.8</v>
      </c>
      <c r="V86" s="34" t="s">
        <v>22</v>
      </c>
    </row>
    <row r="87" spans="1:22" x14ac:dyDescent="0.25">
      <c r="A87" s="34" t="s">
        <v>568</v>
      </c>
      <c r="B87" s="34" t="s">
        <v>22</v>
      </c>
      <c r="C87" s="34" t="s">
        <v>76</v>
      </c>
      <c r="D87" s="34">
        <v>0.8</v>
      </c>
      <c r="E87" s="34">
        <v>0.8</v>
      </c>
      <c r="F87" s="34" t="s">
        <v>196</v>
      </c>
      <c r="G87" s="34" t="s">
        <v>22</v>
      </c>
      <c r="H87" s="34" t="s">
        <v>76</v>
      </c>
      <c r="I87" s="34">
        <v>0.7</v>
      </c>
      <c r="J87" s="34" t="s">
        <v>196</v>
      </c>
      <c r="K87" s="34">
        <v>0.7</v>
      </c>
      <c r="L87" s="34" t="s">
        <v>22</v>
      </c>
      <c r="M87" s="34" t="s">
        <v>45</v>
      </c>
      <c r="N87" s="34" t="s">
        <v>801</v>
      </c>
      <c r="O87" s="34">
        <v>3.1</v>
      </c>
      <c r="P87" s="34">
        <v>3.3</v>
      </c>
      <c r="Q87" s="34" t="s">
        <v>22</v>
      </c>
      <c r="R87" s="34" t="s">
        <v>42</v>
      </c>
      <c r="S87" s="34">
        <v>2.1</v>
      </c>
      <c r="T87" s="34" t="s">
        <v>143</v>
      </c>
      <c r="U87" s="34">
        <v>2</v>
      </c>
      <c r="V87" s="34" t="s">
        <v>22</v>
      </c>
    </row>
    <row r="88" spans="1:22" x14ac:dyDescent="0.25">
      <c r="A88" s="34" t="s">
        <v>558</v>
      </c>
      <c r="B88" s="34" t="s">
        <v>22</v>
      </c>
      <c r="C88" s="34">
        <v>125.4</v>
      </c>
      <c r="D88" s="34" t="s">
        <v>122</v>
      </c>
      <c r="E88" s="34">
        <v>2.7</v>
      </c>
      <c r="F88" s="34" t="s">
        <v>600</v>
      </c>
      <c r="G88" s="34" t="s">
        <v>22</v>
      </c>
      <c r="H88" s="34">
        <v>24.7</v>
      </c>
      <c r="I88" s="34" t="s">
        <v>145</v>
      </c>
      <c r="J88" s="34">
        <v>1.4</v>
      </c>
      <c r="K88" s="34" t="s">
        <v>57</v>
      </c>
      <c r="L88" s="34" t="s">
        <v>22</v>
      </c>
      <c r="M88" s="34" t="s">
        <v>62</v>
      </c>
      <c r="N88" s="34">
        <v>3.5</v>
      </c>
      <c r="O88" s="34">
        <v>3.6</v>
      </c>
      <c r="P88" s="34" t="s">
        <v>312</v>
      </c>
      <c r="Q88" s="34" t="s">
        <v>22</v>
      </c>
      <c r="R88" s="34">
        <v>359.6</v>
      </c>
      <c r="S88" s="34" t="s">
        <v>1843</v>
      </c>
      <c r="T88" s="34" t="s">
        <v>1844</v>
      </c>
      <c r="U88" s="34">
        <v>166.1</v>
      </c>
      <c r="V88" s="34" t="s">
        <v>22</v>
      </c>
    </row>
    <row r="89" spans="1:22" x14ac:dyDescent="0.25">
      <c r="A89" s="34" t="s">
        <v>463</v>
      </c>
      <c r="B89" s="34" t="s">
        <v>22</v>
      </c>
      <c r="C89" s="34" t="s">
        <v>76</v>
      </c>
      <c r="D89" s="34" t="s">
        <v>187</v>
      </c>
      <c r="E89" s="34">
        <v>0.9</v>
      </c>
      <c r="F89" s="34">
        <v>0.9</v>
      </c>
      <c r="G89" s="34" t="s">
        <v>22</v>
      </c>
      <c r="H89" s="34">
        <v>2.7</v>
      </c>
      <c r="I89" s="34">
        <v>1</v>
      </c>
      <c r="J89" s="34" t="s">
        <v>224</v>
      </c>
      <c r="K89" s="34" t="s">
        <v>60</v>
      </c>
      <c r="L89" s="34" t="s">
        <v>22</v>
      </c>
      <c r="M89" s="34" t="s">
        <v>1222</v>
      </c>
      <c r="N89" s="34">
        <v>34.9</v>
      </c>
      <c r="O89" s="34" t="s">
        <v>1857</v>
      </c>
      <c r="P89" s="34">
        <v>34.200000000000003</v>
      </c>
      <c r="Q89" s="34" t="s">
        <v>22</v>
      </c>
      <c r="R89" s="34" t="s">
        <v>1762</v>
      </c>
      <c r="S89" s="34" t="s">
        <v>741</v>
      </c>
      <c r="T89" s="34" t="s">
        <v>741</v>
      </c>
      <c r="U89" s="34" t="s">
        <v>741</v>
      </c>
      <c r="V89" s="34" t="s">
        <v>22</v>
      </c>
    </row>
    <row r="90" spans="1:22" x14ac:dyDescent="0.25">
      <c r="A90" s="34" t="s">
        <v>559</v>
      </c>
      <c r="B90" s="34" t="s">
        <v>22</v>
      </c>
      <c r="C90" s="34" t="s">
        <v>1845</v>
      </c>
      <c r="D90" s="34" t="s">
        <v>1846</v>
      </c>
      <c r="E90" s="34">
        <v>2497.1</v>
      </c>
      <c r="F90" s="34">
        <v>2478.1999999999998</v>
      </c>
      <c r="G90" s="34" t="s">
        <v>22</v>
      </c>
      <c r="H90" s="34">
        <v>169.8</v>
      </c>
      <c r="I90" s="34">
        <v>65.7</v>
      </c>
      <c r="J90" s="34" t="s">
        <v>1847</v>
      </c>
      <c r="K90" s="34" t="s">
        <v>1188</v>
      </c>
      <c r="L90" s="34" t="s">
        <v>22</v>
      </c>
      <c r="M90" s="34">
        <v>110.6</v>
      </c>
      <c r="N90" s="34" t="s">
        <v>1848</v>
      </c>
      <c r="O90" s="34">
        <v>59.2</v>
      </c>
      <c r="P90" s="34" t="s">
        <v>1495</v>
      </c>
      <c r="Q90" s="34" t="s">
        <v>22</v>
      </c>
      <c r="R90" s="34">
        <v>97.2</v>
      </c>
      <c r="S90" s="34" t="s">
        <v>1849</v>
      </c>
      <c r="T90" s="34" t="s">
        <v>1850</v>
      </c>
      <c r="U90" s="34">
        <v>57.6</v>
      </c>
      <c r="V90" s="34" t="s">
        <v>22</v>
      </c>
    </row>
    <row r="91" spans="1:22" x14ac:dyDescent="0.25">
      <c r="A91" s="34" t="s">
        <v>553</v>
      </c>
      <c r="B91" s="34" t="s">
        <v>22</v>
      </c>
      <c r="C91" s="34" t="s">
        <v>59</v>
      </c>
      <c r="D91" s="34">
        <v>0.2</v>
      </c>
      <c r="E91" s="34" t="s">
        <v>191</v>
      </c>
      <c r="F91" s="34">
        <v>0.2</v>
      </c>
      <c r="G91" s="34" t="s">
        <v>22</v>
      </c>
      <c r="H91" s="34" t="s">
        <v>59</v>
      </c>
      <c r="I91" s="34" t="s">
        <v>147</v>
      </c>
      <c r="J91" s="34">
        <v>0.3</v>
      </c>
      <c r="K91" s="34">
        <v>0.3</v>
      </c>
      <c r="L91" s="34" t="s">
        <v>22</v>
      </c>
      <c r="M91" s="34" t="s">
        <v>92</v>
      </c>
      <c r="N91" s="34">
        <v>3.3</v>
      </c>
      <c r="O91" s="34" t="s">
        <v>591</v>
      </c>
      <c r="P91" s="34">
        <v>3.4</v>
      </c>
      <c r="Q91" s="34" t="s">
        <v>22</v>
      </c>
      <c r="R91" s="34" t="s">
        <v>84</v>
      </c>
      <c r="S91" s="34">
        <v>124.7</v>
      </c>
      <c r="T91" s="34" t="s">
        <v>1858</v>
      </c>
      <c r="U91" s="34">
        <v>127.9</v>
      </c>
      <c r="V91" s="34" t="s">
        <v>22</v>
      </c>
    </row>
    <row r="92" spans="1:22" x14ac:dyDescent="0.25">
      <c r="A92" s="34" t="s">
        <v>566</v>
      </c>
      <c r="B92" s="34" t="s">
        <v>22</v>
      </c>
      <c r="C92" s="34" t="s">
        <v>39</v>
      </c>
      <c r="D92" s="34">
        <v>0.5</v>
      </c>
      <c r="E92" s="34" t="s">
        <v>142</v>
      </c>
      <c r="F92" s="34">
        <v>0.5</v>
      </c>
      <c r="G92" s="34" t="s">
        <v>22</v>
      </c>
      <c r="H92" s="34" t="s">
        <v>76</v>
      </c>
      <c r="I92" s="34">
        <v>0.7</v>
      </c>
      <c r="J92" s="34">
        <v>0.7</v>
      </c>
      <c r="K92" s="34" t="s">
        <v>196</v>
      </c>
      <c r="L92" s="34" t="s">
        <v>22</v>
      </c>
      <c r="M92" s="34" t="s">
        <v>1212</v>
      </c>
      <c r="N92" s="34" t="s">
        <v>170</v>
      </c>
      <c r="O92" s="34">
        <v>7.9</v>
      </c>
      <c r="P92" s="34">
        <v>8</v>
      </c>
      <c r="Q92" s="34" t="s">
        <v>22</v>
      </c>
      <c r="R92" s="34" t="s">
        <v>1767</v>
      </c>
      <c r="S92" s="34">
        <v>1673.6</v>
      </c>
      <c r="T92" s="34" t="s">
        <v>1859</v>
      </c>
      <c r="U92" s="34">
        <v>1714.9</v>
      </c>
      <c r="V92" s="34" t="s">
        <v>22</v>
      </c>
    </row>
    <row r="93" spans="1:22" x14ac:dyDescent="0.25">
      <c r="A93" s="34" t="s">
        <v>555</v>
      </c>
      <c r="B93" s="34" t="s">
        <v>22</v>
      </c>
      <c r="C93" s="34">
        <v>7.1</v>
      </c>
      <c r="D93" s="34">
        <v>2</v>
      </c>
      <c r="E93" s="34" t="s">
        <v>143</v>
      </c>
      <c r="F93" s="34" t="s">
        <v>56</v>
      </c>
      <c r="G93" s="34" t="s">
        <v>22</v>
      </c>
      <c r="H93" s="34">
        <v>1.3</v>
      </c>
      <c r="I93" s="34">
        <v>1.1000000000000001</v>
      </c>
      <c r="J93" s="34" t="s">
        <v>148</v>
      </c>
      <c r="K93" s="34" t="s">
        <v>60</v>
      </c>
      <c r="L93" s="34" t="s">
        <v>22</v>
      </c>
      <c r="M93" s="34">
        <v>6.7</v>
      </c>
      <c r="N93" s="34" t="s">
        <v>197</v>
      </c>
      <c r="O93" s="34">
        <v>2.1</v>
      </c>
      <c r="P93" s="34" t="s">
        <v>62</v>
      </c>
      <c r="Q93" s="34" t="s">
        <v>22</v>
      </c>
      <c r="R93" s="34">
        <v>799.1</v>
      </c>
      <c r="S93" s="34">
        <v>150.19999999999999</v>
      </c>
      <c r="T93" s="34" t="s">
        <v>1851</v>
      </c>
      <c r="U93" s="34" t="s">
        <v>1852</v>
      </c>
      <c r="V93" s="34" t="s">
        <v>22</v>
      </c>
    </row>
    <row r="94" spans="1:22" x14ac:dyDescent="0.25">
      <c r="A94" s="34" t="s">
        <v>565</v>
      </c>
      <c r="B94" s="34" t="s">
        <v>22</v>
      </c>
      <c r="C94" s="34">
        <v>0.4</v>
      </c>
      <c r="D94" s="34">
        <v>0.3</v>
      </c>
      <c r="E94" s="34" t="s">
        <v>147</v>
      </c>
      <c r="F94" s="34" t="s">
        <v>53</v>
      </c>
      <c r="G94" s="34" t="s">
        <v>22</v>
      </c>
      <c r="H94" s="34">
        <v>0.4</v>
      </c>
      <c r="I94" s="34">
        <v>0.4</v>
      </c>
      <c r="J94" s="34" t="s">
        <v>53</v>
      </c>
      <c r="K94" s="34" t="s">
        <v>138</v>
      </c>
      <c r="L94" s="34" t="s">
        <v>22</v>
      </c>
      <c r="M94" s="34" t="s">
        <v>68</v>
      </c>
      <c r="N94" s="34">
        <v>8.6</v>
      </c>
      <c r="O94" s="34" t="s">
        <v>1182</v>
      </c>
      <c r="P94" s="34">
        <v>8.6</v>
      </c>
      <c r="Q94" s="34" t="s">
        <v>22</v>
      </c>
      <c r="R94" s="34" t="s">
        <v>1769</v>
      </c>
      <c r="S94" s="34">
        <v>1836.6</v>
      </c>
      <c r="T94" s="34" t="s">
        <v>1860</v>
      </c>
      <c r="U94" s="34">
        <v>1864.3</v>
      </c>
      <c r="V94" s="34" t="s">
        <v>22</v>
      </c>
    </row>
    <row r="95" spans="1:22" x14ac:dyDescent="0.25">
      <c r="A95" s="34" t="s">
        <v>530</v>
      </c>
      <c r="B95" s="34" t="s">
        <v>22</v>
      </c>
      <c r="C95" s="34">
        <v>14.4</v>
      </c>
      <c r="D95" s="34" t="s">
        <v>1726</v>
      </c>
      <c r="E95" s="34" t="s">
        <v>261</v>
      </c>
      <c r="F95" s="34">
        <v>6.9</v>
      </c>
      <c r="G95" s="34" t="s">
        <v>22</v>
      </c>
      <c r="H95" s="34">
        <v>13.2</v>
      </c>
      <c r="I95" s="34">
        <v>7.7</v>
      </c>
      <c r="J95" s="34" t="s">
        <v>1213</v>
      </c>
      <c r="K95" s="34" t="s">
        <v>1092</v>
      </c>
      <c r="L95" s="34" t="s">
        <v>22</v>
      </c>
      <c r="M95" s="34">
        <v>13</v>
      </c>
      <c r="N95" s="34">
        <v>7.6</v>
      </c>
      <c r="O95" s="34" t="s">
        <v>1092</v>
      </c>
      <c r="P95" s="34" t="s">
        <v>1213</v>
      </c>
      <c r="Q95" s="34" t="s">
        <v>22</v>
      </c>
      <c r="R95" s="34" t="s">
        <v>1451</v>
      </c>
      <c r="S95" s="34">
        <v>172.5</v>
      </c>
      <c r="T95" s="34" t="s">
        <v>1861</v>
      </c>
      <c r="U95" s="34">
        <v>172.6</v>
      </c>
      <c r="V95" s="34" t="s">
        <v>22</v>
      </c>
    </row>
    <row r="96" spans="1:22" x14ac:dyDescent="0.25">
      <c r="A96" s="34" t="s">
        <v>528</v>
      </c>
      <c r="B96" s="34" t="s">
        <v>22</v>
      </c>
      <c r="C96" s="34">
        <v>17.3</v>
      </c>
      <c r="D96" s="34" t="s">
        <v>49</v>
      </c>
      <c r="E96" s="34">
        <v>5.2</v>
      </c>
      <c r="F96" s="34" t="s">
        <v>598</v>
      </c>
      <c r="G96" s="34" t="s">
        <v>22</v>
      </c>
      <c r="H96" s="34">
        <v>12.5</v>
      </c>
      <c r="I96" s="34">
        <v>5.4</v>
      </c>
      <c r="J96" s="34" t="s">
        <v>1308</v>
      </c>
      <c r="K96" s="34" t="s">
        <v>153</v>
      </c>
      <c r="L96" s="34" t="s">
        <v>22</v>
      </c>
      <c r="M96" s="34">
        <v>14.7</v>
      </c>
      <c r="N96" s="34" t="s">
        <v>86</v>
      </c>
      <c r="O96" s="34">
        <v>5.7</v>
      </c>
      <c r="P96" s="34" t="s">
        <v>1660</v>
      </c>
      <c r="Q96" s="34" t="s">
        <v>22</v>
      </c>
      <c r="R96" s="34" t="s">
        <v>1362</v>
      </c>
      <c r="S96" s="34">
        <v>17.899999999999999</v>
      </c>
      <c r="T96" s="34" t="s">
        <v>1262</v>
      </c>
      <c r="U96" s="34">
        <v>18.100000000000001</v>
      </c>
      <c r="V96" s="34" t="s">
        <v>22</v>
      </c>
    </row>
    <row r="97" spans="1:49" x14ac:dyDescent="0.25">
      <c r="A97" s="34" t="s">
        <v>585</v>
      </c>
      <c r="B97" s="34" t="s">
        <v>22</v>
      </c>
      <c r="C97" s="34" t="s">
        <v>92</v>
      </c>
      <c r="D97" s="34">
        <v>0.6</v>
      </c>
      <c r="E97" s="34" t="s">
        <v>142</v>
      </c>
      <c r="F97" s="34">
        <v>0.6</v>
      </c>
      <c r="G97" s="34" t="s">
        <v>22</v>
      </c>
      <c r="H97" s="34" t="s">
        <v>39</v>
      </c>
      <c r="I97" s="34">
        <v>6.3</v>
      </c>
      <c r="J97" s="34">
        <v>6.5</v>
      </c>
      <c r="K97" s="34" t="s">
        <v>169</v>
      </c>
      <c r="L97" s="34" t="s">
        <v>22</v>
      </c>
      <c r="M97" s="34" t="s">
        <v>741</v>
      </c>
      <c r="N97" s="34">
        <v>291</v>
      </c>
      <c r="O97" s="34" t="s">
        <v>1853</v>
      </c>
      <c r="P97" s="34" t="s">
        <v>1854</v>
      </c>
      <c r="Q97" s="34" t="s">
        <v>22</v>
      </c>
      <c r="R97" s="34" t="s">
        <v>741</v>
      </c>
      <c r="S97" s="34" t="s">
        <v>741</v>
      </c>
      <c r="T97" s="34" t="s">
        <v>741</v>
      </c>
      <c r="U97" s="34" t="s">
        <v>741</v>
      </c>
      <c r="V97" s="34" t="s">
        <v>22</v>
      </c>
    </row>
    <row r="98" spans="1:49" x14ac:dyDescent="0.25">
      <c r="A98" s="34" t="s">
        <v>560</v>
      </c>
      <c r="B98" s="34" t="s">
        <v>22</v>
      </c>
      <c r="C98" s="34">
        <v>13.8</v>
      </c>
      <c r="D98" s="34" t="s">
        <v>166</v>
      </c>
      <c r="E98" s="34">
        <v>4.9000000000000004</v>
      </c>
      <c r="F98" s="34" t="s">
        <v>50</v>
      </c>
      <c r="G98" s="34" t="s">
        <v>22</v>
      </c>
      <c r="H98" s="34">
        <v>9.9</v>
      </c>
      <c r="I98" s="34">
        <v>4.9000000000000004</v>
      </c>
      <c r="J98" s="34" t="s">
        <v>166</v>
      </c>
      <c r="K98" s="34" t="s">
        <v>84</v>
      </c>
      <c r="L98" s="34" t="s">
        <v>22</v>
      </c>
      <c r="M98" s="34">
        <v>8</v>
      </c>
      <c r="N98" s="34">
        <v>4.8</v>
      </c>
      <c r="O98" s="34" t="s">
        <v>305</v>
      </c>
      <c r="P98" s="34" t="s">
        <v>561</v>
      </c>
      <c r="Q98" s="34" t="s">
        <v>22</v>
      </c>
      <c r="R98" s="34" t="s">
        <v>48</v>
      </c>
      <c r="S98" s="34">
        <v>10.7</v>
      </c>
      <c r="T98" s="34" t="s">
        <v>1674</v>
      </c>
      <c r="U98" s="34">
        <v>10.5</v>
      </c>
      <c r="V98" s="34" t="s">
        <v>22</v>
      </c>
    </row>
    <row r="99" spans="1:49" ht="24" x14ac:dyDescent="0.3">
      <c r="A99" s="34" t="s">
        <v>457</v>
      </c>
      <c r="B99" s="34" t="s">
        <v>22</v>
      </c>
      <c r="C99" s="34" t="s">
        <v>254</v>
      </c>
      <c r="D99" s="34">
        <v>0.1</v>
      </c>
      <c r="E99" s="34" t="s">
        <v>177</v>
      </c>
      <c r="F99" s="34">
        <v>0.1</v>
      </c>
      <c r="G99" s="34" t="s">
        <v>22</v>
      </c>
      <c r="H99" s="34" t="s">
        <v>59</v>
      </c>
      <c r="I99" s="34">
        <v>0.1</v>
      </c>
      <c r="J99" s="34">
        <v>0.1</v>
      </c>
      <c r="K99" s="34" t="s">
        <v>177</v>
      </c>
      <c r="L99" s="34" t="s">
        <v>22</v>
      </c>
      <c r="M99" s="34" t="s">
        <v>59</v>
      </c>
      <c r="N99" s="34">
        <v>0.3</v>
      </c>
      <c r="O99" s="34" t="s">
        <v>147</v>
      </c>
      <c r="P99" s="34">
        <v>0.3</v>
      </c>
      <c r="Q99" s="34" t="s">
        <v>22</v>
      </c>
      <c r="R99" s="34" t="s">
        <v>43</v>
      </c>
      <c r="S99" s="34">
        <v>7.2</v>
      </c>
      <c r="T99" s="34" t="s">
        <v>1213</v>
      </c>
      <c r="U99" s="34">
        <v>7.2</v>
      </c>
      <c r="V99" s="34" t="s">
        <v>22</v>
      </c>
      <c r="AM99" s="37"/>
      <c r="AN99" s="37"/>
      <c r="AO99" s="37"/>
      <c r="AP99" s="37"/>
      <c r="AQ99" s="37"/>
      <c r="AR99" s="37"/>
      <c r="AS99" s="37"/>
      <c r="AT99" s="37"/>
      <c r="AU99" s="37"/>
      <c r="AV99" s="37"/>
      <c r="AW99" s="37"/>
    </row>
    <row r="100" spans="1:49" x14ac:dyDescent="0.25">
      <c r="A100" s="34" t="s">
        <v>539</v>
      </c>
      <c r="B100" s="34" t="s">
        <v>22</v>
      </c>
      <c r="C100" s="34">
        <v>0.7</v>
      </c>
      <c r="D100" s="34" t="s">
        <v>138</v>
      </c>
      <c r="E100" s="34">
        <v>0.4</v>
      </c>
      <c r="F100" s="34" t="s">
        <v>39</v>
      </c>
      <c r="G100" s="34" t="s">
        <v>22</v>
      </c>
      <c r="H100" s="34">
        <v>0.8</v>
      </c>
      <c r="I100" s="34" t="s">
        <v>39</v>
      </c>
      <c r="J100" s="34">
        <v>0.4</v>
      </c>
      <c r="K100" s="34" t="s">
        <v>138</v>
      </c>
      <c r="L100" s="34" t="s">
        <v>22</v>
      </c>
      <c r="M100" s="34">
        <v>0.7</v>
      </c>
      <c r="N100" s="34">
        <v>0.3</v>
      </c>
      <c r="O100" s="34" t="s">
        <v>147</v>
      </c>
      <c r="P100" s="34" t="s">
        <v>92</v>
      </c>
      <c r="Q100" s="34" t="s">
        <v>22</v>
      </c>
      <c r="R100" s="34" t="s">
        <v>42</v>
      </c>
      <c r="S100" s="34">
        <v>0.9</v>
      </c>
      <c r="T100" s="34">
        <v>0.9</v>
      </c>
      <c r="U100" s="34" t="s">
        <v>187</v>
      </c>
      <c r="V100" s="34" t="s">
        <v>22</v>
      </c>
    </row>
    <row r="101" spans="1:49" x14ac:dyDescent="0.25">
      <c r="A101" s="34" t="s">
        <v>533</v>
      </c>
      <c r="B101" s="34" t="s">
        <v>22</v>
      </c>
      <c r="C101" s="34">
        <v>0.2</v>
      </c>
      <c r="D101" s="34" t="s">
        <v>177</v>
      </c>
      <c r="E101" s="34">
        <v>0.1</v>
      </c>
      <c r="F101" s="34" t="s">
        <v>59</v>
      </c>
      <c r="G101" s="34" t="s">
        <v>22</v>
      </c>
      <c r="H101" s="34">
        <v>0.2</v>
      </c>
      <c r="I101" s="34">
        <v>0.1</v>
      </c>
      <c r="J101" s="34" t="s">
        <v>177</v>
      </c>
      <c r="K101" s="34" t="s">
        <v>59</v>
      </c>
      <c r="L101" s="34" t="s">
        <v>22</v>
      </c>
      <c r="M101" s="34">
        <v>0.2</v>
      </c>
      <c r="N101" s="34">
        <v>0.2</v>
      </c>
      <c r="O101" s="34" t="s">
        <v>191</v>
      </c>
      <c r="P101" s="34" t="s">
        <v>92</v>
      </c>
      <c r="Q101" s="34" t="s">
        <v>22</v>
      </c>
      <c r="R101" s="34" t="s">
        <v>92</v>
      </c>
      <c r="S101" s="34">
        <v>0.3</v>
      </c>
      <c r="T101" s="34" t="s">
        <v>147</v>
      </c>
      <c r="U101" s="34">
        <v>0.3</v>
      </c>
      <c r="V101" s="34" t="s">
        <v>22</v>
      </c>
    </row>
    <row r="102" spans="1:49" x14ac:dyDescent="0.25">
      <c r="A102" s="34" t="s">
        <v>514</v>
      </c>
      <c r="B102" s="34" t="s">
        <v>22</v>
      </c>
      <c r="C102" s="34" t="s">
        <v>53</v>
      </c>
      <c r="D102" s="34">
        <v>0.3</v>
      </c>
      <c r="E102" s="34">
        <v>0.3</v>
      </c>
      <c r="F102" s="34" t="s">
        <v>147</v>
      </c>
      <c r="G102" s="34" t="s">
        <v>22</v>
      </c>
      <c r="H102" s="34" t="s">
        <v>60</v>
      </c>
      <c r="I102" s="34">
        <v>1.3</v>
      </c>
      <c r="J102" s="34">
        <v>1.3</v>
      </c>
      <c r="K102" s="34" t="s">
        <v>257</v>
      </c>
      <c r="L102" s="34" t="s">
        <v>22</v>
      </c>
      <c r="M102" s="34" t="s">
        <v>132</v>
      </c>
      <c r="N102" s="34" t="s">
        <v>589</v>
      </c>
      <c r="O102" s="34">
        <v>11.9</v>
      </c>
      <c r="P102" s="34">
        <v>12</v>
      </c>
      <c r="Q102" s="34" t="s">
        <v>22</v>
      </c>
      <c r="R102" s="34" t="s">
        <v>96</v>
      </c>
      <c r="S102" s="34">
        <v>8.1</v>
      </c>
      <c r="T102" s="34" t="s">
        <v>601</v>
      </c>
      <c r="U102" s="34">
        <v>8.1999999999999993</v>
      </c>
      <c r="V102" s="34" t="s">
        <v>22</v>
      </c>
    </row>
    <row r="103" spans="1:49" x14ac:dyDescent="0.25">
      <c r="A103" s="34" t="s">
        <v>536</v>
      </c>
      <c r="B103" s="34" t="s">
        <v>22</v>
      </c>
      <c r="C103" s="34">
        <v>0.2</v>
      </c>
      <c r="D103" s="34" t="s">
        <v>177</v>
      </c>
      <c r="E103" s="34">
        <v>0.2</v>
      </c>
      <c r="F103" s="34" t="s">
        <v>59</v>
      </c>
      <c r="G103" s="34" t="s">
        <v>22</v>
      </c>
      <c r="H103" s="34">
        <v>0.2</v>
      </c>
      <c r="I103" s="34" t="s">
        <v>177</v>
      </c>
      <c r="J103" s="34">
        <v>0.2</v>
      </c>
      <c r="K103" s="34" t="s">
        <v>59</v>
      </c>
      <c r="L103" s="34" t="s">
        <v>22</v>
      </c>
      <c r="M103" s="34" t="s">
        <v>92</v>
      </c>
      <c r="N103" s="34" t="s">
        <v>147</v>
      </c>
      <c r="O103" s="34">
        <v>0.3</v>
      </c>
      <c r="P103" s="34">
        <v>0.3</v>
      </c>
      <c r="Q103" s="34" t="s">
        <v>22</v>
      </c>
      <c r="R103" s="34" t="s">
        <v>53</v>
      </c>
      <c r="S103" s="34" t="s">
        <v>1255</v>
      </c>
      <c r="T103" s="34">
        <v>0.7</v>
      </c>
      <c r="U103" s="34">
        <v>0.6</v>
      </c>
      <c r="V103" s="34" t="s">
        <v>22</v>
      </c>
    </row>
    <row r="104" spans="1:49" x14ac:dyDescent="0.25">
      <c r="A104" s="34" t="s">
        <v>527</v>
      </c>
      <c r="B104" s="34" t="s">
        <v>22</v>
      </c>
      <c r="C104" s="34">
        <v>0</v>
      </c>
      <c r="D104" s="34" t="s">
        <v>255</v>
      </c>
      <c r="E104" s="34">
        <v>0</v>
      </c>
      <c r="F104" s="34" t="s">
        <v>254</v>
      </c>
      <c r="G104" s="34" t="s">
        <v>22</v>
      </c>
      <c r="H104" s="34" t="s">
        <v>254</v>
      </c>
      <c r="I104" s="34">
        <v>0</v>
      </c>
      <c r="J104" s="34">
        <v>0</v>
      </c>
      <c r="K104" s="34" t="s">
        <v>255</v>
      </c>
      <c r="L104" s="34" t="s">
        <v>22</v>
      </c>
      <c r="M104" s="34">
        <v>0.1</v>
      </c>
      <c r="N104" s="34" t="s">
        <v>255</v>
      </c>
      <c r="O104" s="34" t="s">
        <v>254</v>
      </c>
      <c r="P104" s="34">
        <v>0</v>
      </c>
      <c r="Q104" s="34" t="s">
        <v>22</v>
      </c>
      <c r="R104" s="34">
        <v>6.2</v>
      </c>
      <c r="S104" s="34" t="s">
        <v>42</v>
      </c>
      <c r="T104" s="34">
        <v>0.7</v>
      </c>
      <c r="U104" s="34" t="s">
        <v>196</v>
      </c>
      <c r="V104" s="34" t="s">
        <v>22</v>
      </c>
    </row>
    <row r="105" spans="1:49" x14ac:dyDescent="0.25">
      <c r="A105" s="34" t="s">
        <v>517</v>
      </c>
      <c r="B105" s="34" t="s">
        <v>22</v>
      </c>
      <c r="C105" s="34" t="s">
        <v>43</v>
      </c>
      <c r="D105" s="34">
        <v>1.3</v>
      </c>
      <c r="E105" s="34">
        <v>1.4</v>
      </c>
      <c r="F105" s="34" t="s">
        <v>145</v>
      </c>
      <c r="G105" s="34" t="s">
        <v>22</v>
      </c>
      <c r="H105" s="34">
        <v>5.6</v>
      </c>
      <c r="I105" s="34" t="s">
        <v>141</v>
      </c>
      <c r="J105" s="34">
        <v>2.2999999999999998</v>
      </c>
      <c r="K105" s="34" t="s">
        <v>62</v>
      </c>
      <c r="L105" s="34" t="s">
        <v>22</v>
      </c>
      <c r="M105" s="34">
        <v>9.6999999999999993</v>
      </c>
      <c r="N105" s="34">
        <v>5.0999999999999996</v>
      </c>
      <c r="O105" s="34" t="s">
        <v>189</v>
      </c>
      <c r="P105" s="34" t="s">
        <v>405</v>
      </c>
      <c r="Q105" s="34" t="s">
        <v>22</v>
      </c>
      <c r="R105" s="34" t="s">
        <v>248</v>
      </c>
      <c r="S105" s="34">
        <v>4</v>
      </c>
      <c r="T105" s="34">
        <v>3.9</v>
      </c>
      <c r="U105" s="34" t="s">
        <v>227</v>
      </c>
      <c r="V105" s="34" t="s">
        <v>22</v>
      </c>
    </row>
    <row r="106" spans="1:49" x14ac:dyDescent="0.25">
      <c r="A106" s="34" t="s">
        <v>563</v>
      </c>
      <c r="B106" s="34" t="s">
        <v>22</v>
      </c>
      <c r="C106" s="34">
        <v>0.1</v>
      </c>
      <c r="D106" s="34" t="s">
        <v>59</v>
      </c>
      <c r="E106" s="34" t="s">
        <v>177</v>
      </c>
      <c r="F106" s="34">
        <v>0.1</v>
      </c>
      <c r="G106" s="34" t="s">
        <v>22</v>
      </c>
      <c r="H106" s="34" t="s">
        <v>59</v>
      </c>
      <c r="I106" s="34">
        <v>0.1</v>
      </c>
      <c r="J106" s="34" t="s">
        <v>177</v>
      </c>
      <c r="K106" s="34">
        <v>0.1</v>
      </c>
      <c r="L106" s="34" t="s">
        <v>22</v>
      </c>
      <c r="M106" s="34" t="s">
        <v>59</v>
      </c>
      <c r="N106" s="34" t="s">
        <v>1862</v>
      </c>
      <c r="O106" s="34">
        <v>72.900000000000006</v>
      </c>
      <c r="P106" s="34">
        <v>75.599999999999994</v>
      </c>
      <c r="Q106" s="34" t="s">
        <v>22</v>
      </c>
      <c r="R106" s="34" t="s">
        <v>1173</v>
      </c>
      <c r="S106" s="34">
        <v>15.6</v>
      </c>
      <c r="T106" s="34">
        <v>15.5</v>
      </c>
      <c r="U106" s="34" t="s">
        <v>1863</v>
      </c>
      <c r="V106" s="34" t="s">
        <v>22</v>
      </c>
    </row>
    <row r="107" spans="1:49" x14ac:dyDescent="0.25">
      <c r="A107" s="34" t="s">
        <v>535</v>
      </c>
      <c r="B107" s="34" t="s">
        <v>22</v>
      </c>
      <c r="C107" s="34">
        <v>1</v>
      </c>
      <c r="D107" s="34" t="s">
        <v>147</v>
      </c>
      <c r="E107" s="34">
        <v>0.3</v>
      </c>
      <c r="F107" s="34" t="s">
        <v>53</v>
      </c>
      <c r="G107" s="34" t="s">
        <v>22</v>
      </c>
      <c r="H107" s="34">
        <v>1</v>
      </c>
      <c r="I107" s="34" t="s">
        <v>147</v>
      </c>
      <c r="J107" s="34">
        <v>0.3</v>
      </c>
      <c r="K107" s="34" t="s">
        <v>53</v>
      </c>
      <c r="L107" s="34" t="s">
        <v>22</v>
      </c>
      <c r="M107" s="34">
        <v>0.9</v>
      </c>
      <c r="N107" s="34">
        <v>0.4</v>
      </c>
      <c r="O107" s="34" t="s">
        <v>138</v>
      </c>
      <c r="P107" s="34" t="s">
        <v>53</v>
      </c>
      <c r="Q107" s="34" t="s">
        <v>22</v>
      </c>
      <c r="R107" s="34">
        <v>3.1</v>
      </c>
      <c r="S107" s="34" t="s">
        <v>206</v>
      </c>
      <c r="T107" s="34" t="s">
        <v>42</v>
      </c>
      <c r="U107" s="34">
        <v>0.8</v>
      </c>
      <c r="V107" s="34" t="s">
        <v>22</v>
      </c>
    </row>
    <row r="108" spans="1:49" x14ac:dyDescent="0.25">
      <c r="A108" s="34" t="s">
        <v>523</v>
      </c>
      <c r="B108" s="34" t="s">
        <v>22</v>
      </c>
      <c r="C108" s="34">
        <v>0.1</v>
      </c>
      <c r="D108" s="34" t="s">
        <v>254</v>
      </c>
      <c r="E108" s="34">
        <v>0.1</v>
      </c>
      <c r="F108" s="34" t="s">
        <v>177</v>
      </c>
      <c r="G108" s="34" t="s">
        <v>22</v>
      </c>
      <c r="H108" s="34" t="s">
        <v>254</v>
      </c>
      <c r="I108" s="34">
        <v>0.1</v>
      </c>
      <c r="J108" s="34" t="s">
        <v>177</v>
      </c>
      <c r="K108" s="34">
        <v>0.1</v>
      </c>
      <c r="L108" s="34" t="s">
        <v>22</v>
      </c>
      <c r="M108" s="34" t="s">
        <v>254</v>
      </c>
      <c r="N108" s="34" t="s">
        <v>177</v>
      </c>
      <c r="O108" s="34">
        <v>0.1</v>
      </c>
      <c r="P108" s="34">
        <v>0.1</v>
      </c>
      <c r="Q108" s="34" t="s">
        <v>22</v>
      </c>
      <c r="R108" s="34" t="s">
        <v>91</v>
      </c>
      <c r="S108" s="34" t="s">
        <v>146</v>
      </c>
      <c r="T108" s="34">
        <v>1.5</v>
      </c>
      <c r="U108" s="34">
        <v>1.6</v>
      </c>
      <c r="V108" s="34" t="s">
        <v>22</v>
      </c>
    </row>
    <row r="109" spans="1:49" x14ac:dyDescent="0.25">
      <c r="A109" s="34" t="s">
        <v>477</v>
      </c>
      <c r="B109" s="34" t="s">
        <v>22</v>
      </c>
      <c r="C109" s="34">
        <v>0.4</v>
      </c>
      <c r="D109" s="34">
        <v>0.4</v>
      </c>
      <c r="E109" s="34" t="s">
        <v>39</v>
      </c>
      <c r="F109" s="34" t="s">
        <v>138</v>
      </c>
      <c r="G109" s="34" t="s">
        <v>22</v>
      </c>
      <c r="H109" s="34">
        <v>3.8</v>
      </c>
      <c r="I109" s="34" t="s">
        <v>164</v>
      </c>
      <c r="J109" s="34" t="s">
        <v>55</v>
      </c>
      <c r="K109" s="34">
        <v>1.6</v>
      </c>
      <c r="L109" s="34" t="s">
        <v>22</v>
      </c>
      <c r="M109" s="34" t="s">
        <v>1770</v>
      </c>
      <c r="N109" s="34">
        <v>49</v>
      </c>
      <c r="O109" s="34">
        <v>52.2</v>
      </c>
      <c r="P109" s="34" t="s">
        <v>1864</v>
      </c>
      <c r="Q109" s="34" t="s">
        <v>22</v>
      </c>
      <c r="R109" s="34" t="s">
        <v>1772</v>
      </c>
      <c r="S109" s="34">
        <v>63.8</v>
      </c>
      <c r="T109" s="34">
        <v>57</v>
      </c>
      <c r="U109" s="34" t="s">
        <v>1822</v>
      </c>
      <c r="V109" s="34" t="s">
        <v>22</v>
      </c>
    </row>
    <row r="110" spans="1:49" x14ac:dyDescent="0.25">
      <c r="A110" s="34" t="s">
        <v>455</v>
      </c>
      <c r="B110" s="34" t="s">
        <v>22</v>
      </c>
      <c r="C110" s="34" t="s">
        <v>254</v>
      </c>
      <c r="D110" s="34">
        <v>0</v>
      </c>
      <c r="E110" s="34" t="s">
        <v>255</v>
      </c>
      <c r="F110" s="34">
        <v>0</v>
      </c>
      <c r="G110" s="34" t="s">
        <v>22</v>
      </c>
      <c r="H110" s="34" t="s">
        <v>254</v>
      </c>
      <c r="I110" s="34" t="s">
        <v>255</v>
      </c>
      <c r="J110" s="34">
        <v>0</v>
      </c>
      <c r="K110" s="34">
        <v>0</v>
      </c>
      <c r="L110" s="34" t="s">
        <v>22</v>
      </c>
      <c r="M110" s="34" t="s">
        <v>59</v>
      </c>
      <c r="N110" s="34">
        <v>0.2</v>
      </c>
      <c r="O110" s="34" t="s">
        <v>191</v>
      </c>
      <c r="P110" s="34">
        <v>0.2</v>
      </c>
      <c r="Q110" s="34" t="s">
        <v>22</v>
      </c>
      <c r="R110" s="34">
        <v>3.3</v>
      </c>
      <c r="S110" s="34" t="s">
        <v>187</v>
      </c>
      <c r="T110" s="34" t="s">
        <v>46</v>
      </c>
      <c r="U110" s="34">
        <v>0.9</v>
      </c>
      <c r="V110" s="34" t="s">
        <v>22</v>
      </c>
    </row>
    <row r="111" spans="1:49" x14ac:dyDescent="0.25">
      <c r="A111" s="34" t="s">
        <v>541</v>
      </c>
      <c r="B111" s="34" t="s">
        <v>22</v>
      </c>
      <c r="C111" s="34" t="s">
        <v>80</v>
      </c>
      <c r="D111" s="34" t="s">
        <v>243</v>
      </c>
      <c r="E111" s="34">
        <v>10.4</v>
      </c>
      <c r="F111" s="34">
        <v>10</v>
      </c>
      <c r="G111" s="34" t="s">
        <v>22</v>
      </c>
      <c r="H111" s="34" t="s">
        <v>51</v>
      </c>
      <c r="I111" s="34">
        <v>10.4</v>
      </c>
      <c r="J111" s="34">
        <v>10.4</v>
      </c>
      <c r="K111" s="34" t="s">
        <v>243</v>
      </c>
      <c r="L111" s="34" t="s">
        <v>22</v>
      </c>
      <c r="M111" s="34" t="s">
        <v>405</v>
      </c>
      <c r="N111" s="34">
        <v>10.4</v>
      </c>
      <c r="O111" s="34" t="s">
        <v>1642</v>
      </c>
      <c r="P111" s="34">
        <v>10.199999999999999</v>
      </c>
      <c r="Q111" s="34" t="s">
        <v>22</v>
      </c>
      <c r="R111" s="34" t="s">
        <v>1666</v>
      </c>
      <c r="S111" s="34" t="s">
        <v>243</v>
      </c>
      <c r="T111" s="34">
        <v>10.3</v>
      </c>
      <c r="U111" s="34">
        <v>10.199999999999999</v>
      </c>
      <c r="V111" s="34" t="s">
        <v>22</v>
      </c>
    </row>
    <row r="112" spans="1:49" ht="24" x14ac:dyDescent="0.3">
      <c r="A112" s="34" t="s">
        <v>509</v>
      </c>
      <c r="B112" s="34" t="s">
        <v>22</v>
      </c>
      <c r="C112" s="34" t="s">
        <v>1071</v>
      </c>
      <c r="D112" s="34">
        <v>19</v>
      </c>
      <c r="E112" s="34" t="s">
        <v>1231</v>
      </c>
      <c r="F112" s="34">
        <v>19.399999999999999</v>
      </c>
      <c r="G112" s="34" t="s">
        <v>22</v>
      </c>
      <c r="H112" s="34" t="s">
        <v>83</v>
      </c>
      <c r="I112" s="34">
        <v>5.9</v>
      </c>
      <c r="J112" s="34" t="s">
        <v>1428</v>
      </c>
      <c r="K112" s="34">
        <v>6</v>
      </c>
      <c r="L112" s="34" t="s">
        <v>22</v>
      </c>
      <c r="M112" s="34">
        <v>4.5999999999999996</v>
      </c>
      <c r="N112" s="34" t="s">
        <v>242</v>
      </c>
      <c r="O112" s="34" t="s">
        <v>1420</v>
      </c>
      <c r="P112" s="34">
        <v>3</v>
      </c>
      <c r="Q112" s="34" t="s">
        <v>22</v>
      </c>
      <c r="R112" s="34">
        <v>6.7</v>
      </c>
      <c r="S112" s="34" t="s">
        <v>98</v>
      </c>
      <c r="T112" s="34" t="s">
        <v>189</v>
      </c>
      <c r="U112" s="34">
        <v>5.2</v>
      </c>
      <c r="V112" s="34" t="s">
        <v>22</v>
      </c>
      <c r="AM112" s="37"/>
      <c r="AN112" s="37"/>
      <c r="AO112" s="37"/>
      <c r="AP112" s="37"/>
      <c r="AQ112" s="37"/>
      <c r="AR112" s="37"/>
      <c r="AS112" s="37"/>
      <c r="AT112" s="37"/>
      <c r="AU112" s="37"/>
      <c r="AV112" s="37"/>
      <c r="AW112" s="37"/>
    </row>
    <row r="113" spans="1:34" x14ac:dyDescent="0.25">
      <c r="A113" s="34" t="s">
        <v>467</v>
      </c>
      <c r="B113" s="34" t="s">
        <v>22</v>
      </c>
      <c r="C113" s="34" t="s">
        <v>76</v>
      </c>
      <c r="D113" s="34">
        <v>2.2000000000000002</v>
      </c>
      <c r="E113" s="34" t="s">
        <v>141</v>
      </c>
      <c r="F113" s="34">
        <v>2.2999999999999998</v>
      </c>
      <c r="G113" s="34" t="s">
        <v>22</v>
      </c>
      <c r="H113" s="34" t="s">
        <v>76</v>
      </c>
      <c r="I113" s="34">
        <v>2.2999999999999998</v>
      </c>
      <c r="J113" s="34">
        <v>2.2999999999999998</v>
      </c>
      <c r="K113" s="34" t="s">
        <v>141</v>
      </c>
      <c r="L113" s="34" t="s">
        <v>22</v>
      </c>
      <c r="M113" s="34" t="s">
        <v>76</v>
      </c>
      <c r="N113" s="34">
        <v>2.2000000000000002</v>
      </c>
      <c r="O113" s="34">
        <v>2.2000000000000002</v>
      </c>
      <c r="P113" s="34" t="s">
        <v>141</v>
      </c>
      <c r="Q113" s="34" t="s">
        <v>22</v>
      </c>
      <c r="R113" s="34" t="s">
        <v>76</v>
      </c>
      <c r="S113" s="34">
        <v>2.2000000000000002</v>
      </c>
      <c r="T113" s="34">
        <v>2.2000000000000002</v>
      </c>
      <c r="U113" s="34" t="s">
        <v>141</v>
      </c>
      <c r="V113" s="34" t="s">
        <v>22</v>
      </c>
    </row>
    <row r="114" spans="1:34" x14ac:dyDescent="0.25">
      <c r="A114" s="34" t="s">
        <v>526</v>
      </c>
      <c r="B114" s="34" t="s">
        <v>22</v>
      </c>
      <c r="C114" s="34">
        <v>0</v>
      </c>
      <c r="D114" s="34" t="s">
        <v>255</v>
      </c>
      <c r="E114" s="34" t="s">
        <v>254</v>
      </c>
      <c r="F114" s="34">
        <v>0</v>
      </c>
      <c r="G114" s="34" t="s">
        <v>22</v>
      </c>
      <c r="H114" s="34" t="s">
        <v>254</v>
      </c>
      <c r="I114" s="34">
        <v>1.2</v>
      </c>
      <c r="J114" s="34">
        <v>1.2</v>
      </c>
      <c r="K114" s="34" t="s">
        <v>148</v>
      </c>
      <c r="L114" s="34" t="s">
        <v>22</v>
      </c>
      <c r="M114" s="34" t="s">
        <v>92</v>
      </c>
      <c r="N114" s="34">
        <v>1.3</v>
      </c>
      <c r="O114" s="34">
        <v>1.3</v>
      </c>
      <c r="P114" s="34" t="s">
        <v>224</v>
      </c>
      <c r="Q114" s="34" t="s">
        <v>22</v>
      </c>
      <c r="R114" s="34" t="s">
        <v>254</v>
      </c>
      <c r="S114" s="34" t="s">
        <v>255</v>
      </c>
      <c r="T114" s="34">
        <v>0</v>
      </c>
      <c r="U114" s="34">
        <v>0</v>
      </c>
      <c r="V114" s="34" t="s">
        <v>22</v>
      </c>
    </row>
    <row r="118" spans="1:34" x14ac:dyDescent="0.25">
      <c r="A118" s="34" t="s">
        <v>33</v>
      </c>
      <c r="B118" s="34" t="s">
        <v>1177</v>
      </c>
      <c r="C118" s="34" t="s">
        <v>88</v>
      </c>
      <c r="D118" s="34" t="s">
        <v>238</v>
      </c>
      <c r="E118" s="34" t="s">
        <v>30</v>
      </c>
      <c r="F118" s="34" t="s">
        <v>1178</v>
      </c>
      <c r="G118" s="34" t="s">
        <v>88</v>
      </c>
      <c r="H118" s="34" t="s">
        <v>238</v>
      </c>
      <c r="I118" s="34" t="s">
        <v>30</v>
      </c>
      <c r="J118" s="34" t="s">
        <v>1179</v>
      </c>
      <c r="K118" s="34" t="s">
        <v>88</v>
      </c>
      <c r="L118" s="34" t="s">
        <v>238</v>
      </c>
      <c r="M118" s="34" t="s">
        <v>30</v>
      </c>
      <c r="N118" s="34" t="s">
        <v>1180</v>
      </c>
      <c r="O118" s="34" t="s">
        <v>88</v>
      </c>
      <c r="P118" s="34" t="s">
        <v>238</v>
      </c>
      <c r="Q118" s="34" t="s">
        <v>30</v>
      </c>
      <c r="R118" s="34" t="s">
        <v>1434</v>
      </c>
      <c r="S118" s="34" t="s">
        <v>88</v>
      </c>
      <c r="T118" s="34" t="s">
        <v>238</v>
      </c>
      <c r="U118" s="34" t="s">
        <v>30</v>
      </c>
      <c r="V118" s="34" t="s">
        <v>1437</v>
      </c>
      <c r="W118" s="34" t="s">
        <v>88</v>
      </c>
      <c r="X118" s="34" t="s">
        <v>238</v>
      </c>
      <c r="Y118" s="34" t="s">
        <v>30</v>
      </c>
      <c r="Z118" s="34" t="s">
        <v>1633</v>
      </c>
      <c r="AA118" s="34" t="s">
        <v>88</v>
      </c>
      <c r="AB118" s="34" t="s">
        <v>238</v>
      </c>
      <c r="AC118" s="34" t="s">
        <v>30</v>
      </c>
      <c r="AD118" s="34" t="s">
        <v>1634</v>
      </c>
      <c r="AE118" s="34" t="s">
        <v>88</v>
      </c>
      <c r="AF118" s="34" t="s">
        <v>238</v>
      </c>
      <c r="AG118" s="34" t="s">
        <v>30</v>
      </c>
    </row>
    <row r="119" spans="1:34" x14ac:dyDescent="0.25">
      <c r="A119" s="34" t="s">
        <v>352</v>
      </c>
      <c r="B119" s="34" t="s">
        <v>22</v>
      </c>
      <c r="C119" s="34">
        <v>10.5</v>
      </c>
      <c r="D119" s="34" t="s">
        <v>49</v>
      </c>
      <c r="E119" s="34" t="s">
        <v>293</v>
      </c>
      <c r="F119" s="34" t="s">
        <v>22</v>
      </c>
      <c r="G119" s="34">
        <v>279.10000000000002</v>
      </c>
      <c r="H119" s="34" t="s">
        <v>1220</v>
      </c>
      <c r="I119" s="34" t="s">
        <v>121</v>
      </c>
      <c r="J119" s="34" t="s">
        <v>22</v>
      </c>
      <c r="K119" s="34">
        <v>2334.9</v>
      </c>
      <c r="L119" s="34" t="s">
        <v>1799</v>
      </c>
      <c r="M119" s="34" t="s">
        <v>879</v>
      </c>
      <c r="N119" s="34" t="s">
        <v>22</v>
      </c>
      <c r="O119" s="34" t="s">
        <v>741</v>
      </c>
      <c r="P119" s="34" t="s">
        <v>1465</v>
      </c>
      <c r="Q119" s="34" t="s">
        <v>1879</v>
      </c>
      <c r="R119" s="34" t="s">
        <v>22</v>
      </c>
      <c r="S119" s="34" t="s">
        <v>741</v>
      </c>
      <c r="T119" s="34" t="s">
        <v>741</v>
      </c>
      <c r="U119" s="34" t="s">
        <v>741</v>
      </c>
      <c r="V119" s="34" t="s">
        <v>22</v>
      </c>
      <c r="W119" s="34" t="s">
        <v>741</v>
      </c>
      <c r="X119" s="34" t="s">
        <v>741</v>
      </c>
      <c r="Y119" s="34" t="s">
        <v>741</v>
      </c>
      <c r="Z119" s="34" t="s">
        <v>22</v>
      </c>
      <c r="AA119" s="34" t="s">
        <v>741</v>
      </c>
      <c r="AB119" s="34" t="s">
        <v>741</v>
      </c>
      <c r="AC119" s="34" t="s">
        <v>741</v>
      </c>
      <c r="AD119" s="34" t="s">
        <v>22</v>
      </c>
      <c r="AE119" s="34" t="s">
        <v>741</v>
      </c>
      <c r="AF119" s="34" t="s">
        <v>741</v>
      </c>
      <c r="AG119" s="34" t="s">
        <v>741</v>
      </c>
      <c r="AH119" s="34" t="s">
        <v>22</v>
      </c>
    </row>
    <row r="120" spans="1:34" x14ac:dyDescent="0.25">
      <c r="A120" s="34" t="s">
        <v>388</v>
      </c>
      <c r="B120" s="34" t="s">
        <v>22</v>
      </c>
      <c r="C120" s="34" t="s">
        <v>39</v>
      </c>
      <c r="D120" s="34" t="s">
        <v>187</v>
      </c>
      <c r="E120" s="34">
        <v>0.9</v>
      </c>
      <c r="F120" s="34" t="s">
        <v>22</v>
      </c>
      <c r="G120" s="34">
        <v>198.7</v>
      </c>
      <c r="H120" s="34" t="s">
        <v>1494</v>
      </c>
      <c r="I120" s="34" t="s">
        <v>1572</v>
      </c>
      <c r="J120" s="34" t="s">
        <v>22</v>
      </c>
      <c r="K120" s="34">
        <v>372.2</v>
      </c>
      <c r="L120" s="34" t="s">
        <v>1263</v>
      </c>
      <c r="M120" s="34" t="s">
        <v>1423</v>
      </c>
      <c r="N120" s="34" t="s">
        <v>22</v>
      </c>
      <c r="O120" s="34">
        <v>53</v>
      </c>
      <c r="P120" s="34" t="s">
        <v>189</v>
      </c>
      <c r="Q120" s="34" t="s">
        <v>122</v>
      </c>
      <c r="R120" s="34" t="s">
        <v>22</v>
      </c>
      <c r="S120" s="34" t="s">
        <v>741</v>
      </c>
      <c r="T120" s="34" t="s">
        <v>741</v>
      </c>
      <c r="U120" s="34" t="s">
        <v>254</v>
      </c>
      <c r="V120" s="34" t="s">
        <v>22</v>
      </c>
      <c r="W120" s="34" t="s">
        <v>741</v>
      </c>
      <c r="X120" s="34" t="s">
        <v>741</v>
      </c>
      <c r="Y120" s="34" t="s">
        <v>254</v>
      </c>
      <c r="Z120" s="34" t="s">
        <v>22</v>
      </c>
      <c r="AA120" s="34" t="s">
        <v>741</v>
      </c>
      <c r="AB120" s="34" t="s">
        <v>741</v>
      </c>
      <c r="AC120" s="34" t="s">
        <v>254</v>
      </c>
      <c r="AD120" s="34" t="s">
        <v>22</v>
      </c>
      <c r="AE120" s="34" t="s">
        <v>741</v>
      </c>
      <c r="AF120" s="34" t="s">
        <v>741</v>
      </c>
      <c r="AG120" s="34" t="s">
        <v>254</v>
      </c>
      <c r="AH120" s="34" t="s">
        <v>22</v>
      </c>
    </row>
    <row r="121" spans="1:34" x14ac:dyDescent="0.25">
      <c r="A121" s="34" t="s">
        <v>396</v>
      </c>
      <c r="B121" s="34" t="s">
        <v>22</v>
      </c>
      <c r="C121" s="34">
        <v>1.7</v>
      </c>
      <c r="D121" s="34" t="s">
        <v>224</v>
      </c>
      <c r="E121" s="34" t="s">
        <v>46</v>
      </c>
      <c r="F121" s="34" t="s">
        <v>22</v>
      </c>
      <c r="G121" s="34">
        <v>36.9</v>
      </c>
      <c r="H121" s="34" t="s">
        <v>48</v>
      </c>
      <c r="I121" s="34" t="s">
        <v>601</v>
      </c>
      <c r="J121" s="34" t="s">
        <v>22</v>
      </c>
      <c r="K121" s="34">
        <v>897.5</v>
      </c>
      <c r="L121" s="34" t="s">
        <v>1466</v>
      </c>
      <c r="M121" s="34" t="s">
        <v>1661</v>
      </c>
      <c r="N121" s="34" t="s">
        <v>22</v>
      </c>
      <c r="O121" s="34">
        <v>1273.5</v>
      </c>
      <c r="P121" s="34" t="s">
        <v>1182</v>
      </c>
      <c r="Q121" s="34" t="s">
        <v>55</v>
      </c>
      <c r="R121" s="34" t="s">
        <v>22</v>
      </c>
      <c r="S121" s="34" t="s">
        <v>741</v>
      </c>
      <c r="T121" s="34" t="s">
        <v>741</v>
      </c>
      <c r="U121" s="34" t="s">
        <v>59</v>
      </c>
      <c r="V121" s="34" t="s">
        <v>22</v>
      </c>
      <c r="W121" s="34" t="s">
        <v>741</v>
      </c>
      <c r="X121" s="34" t="s">
        <v>741</v>
      </c>
      <c r="Y121" s="34" t="s">
        <v>59</v>
      </c>
      <c r="Z121" s="34" t="s">
        <v>22</v>
      </c>
      <c r="AA121" s="34" t="s">
        <v>741</v>
      </c>
      <c r="AB121" s="34" t="s">
        <v>741</v>
      </c>
      <c r="AC121" s="34" t="s">
        <v>254</v>
      </c>
      <c r="AD121" s="34" t="s">
        <v>22</v>
      </c>
      <c r="AE121" s="34" t="s">
        <v>741</v>
      </c>
      <c r="AF121" s="34" t="s">
        <v>741</v>
      </c>
      <c r="AG121" s="34" t="s">
        <v>254</v>
      </c>
      <c r="AH121" s="34" t="s">
        <v>22</v>
      </c>
    </row>
    <row r="122" spans="1:34" x14ac:dyDescent="0.25">
      <c r="A122" s="34" t="s">
        <v>400</v>
      </c>
      <c r="B122" s="34" t="s">
        <v>22</v>
      </c>
      <c r="C122" s="34">
        <v>116</v>
      </c>
      <c r="D122" s="34" t="s">
        <v>1449</v>
      </c>
      <c r="E122" s="34" t="s">
        <v>1496</v>
      </c>
      <c r="F122" s="34" t="s">
        <v>22</v>
      </c>
      <c r="G122" s="34">
        <v>1248.5999999999999</v>
      </c>
      <c r="H122" s="34" t="s">
        <v>1443</v>
      </c>
      <c r="I122" s="34" t="s">
        <v>1880</v>
      </c>
      <c r="J122" s="34" t="s">
        <v>22</v>
      </c>
      <c r="K122" s="34" t="s">
        <v>741</v>
      </c>
      <c r="L122" s="34" t="s">
        <v>741</v>
      </c>
      <c r="M122" s="34" t="s">
        <v>741</v>
      </c>
      <c r="N122" s="34" t="s">
        <v>22</v>
      </c>
      <c r="O122" s="34" t="s">
        <v>741</v>
      </c>
      <c r="P122" s="34" t="s">
        <v>1834</v>
      </c>
      <c r="Q122" s="34" t="s">
        <v>1419</v>
      </c>
      <c r="R122" s="34" t="s">
        <v>22</v>
      </c>
      <c r="S122" s="34" t="s">
        <v>741</v>
      </c>
      <c r="T122" s="34" t="s">
        <v>741</v>
      </c>
      <c r="U122" s="34" t="s">
        <v>1881</v>
      </c>
      <c r="V122" s="34" t="s">
        <v>22</v>
      </c>
      <c r="W122" s="34" t="s">
        <v>741</v>
      </c>
      <c r="X122" s="34" t="s">
        <v>741</v>
      </c>
      <c r="Y122" s="34" t="s">
        <v>741</v>
      </c>
      <c r="Z122" s="34" t="s">
        <v>22</v>
      </c>
      <c r="AA122" s="34" t="s">
        <v>741</v>
      </c>
      <c r="AB122" s="34" t="s">
        <v>741</v>
      </c>
      <c r="AC122" s="34" t="s">
        <v>741</v>
      </c>
      <c r="AD122" s="34" t="s">
        <v>22</v>
      </c>
      <c r="AE122" s="34" t="s">
        <v>741</v>
      </c>
      <c r="AF122" s="34" t="s">
        <v>741</v>
      </c>
      <c r="AG122" s="34" t="s">
        <v>741</v>
      </c>
      <c r="AH122" s="34" t="s">
        <v>22</v>
      </c>
    </row>
    <row r="123" spans="1:34" x14ac:dyDescent="0.25">
      <c r="A123" s="34" t="s">
        <v>404</v>
      </c>
      <c r="B123" s="34" t="s">
        <v>22</v>
      </c>
      <c r="C123" s="34" t="s">
        <v>741</v>
      </c>
      <c r="D123" s="34" t="s">
        <v>741</v>
      </c>
      <c r="E123" s="34" t="s">
        <v>741</v>
      </c>
      <c r="F123" s="34" t="s">
        <v>22</v>
      </c>
      <c r="G123" s="34">
        <v>9.6</v>
      </c>
      <c r="H123" s="34" t="s">
        <v>512</v>
      </c>
      <c r="I123" s="34" t="s">
        <v>1650</v>
      </c>
      <c r="J123" s="34" t="s">
        <v>22</v>
      </c>
      <c r="K123" s="34" t="s">
        <v>1339</v>
      </c>
      <c r="L123" s="34" t="s">
        <v>117</v>
      </c>
      <c r="M123" s="34">
        <v>9.6</v>
      </c>
      <c r="N123" s="34" t="s">
        <v>22</v>
      </c>
      <c r="O123" s="34" t="s">
        <v>1260</v>
      </c>
      <c r="P123" s="34" t="s">
        <v>1468</v>
      </c>
      <c r="Q123" s="34">
        <v>12.8</v>
      </c>
      <c r="R123" s="34" t="s">
        <v>22</v>
      </c>
      <c r="S123" s="34" t="s">
        <v>741</v>
      </c>
      <c r="T123" s="34" t="s">
        <v>741</v>
      </c>
      <c r="U123" s="34" t="s">
        <v>1882</v>
      </c>
      <c r="V123" s="34" t="s">
        <v>22</v>
      </c>
      <c r="W123" s="34" t="s">
        <v>741</v>
      </c>
      <c r="X123" s="34" t="s">
        <v>741</v>
      </c>
      <c r="Y123" s="34" t="s">
        <v>1883</v>
      </c>
      <c r="Z123" s="34" t="s">
        <v>22</v>
      </c>
      <c r="AA123" s="34" t="s">
        <v>741</v>
      </c>
      <c r="AB123" s="34" t="s">
        <v>741</v>
      </c>
      <c r="AC123" s="34" t="s">
        <v>1884</v>
      </c>
      <c r="AD123" s="34" t="s">
        <v>22</v>
      </c>
      <c r="AE123" s="34" t="s">
        <v>741</v>
      </c>
      <c r="AF123" s="34" t="s">
        <v>741</v>
      </c>
      <c r="AG123" s="34" t="s">
        <v>741</v>
      </c>
      <c r="AH123" s="34" t="s">
        <v>22</v>
      </c>
    </row>
    <row r="124" spans="1:34" x14ac:dyDescent="0.25">
      <c r="A124" s="34" t="s">
        <v>407</v>
      </c>
      <c r="B124" s="34" t="s">
        <v>22</v>
      </c>
      <c r="C124" s="34" t="s">
        <v>741</v>
      </c>
      <c r="D124" s="34" t="s">
        <v>741</v>
      </c>
      <c r="E124" s="34" t="s">
        <v>741</v>
      </c>
      <c r="F124" s="34" t="s">
        <v>22</v>
      </c>
      <c r="G124" s="34" t="s">
        <v>1469</v>
      </c>
      <c r="H124" s="34">
        <v>873.4</v>
      </c>
      <c r="I124" s="34" t="s">
        <v>1885</v>
      </c>
      <c r="J124" s="34" t="s">
        <v>22</v>
      </c>
      <c r="K124" s="34" t="s">
        <v>1257</v>
      </c>
      <c r="L124" s="34">
        <v>1212</v>
      </c>
      <c r="M124" s="34" t="s">
        <v>1886</v>
      </c>
      <c r="N124" s="34" t="s">
        <v>22</v>
      </c>
      <c r="O124" s="34" t="s">
        <v>1342</v>
      </c>
      <c r="P124" s="34">
        <v>931.2</v>
      </c>
      <c r="Q124" s="34" t="s">
        <v>1887</v>
      </c>
      <c r="R124" s="34" t="s">
        <v>22</v>
      </c>
      <c r="S124" s="34" t="s">
        <v>741</v>
      </c>
      <c r="T124" s="34" t="s">
        <v>741</v>
      </c>
      <c r="U124" s="34" t="s">
        <v>741</v>
      </c>
      <c r="V124" s="34" t="s">
        <v>22</v>
      </c>
      <c r="W124" s="34" t="s">
        <v>741</v>
      </c>
      <c r="X124" s="34" t="s">
        <v>741</v>
      </c>
      <c r="Y124" s="34" t="s">
        <v>741</v>
      </c>
      <c r="Z124" s="34" t="s">
        <v>22</v>
      </c>
      <c r="AA124" s="34" t="s">
        <v>741</v>
      </c>
      <c r="AB124" s="34" t="s">
        <v>741</v>
      </c>
      <c r="AC124" s="34" t="s">
        <v>741</v>
      </c>
      <c r="AD124" s="34" t="s">
        <v>22</v>
      </c>
      <c r="AE124" s="34" t="s">
        <v>741</v>
      </c>
      <c r="AF124" s="34" t="s">
        <v>741</v>
      </c>
      <c r="AG124" s="34" t="s">
        <v>741</v>
      </c>
      <c r="AH124" s="34" t="s">
        <v>22</v>
      </c>
    </row>
    <row r="125" spans="1:34" x14ac:dyDescent="0.25">
      <c r="A125" s="34" t="s">
        <v>416</v>
      </c>
      <c r="B125" s="34" t="s">
        <v>22</v>
      </c>
      <c r="C125" s="34">
        <v>34.799999999999997</v>
      </c>
      <c r="D125" s="34" t="s">
        <v>1387</v>
      </c>
      <c r="E125" s="34" t="s">
        <v>1207</v>
      </c>
      <c r="F125" s="34" t="s">
        <v>22</v>
      </c>
      <c r="G125" s="34">
        <v>15007.6</v>
      </c>
      <c r="H125" s="34" t="s">
        <v>1474</v>
      </c>
      <c r="I125" s="34" t="s">
        <v>1788</v>
      </c>
      <c r="J125" s="34" t="s">
        <v>22</v>
      </c>
      <c r="K125" s="34" t="s">
        <v>741</v>
      </c>
      <c r="L125" s="34" t="s">
        <v>1475</v>
      </c>
      <c r="M125" s="34" t="s">
        <v>1888</v>
      </c>
      <c r="N125" s="34" t="s">
        <v>22</v>
      </c>
      <c r="O125" s="34" t="s">
        <v>741</v>
      </c>
      <c r="P125" s="34" t="s">
        <v>1835</v>
      </c>
      <c r="Q125" s="34" t="s">
        <v>1889</v>
      </c>
      <c r="R125" s="34" t="s">
        <v>22</v>
      </c>
      <c r="S125" s="34" t="s">
        <v>741</v>
      </c>
      <c r="T125" s="34" t="s">
        <v>741</v>
      </c>
      <c r="U125" s="34" t="s">
        <v>1890</v>
      </c>
      <c r="V125" s="34" t="s">
        <v>22</v>
      </c>
      <c r="W125" s="34" t="s">
        <v>741</v>
      </c>
      <c r="X125" s="34" t="s">
        <v>741</v>
      </c>
      <c r="Y125" s="34" t="s">
        <v>741</v>
      </c>
      <c r="Z125" s="34" t="s">
        <v>22</v>
      </c>
      <c r="AA125" s="34" t="s">
        <v>741</v>
      </c>
      <c r="AB125" s="34" t="s">
        <v>741</v>
      </c>
      <c r="AC125" s="34" t="s">
        <v>741</v>
      </c>
      <c r="AD125" s="34" t="s">
        <v>22</v>
      </c>
      <c r="AE125" s="34" t="s">
        <v>741</v>
      </c>
      <c r="AF125" s="34" t="s">
        <v>741</v>
      </c>
      <c r="AG125" s="34" t="s">
        <v>741</v>
      </c>
      <c r="AH125" s="34" t="s">
        <v>22</v>
      </c>
    </row>
    <row r="126" spans="1:34" x14ac:dyDescent="0.25">
      <c r="A126" s="34" t="s">
        <v>420</v>
      </c>
      <c r="B126" s="34" t="s">
        <v>22</v>
      </c>
      <c r="C126" s="34">
        <v>208.6</v>
      </c>
      <c r="D126" s="34" t="s">
        <v>1476</v>
      </c>
      <c r="E126" s="34" t="s">
        <v>1453</v>
      </c>
      <c r="F126" s="34" t="s">
        <v>22</v>
      </c>
      <c r="G126" s="34">
        <v>20532.099999999999</v>
      </c>
      <c r="H126" s="34" t="s">
        <v>1477</v>
      </c>
      <c r="I126" s="34" t="s">
        <v>1594</v>
      </c>
      <c r="J126" s="34" t="s">
        <v>22</v>
      </c>
      <c r="K126" s="34" t="s">
        <v>741</v>
      </c>
      <c r="L126" s="34" t="s">
        <v>1837</v>
      </c>
      <c r="M126" s="34" t="s">
        <v>1891</v>
      </c>
      <c r="N126" s="34" t="s">
        <v>22</v>
      </c>
      <c r="O126" s="34" t="s">
        <v>741</v>
      </c>
      <c r="P126" s="34" t="s">
        <v>1271</v>
      </c>
      <c r="Q126" s="34" t="s">
        <v>741</v>
      </c>
      <c r="R126" s="34" t="s">
        <v>22</v>
      </c>
      <c r="S126" s="34" t="s">
        <v>741</v>
      </c>
      <c r="T126" s="34" t="s">
        <v>741</v>
      </c>
      <c r="U126" s="34" t="s">
        <v>1892</v>
      </c>
      <c r="V126" s="34" t="s">
        <v>22</v>
      </c>
      <c r="W126" s="34" t="s">
        <v>741</v>
      </c>
      <c r="X126" s="34" t="s">
        <v>741</v>
      </c>
      <c r="Y126" s="34" t="s">
        <v>741</v>
      </c>
      <c r="Z126" s="34" t="s">
        <v>22</v>
      </c>
      <c r="AA126" s="34" t="s">
        <v>741</v>
      </c>
      <c r="AB126" s="34" t="s">
        <v>741</v>
      </c>
      <c r="AC126" s="34" t="s">
        <v>741</v>
      </c>
      <c r="AD126" s="34" t="s">
        <v>22</v>
      </c>
      <c r="AE126" s="34" t="s">
        <v>741</v>
      </c>
      <c r="AF126" s="34" t="s">
        <v>741</v>
      </c>
      <c r="AG126" s="34" t="s">
        <v>741</v>
      </c>
      <c r="AH126" s="34" t="s">
        <v>22</v>
      </c>
    </row>
    <row r="127" spans="1:34" x14ac:dyDescent="0.25">
      <c r="A127" s="34" t="s">
        <v>424</v>
      </c>
      <c r="B127" s="34" t="s">
        <v>22</v>
      </c>
      <c r="C127" s="34" t="s">
        <v>741</v>
      </c>
      <c r="D127" s="34" t="s">
        <v>741</v>
      </c>
      <c r="E127" s="34" t="s">
        <v>741</v>
      </c>
      <c r="F127" s="34" t="s">
        <v>22</v>
      </c>
      <c r="G127" s="34" t="s">
        <v>741</v>
      </c>
      <c r="H127" s="34" t="s">
        <v>741</v>
      </c>
      <c r="I127" s="34" t="s">
        <v>741</v>
      </c>
      <c r="J127" s="34" t="s">
        <v>22</v>
      </c>
      <c r="K127" s="34" t="s">
        <v>741</v>
      </c>
      <c r="L127" s="34" t="s">
        <v>741</v>
      </c>
      <c r="M127" s="34" t="s">
        <v>741</v>
      </c>
      <c r="N127" s="34" t="s">
        <v>22</v>
      </c>
      <c r="O127" s="34" t="s">
        <v>741</v>
      </c>
      <c r="P127" s="34" t="s">
        <v>1611</v>
      </c>
      <c r="Q127" s="34" t="s">
        <v>1416</v>
      </c>
      <c r="R127" s="34" t="s">
        <v>22</v>
      </c>
      <c r="S127" s="34" t="s">
        <v>741</v>
      </c>
      <c r="T127" s="34" t="s">
        <v>741</v>
      </c>
      <c r="U127" s="34" t="s">
        <v>741</v>
      </c>
      <c r="V127" s="34" t="s">
        <v>22</v>
      </c>
      <c r="W127" s="34" t="s">
        <v>741</v>
      </c>
      <c r="X127" s="34" t="s">
        <v>741</v>
      </c>
      <c r="Y127" s="34" t="s">
        <v>254</v>
      </c>
      <c r="Z127" s="34" t="s">
        <v>22</v>
      </c>
      <c r="AA127" s="34" t="s">
        <v>741</v>
      </c>
      <c r="AB127" s="34" t="s">
        <v>741</v>
      </c>
      <c r="AC127" s="34" t="s">
        <v>254</v>
      </c>
      <c r="AD127" s="34" t="s">
        <v>22</v>
      </c>
      <c r="AE127" s="34" t="s">
        <v>741</v>
      </c>
      <c r="AF127" s="34" t="s">
        <v>741</v>
      </c>
      <c r="AG127" s="34" t="s">
        <v>39</v>
      </c>
      <c r="AH127" s="34" t="s">
        <v>22</v>
      </c>
    </row>
    <row r="128" spans="1:34" x14ac:dyDescent="0.25">
      <c r="A128" s="34" t="s">
        <v>427</v>
      </c>
      <c r="B128" s="34" t="s">
        <v>22</v>
      </c>
      <c r="C128" s="34" t="s">
        <v>1275</v>
      </c>
      <c r="D128" s="34" t="s">
        <v>741</v>
      </c>
      <c r="E128" s="34" t="s">
        <v>741</v>
      </c>
      <c r="F128" s="34" t="s">
        <v>22</v>
      </c>
      <c r="G128" s="34">
        <v>31.9</v>
      </c>
      <c r="H128" s="34" t="s">
        <v>234</v>
      </c>
      <c r="I128" s="34" t="s">
        <v>590</v>
      </c>
      <c r="J128" s="34" t="s">
        <v>22</v>
      </c>
      <c r="K128" s="34">
        <v>61.3</v>
      </c>
      <c r="L128" s="34" t="s">
        <v>1893</v>
      </c>
      <c r="M128" s="34" t="s">
        <v>1894</v>
      </c>
      <c r="N128" s="34" t="s">
        <v>22</v>
      </c>
      <c r="O128" s="34" t="s">
        <v>741</v>
      </c>
      <c r="P128" s="34" t="s">
        <v>1895</v>
      </c>
      <c r="Q128" s="34" t="s">
        <v>1896</v>
      </c>
      <c r="R128" s="34" t="s">
        <v>22</v>
      </c>
      <c r="S128" s="34" t="s">
        <v>741</v>
      </c>
      <c r="T128" s="34" t="s">
        <v>741</v>
      </c>
      <c r="U128" s="34" t="s">
        <v>741</v>
      </c>
      <c r="V128" s="34" t="s">
        <v>22</v>
      </c>
      <c r="W128" s="34" t="s">
        <v>741</v>
      </c>
      <c r="X128" s="34" t="s">
        <v>741</v>
      </c>
      <c r="Y128" s="34" t="s">
        <v>741</v>
      </c>
      <c r="Z128" s="34" t="s">
        <v>22</v>
      </c>
      <c r="AA128" s="34" t="s">
        <v>741</v>
      </c>
      <c r="AB128" s="34" t="s">
        <v>741</v>
      </c>
      <c r="AC128" s="34" t="s">
        <v>741</v>
      </c>
      <c r="AD128" s="34" t="s">
        <v>22</v>
      </c>
      <c r="AE128" s="34" t="s">
        <v>741</v>
      </c>
      <c r="AF128" s="34" t="s">
        <v>741</v>
      </c>
      <c r="AG128" s="34" t="s">
        <v>741</v>
      </c>
      <c r="AH128" s="34" t="s">
        <v>22</v>
      </c>
    </row>
    <row r="129" spans="1:34" x14ac:dyDescent="0.25">
      <c r="A129" s="34" t="s">
        <v>509</v>
      </c>
      <c r="B129" s="34" t="s">
        <v>22</v>
      </c>
      <c r="C129" s="34" t="s">
        <v>1361</v>
      </c>
      <c r="D129" s="34" t="s">
        <v>89</v>
      </c>
      <c r="E129" s="34">
        <v>123.9</v>
      </c>
      <c r="F129" s="34" t="s">
        <v>22</v>
      </c>
      <c r="G129" s="34" t="s">
        <v>1414</v>
      </c>
      <c r="H129" s="34" t="s">
        <v>1556</v>
      </c>
      <c r="I129" s="34">
        <v>215.1</v>
      </c>
      <c r="J129" s="34" t="s">
        <v>22</v>
      </c>
      <c r="K129" s="34" t="s">
        <v>1876</v>
      </c>
      <c r="L129" s="34" t="s">
        <v>1481</v>
      </c>
      <c r="M129" s="34">
        <v>321.8</v>
      </c>
      <c r="N129" s="34" t="s">
        <v>22</v>
      </c>
      <c r="O129" s="34">
        <v>586.9</v>
      </c>
      <c r="P129" s="34" t="s">
        <v>879</v>
      </c>
      <c r="Q129" s="34" t="s">
        <v>1897</v>
      </c>
      <c r="R129" s="34" t="s">
        <v>22</v>
      </c>
      <c r="S129" s="34" t="s">
        <v>1774</v>
      </c>
      <c r="T129" s="34" t="s">
        <v>406</v>
      </c>
      <c r="U129" s="34">
        <v>103.7</v>
      </c>
      <c r="V129" s="34" t="s">
        <v>22</v>
      </c>
      <c r="W129" s="34" t="s">
        <v>83</v>
      </c>
      <c r="X129" s="34" t="s">
        <v>597</v>
      </c>
      <c r="Y129" s="34">
        <v>90.7</v>
      </c>
      <c r="Z129" s="34" t="s">
        <v>22</v>
      </c>
      <c r="AA129" s="34" t="s">
        <v>291</v>
      </c>
      <c r="AB129" s="34" t="s">
        <v>68</v>
      </c>
      <c r="AC129" s="34">
        <v>30.1</v>
      </c>
      <c r="AD129" s="34" t="s">
        <v>22</v>
      </c>
      <c r="AE129" s="34" t="s">
        <v>592</v>
      </c>
      <c r="AF129" s="34" t="s">
        <v>405</v>
      </c>
      <c r="AG129" s="34">
        <v>95.1</v>
      </c>
      <c r="AH129" s="34" t="s">
        <v>22</v>
      </c>
    </row>
    <row r="130" spans="1:34" x14ac:dyDescent="0.25">
      <c r="A130" s="34" t="s">
        <v>511</v>
      </c>
      <c r="B130" s="34" t="s">
        <v>22</v>
      </c>
      <c r="C130" s="34" t="s">
        <v>556</v>
      </c>
      <c r="D130" s="34" t="s">
        <v>64</v>
      </c>
      <c r="E130" s="34">
        <v>31.2</v>
      </c>
      <c r="F130" s="34" t="s">
        <v>22</v>
      </c>
      <c r="G130" s="34" t="s">
        <v>225</v>
      </c>
      <c r="H130" s="34" t="s">
        <v>1222</v>
      </c>
      <c r="I130" s="34">
        <v>53.1</v>
      </c>
      <c r="J130" s="34" t="s">
        <v>22</v>
      </c>
      <c r="K130" s="34">
        <v>125.1</v>
      </c>
      <c r="L130" s="34" t="s">
        <v>95</v>
      </c>
      <c r="M130" s="34" t="s">
        <v>1898</v>
      </c>
      <c r="N130" s="34" t="s">
        <v>22</v>
      </c>
      <c r="O130" s="34">
        <v>349</v>
      </c>
      <c r="P130" s="34" t="s">
        <v>1372</v>
      </c>
      <c r="Q130" s="34" t="s">
        <v>1555</v>
      </c>
      <c r="R130" s="34" t="s">
        <v>22</v>
      </c>
      <c r="S130" s="34" t="s">
        <v>241</v>
      </c>
      <c r="T130" s="34" t="s">
        <v>1286</v>
      </c>
      <c r="U130" s="34">
        <v>30.1</v>
      </c>
      <c r="V130" s="34" t="s">
        <v>22</v>
      </c>
      <c r="W130" s="34" t="s">
        <v>165</v>
      </c>
      <c r="X130" s="34" t="s">
        <v>47</v>
      </c>
      <c r="Y130" s="34">
        <v>20.100000000000001</v>
      </c>
      <c r="Z130" s="34" t="s">
        <v>22</v>
      </c>
      <c r="AA130" s="34" t="s">
        <v>143</v>
      </c>
      <c r="AB130" s="34" t="s">
        <v>57</v>
      </c>
      <c r="AC130" s="34">
        <v>8.1999999999999993</v>
      </c>
      <c r="AD130" s="34" t="s">
        <v>22</v>
      </c>
      <c r="AE130" s="34">
        <v>8.1</v>
      </c>
      <c r="AF130" s="34" t="s">
        <v>145</v>
      </c>
      <c r="AG130" s="34" t="s">
        <v>60</v>
      </c>
      <c r="AH130" s="34" t="s">
        <v>22</v>
      </c>
    </row>
    <row r="131" spans="1:34" x14ac:dyDescent="0.25">
      <c r="A131" s="34" t="s">
        <v>522</v>
      </c>
      <c r="B131" s="34" t="s">
        <v>22</v>
      </c>
      <c r="C131" s="34">
        <v>1467.1</v>
      </c>
      <c r="D131" s="34" t="s">
        <v>1482</v>
      </c>
      <c r="E131" s="34" t="s">
        <v>1899</v>
      </c>
      <c r="F131" s="34" t="s">
        <v>22</v>
      </c>
      <c r="G131" s="34" t="s">
        <v>741</v>
      </c>
      <c r="H131" s="34" t="s">
        <v>1483</v>
      </c>
      <c r="I131" s="34" t="s">
        <v>1900</v>
      </c>
      <c r="J131" s="34" t="s">
        <v>22</v>
      </c>
      <c r="K131" s="34" t="s">
        <v>741</v>
      </c>
      <c r="L131" s="34" t="s">
        <v>1484</v>
      </c>
      <c r="M131" s="34" t="s">
        <v>1901</v>
      </c>
      <c r="N131" s="34" t="s">
        <v>22</v>
      </c>
      <c r="O131" s="34" t="s">
        <v>741</v>
      </c>
      <c r="P131" s="34" t="s">
        <v>1485</v>
      </c>
      <c r="Q131" s="34" t="s">
        <v>1902</v>
      </c>
      <c r="R131" s="34" t="s">
        <v>22</v>
      </c>
      <c r="S131" s="34" t="s">
        <v>741</v>
      </c>
      <c r="T131" s="34" t="s">
        <v>741</v>
      </c>
      <c r="U131" s="34" t="s">
        <v>596</v>
      </c>
      <c r="V131" s="34" t="s">
        <v>22</v>
      </c>
      <c r="W131" s="34" t="s">
        <v>741</v>
      </c>
      <c r="X131" s="34" t="s">
        <v>741</v>
      </c>
      <c r="Y131" s="34" t="s">
        <v>1203</v>
      </c>
      <c r="Z131" s="34" t="s">
        <v>22</v>
      </c>
      <c r="AA131" s="34" t="s">
        <v>741</v>
      </c>
      <c r="AB131" s="34" t="s">
        <v>741</v>
      </c>
      <c r="AC131" s="34" t="s">
        <v>1903</v>
      </c>
      <c r="AD131" s="34" t="s">
        <v>22</v>
      </c>
      <c r="AE131" s="34" t="s">
        <v>741</v>
      </c>
      <c r="AF131" s="34" t="s">
        <v>741</v>
      </c>
      <c r="AG131" s="34" t="s">
        <v>1904</v>
      </c>
      <c r="AH131" s="34" t="s">
        <v>22</v>
      </c>
    </row>
    <row r="132" spans="1:34" x14ac:dyDescent="0.25">
      <c r="A132" s="34" t="s">
        <v>524</v>
      </c>
      <c r="B132" s="34" t="s">
        <v>22</v>
      </c>
      <c r="C132" s="34">
        <v>348.6</v>
      </c>
      <c r="D132" s="34" t="s">
        <v>1486</v>
      </c>
      <c r="E132" s="34" t="s">
        <v>1905</v>
      </c>
      <c r="F132" s="34" t="s">
        <v>22</v>
      </c>
      <c r="G132" s="34">
        <v>21510.1</v>
      </c>
      <c r="H132" s="34" t="s">
        <v>1487</v>
      </c>
      <c r="I132" s="34" t="s">
        <v>1906</v>
      </c>
      <c r="J132" s="34" t="s">
        <v>22</v>
      </c>
      <c r="K132" s="34">
        <v>2093.5</v>
      </c>
      <c r="L132" s="34" t="s">
        <v>1488</v>
      </c>
      <c r="M132" s="34" t="s">
        <v>1907</v>
      </c>
      <c r="N132" s="34" t="s">
        <v>22</v>
      </c>
      <c r="O132" s="34">
        <v>1398.7</v>
      </c>
      <c r="P132" s="34" t="s">
        <v>1424</v>
      </c>
      <c r="Q132" s="34" t="s">
        <v>1908</v>
      </c>
      <c r="R132" s="34" t="s">
        <v>22</v>
      </c>
      <c r="S132" s="34" t="s">
        <v>1869</v>
      </c>
      <c r="T132" s="34">
        <v>4870.1000000000004</v>
      </c>
      <c r="U132" s="34" t="s">
        <v>1909</v>
      </c>
      <c r="V132" s="34" t="s">
        <v>22</v>
      </c>
      <c r="W132" s="34" t="s">
        <v>1870</v>
      </c>
      <c r="X132" s="34" t="s">
        <v>741</v>
      </c>
      <c r="Y132" s="34" t="s">
        <v>1910</v>
      </c>
      <c r="Z132" s="34" t="s">
        <v>22</v>
      </c>
      <c r="AA132" s="34" t="s">
        <v>1331</v>
      </c>
      <c r="AB132" s="34" t="s">
        <v>741</v>
      </c>
      <c r="AC132" s="34" t="s">
        <v>1262</v>
      </c>
      <c r="AD132" s="34" t="s">
        <v>22</v>
      </c>
      <c r="AE132" s="34" t="s">
        <v>599</v>
      </c>
      <c r="AF132" s="34" t="s">
        <v>741</v>
      </c>
      <c r="AG132" s="34" t="s">
        <v>1911</v>
      </c>
      <c r="AH132" s="34" t="s">
        <v>22</v>
      </c>
    </row>
    <row r="133" spans="1:34" x14ac:dyDescent="0.25">
      <c r="A133" s="34" t="s">
        <v>530</v>
      </c>
      <c r="B133" s="34" t="s">
        <v>22</v>
      </c>
      <c r="C133" s="34">
        <v>22.2</v>
      </c>
      <c r="D133" s="34" t="s">
        <v>167</v>
      </c>
      <c r="E133" s="34" t="s">
        <v>75</v>
      </c>
      <c r="F133" s="34" t="s">
        <v>22</v>
      </c>
      <c r="G133" s="34">
        <v>21.6</v>
      </c>
      <c r="H133" s="34" t="s">
        <v>117</v>
      </c>
      <c r="I133" s="34" t="s">
        <v>151</v>
      </c>
      <c r="J133" s="34" t="s">
        <v>22</v>
      </c>
      <c r="K133" s="34">
        <v>20.2</v>
      </c>
      <c r="L133" s="34" t="s">
        <v>1489</v>
      </c>
      <c r="M133" s="34" t="s">
        <v>1067</v>
      </c>
      <c r="N133" s="34" t="s">
        <v>22</v>
      </c>
      <c r="O133" s="34">
        <v>21.7</v>
      </c>
      <c r="P133" s="34" t="s">
        <v>1172</v>
      </c>
      <c r="Q133" s="34" t="s">
        <v>1912</v>
      </c>
      <c r="R133" s="34" t="s">
        <v>22</v>
      </c>
      <c r="S133" s="34">
        <v>14.4</v>
      </c>
      <c r="T133" s="34" t="s">
        <v>1286</v>
      </c>
      <c r="U133" s="34" t="s">
        <v>1078</v>
      </c>
      <c r="V133" s="34" t="s">
        <v>22</v>
      </c>
      <c r="W133" s="34">
        <v>13.2</v>
      </c>
      <c r="X133" s="34" t="s">
        <v>877</v>
      </c>
      <c r="Y133" s="34" t="s">
        <v>87</v>
      </c>
      <c r="Z133" s="34" t="s">
        <v>22</v>
      </c>
      <c r="AA133" s="34" t="s">
        <v>1210</v>
      </c>
      <c r="AB133" s="34">
        <v>1217.9000000000001</v>
      </c>
      <c r="AC133" s="34" t="s">
        <v>1174</v>
      </c>
      <c r="AD133" s="34" t="s">
        <v>22</v>
      </c>
      <c r="AE133" s="34" t="s">
        <v>794</v>
      </c>
      <c r="AF133" s="34" t="s">
        <v>741</v>
      </c>
      <c r="AG133" s="34" t="s">
        <v>1174</v>
      </c>
      <c r="AH133" s="34" t="s">
        <v>22</v>
      </c>
    </row>
    <row r="134" spans="1:34" x14ac:dyDescent="0.25">
      <c r="A134" s="34" t="s">
        <v>534</v>
      </c>
      <c r="B134" s="34" t="s">
        <v>22</v>
      </c>
      <c r="C134" s="34">
        <v>2.4</v>
      </c>
      <c r="D134" s="34" t="s">
        <v>43</v>
      </c>
      <c r="E134" s="34" t="s">
        <v>257</v>
      </c>
      <c r="F134" s="34" t="s">
        <v>22</v>
      </c>
      <c r="G134" s="34">
        <v>14.9</v>
      </c>
      <c r="H134" s="34" t="s">
        <v>60</v>
      </c>
      <c r="I134" s="34" t="s">
        <v>148</v>
      </c>
      <c r="J134" s="34" t="s">
        <v>22</v>
      </c>
      <c r="K134" s="34">
        <v>9.9</v>
      </c>
      <c r="L134" s="34" t="s">
        <v>287</v>
      </c>
      <c r="M134" s="34" t="s">
        <v>312</v>
      </c>
      <c r="N134" s="34" t="s">
        <v>22</v>
      </c>
      <c r="O134" s="34" t="s">
        <v>529</v>
      </c>
      <c r="P134" s="34">
        <v>35.200000000000003</v>
      </c>
      <c r="Q134" s="34" t="s">
        <v>80</v>
      </c>
      <c r="R134" s="34" t="s">
        <v>22</v>
      </c>
      <c r="S134" s="34" t="s">
        <v>143</v>
      </c>
      <c r="T134" s="34">
        <v>1389.4</v>
      </c>
      <c r="U134" s="34" t="s">
        <v>60</v>
      </c>
      <c r="V134" s="34" t="s">
        <v>22</v>
      </c>
      <c r="W134" s="34" t="s">
        <v>1181</v>
      </c>
      <c r="X134" s="34" t="s">
        <v>741</v>
      </c>
      <c r="Y134" s="34" t="s">
        <v>91</v>
      </c>
      <c r="Z134" s="34" t="s">
        <v>22</v>
      </c>
      <c r="AA134" s="34" t="s">
        <v>163</v>
      </c>
      <c r="AB134" s="34" t="s">
        <v>741</v>
      </c>
      <c r="AC134" s="34" t="s">
        <v>1459</v>
      </c>
      <c r="AD134" s="34" t="s">
        <v>22</v>
      </c>
      <c r="AE134" s="34" t="s">
        <v>216</v>
      </c>
      <c r="AF134" s="34" t="s">
        <v>741</v>
      </c>
      <c r="AG134" s="34" t="s">
        <v>84</v>
      </c>
      <c r="AH134" s="34" t="s">
        <v>22</v>
      </c>
    </row>
    <row r="135" spans="1:34" x14ac:dyDescent="0.25">
      <c r="A135" s="34" t="s">
        <v>541</v>
      </c>
      <c r="B135" s="34" t="s">
        <v>22</v>
      </c>
      <c r="C135" s="34" t="s">
        <v>1286</v>
      </c>
      <c r="D135" s="34" t="s">
        <v>529</v>
      </c>
      <c r="E135" s="34">
        <v>6</v>
      </c>
      <c r="F135" s="34" t="s">
        <v>22</v>
      </c>
      <c r="G135" s="34" t="s">
        <v>332</v>
      </c>
      <c r="H135" s="34" t="s">
        <v>96</v>
      </c>
      <c r="I135" s="34" t="s">
        <v>741</v>
      </c>
      <c r="J135" s="34" t="s">
        <v>22</v>
      </c>
      <c r="K135" s="34" t="s">
        <v>153</v>
      </c>
      <c r="L135" s="34" t="s">
        <v>98</v>
      </c>
      <c r="M135" s="34" t="s">
        <v>741</v>
      </c>
      <c r="N135" s="34" t="s">
        <v>22</v>
      </c>
      <c r="O135" s="34" t="s">
        <v>235</v>
      </c>
      <c r="P135" s="34" t="s">
        <v>292</v>
      </c>
      <c r="Q135" s="34" t="s">
        <v>741</v>
      </c>
      <c r="R135" s="34" t="s">
        <v>22</v>
      </c>
      <c r="S135" s="34" t="s">
        <v>80</v>
      </c>
      <c r="T135" s="34" t="s">
        <v>1256</v>
      </c>
      <c r="U135" s="34">
        <v>10.5</v>
      </c>
      <c r="V135" s="34" t="s">
        <v>22</v>
      </c>
      <c r="W135" s="34" t="s">
        <v>51</v>
      </c>
      <c r="X135" s="34" t="s">
        <v>855</v>
      </c>
      <c r="Y135" s="34">
        <v>10.6</v>
      </c>
      <c r="Z135" s="34" t="s">
        <v>22</v>
      </c>
      <c r="AA135" s="34" t="s">
        <v>405</v>
      </c>
      <c r="AB135" s="34">
        <v>139.69999999999999</v>
      </c>
      <c r="AC135" s="34" t="s">
        <v>170</v>
      </c>
      <c r="AD135" s="34" t="s">
        <v>22</v>
      </c>
      <c r="AE135" s="34" t="s">
        <v>1666</v>
      </c>
      <c r="AF135" s="34">
        <v>10.7</v>
      </c>
      <c r="AG135" s="34" t="s">
        <v>1642</v>
      </c>
      <c r="AH135" s="34" t="s">
        <v>22</v>
      </c>
    </row>
    <row r="136" spans="1:34" x14ac:dyDescent="0.25">
      <c r="A136" s="34" t="s">
        <v>558</v>
      </c>
      <c r="B136" s="34" t="s">
        <v>22</v>
      </c>
      <c r="C136" s="34">
        <v>7.8</v>
      </c>
      <c r="D136" s="34" t="s">
        <v>235</v>
      </c>
      <c r="E136" s="34" t="s">
        <v>292</v>
      </c>
      <c r="F136" s="34" t="s">
        <v>22</v>
      </c>
      <c r="G136" s="34">
        <v>186.6</v>
      </c>
      <c r="H136" s="34" t="s">
        <v>122</v>
      </c>
      <c r="I136" s="34" t="s">
        <v>1420</v>
      </c>
      <c r="J136" s="34" t="s">
        <v>22</v>
      </c>
      <c r="K136" s="34">
        <v>127.4</v>
      </c>
      <c r="L136" s="34" t="s">
        <v>1212</v>
      </c>
      <c r="M136" s="34" t="s">
        <v>199</v>
      </c>
      <c r="N136" s="34" t="s">
        <v>22</v>
      </c>
      <c r="O136" s="34">
        <v>64.8</v>
      </c>
      <c r="P136" s="34" t="s">
        <v>1113</v>
      </c>
      <c r="Q136" s="34" t="s">
        <v>84</v>
      </c>
      <c r="R136" s="34" t="s">
        <v>22</v>
      </c>
      <c r="S136" s="34" t="s">
        <v>1871</v>
      </c>
      <c r="T136" s="34">
        <v>318.3</v>
      </c>
      <c r="U136" s="34" t="s">
        <v>40</v>
      </c>
      <c r="V136" s="34" t="s">
        <v>22</v>
      </c>
      <c r="W136" s="34" t="s">
        <v>1872</v>
      </c>
      <c r="X136" s="34">
        <v>6472.2</v>
      </c>
      <c r="Y136" s="34" t="s">
        <v>242</v>
      </c>
      <c r="Z136" s="34" t="s">
        <v>22</v>
      </c>
      <c r="AA136" s="34" t="s">
        <v>62</v>
      </c>
      <c r="AB136" s="34" t="s">
        <v>741</v>
      </c>
      <c r="AC136" s="34" t="s">
        <v>141</v>
      </c>
      <c r="AD136" s="34" t="s">
        <v>22</v>
      </c>
      <c r="AE136" s="34" t="s">
        <v>1873</v>
      </c>
      <c r="AF136" s="34" t="s">
        <v>741</v>
      </c>
      <c r="AG136" s="34" t="s">
        <v>1067</v>
      </c>
      <c r="AH136" s="34" t="s">
        <v>22</v>
      </c>
    </row>
    <row r="137" spans="1:34" x14ac:dyDescent="0.25">
      <c r="A137" s="34" t="s">
        <v>559</v>
      </c>
      <c r="B137" s="34" t="s">
        <v>22</v>
      </c>
      <c r="C137" s="34">
        <v>236.6</v>
      </c>
      <c r="D137" s="34" t="s">
        <v>1490</v>
      </c>
      <c r="E137" s="34" t="s">
        <v>1913</v>
      </c>
      <c r="F137" s="34" t="s">
        <v>22</v>
      </c>
      <c r="G137" s="34">
        <v>638.4</v>
      </c>
      <c r="H137" s="34" t="s">
        <v>1491</v>
      </c>
      <c r="I137" s="34" t="s">
        <v>1914</v>
      </c>
      <c r="J137" s="34" t="s">
        <v>22</v>
      </c>
      <c r="K137" s="34" t="s">
        <v>1317</v>
      </c>
      <c r="L137" s="34" t="s">
        <v>741</v>
      </c>
      <c r="M137" s="34" t="s">
        <v>741</v>
      </c>
      <c r="N137" s="34" t="s">
        <v>22</v>
      </c>
      <c r="O137" s="34" t="s">
        <v>1492</v>
      </c>
      <c r="P137" s="34" t="s">
        <v>741</v>
      </c>
      <c r="Q137" s="34" t="s">
        <v>741</v>
      </c>
      <c r="R137" s="34" t="s">
        <v>22</v>
      </c>
      <c r="S137" s="34" t="s">
        <v>1845</v>
      </c>
      <c r="T137" s="34" t="s">
        <v>741</v>
      </c>
      <c r="U137" s="34" t="s">
        <v>1915</v>
      </c>
      <c r="V137" s="34" t="s">
        <v>22</v>
      </c>
      <c r="W137" s="34" t="s">
        <v>1874</v>
      </c>
      <c r="X137" s="34">
        <v>1046.5999999999999</v>
      </c>
      <c r="Y137" s="34" t="s">
        <v>1916</v>
      </c>
      <c r="Z137" s="34" t="s">
        <v>22</v>
      </c>
      <c r="AA137" s="34" t="s">
        <v>1305</v>
      </c>
      <c r="AB137" s="34" t="s">
        <v>741</v>
      </c>
      <c r="AC137" s="34" t="s">
        <v>1917</v>
      </c>
      <c r="AD137" s="34" t="s">
        <v>22</v>
      </c>
      <c r="AE137" s="34" t="s">
        <v>1765</v>
      </c>
      <c r="AF137" s="34" t="s">
        <v>741</v>
      </c>
      <c r="AG137" s="34" t="s">
        <v>1719</v>
      </c>
      <c r="AH137" s="34" t="s">
        <v>22</v>
      </c>
    </row>
    <row r="140" spans="1:34" x14ac:dyDescent="0.25">
      <c r="A140" s="34" t="s">
        <v>778</v>
      </c>
      <c r="B140" s="34" t="s">
        <v>1408</v>
      </c>
      <c r="C140" s="34" t="s">
        <v>1745</v>
      </c>
      <c r="D140" s="34" t="s">
        <v>1746</v>
      </c>
      <c r="E140" s="34" t="s">
        <v>1747</v>
      </c>
      <c r="F140" s="34" t="s">
        <v>1748</v>
      </c>
      <c r="G140" s="34" t="s">
        <v>1020</v>
      </c>
      <c r="H140" s="34" t="s">
        <v>1749</v>
      </c>
      <c r="I140" s="34" t="s">
        <v>1750</v>
      </c>
      <c r="J140" s="34" t="s">
        <v>1751</v>
      </c>
      <c r="K140" s="34" t="s">
        <v>1956</v>
      </c>
      <c r="L140" s="34" t="s">
        <v>1957</v>
      </c>
      <c r="M140" s="34" t="s">
        <v>1165</v>
      </c>
      <c r="N140" s="34" t="s">
        <v>1958</v>
      </c>
      <c r="O140" s="34" t="s">
        <v>1959</v>
      </c>
      <c r="P140" s="34" t="s">
        <v>1960</v>
      </c>
      <c r="Q140" s="34" t="s">
        <v>1021</v>
      </c>
      <c r="R140" s="34" t="s">
        <v>1200</v>
      </c>
      <c r="S140" s="34" t="s">
        <v>1961</v>
      </c>
      <c r="T140" s="34" t="s">
        <v>1962</v>
      </c>
      <c r="U140" s="34" t="s">
        <v>1963</v>
      </c>
      <c r="V140" s="34" t="s">
        <v>1964</v>
      </c>
      <c r="W140" s="34" t="s">
        <v>1965</v>
      </c>
      <c r="X140" s="34" t="s">
        <v>1966</v>
      </c>
      <c r="Y140" s="34" t="s">
        <v>1967</v>
      </c>
      <c r="Z140" s="34" t="s">
        <v>1968</v>
      </c>
      <c r="AA140" s="34" t="s">
        <v>1969</v>
      </c>
      <c r="AB140" s="34" t="s">
        <v>1970</v>
      </c>
      <c r="AC140" s="34" t="s">
        <v>1971</v>
      </c>
    </row>
    <row r="141" spans="1:34" x14ac:dyDescent="0.25">
      <c r="A141" s="34" t="s">
        <v>514</v>
      </c>
      <c r="B141" s="34" t="s">
        <v>22</v>
      </c>
      <c r="C141" s="34" t="s">
        <v>138</v>
      </c>
      <c r="D141" s="34" t="s">
        <v>39</v>
      </c>
      <c r="E141" s="34" t="s">
        <v>22</v>
      </c>
      <c r="F141" s="34" t="s">
        <v>39</v>
      </c>
      <c r="G141" s="34" t="s">
        <v>138</v>
      </c>
      <c r="H141" s="34" t="s">
        <v>22</v>
      </c>
      <c r="I141" s="34" t="s">
        <v>196</v>
      </c>
      <c r="J141" s="34" t="s">
        <v>42</v>
      </c>
      <c r="K141" s="34" t="s">
        <v>22</v>
      </c>
      <c r="L141" s="34" t="s">
        <v>145</v>
      </c>
      <c r="M141" s="34" t="s">
        <v>43</v>
      </c>
      <c r="N141" s="34" t="s">
        <v>22</v>
      </c>
      <c r="O141" s="34" t="s">
        <v>178</v>
      </c>
      <c r="P141" s="34" t="s">
        <v>43</v>
      </c>
      <c r="Q141" s="34" t="s">
        <v>22</v>
      </c>
      <c r="R141" s="34" t="s">
        <v>45</v>
      </c>
      <c r="S141" s="34" t="s">
        <v>142</v>
      </c>
      <c r="T141" s="34" t="s">
        <v>22</v>
      </c>
      <c r="U141" s="34" t="s">
        <v>600</v>
      </c>
      <c r="V141" s="34" t="s">
        <v>62</v>
      </c>
      <c r="W141" s="34" t="s">
        <v>22</v>
      </c>
      <c r="X141" s="34" t="s">
        <v>1922</v>
      </c>
      <c r="Y141" s="34" t="s">
        <v>1923</v>
      </c>
      <c r="Z141" s="34" t="s">
        <v>22</v>
      </c>
      <c r="AA141" s="34" t="s">
        <v>177</v>
      </c>
      <c r="AB141" s="34" t="s">
        <v>59</v>
      </c>
      <c r="AC141" s="34" t="s">
        <v>22</v>
      </c>
    </row>
    <row r="142" spans="1:34" x14ac:dyDescent="0.25">
      <c r="A142" s="34" t="s">
        <v>533</v>
      </c>
      <c r="B142" s="34" t="s">
        <v>22</v>
      </c>
      <c r="C142" s="34" t="s">
        <v>59</v>
      </c>
      <c r="D142" s="34" t="s">
        <v>177</v>
      </c>
      <c r="E142" s="34" t="s">
        <v>22</v>
      </c>
      <c r="F142" s="34" t="s">
        <v>177</v>
      </c>
      <c r="G142" s="34" t="s">
        <v>59</v>
      </c>
      <c r="H142" s="34" t="s">
        <v>22</v>
      </c>
      <c r="I142" s="34" t="s">
        <v>59</v>
      </c>
      <c r="J142" s="34" t="s">
        <v>177</v>
      </c>
      <c r="K142" s="34" t="s">
        <v>22</v>
      </c>
      <c r="L142" s="34" t="s">
        <v>59</v>
      </c>
      <c r="M142" s="34" t="s">
        <v>177</v>
      </c>
      <c r="N142" s="34" t="s">
        <v>22</v>
      </c>
      <c r="O142" s="34" t="s">
        <v>59</v>
      </c>
      <c r="P142" s="34" t="s">
        <v>177</v>
      </c>
      <c r="Q142" s="34" t="s">
        <v>22</v>
      </c>
      <c r="R142" s="34" t="s">
        <v>59</v>
      </c>
      <c r="S142" s="34" t="s">
        <v>177</v>
      </c>
      <c r="T142" s="34" t="s">
        <v>22</v>
      </c>
      <c r="U142" s="34" t="s">
        <v>177</v>
      </c>
      <c r="V142" s="34" t="s">
        <v>59</v>
      </c>
      <c r="W142" s="34" t="s">
        <v>22</v>
      </c>
      <c r="X142" s="34" t="s">
        <v>1938</v>
      </c>
      <c r="Y142" s="34" t="s">
        <v>59</v>
      </c>
      <c r="Z142" s="34" t="s">
        <v>22</v>
      </c>
      <c r="AA142" s="34" t="s">
        <v>741</v>
      </c>
      <c r="AB142" s="34" t="s">
        <v>44</v>
      </c>
      <c r="AC142" s="34" t="s">
        <v>22</v>
      </c>
    </row>
    <row r="143" spans="1:34" x14ac:dyDescent="0.25">
      <c r="A143" s="34" t="s">
        <v>528</v>
      </c>
      <c r="B143" s="34" t="s">
        <v>22</v>
      </c>
      <c r="C143" s="34" t="s">
        <v>1092</v>
      </c>
      <c r="D143" s="34" t="s">
        <v>169</v>
      </c>
      <c r="E143" s="34" t="s">
        <v>22</v>
      </c>
      <c r="F143" s="34" t="s">
        <v>1428</v>
      </c>
      <c r="G143" s="34" t="s">
        <v>561</v>
      </c>
      <c r="H143" s="34" t="s">
        <v>22</v>
      </c>
      <c r="I143" s="34" t="s">
        <v>1388</v>
      </c>
      <c r="J143" s="34" t="s">
        <v>244</v>
      </c>
      <c r="K143" s="34" t="s">
        <v>22</v>
      </c>
      <c r="L143" s="34" t="s">
        <v>244</v>
      </c>
      <c r="M143" s="34" t="s">
        <v>84</v>
      </c>
      <c r="N143" s="34" t="s">
        <v>22</v>
      </c>
      <c r="O143" s="34" t="s">
        <v>1246</v>
      </c>
      <c r="P143" s="34" t="s">
        <v>72</v>
      </c>
      <c r="Q143" s="34" t="s">
        <v>22</v>
      </c>
      <c r="R143" s="34" t="s">
        <v>1402</v>
      </c>
      <c r="S143" s="34" t="s">
        <v>405</v>
      </c>
      <c r="T143" s="34" t="s">
        <v>22</v>
      </c>
      <c r="U143" s="34" t="s">
        <v>1214</v>
      </c>
      <c r="V143" s="34" t="s">
        <v>1308</v>
      </c>
      <c r="W143" s="34" t="s">
        <v>22</v>
      </c>
      <c r="X143" s="34" t="s">
        <v>741</v>
      </c>
      <c r="Y143" s="34" t="s">
        <v>86</v>
      </c>
      <c r="Z143" s="34" t="s">
        <v>22</v>
      </c>
      <c r="AA143" s="34" t="s">
        <v>741</v>
      </c>
      <c r="AB143" s="34" t="s">
        <v>1935</v>
      </c>
      <c r="AC143" s="34" t="s">
        <v>22</v>
      </c>
    </row>
    <row r="144" spans="1:34" x14ac:dyDescent="0.25">
      <c r="A144" s="34" t="s">
        <v>457</v>
      </c>
      <c r="B144" s="34" t="s">
        <v>22</v>
      </c>
      <c r="C144" s="34" t="s">
        <v>177</v>
      </c>
      <c r="D144" s="34" t="s">
        <v>59</v>
      </c>
      <c r="E144" s="34" t="s">
        <v>22</v>
      </c>
      <c r="F144" s="34" t="s">
        <v>177</v>
      </c>
      <c r="G144" s="34" t="s">
        <v>59</v>
      </c>
      <c r="H144" s="34" t="s">
        <v>22</v>
      </c>
      <c r="I144" s="34" t="s">
        <v>177</v>
      </c>
      <c r="J144" s="34" t="s">
        <v>59</v>
      </c>
      <c r="K144" s="34" t="s">
        <v>22</v>
      </c>
      <c r="L144" s="34" t="s">
        <v>177</v>
      </c>
      <c r="M144" s="34" t="s">
        <v>59</v>
      </c>
      <c r="N144" s="34" t="s">
        <v>22</v>
      </c>
      <c r="O144" s="34" t="s">
        <v>177</v>
      </c>
      <c r="P144" s="34" t="s">
        <v>59</v>
      </c>
      <c r="Q144" s="34" t="s">
        <v>22</v>
      </c>
      <c r="R144" s="34" t="s">
        <v>147</v>
      </c>
      <c r="S144" s="34" t="s">
        <v>59</v>
      </c>
      <c r="T144" s="34" t="s">
        <v>22</v>
      </c>
      <c r="U144" s="34" t="s">
        <v>178</v>
      </c>
      <c r="V144" s="34" t="s">
        <v>59</v>
      </c>
      <c r="W144" s="34" t="s">
        <v>22</v>
      </c>
      <c r="X144" s="34" t="s">
        <v>1918</v>
      </c>
      <c r="Y144" s="34" t="s">
        <v>59</v>
      </c>
      <c r="Z144" s="34" t="s">
        <v>22</v>
      </c>
      <c r="AA144" s="34" t="s">
        <v>741</v>
      </c>
      <c r="AB144" s="34" t="s">
        <v>1919</v>
      </c>
      <c r="AC144" s="34" t="s">
        <v>22</v>
      </c>
    </row>
    <row r="145" spans="1:29" x14ac:dyDescent="0.25">
      <c r="A145" s="34" t="s">
        <v>536</v>
      </c>
      <c r="B145" s="34" t="s">
        <v>22</v>
      </c>
      <c r="C145" s="34" t="s">
        <v>191</v>
      </c>
      <c r="D145" s="34" t="s">
        <v>92</v>
      </c>
      <c r="E145" s="34" t="s">
        <v>22</v>
      </c>
      <c r="F145" s="34" t="s">
        <v>92</v>
      </c>
      <c r="G145" s="34" t="s">
        <v>191</v>
      </c>
      <c r="H145" s="34" t="s">
        <v>22</v>
      </c>
      <c r="I145" s="34" t="s">
        <v>92</v>
      </c>
      <c r="J145" s="34" t="s">
        <v>191</v>
      </c>
      <c r="K145" s="34" t="s">
        <v>22</v>
      </c>
      <c r="L145" s="34" t="s">
        <v>177</v>
      </c>
      <c r="M145" s="34" t="s">
        <v>59</v>
      </c>
      <c r="N145" s="34" t="s">
        <v>22</v>
      </c>
      <c r="O145" s="34" t="s">
        <v>59</v>
      </c>
      <c r="P145" s="34" t="s">
        <v>177</v>
      </c>
      <c r="Q145" s="34" t="s">
        <v>22</v>
      </c>
      <c r="R145" s="34" t="s">
        <v>177</v>
      </c>
      <c r="S145" s="34" t="s">
        <v>59</v>
      </c>
      <c r="T145" s="34" t="s">
        <v>22</v>
      </c>
      <c r="U145" s="34" t="s">
        <v>177</v>
      </c>
      <c r="V145" s="34" t="s">
        <v>59</v>
      </c>
      <c r="W145" s="34" t="s">
        <v>22</v>
      </c>
      <c r="X145" s="34" t="s">
        <v>1942</v>
      </c>
      <c r="Y145" s="34" t="s">
        <v>53</v>
      </c>
      <c r="Z145" s="34" t="s">
        <v>22</v>
      </c>
      <c r="AA145" s="34" t="s">
        <v>741</v>
      </c>
      <c r="AB145" s="34" t="s">
        <v>49</v>
      </c>
      <c r="AC145" s="34" t="s">
        <v>22</v>
      </c>
    </row>
    <row r="146" spans="1:29" x14ac:dyDescent="0.25">
      <c r="A146" s="34" t="s">
        <v>560</v>
      </c>
      <c r="B146" s="34" t="s">
        <v>22</v>
      </c>
      <c r="C146" s="34" t="s">
        <v>556</v>
      </c>
      <c r="D146" s="34" t="s">
        <v>1308</v>
      </c>
      <c r="E146" s="34" t="s">
        <v>22</v>
      </c>
      <c r="F146" s="34" t="s">
        <v>802</v>
      </c>
      <c r="G146" s="34" t="s">
        <v>86</v>
      </c>
      <c r="H146" s="34" t="s">
        <v>22</v>
      </c>
      <c r="I146" s="34" t="s">
        <v>289</v>
      </c>
      <c r="J146" s="34" t="s">
        <v>1428</v>
      </c>
      <c r="K146" s="34" t="s">
        <v>22</v>
      </c>
      <c r="L146" s="34" t="s">
        <v>78</v>
      </c>
      <c r="M146" s="34" t="s">
        <v>1246</v>
      </c>
      <c r="N146" s="34" t="s">
        <v>22</v>
      </c>
      <c r="O146" s="34" t="s">
        <v>291</v>
      </c>
      <c r="P146" s="34" t="s">
        <v>58</v>
      </c>
      <c r="Q146" s="34" t="s">
        <v>22</v>
      </c>
      <c r="R146" s="34" t="s">
        <v>153</v>
      </c>
      <c r="S146" s="34" t="s">
        <v>78</v>
      </c>
      <c r="T146" s="34" t="s">
        <v>22</v>
      </c>
      <c r="U146" s="34" t="s">
        <v>208</v>
      </c>
      <c r="V146" s="34" t="s">
        <v>65</v>
      </c>
      <c r="W146" s="34" t="s">
        <v>22</v>
      </c>
      <c r="X146" s="34" t="s">
        <v>1953</v>
      </c>
      <c r="Y146" s="34" t="s">
        <v>78</v>
      </c>
      <c r="Z146" s="34" t="s">
        <v>22</v>
      </c>
      <c r="AA146" s="34" t="s">
        <v>741</v>
      </c>
      <c r="AB146" s="34" t="s">
        <v>512</v>
      </c>
      <c r="AC146" s="34" t="s">
        <v>22</v>
      </c>
    </row>
    <row r="147" spans="1:29" x14ac:dyDescent="0.25">
      <c r="A147" s="34" t="s">
        <v>559</v>
      </c>
      <c r="B147" s="34" t="s">
        <v>22</v>
      </c>
      <c r="C147" s="34" t="s">
        <v>1947</v>
      </c>
      <c r="D147" s="34" t="s">
        <v>1948</v>
      </c>
      <c r="E147" s="34" t="s">
        <v>22</v>
      </c>
      <c r="F147" s="34" t="s">
        <v>1949</v>
      </c>
      <c r="G147" s="34" t="s">
        <v>1950</v>
      </c>
      <c r="H147" s="34" t="s">
        <v>22</v>
      </c>
      <c r="I147" s="34" t="s">
        <v>741</v>
      </c>
      <c r="J147" s="34" t="s">
        <v>741</v>
      </c>
      <c r="K147" s="34" t="s">
        <v>22</v>
      </c>
      <c r="L147" s="34" t="s">
        <v>741</v>
      </c>
      <c r="M147" s="34" t="s">
        <v>741</v>
      </c>
      <c r="N147" s="34" t="s">
        <v>22</v>
      </c>
      <c r="O147" s="34" t="s">
        <v>741</v>
      </c>
      <c r="P147" s="34" t="s">
        <v>741</v>
      </c>
      <c r="Q147" s="34" t="s">
        <v>22</v>
      </c>
      <c r="R147" s="34" t="s">
        <v>741</v>
      </c>
      <c r="S147" s="34" t="s">
        <v>741</v>
      </c>
      <c r="T147" s="34" t="s">
        <v>22</v>
      </c>
      <c r="U147" s="34" t="s">
        <v>1951</v>
      </c>
      <c r="V147" s="34" t="s">
        <v>741</v>
      </c>
      <c r="W147" s="34" t="s">
        <v>22</v>
      </c>
      <c r="X147" s="34" t="s">
        <v>741</v>
      </c>
      <c r="Y147" s="34" t="s">
        <v>1952</v>
      </c>
      <c r="Z147" s="34" t="s">
        <v>22</v>
      </c>
      <c r="AA147" s="34" t="s">
        <v>741</v>
      </c>
      <c r="AB147" s="34" t="s">
        <v>1116</v>
      </c>
      <c r="AC147" s="34" t="s">
        <v>22</v>
      </c>
    </row>
    <row r="148" spans="1:29" x14ac:dyDescent="0.25">
      <c r="A148" s="34" t="s">
        <v>524</v>
      </c>
      <c r="B148" s="34" t="s">
        <v>22</v>
      </c>
      <c r="C148" s="34" t="s">
        <v>1878</v>
      </c>
      <c r="D148" s="34" t="s">
        <v>1924</v>
      </c>
      <c r="E148" s="34" t="s">
        <v>22</v>
      </c>
      <c r="F148" s="34" t="s">
        <v>1425</v>
      </c>
      <c r="G148" s="34" t="s">
        <v>1925</v>
      </c>
      <c r="H148" s="34" t="s">
        <v>22</v>
      </c>
      <c r="I148" s="34" t="s">
        <v>1926</v>
      </c>
      <c r="J148" s="34" t="s">
        <v>1927</v>
      </c>
      <c r="K148" s="34" t="s">
        <v>22</v>
      </c>
      <c r="L148" s="34" t="s">
        <v>1928</v>
      </c>
      <c r="M148" s="34" t="s">
        <v>1929</v>
      </c>
      <c r="N148" s="34" t="s">
        <v>22</v>
      </c>
      <c r="O148" s="34" t="s">
        <v>1930</v>
      </c>
      <c r="P148" s="34" t="s">
        <v>1931</v>
      </c>
      <c r="Q148" s="34" t="s">
        <v>22</v>
      </c>
      <c r="R148" s="34" t="s">
        <v>741</v>
      </c>
      <c r="S148" s="34" t="s">
        <v>741</v>
      </c>
      <c r="T148" s="34" t="s">
        <v>22</v>
      </c>
      <c r="U148" s="34" t="s">
        <v>741</v>
      </c>
      <c r="V148" s="34" t="s">
        <v>741</v>
      </c>
      <c r="W148" s="34" t="s">
        <v>22</v>
      </c>
      <c r="X148" s="34" t="s">
        <v>741</v>
      </c>
      <c r="Y148" s="34" t="s">
        <v>1932</v>
      </c>
      <c r="Z148" s="34" t="s">
        <v>22</v>
      </c>
      <c r="AA148" s="34" t="s">
        <v>741</v>
      </c>
      <c r="AB148" s="34" t="s">
        <v>1933</v>
      </c>
      <c r="AC148" s="34" t="s">
        <v>22</v>
      </c>
    </row>
    <row r="149" spans="1:29" x14ac:dyDescent="0.25">
      <c r="A149" s="34" t="s">
        <v>530</v>
      </c>
      <c r="B149" s="34" t="s">
        <v>22</v>
      </c>
      <c r="C149" s="34" t="s">
        <v>1801</v>
      </c>
      <c r="D149" s="34" t="s">
        <v>1120</v>
      </c>
      <c r="E149" s="34" t="s">
        <v>22</v>
      </c>
      <c r="F149" s="34" t="s">
        <v>137</v>
      </c>
      <c r="G149" s="34" t="s">
        <v>241</v>
      </c>
      <c r="H149" s="34" t="s">
        <v>22</v>
      </c>
      <c r="I149" s="34" t="s">
        <v>551</v>
      </c>
      <c r="J149" s="34" t="s">
        <v>1219</v>
      </c>
      <c r="K149" s="34" t="s">
        <v>22</v>
      </c>
      <c r="L149" s="34" t="s">
        <v>1642</v>
      </c>
      <c r="M149" s="34" t="s">
        <v>1936</v>
      </c>
      <c r="N149" s="34" t="s">
        <v>22</v>
      </c>
      <c r="O149" s="34" t="s">
        <v>243</v>
      </c>
      <c r="P149" s="34" t="s">
        <v>1222</v>
      </c>
      <c r="Q149" s="34" t="s">
        <v>22</v>
      </c>
      <c r="R149" s="34" t="s">
        <v>132</v>
      </c>
      <c r="S149" s="34" t="s">
        <v>201</v>
      </c>
      <c r="T149" s="34" t="s">
        <v>22</v>
      </c>
      <c r="U149" s="34" t="s">
        <v>151</v>
      </c>
      <c r="V149" s="34" t="s">
        <v>1174</v>
      </c>
      <c r="W149" s="34" t="s">
        <v>22</v>
      </c>
      <c r="X149" s="34" t="s">
        <v>1937</v>
      </c>
      <c r="Y149" s="34" t="s">
        <v>289</v>
      </c>
      <c r="Z149" s="34" t="s">
        <v>22</v>
      </c>
      <c r="AA149" s="34" t="s">
        <v>741</v>
      </c>
      <c r="AB149" s="34" t="s">
        <v>96</v>
      </c>
      <c r="AC149" s="34" t="s">
        <v>22</v>
      </c>
    </row>
    <row r="150" spans="1:29" x14ac:dyDescent="0.25">
      <c r="A150" s="34" t="s">
        <v>33</v>
      </c>
      <c r="B150" s="34" t="s">
        <v>1177</v>
      </c>
      <c r="C150" s="34" t="s">
        <v>1875</v>
      </c>
      <c r="D150" s="34" t="s">
        <v>1057</v>
      </c>
      <c r="E150" s="34" t="s">
        <v>1178</v>
      </c>
      <c r="F150" s="34" t="s">
        <v>1875</v>
      </c>
      <c r="G150" s="34" t="s">
        <v>1057</v>
      </c>
      <c r="H150" s="34" t="s">
        <v>1179</v>
      </c>
      <c r="I150" s="34" t="s">
        <v>1875</v>
      </c>
      <c r="J150" s="34" t="s">
        <v>1057</v>
      </c>
      <c r="K150" s="34" t="s">
        <v>1180</v>
      </c>
      <c r="L150" s="34" t="s">
        <v>1875</v>
      </c>
      <c r="M150" s="34" t="s">
        <v>1057</v>
      </c>
      <c r="N150" s="34" t="s">
        <v>1433</v>
      </c>
      <c r="O150" s="34" t="s">
        <v>1875</v>
      </c>
      <c r="P150" s="34" t="s">
        <v>1057</v>
      </c>
      <c r="Q150" s="34" t="s">
        <v>1434</v>
      </c>
      <c r="R150" s="34" t="s">
        <v>1875</v>
      </c>
      <c r="S150" s="34" t="s">
        <v>1057</v>
      </c>
      <c r="T150" s="34" t="s">
        <v>1437</v>
      </c>
      <c r="U150" s="34" t="s">
        <v>1875</v>
      </c>
      <c r="V150" s="34" t="s">
        <v>1057</v>
      </c>
      <c r="W150" s="34" t="s">
        <v>1633</v>
      </c>
      <c r="X150" s="34" t="s">
        <v>1875</v>
      </c>
      <c r="Y150" s="34" t="s">
        <v>1057</v>
      </c>
      <c r="Z150" s="34" t="s">
        <v>1634</v>
      </c>
      <c r="AA150" s="34" t="s">
        <v>1875</v>
      </c>
      <c r="AB150" s="34" t="s">
        <v>1057</v>
      </c>
    </row>
    <row r="151" spans="1:29" x14ac:dyDescent="0.25">
      <c r="A151" s="34" t="s">
        <v>463</v>
      </c>
      <c r="B151" s="34" t="s">
        <v>22</v>
      </c>
      <c r="C151" s="34" t="s">
        <v>206</v>
      </c>
      <c r="D151" s="34" t="s">
        <v>42</v>
      </c>
      <c r="E151" s="34" t="s">
        <v>22</v>
      </c>
      <c r="F151" s="34" t="s">
        <v>196</v>
      </c>
      <c r="G151" s="34" t="s">
        <v>76</v>
      </c>
      <c r="H151" s="34" t="s">
        <v>22</v>
      </c>
      <c r="I151" s="34" t="s">
        <v>206</v>
      </c>
      <c r="J151" s="34" t="s">
        <v>39</v>
      </c>
      <c r="K151" s="34" t="s">
        <v>22</v>
      </c>
      <c r="L151" s="34" t="s">
        <v>224</v>
      </c>
      <c r="M151" s="34" t="s">
        <v>42</v>
      </c>
      <c r="N151" s="34" t="s">
        <v>22</v>
      </c>
      <c r="O151" s="34" t="s">
        <v>1431</v>
      </c>
      <c r="P151" s="34" t="s">
        <v>42</v>
      </c>
      <c r="Q151" s="34" t="s">
        <v>22</v>
      </c>
      <c r="R151" s="34" t="s">
        <v>1787</v>
      </c>
      <c r="S151" s="34" t="s">
        <v>56</v>
      </c>
      <c r="T151" s="34" t="s">
        <v>22</v>
      </c>
      <c r="U151" s="34" t="s">
        <v>1920</v>
      </c>
      <c r="V151" s="34" t="s">
        <v>1921</v>
      </c>
      <c r="W151" s="34" t="s">
        <v>22</v>
      </c>
      <c r="X151" s="34" t="s">
        <v>741</v>
      </c>
      <c r="Y151" s="34" t="s">
        <v>741</v>
      </c>
      <c r="Z151" s="34" t="s">
        <v>22</v>
      </c>
      <c r="AA151" s="34" t="s">
        <v>741</v>
      </c>
      <c r="AB151" s="34" t="s">
        <v>741</v>
      </c>
      <c r="AC151" s="34" t="s">
        <v>22</v>
      </c>
    </row>
    <row r="152" spans="1:29" x14ac:dyDescent="0.25">
      <c r="A152" s="34" t="s">
        <v>527</v>
      </c>
      <c r="B152" s="34" t="s">
        <v>22</v>
      </c>
      <c r="C152" s="34" t="s">
        <v>255</v>
      </c>
      <c r="D152" s="34" t="s">
        <v>254</v>
      </c>
      <c r="E152" s="34" t="s">
        <v>22</v>
      </c>
      <c r="F152" s="34" t="s">
        <v>255</v>
      </c>
      <c r="G152" s="34" t="s">
        <v>254</v>
      </c>
      <c r="H152" s="34" t="s">
        <v>22</v>
      </c>
      <c r="I152" s="34" t="s">
        <v>255</v>
      </c>
      <c r="J152" s="34" t="s">
        <v>254</v>
      </c>
      <c r="K152" s="34" t="s">
        <v>22</v>
      </c>
      <c r="L152" s="34" t="s">
        <v>255</v>
      </c>
      <c r="M152" s="34" t="s">
        <v>254</v>
      </c>
      <c r="N152" s="34" t="s">
        <v>22</v>
      </c>
      <c r="O152" s="34" t="s">
        <v>254</v>
      </c>
      <c r="P152" s="34" t="s">
        <v>255</v>
      </c>
      <c r="Q152" s="34" t="s">
        <v>22</v>
      </c>
      <c r="R152" s="34" t="s">
        <v>255</v>
      </c>
      <c r="S152" s="34" t="s">
        <v>254</v>
      </c>
      <c r="T152" s="34" t="s">
        <v>22</v>
      </c>
      <c r="U152" s="34" t="s">
        <v>255</v>
      </c>
      <c r="V152" s="34" t="s">
        <v>254</v>
      </c>
      <c r="W152" s="34" t="s">
        <v>22</v>
      </c>
      <c r="X152" s="34" t="s">
        <v>39</v>
      </c>
      <c r="Y152" s="34" t="s">
        <v>1306</v>
      </c>
      <c r="Z152" s="34" t="s">
        <v>22</v>
      </c>
      <c r="AA152" s="34" t="s">
        <v>1934</v>
      </c>
      <c r="AB152" s="34" t="s">
        <v>741</v>
      </c>
      <c r="AC152" s="34" t="s">
        <v>22</v>
      </c>
    </row>
    <row r="153" spans="1:29" x14ac:dyDescent="0.25">
      <c r="A153" s="34" t="s">
        <v>534</v>
      </c>
      <c r="B153" s="34" t="s">
        <v>22</v>
      </c>
      <c r="C153" s="34" t="s">
        <v>257</v>
      </c>
      <c r="D153" s="34" t="s">
        <v>57</v>
      </c>
      <c r="E153" s="34" t="s">
        <v>22</v>
      </c>
      <c r="F153" s="34" t="s">
        <v>257</v>
      </c>
      <c r="G153" s="34" t="s">
        <v>42</v>
      </c>
      <c r="H153" s="34" t="s">
        <v>22</v>
      </c>
      <c r="I153" s="34" t="s">
        <v>320</v>
      </c>
      <c r="J153" s="34" t="s">
        <v>57</v>
      </c>
      <c r="K153" s="34" t="s">
        <v>22</v>
      </c>
      <c r="L153" s="34" t="s">
        <v>1939</v>
      </c>
      <c r="M153" s="34" t="s">
        <v>105</v>
      </c>
      <c r="N153" s="34" t="s">
        <v>22</v>
      </c>
      <c r="O153" s="34" t="s">
        <v>1940</v>
      </c>
      <c r="P153" s="34" t="s">
        <v>552</v>
      </c>
      <c r="Q153" s="34" t="s">
        <v>22</v>
      </c>
      <c r="R153" s="34" t="s">
        <v>1941</v>
      </c>
      <c r="S153" s="34" t="s">
        <v>1359</v>
      </c>
      <c r="T153" s="34" t="s">
        <v>22</v>
      </c>
      <c r="U153" s="34" t="s">
        <v>741</v>
      </c>
      <c r="V153" s="34" t="s">
        <v>741</v>
      </c>
      <c r="W153" s="34" t="s">
        <v>22</v>
      </c>
      <c r="X153" s="34" t="s">
        <v>741</v>
      </c>
      <c r="Y153" s="34" t="s">
        <v>741</v>
      </c>
      <c r="Z153" s="34" t="s">
        <v>22</v>
      </c>
      <c r="AA153" s="34" t="s">
        <v>741</v>
      </c>
      <c r="AB153" s="34" t="s">
        <v>741</v>
      </c>
      <c r="AC153" s="34" t="s">
        <v>22</v>
      </c>
    </row>
    <row r="154" spans="1:29" x14ac:dyDescent="0.25">
      <c r="A154" s="34" t="s">
        <v>539</v>
      </c>
      <c r="B154" s="34" t="s">
        <v>22</v>
      </c>
      <c r="C154" s="34" t="s">
        <v>92</v>
      </c>
      <c r="D154" s="34" t="s">
        <v>191</v>
      </c>
      <c r="E154" s="34" t="s">
        <v>22</v>
      </c>
      <c r="F154" s="34" t="s">
        <v>191</v>
      </c>
      <c r="G154" s="34" t="s">
        <v>92</v>
      </c>
      <c r="H154" s="34" t="s">
        <v>22</v>
      </c>
      <c r="I154" s="34" t="s">
        <v>191</v>
      </c>
      <c r="J154" s="34" t="s">
        <v>92</v>
      </c>
      <c r="K154" s="34" t="s">
        <v>22</v>
      </c>
      <c r="L154" s="34" t="s">
        <v>147</v>
      </c>
      <c r="M154" s="34" t="s">
        <v>53</v>
      </c>
      <c r="N154" s="34" t="s">
        <v>22</v>
      </c>
      <c r="O154" s="34" t="s">
        <v>39</v>
      </c>
      <c r="P154" s="34" t="s">
        <v>138</v>
      </c>
      <c r="Q154" s="34" t="s">
        <v>22</v>
      </c>
      <c r="R154" s="34" t="s">
        <v>39</v>
      </c>
      <c r="S154" s="34" t="s">
        <v>138</v>
      </c>
      <c r="T154" s="34" t="s">
        <v>22</v>
      </c>
      <c r="U154" s="34" t="s">
        <v>138</v>
      </c>
      <c r="V154" s="34" t="s">
        <v>39</v>
      </c>
      <c r="W154" s="34" t="s">
        <v>22</v>
      </c>
      <c r="X154" s="34" t="s">
        <v>92</v>
      </c>
      <c r="Y154" s="34" t="s">
        <v>191</v>
      </c>
      <c r="Z154" s="34" t="s">
        <v>22</v>
      </c>
      <c r="AA154" s="34" t="s">
        <v>741</v>
      </c>
      <c r="AB154" s="34" t="s">
        <v>741</v>
      </c>
      <c r="AC154" s="34" t="s">
        <v>22</v>
      </c>
    </row>
    <row r="155" spans="1:29" x14ac:dyDescent="0.25">
      <c r="A155" s="34" t="s">
        <v>553</v>
      </c>
      <c r="B155" s="34" t="s">
        <v>22</v>
      </c>
      <c r="C155" s="34" t="s">
        <v>59</v>
      </c>
      <c r="D155" s="34" t="s">
        <v>177</v>
      </c>
      <c r="E155" s="34" t="s">
        <v>22</v>
      </c>
      <c r="F155" s="34" t="s">
        <v>59</v>
      </c>
      <c r="G155" s="34" t="s">
        <v>177</v>
      </c>
      <c r="H155" s="34" t="s">
        <v>22</v>
      </c>
      <c r="I155" s="34" t="s">
        <v>177</v>
      </c>
      <c r="J155" s="34" t="s">
        <v>59</v>
      </c>
      <c r="K155" s="34" t="s">
        <v>22</v>
      </c>
      <c r="L155" s="34" t="s">
        <v>147</v>
      </c>
      <c r="M155" s="34" t="s">
        <v>59</v>
      </c>
      <c r="N155" s="34" t="s">
        <v>22</v>
      </c>
      <c r="O155" s="34" t="s">
        <v>206</v>
      </c>
      <c r="P155" s="34" t="s">
        <v>59</v>
      </c>
      <c r="Q155" s="34" t="s">
        <v>22</v>
      </c>
      <c r="R155" s="34" t="s">
        <v>142</v>
      </c>
      <c r="S155" s="34" t="s">
        <v>59</v>
      </c>
      <c r="T155" s="34" t="s">
        <v>22</v>
      </c>
      <c r="U155" s="34" t="s">
        <v>1943</v>
      </c>
      <c r="V155" s="34" t="s">
        <v>92</v>
      </c>
      <c r="W155" s="34" t="s">
        <v>22</v>
      </c>
      <c r="X155" s="34" t="s">
        <v>741</v>
      </c>
      <c r="Y155" s="34" t="s">
        <v>234</v>
      </c>
      <c r="Z155" s="34" t="s">
        <v>22</v>
      </c>
      <c r="AA155" s="34" t="s">
        <v>741</v>
      </c>
      <c r="AB155" s="34" t="s">
        <v>741</v>
      </c>
      <c r="AC155" s="34" t="s">
        <v>22</v>
      </c>
    </row>
    <row r="156" spans="1:29" x14ac:dyDescent="0.25">
      <c r="A156" s="34" t="s">
        <v>555</v>
      </c>
      <c r="B156" s="34" t="s">
        <v>22</v>
      </c>
      <c r="C156" s="34" t="s">
        <v>312</v>
      </c>
      <c r="D156" s="34" t="s">
        <v>1307</v>
      </c>
      <c r="E156" s="34" t="s">
        <v>22</v>
      </c>
      <c r="F156" s="34" t="s">
        <v>165</v>
      </c>
      <c r="G156" s="34" t="s">
        <v>41</v>
      </c>
      <c r="H156" s="34" t="s">
        <v>22</v>
      </c>
      <c r="I156" s="34" t="s">
        <v>143</v>
      </c>
      <c r="J156" s="34" t="s">
        <v>44</v>
      </c>
      <c r="K156" s="34" t="s">
        <v>22</v>
      </c>
      <c r="L156" s="34" t="s">
        <v>55</v>
      </c>
      <c r="M156" s="34" t="s">
        <v>139</v>
      </c>
      <c r="N156" s="34" t="s">
        <v>22</v>
      </c>
      <c r="O156" s="34" t="s">
        <v>513</v>
      </c>
      <c r="P156" s="34" t="s">
        <v>47</v>
      </c>
      <c r="Q156" s="34" t="s">
        <v>22</v>
      </c>
      <c r="R156" s="34" t="s">
        <v>169</v>
      </c>
      <c r="S156" s="34" t="s">
        <v>98</v>
      </c>
      <c r="T156" s="34" t="s">
        <v>22</v>
      </c>
      <c r="U156" s="34" t="s">
        <v>1134</v>
      </c>
      <c r="V156" s="34" t="s">
        <v>1944</v>
      </c>
      <c r="W156" s="34" t="s">
        <v>22</v>
      </c>
      <c r="X156" s="34" t="s">
        <v>741</v>
      </c>
      <c r="Y156" s="34" t="s">
        <v>741</v>
      </c>
      <c r="Z156" s="34" t="s">
        <v>22</v>
      </c>
      <c r="AA156" s="34" t="s">
        <v>741</v>
      </c>
      <c r="AB156" s="34" t="s">
        <v>741</v>
      </c>
      <c r="AC156" s="34" t="s">
        <v>22</v>
      </c>
    </row>
    <row r="157" spans="1:29" x14ac:dyDescent="0.25">
      <c r="A157" s="34" t="s">
        <v>558</v>
      </c>
      <c r="B157" s="34" t="s">
        <v>22</v>
      </c>
      <c r="C157" s="34" t="s">
        <v>320</v>
      </c>
      <c r="D157" s="34" t="s">
        <v>68</v>
      </c>
      <c r="E157" s="34" t="s">
        <v>22</v>
      </c>
      <c r="F157" s="34" t="s">
        <v>1420</v>
      </c>
      <c r="G157" s="34" t="s">
        <v>62</v>
      </c>
      <c r="H157" s="34" t="s">
        <v>22</v>
      </c>
      <c r="I157" s="34" t="s">
        <v>217</v>
      </c>
      <c r="J157" s="34" t="s">
        <v>54</v>
      </c>
      <c r="K157" s="34" t="s">
        <v>22</v>
      </c>
      <c r="L157" s="34" t="s">
        <v>1417</v>
      </c>
      <c r="M157" s="34" t="s">
        <v>65</v>
      </c>
      <c r="N157" s="34" t="s">
        <v>22</v>
      </c>
      <c r="O157" s="34" t="s">
        <v>232</v>
      </c>
      <c r="P157" s="34" t="s">
        <v>1090</v>
      </c>
      <c r="Q157" s="34" t="s">
        <v>22</v>
      </c>
      <c r="R157" s="34" t="s">
        <v>1945</v>
      </c>
      <c r="S157" s="34" t="s">
        <v>1593</v>
      </c>
      <c r="T157" s="34" t="s">
        <v>22</v>
      </c>
      <c r="U157" s="34" t="s">
        <v>741</v>
      </c>
      <c r="V157" s="34" t="s">
        <v>1946</v>
      </c>
      <c r="W157" s="34" t="s">
        <v>22</v>
      </c>
      <c r="X157" s="34" t="s">
        <v>741</v>
      </c>
      <c r="Y157" s="34" t="s">
        <v>741</v>
      </c>
      <c r="Z157" s="34" t="s">
        <v>22</v>
      </c>
      <c r="AA157" s="34" t="s">
        <v>741</v>
      </c>
      <c r="AB157" s="34" t="s">
        <v>741</v>
      </c>
      <c r="AC157" s="34" t="s">
        <v>22</v>
      </c>
    </row>
    <row r="158" spans="1:29" x14ac:dyDescent="0.25">
      <c r="A158" s="34" t="s">
        <v>565</v>
      </c>
      <c r="B158" s="34" t="s">
        <v>22</v>
      </c>
      <c r="C158" s="34" t="s">
        <v>147</v>
      </c>
      <c r="D158" s="34" t="s">
        <v>92</v>
      </c>
      <c r="E158" s="34" t="s">
        <v>22</v>
      </c>
      <c r="F158" s="34" t="s">
        <v>138</v>
      </c>
      <c r="G158" s="34" t="s">
        <v>92</v>
      </c>
      <c r="H158" s="34" t="s">
        <v>22</v>
      </c>
      <c r="I158" s="34" t="s">
        <v>138</v>
      </c>
      <c r="J158" s="34" t="s">
        <v>92</v>
      </c>
      <c r="K158" s="34" t="s">
        <v>22</v>
      </c>
      <c r="L158" s="34" t="s">
        <v>147</v>
      </c>
      <c r="M158" s="34" t="s">
        <v>92</v>
      </c>
      <c r="N158" s="34" t="s">
        <v>22</v>
      </c>
      <c r="O158" s="34" t="s">
        <v>53</v>
      </c>
      <c r="P158" s="34" t="s">
        <v>138</v>
      </c>
      <c r="Q158" s="34" t="s">
        <v>22</v>
      </c>
      <c r="R158" s="34" t="s">
        <v>148</v>
      </c>
      <c r="S158" s="34" t="s">
        <v>76</v>
      </c>
      <c r="T158" s="34" t="s">
        <v>22</v>
      </c>
      <c r="U158" s="34" t="s">
        <v>1954</v>
      </c>
      <c r="V158" s="34" t="s">
        <v>91</v>
      </c>
      <c r="W158" s="34" t="s">
        <v>22</v>
      </c>
      <c r="X158" s="34" t="s">
        <v>741</v>
      </c>
      <c r="Y158" s="34" t="s">
        <v>741</v>
      </c>
      <c r="Z158" s="34" t="s">
        <v>22</v>
      </c>
      <c r="AA158" s="34" t="s">
        <v>741</v>
      </c>
      <c r="AB158" s="34" t="s">
        <v>741</v>
      </c>
      <c r="AC158" s="34" t="s">
        <v>22</v>
      </c>
    </row>
    <row r="159" spans="1:29" x14ac:dyDescent="0.25">
      <c r="A159" s="34" t="s">
        <v>566</v>
      </c>
      <c r="B159" s="34" t="s">
        <v>22</v>
      </c>
      <c r="C159" s="34" t="s">
        <v>142</v>
      </c>
      <c r="D159" s="34" t="s">
        <v>39</v>
      </c>
      <c r="E159" s="34" t="s">
        <v>22</v>
      </c>
      <c r="F159" s="34" t="s">
        <v>1255</v>
      </c>
      <c r="G159" s="34" t="s">
        <v>39</v>
      </c>
      <c r="H159" s="34" t="s">
        <v>22</v>
      </c>
      <c r="I159" s="34" t="s">
        <v>142</v>
      </c>
      <c r="J159" s="34" t="s">
        <v>39</v>
      </c>
      <c r="K159" s="34" t="s">
        <v>22</v>
      </c>
      <c r="L159" s="34" t="s">
        <v>138</v>
      </c>
      <c r="M159" s="34" t="s">
        <v>39</v>
      </c>
      <c r="N159" s="34" t="s">
        <v>22</v>
      </c>
      <c r="O159" s="34" t="s">
        <v>196</v>
      </c>
      <c r="P159" s="34" t="s">
        <v>39</v>
      </c>
      <c r="Q159" s="34" t="s">
        <v>22</v>
      </c>
      <c r="R159" s="34" t="s">
        <v>1306</v>
      </c>
      <c r="S159" s="34" t="s">
        <v>76</v>
      </c>
      <c r="T159" s="34" t="s">
        <v>22</v>
      </c>
      <c r="U159" s="34" t="s">
        <v>1839</v>
      </c>
      <c r="V159" s="34" t="s">
        <v>1459</v>
      </c>
      <c r="W159" s="34" t="s">
        <v>22</v>
      </c>
      <c r="X159" s="34" t="s">
        <v>741</v>
      </c>
      <c r="Y159" s="34" t="s">
        <v>741</v>
      </c>
      <c r="Z159" s="34" t="s">
        <v>22</v>
      </c>
      <c r="AA159" s="34" t="s">
        <v>741</v>
      </c>
      <c r="AB159" s="34" t="s">
        <v>741</v>
      </c>
      <c r="AC159" s="34" t="s">
        <v>22</v>
      </c>
    </row>
    <row r="160" spans="1:29" x14ac:dyDescent="0.25">
      <c r="A160" s="34" t="s">
        <v>568</v>
      </c>
      <c r="B160" s="34" t="s">
        <v>22</v>
      </c>
      <c r="C160" s="34" t="s">
        <v>138</v>
      </c>
      <c r="D160" s="34" t="s">
        <v>39</v>
      </c>
      <c r="E160" s="34" t="s">
        <v>22</v>
      </c>
      <c r="F160" s="34" t="s">
        <v>142</v>
      </c>
      <c r="G160" s="34" t="s">
        <v>39</v>
      </c>
      <c r="H160" s="34" t="s">
        <v>22</v>
      </c>
      <c r="I160" s="34" t="s">
        <v>138</v>
      </c>
      <c r="J160" s="34" t="s">
        <v>39</v>
      </c>
      <c r="K160" s="34" t="s">
        <v>22</v>
      </c>
      <c r="L160" s="34" t="s">
        <v>142</v>
      </c>
      <c r="M160" s="34" t="s">
        <v>39</v>
      </c>
      <c r="N160" s="34" t="s">
        <v>22</v>
      </c>
      <c r="O160" s="34" t="s">
        <v>197</v>
      </c>
      <c r="P160" s="34" t="s">
        <v>39</v>
      </c>
      <c r="Q160" s="34" t="s">
        <v>22</v>
      </c>
      <c r="R160" s="34" t="s">
        <v>159</v>
      </c>
      <c r="S160" s="34" t="s">
        <v>57</v>
      </c>
      <c r="T160" s="34" t="s">
        <v>22</v>
      </c>
      <c r="U160" s="34" t="s">
        <v>741</v>
      </c>
      <c r="V160" s="34" t="s">
        <v>1955</v>
      </c>
      <c r="W160" s="34" t="s">
        <v>22</v>
      </c>
      <c r="X160" s="34" t="s">
        <v>741</v>
      </c>
      <c r="Y160" s="34" t="s">
        <v>45</v>
      </c>
      <c r="Z160" s="34" t="s">
        <v>22</v>
      </c>
      <c r="AA160" s="34" t="s">
        <v>741</v>
      </c>
      <c r="AB160" s="34" t="s">
        <v>741</v>
      </c>
      <c r="AC160" s="34" t="s">
        <v>22</v>
      </c>
    </row>
    <row r="161" spans="1:29" x14ac:dyDescent="0.25">
      <c r="A161" s="34" t="s">
        <v>585</v>
      </c>
      <c r="B161" s="34" t="s">
        <v>22</v>
      </c>
      <c r="C161" s="34" t="s">
        <v>53</v>
      </c>
      <c r="D161" s="34" t="s">
        <v>147</v>
      </c>
      <c r="E161" s="34" t="s">
        <v>22</v>
      </c>
      <c r="F161" s="34" t="s">
        <v>138</v>
      </c>
      <c r="G161" s="34" t="s">
        <v>53</v>
      </c>
      <c r="H161" s="34" t="s">
        <v>22</v>
      </c>
      <c r="I161" s="34" t="s">
        <v>138</v>
      </c>
      <c r="J161" s="34" t="s">
        <v>39</v>
      </c>
      <c r="K161" s="34" t="s">
        <v>22</v>
      </c>
      <c r="L161" s="34" t="s">
        <v>39</v>
      </c>
      <c r="M161" s="34" t="s">
        <v>142</v>
      </c>
      <c r="N161" s="34" t="s">
        <v>22</v>
      </c>
      <c r="O161" s="34" t="s">
        <v>45</v>
      </c>
      <c r="P161" s="34" t="s">
        <v>1255</v>
      </c>
      <c r="Q161" s="34" t="s">
        <v>22</v>
      </c>
      <c r="R161" s="34" t="s">
        <v>76</v>
      </c>
      <c r="S161" s="34" t="s">
        <v>1255</v>
      </c>
      <c r="T161" s="34" t="s">
        <v>22</v>
      </c>
      <c r="U161" s="34" t="s">
        <v>217</v>
      </c>
      <c r="V161" s="34" t="s">
        <v>45</v>
      </c>
      <c r="W161" s="34" t="s">
        <v>22</v>
      </c>
      <c r="X161" s="34" t="s">
        <v>741</v>
      </c>
      <c r="Y161" s="34" t="s">
        <v>741</v>
      </c>
      <c r="Z161" s="34" t="s">
        <v>22</v>
      </c>
      <c r="AA161" s="34" t="s">
        <v>741</v>
      </c>
      <c r="AB161" s="34" t="s">
        <v>741</v>
      </c>
      <c r="AC161" s="34" t="s">
        <v>22</v>
      </c>
    </row>
    <row r="186" spans="1:46" ht="26" x14ac:dyDescent="0.3">
      <c r="A186" s="40" t="s">
        <v>1997</v>
      </c>
      <c r="F186" s="40" t="s">
        <v>1995</v>
      </c>
      <c r="K186" s="40" t="s">
        <v>1998</v>
      </c>
    </row>
    <row r="187" spans="1:46" ht="26" x14ac:dyDescent="0.3">
      <c r="F187" s="39" t="s">
        <v>1996</v>
      </c>
      <c r="K187" s="39" t="s">
        <v>2047</v>
      </c>
      <c r="V187" s="34" t="s">
        <v>2092</v>
      </c>
    </row>
    <row r="188" spans="1:46" ht="26" x14ac:dyDescent="0.3">
      <c r="F188" s="39" t="s">
        <v>1999</v>
      </c>
      <c r="K188" s="39" t="s">
        <v>2048</v>
      </c>
    </row>
    <row r="189" spans="1:46" ht="26" x14ac:dyDescent="0.3">
      <c r="F189" s="39" t="s">
        <v>2030</v>
      </c>
    </row>
    <row r="192" spans="1:46" x14ac:dyDescent="0.25">
      <c r="A192" s="61" t="s">
        <v>33</v>
      </c>
      <c r="B192" s="62" t="s">
        <v>32</v>
      </c>
      <c r="C192" s="61" t="s">
        <v>1057</v>
      </c>
      <c r="D192" s="61" t="s">
        <v>1875</v>
      </c>
      <c r="E192" s="62" t="s">
        <v>34</v>
      </c>
      <c r="F192" s="61" t="s">
        <v>1057</v>
      </c>
      <c r="G192" s="61" t="s">
        <v>1875</v>
      </c>
      <c r="H192" s="62" t="s">
        <v>35</v>
      </c>
      <c r="I192" s="61" t="s">
        <v>1057</v>
      </c>
      <c r="J192" s="61" t="s">
        <v>1875</v>
      </c>
      <c r="K192" s="62" t="s">
        <v>36</v>
      </c>
      <c r="L192" s="61" t="s">
        <v>1057</v>
      </c>
      <c r="M192" s="61" t="s">
        <v>1875</v>
      </c>
      <c r="N192" s="62" t="s">
        <v>2089</v>
      </c>
      <c r="O192" s="61" t="s">
        <v>1057</v>
      </c>
      <c r="P192" s="61" t="s">
        <v>1875</v>
      </c>
      <c r="Q192" s="62" t="s">
        <v>882</v>
      </c>
      <c r="R192" s="61" t="s">
        <v>1057</v>
      </c>
      <c r="S192" s="61" t="s">
        <v>1875</v>
      </c>
      <c r="T192" s="62" t="s">
        <v>2090</v>
      </c>
      <c r="U192" s="61" t="s">
        <v>1057</v>
      </c>
      <c r="V192" s="61" t="s">
        <v>1875</v>
      </c>
      <c r="W192" s="62" t="s">
        <v>2091</v>
      </c>
      <c r="X192" s="61" t="s">
        <v>1057</v>
      </c>
      <c r="Y192" s="61" t="s">
        <v>1875</v>
      </c>
      <c r="Z192" s="62" t="s">
        <v>883</v>
      </c>
      <c r="AA192" s="61" t="s">
        <v>1057</v>
      </c>
      <c r="AB192" s="61" t="s">
        <v>1875</v>
      </c>
      <c r="AC192" s="62" t="s">
        <v>884</v>
      </c>
      <c r="AD192" s="61" t="s">
        <v>1057</v>
      </c>
      <c r="AE192" s="61" t="s">
        <v>1875</v>
      </c>
      <c r="AF192" s="62" t="s">
        <v>885</v>
      </c>
      <c r="AG192" s="61" t="s">
        <v>1057</v>
      </c>
      <c r="AH192" s="116" t="s">
        <v>1875</v>
      </c>
      <c r="AI192" s="116"/>
      <c r="AJ192" s="60"/>
      <c r="AK192" s="60"/>
      <c r="AL192" s="60"/>
      <c r="AM192" s="60"/>
      <c r="AN192" s="60"/>
      <c r="AO192" s="60"/>
      <c r="AP192" s="60"/>
      <c r="AQ192" s="60"/>
      <c r="AR192" s="60"/>
      <c r="AS192" s="60"/>
      <c r="AT192" s="60"/>
    </row>
    <row r="193" spans="1:46" x14ac:dyDescent="0.25">
      <c r="A193" s="61" t="s">
        <v>352</v>
      </c>
      <c r="B193" s="63" t="s">
        <v>22</v>
      </c>
      <c r="C193" s="64">
        <v>4.4000000000000004</v>
      </c>
      <c r="D193" s="62">
        <v>4.3</v>
      </c>
      <c r="E193" s="63" t="s">
        <v>22</v>
      </c>
      <c r="F193" s="64">
        <v>22.4</v>
      </c>
      <c r="G193" s="62">
        <v>11.9</v>
      </c>
      <c r="H193" s="63" t="s">
        <v>22</v>
      </c>
      <c r="I193" s="62">
        <v>78.8</v>
      </c>
      <c r="J193" s="64">
        <v>83.3</v>
      </c>
      <c r="K193" s="63" t="s">
        <v>22</v>
      </c>
      <c r="L193" s="64">
        <v>811</v>
      </c>
      <c r="M193" s="62">
        <v>688</v>
      </c>
      <c r="N193" s="63" t="s">
        <v>22</v>
      </c>
      <c r="O193" s="61" t="s">
        <v>741</v>
      </c>
      <c r="P193" s="61" t="s">
        <v>741</v>
      </c>
      <c r="Q193" s="63" t="s">
        <v>22</v>
      </c>
      <c r="R193" s="61" t="s">
        <v>741</v>
      </c>
      <c r="S193" s="61" t="s">
        <v>741</v>
      </c>
      <c r="T193" s="63" t="s">
        <v>22</v>
      </c>
      <c r="U193" s="61" t="s">
        <v>741</v>
      </c>
      <c r="V193" s="61" t="s">
        <v>741</v>
      </c>
      <c r="W193" s="63" t="s">
        <v>22</v>
      </c>
      <c r="X193" s="61" t="s">
        <v>741</v>
      </c>
      <c r="Y193" s="61" t="s">
        <v>741</v>
      </c>
      <c r="Z193" s="63" t="s">
        <v>22</v>
      </c>
      <c r="AA193" s="61" t="s">
        <v>741</v>
      </c>
      <c r="AB193" s="61" t="s">
        <v>741</v>
      </c>
      <c r="AC193" s="63" t="s">
        <v>22</v>
      </c>
      <c r="AD193" s="61" t="s">
        <v>741</v>
      </c>
      <c r="AE193" s="61" t="s">
        <v>741</v>
      </c>
      <c r="AF193" s="63" t="s">
        <v>22</v>
      </c>
      <c r="AG193" s="61" t="s">
        <v>741</v>
      </c>
      <c r="AH193" s="61" t="s">
        <v>741</v>
      </c>
      <c r="AI193" s="63" t="s">
        <v>22</v>
      </c>
      <c r="AJ193" s="60"/>
      <c r="AK193" s="60"/>
      <c r="AL193" s="60"/>
      <c r="AM193" s="60"/>
      <c r="AN193" s="60"/>
      <c r="AO193" s="60"/>
      <c r="AP193" s="60"/>
      <c r="AQ193" s="60"/>
      <c r="AR193" s="60"/>
      <c r="AS193" s="60"/>
      <c r="AT193" s="60"/>
    </row>
    <row r="194" spans="1:46" x14ac:dyDescent="0.25">
      <c r="A194" s="61" t="s">
        <v>388</v>
      </c>
      <c r="B194" s="63" t="s">
        <v>22</v>
      </c>
      <c r="C194" s="62">
        <v>0.9</v>
      </c>
      <c r="D194" s="64">
        <v>0.9</v>
      </c>
      <c r="E194" s="63" t="s">
        <v>22</v>
      </c>
      <c r="F194" s="62">
        <v>99.9</v>
      </c>
      <c r="G194" s="64">
        <v>104.2</v>
      </c>
      <c r="H194" s="63" t="s">
        <v>22</v>
      </c>
      <c r="I194" s="62">
        <v>20.399999999999999</v>
      </c>
      <c r="J194" s="64">
        <v>43.2</v>
      </c>
      <c r="K194" s="63" t="s">
        <v>22</v>
      </c>
      <c r="L194" s="62">
        <v>2.2000000000000002</v>
      </c>
      <c r="M194" s="64">
        <v>5.4</v>
      </c>
      <c r="N194" s="63" t="s">
        <v>22</v>
      </c>
      <c r="O194" s="62">
        <v>5.9</v>
      </c>
      <c r="P194" s="64">
        <v>16.899999999999999</v>
      </c>
      <c r="Q194" s="63" t="s">
        <v>22</v>
      </c>
      <c r="R194" s="64">
        <v>0</v>
      </c>
      <c r="S194" s="62">
        <v>0</v>
      </c>
      <c r="T194" s="63" t="s">
        <v>22</v>
      </c>
      <c r="U194" s="62">
        <v>0</v>
      </c>
      <c r="V194" s="64">
        <v>0</v>
      </c>
      <c r="W194" s="63" t="s">
        <v>22</v>
      </c>
      <c r="X194" s="64">
        <v>0</v>
      </c>
      <c r="Y194" s="62">
        <v>0</v>
      </c>
      <c r="Z194" s="63" t="s">
        <v>22</v>
      </c>
      <c r="AA194" s="64">
        <v>0</v>
      </c>
      <c r="AB194" s="62">
        <v>0</v>
      </c>
      <c r="AC194" s="63" t="s">
        <v>22</v>
      </c>
      <c r="AD194" s="64">
        <v>0</v>
      </c>
      <c r="AE194" s="62">
        <v>0</v>
      </c>
      <c r="AF194" s="63" t="s">
        <v>22</v>
      </c>
      <c r="AG194" s="64">
        <v>0</v>
      </c>
      <c r="AH194" s="62">
        <v>0</v>
      </c>
      <c r="AI194" s="63" t="s">
        <v>22</v>
      </c>
      <c r="AJ194" s="60"/>
      <c r="AK194" s="60"/>
      <c r="AL194" s="60"/>
      <c r="AM194" s="60"/>
      <c r="AN194" s="60"/>
      <c r="AO194" s="60"/>
      <c r="AP194" s="60"/>
      <c r="AQ194" s="60"/>
      <c r="AR194" s="60"/>
      <c r="AS194" s="60"/>
      <c r="AT194" s="60"/>
    </row>
    <row r="195" spans="1:46" ht="22" thickBot="1" x14ac:dyDescent="0.3">
      <c r="A195" s="61" t="s">
        <v>457</v>
      </c>
      <c r="B195" s="63" t="s">
        <v>22</v>
      </c>
      <c r="C195" s="64">
        <v>0.1</v>
      </c>
      <c r="D195" s="62">
        <v>0.1</v>
      </c>
      <c r="E195" s="63" t="s">
        <v>22</v>
      </c>
      <c r="F195" s="62">
        <v>0.1</v>
      </c>
      <c r="G195" s="64">
        <v>0.1</v>
      </c>
      <c r="H195" s="63" t="s">
        <v>22</v>
      </c>
      <c r="I195" s="62">
        <v>0.1</v>
      </c>
      <c r="J195" s="64">
        <v>0.1</v>
      </c>
      <c r="K195" s="63" t="s">
        <v>22</v>
      </c>
      <c r="L195" s="62">
        <v>0.1</v>
      </c>
      <c r="M195" s="64">
        <v>0.1</v>
      </c>
      <c r="N195" s="63" t="s">
        <v>22</v>
      </c>
      <c r="O195" s="62">
        <v>0.1</v>
      </c>
      <c r="P195" s="64">
        <v>0.1</v>
      </c>
      <c r="Q195" s="63" t="s">
        <v>22</v>
      </c>
      <c r="R195" s="62">
        <v>0.2</v>
      </c>
      <c r="S195" s="64">
        <v>0.6</v>
      </c>
      <c r="T195" s="63" t="s">
        <v>22</v>
      </c>
      <c r="U195" s="62">
        <v>0.1</v>
      </c>
      <c r="V195" s="64">
        <v>0.3</v>
      </c>
      <c r="W195" s="63" t="s">
        <v>22</v>
      </c>
      <c r="X195" s="62">
        <v>0.1</v>
      </c>
      <c r="Y195" s="64">
        <v>0.4</v>
      </c>
      <c r="Z195" s="63" t="s">
        <v>22</v>
      </c>
      <c r="AA195" s="62">
        <v>0.1</v>
      </c>
      <c r="AB195" s="64">
        <v>1.8</v>
      </c>
      <c r="AC195" s="63" t="s">
        <v>22</v>
      </c>
      <c r="AD195" s="62">
        <v>0.6</v>
      </c>
      <c r="AE195" s="64">
        <v>90.7</v>
      </c>
      <c r="AF195" s="63" t="s">
        <v>22</v>
      </c>
      <c r="AG195" s="61" t="s">
        <v>741</v>
      </c>
      <c r="AH195" s="61" t="s">
        <v>741</v>
      </c>
      <c r="AI195" s="63" t="s">
        <v>22</v>
      </c>
      <c r="AJ195" s="60"/>
      <c r="AK195" s="60"/>
      <c r="AL195" s="60"/>
      <c r="AM195" s="60"/>
      <c r="AN195" s="60"/>
      <c r="AO195" s="60"/>
      <c r="AP195" s="60"/>
      <c r="AQ195" s="60"/>
      <c r="AR195" s="60"/>
      <c r="AS195" s="60"/>
      <c r="AT195" s="60"/>
    </row>
    <row r="196" spans="1:46" ht="22" thickBot="1" x14ac:dyDescent="0.3">
      <c r="A196" s="61" t="s">
        <v>463</v>
      </c>
      <c r="B196" s="63" t="s">
        <v>22</v>
      </c>
      <c r="C196" s="64">
        <v>0.8</v>
      </c>
      <c r="D196" s="62">
        <v>0.7</v>
      </c>
      <c r="E196" s="63" t="s">
        <v>22</v>
      </c>
      <c r="F196" s="62">
        <v>0.7</v>
      </c>
      <c r="G196" s="64">
        <v>0.8</v>
      </c>
      <c r="H196" s="63" t="s">
        <v>22</v>
      </c>
      <c r="I196" s="62">
        <v>0.5</v>
      </c>
      <c r="J196" s="64">
        <v>0.6</v>
      </c>
      <c r="K196" s="63" t="s">
        <v>22</v>
      </c>
      <c r="L196" s="62">
        <v>0.7</v>
      </c>
      <c r="M196" s="64">
        <v>0.7</v>
      </c>
      <c r="N196" s="63" t="s">
        <v>22</v>
      </c>
      <c r="O196" s="62">
        <v>2.1</v>
      </c>
      <c r="P196" s="64">
        <v>2.4</v>
      </c>
      <c r="Q196" s="63" t="s">
        <v>22</v>
      </c>
      <c r="R196" s="64">
        <v>8.4</v>
      </c>
      <c r="S196" s="62">
        <v>8</v>
      </c>
      <c r="T196" s="63" t="s">
        <v>22</v>
      </c>
      <c r="U196" s="73">
        <v>34.9</v>
      </c>
      <c r="V196" s="64">
        <v>216.1</v>
      </c>
      <c r="W196" s="63" t="s">
        <v>22</v>
      </c>
      <c r="X196" s="64">
        <v>496</v>
      </c>
      <c r="Y196" s="74">
        <v>241.7</v>
      </c>
      <c r="Z196" s="63" t="s">
        <v>22</v>
      </c>
      <c r="AA196" s="64">
        <v>1786.7</v>
      </c>
      <c r="AB196" s="74">
        <v>778.1</v>
      </c>
      <c r="AC196" s="63" t="s">
        <v>22</v>
      </c>
      <c r="AD196" s="61" t="s">
        <v>741</v>
      </c>
      <c r="AE196" s="61" t="s">
        <v>741</v>
      </c>
      <c r="AF196" s="63" t="s">
        <v>22</v>
      </c>
      <c r="AG196" s="61" t="s">
        <v>741</v>
      </c>
      <c r="AH196" s="61" t="s">
        <v>741</v>
      </c>
      <c r="AI196" s="63" t="s">
        <v>22</v>
      </c>
      <c r="AJ196" s="60"/>
      <c r="AK196" s="60"/>
      <c r="AL196" s="60"/>
      <c r="AM196" s="60"/>
      <c r="AN196" s="60"/>
      <c r="AO196" s="60"/>
      <c r="AP196" s="60"/>
      <c r="AQ196" s="60"/>
      <c r="AR196" s="60"/>
      <c r="AS196" s="60"/>
      <c r="AT196" s="60"/>
    </row>
    <row r="197" spans="1:46" ht="22" thickBot="1" x14ac:dyDescent="0.3">
      <c r="A197" s="61" t="s">
        <v>396</v>
      </c>
      <c r="B197" s="63" t="s">
        <v>22</v>
      </c>
      <c r="C197" s="62">
        <v>0.9</v>
      </c>
      <c r="D197" s="64">
        <v>1</v>
      </c>
      <c r="E197" s="63" t="s">
        <v>22</v>
      </c>
      <c r="F197" s="62">
        <v>7.7</v>
      </c>
      <c r="G197" s="64">
        <v>7.8</v>
      </c>
      <c r="H197" s="63" t="s">
        <v>22</v>
      </c>
      <c r="I197" s="62">
        <v>27.6</v>
      </c>
      <c r="J197" s="64">
        <v>43.9</v>
      </c>
      <c r="K197" s="63" t="s">
        <v>22</v>
      </c>
      <c r="L197" s="64">
        <v>8.6999999999999993</v>
      </c>
      <c r="M197" s="62">
        <v>8.4</v>
      </c>
      <c r="N197" s="63" t="s">
        <v>22</v>
      </c>
      <c r="O197" s="62">
        <v>141</v>
      </c>
      <c r="P197" s="64">
        <v>164.4</v>
      </c>
      <c r="Q197" s="63" t="s">
        <v>22</v>
      </c>
      <c r="R197" s="61" t="s">
        <v>741</v>
      </c>
      <c r="S197" s="61" t="s">
        <v>741</v>
      </c>
      <c r="T197" s="63" t="s">
        <v>22</v>
      </c>
      <c r="U197" s="61" t="s">
        <v>741</v>
      </c>
      <c r="V197" s="61" t="s">
        <v>741</v>
      </c>
      <c r="W197" s="63" t="s">
        <v>22</v>
      </c>
      <c r="X197" s="62">
        <v>4.0999999999999996</v>
      </c>
      <c r="Y197" s="64">
        <v>6.4</v>
      </c>
      <c r="Z197" s="63" t="s">
        <v>22</v>
      </c>
      <c r="AA197" s="73">
        <v>1714.5</v>
      </c>
      <c r="AB197" s="61" t="s">
        <v>741</v>
      </c>
      <c r="AC197" s="63" t="s">
        <v>22</v>
      </c>
      <c r="AD197" s="62">
        <v>16</v>
      </c>
      <c r="AE197" s="64">
        <v>130.1</v>
      </c>
      <c r="AF197" s="63" t="s">
        <v>22</v>
      </c>
      <c r="AG197" s="64">
        <v>0</v>
      </c>
      <c r="AH197" s="62">
        <v>0</v>
      </c>
      <c r="AI197" s="63" t="s">
        <v>22</v>
      </c>
      <c r="AJ197" s="60"/>
      <c r="AK197" s="60"/>
      <c r="AL197" s="60"/>
      <c r="AM197" s="60"/>
      <c r="AN197" s="60"/>
      <c r="AO197" s="60"/>
      <c r="AP197" s="60"/>
      <c r="AQ197" s="60"/>
      <c r="AR197" s="60"/>
      <c r="AS197" s="60"/>
      <c r="AT197" s="60"/>
    </row>
    <row r="198" spans="1:46" x14ac:dyDescent="0.25">
      <c r="A198" s="61" t="s">
        <v>400</v>
      </c>
      <c r="B198" s="63" t="s">
        <v>22</v>
      </c>
      <c r="C198" s="62">
        <v>25.4</v>
      </c>
      <c r="D198" s="64">
        <v>26.1</v>
      </c>
      <c r="E198" s="63" t="s">
        <v>22</v>
      </c>
      <c r="F198" s="64">
        <v>50.6</v>
      </c>
      <c r="G198" s="62">
        <v>29.4</v>
      </c>
      <c r="H198" s="63" t="s">
        <v>22</v>
      </c>
      <c r="I198" s="62">
        <v>1156.7</v>
      </c>
      <c r="J198" s="61" t="s">
        <v>741</v>
      </c>
      <c r="K198" s="63" t="s">
        <v>22</v>
      </c>
      <c r="L198" s="62">
        <v>846.4</v>
      </c>
      <c r="M198" s="64">
        <v>1179.8</v>
      </c>
      <c r="N198" s="63" t="s">
        <v>22</v>
      </c>
      <c r="O198" s="61" t="s">
        <v>741</v>
      </c>
      <c r="P198" s="61" t="s">
        <v>741</v>
      </c>
      <c r="Q198" s="63" t="s">
        <v>22</v>
      </c>
      <c r="R198" s="61" t="s">
        <v>741</v>
      </c>
      <c r="S198" s="61" t="s">
        <v>741</v>
      </c>
      <c r="T198" s="63" t="s">
        <v>22</v>
      </c>
      <c r="U198" s="61" t="s">
        <v>741</v>
      </c>
      <c r="V198" s="61" t="s">
        <v>741</v>
      </c>
      <c r="W198" s="63" t="s">
        <v>22</v>
      </c>
      <c r="X198" s="61" t="s">
        <v>741</v>
      </c>
      <c r="Y198" s="61" t="s">
        <v>741</v>
      </c>
      <c r="Z198" s="63" t="s">
        <v>22</v>
      </c>
      <c r="AA198" s="61" t="s">
        <v>741</v>
      </c>
      <c r="AB198" s="61" t="s">
        <v>741</v>
      </c>
      <c r="AC198" s="63" t="s">
        <v>22</v>
      </c>
      <c r="AD198" s="61" t="s">
        <v>741</v>
      </c>
      <c r="AE198" s="61" t="s">
        <v>741</v>
      </c>
      <c r="AF198" s="63" t="s">
        <v>22</v>
      </c>
      <c r="AG198" s="61" t="s">
        <v>741</v>
      </c>
      <c r="AH198" s="61" t="s">
        <v>741</v>
      </c>
      <c r="AI198" s="63" t="s">
        <v>22</v>
      </c>
      <c r="AJ198" s="60"/>
      <c r="AK198" s="60"/>
      <c r="AL198" s="60"/>
      <c r="AM198" s="60"/>
      <c r="AN198" s="60"/>
      <c r="AO198" s="60"/>
      <c r="AP198" s="60"/>
      <c r="AQ198" s="60"/>
      <c r="AR198" s="60"/>
      <c r="AS198" s="60"/>
      <c r="AT198" s="60"/>
    </row>
    <row r="199" spans="1:46" x14ac:dyDescent="0.25">
      <c r="A199" s="61" t="s">
        <v>404</v>
      </c>
      <c r="B199" s="63" t="s">
        <v>22</v>
      </c>
      <c r="C199" s="61" t="s">
        <v>741</v>
      </c>
      <c r="D199" s="61" t="s">
        <v>741</v>
      </c>
      <c r="E199" s="63" t="s">
        <v>22</v>
      </c>
      <c r="F199" s="62">
        <v>5.9</v>
      </c>
      <c r="G199" s="64">
        <v>6</v>
      </c>
      <c r="H199" s="63" t="s">
        <v>22</v>
      </c>
      <c r="I199" s="62">
        <v>9.1999999999999993</v>
      </c>
      <c r="J199" s="64">
        <v>9.5</v>
      </c>
      <c r="K199" s="63" t="s">
        <v>22</v>
      </c>
      <c r="L199" s="62">
        <v>11.6</v>
      </c>
      <c r="M199" s="64">
        <v>11.8</v>
      </c>
      <c r="N199" s="63" t="s">
        <v>22</v>
      </c>
      <c r="O199" s="62">
        <v>16.3</v>
      </c>
      <c r="P199" s="64">
        <v>17.100000000000001</v>
      </c>
      <c r="Q199" s="63" t="s">
        <v>22</v>
      </c>
      <c r="R199" s="62">
        <v>24.8</v>
      </c>
      <c r="S199" s="64">
        <v>25</v>
      </c>
      <c r="T199" s="63" t="s">
        <v>22</v>
      </c>
      <c r="U199" s="62">
        <v>30.5</v>
      </c>
      <c r="V199" s="64">
        <v>30.5</v>
      </c>
      <c r="W199" s="63" t="s">
        <v>22</v>
      </c>
      <c r="X199" s="61" t="s">
        <v>741</v>
      </c>
      <c r="Y199" s="61" t="s">
        <v>741</v>
      </c>
      <c r="Z199" s="63" t="s">
        <v>22</v>
      </c>
      <c r="AA199" s="61" t="s">
        <v>741</v>
      </c>
      <c r="AB199" s="61" t="s">
        <v>741</v>
      </c>
      <c r="AC199" s="63" t="s">
        <v>22</v>
      </c>
      <c r="AD199" s="61" t="s">
        <v>741</v>
      </c>
      <c r="AE199" s="61" t="s">
        <v>741</v>
      </c>
      <c r="AF199" s="63" t="s">
        <v>22</v>
      </c>
      <c r="AG199" s="61" t="s">
        <v>741</v>
      </c>
      <c r="AH199" s="61" t="s">
        <v>741</v>
      </c>
      <c r="AI199" s="63" t="s">
        <v>22</v>
      </c>
      <c r="AJ199" s="60"/>
      <c r="AK199" s="60"/>
      <c r="AL199" s="60"/>
      <c r="AM199" s="60"/>
      <c r="AN199" s="60"/>
      <c r="AO199" s="60"/>
      <c r="AP199" s="60"/>
      <c r="AQ199" s="60"/>
      <c r="AR199" s="60"/>
      <c r="AS199" s="60"/>
      <c r="AT199" s="60"/>
    </row>
    <row r="200" spans="1:46" ht="22" thickBot="1" x14ac:dyDescent="0.3">
      <c r="A200" s="61" t="s">
        <v>407</v>
      </c>
      <c r="B200" s="63" t="s">
        <v>22</v>
      </c>
      <c r="C200" s="61" t="s">
        <v>741</v>
      </c>
      <c r="D200" s="61" t="s">
        <v>741</v>
      </c>
      <c r="E200" s="63" t="s">
        <v>22</v>
      </c>
      <c r="F200" s="64">
        <v>469.1</v>
      </c>
      <c r="G200" s="62">
        <v>343.4</v>
      </c>
      <c r="H200" s="63" t="s">
        <v>22</v>
      </c>
      <c r="I200" s="62">
        <v>658</v>
      </c>
      <c r="J200" s="64">
        <v>665.8</v>
      </c>
      <c r="K200" s="63" t="s">
        <v>22</v>
      </c>
      <c r="L200" s="64">
        <v>695.5</v>
      </c>
      <c r="M200" s="62">
        <v>604.6</v>
      </c>
      <c r="N200" s="63" t="s">
        <v>22</v>
      </c>
      <c r="O200" s="64">
        <v>743.8</v>
      </c>
      <c r="P200" s="62">
        <v>719.5</v>
      </c>
      <c r="Q200" s="63" t="s">
        <v>22</v>
      </c>
      <c r="R200" s="62">
        <v>801.2</v>
      </c>
      <c r="S200" s="64">
        <v>834.6</v>
      </c>
      <c r="T200" s="63" t="s">
        <v>22</v>
      </c>
      <c r="U200" s="64">
        <v>1551.7</v>
      </c>
      <c r="V200" s="62">
        <v>1301.8</v>
      </c>
      <c r="W200" s="63" t="s">
        <v>22</v>
      </c>
      <c r="X200" s="62">
        <v>1174.2</v>
      </c>
      <c r="Y200" s="64">
        <v>1684.2</v>
      </c>
      <c r="Z200" s="63" t="s">
        <v>22</v>
      </c>
      <c r="AA200" s="64">
        <v>1548.2</v>
      </c>
      <c r="AB200" s="62">
        <v>1395.7</v>
      </c>
      <c r="AC200" s="63" t="s">
        <v>22</v>
      </c>
      <c r="AD200" s="61" t="s">
        <v>741</v>
      </c>
      <c r="AE200" s="61" t="s">
        <v>741</v>
      </c>
      <c r="AF200" s="63" t="s">
        <v>22</v>
      </c>
      <c r="AG200" s="61" t="s">
        <v>741</v>
      </c>
      <c r="AH200" s="61" t="s">
        <v>741</v>
      </c>
      <c r="AI200" s="63" t="s">
        <v>22</v>
      </c>
      <c r="AJ200" s="60"/>
      <c r="AK200" s="60"/>
      <c r="AL200" s="60"/>
      <c r="AM200" s="60"/>
      <c r="AN200" s="60"/>
      <c r="AO200" s="60"/>
      <c r="AP200" s="60"/>
      <c r="AQ200" s="60"/>
      <c r="AR200" s="60"/>
      <c r="AS200" s="60"/>
      <c r="AT200" s="60"/>
    </row>
    <row r="201" spans="1:46" ht="22" thickBot="1" x14ac:dyDescent="0.3">
      <c r="A201" s="61" t="s">
        <v>416</v>
      </c>
      <c r="B201" s="63" t="s">
        <v>22</v>
      </c>
      <c r="C201" s="64">
        <v>13.1</v>
      </c>
      <c r="D201" s="62">
        <v>11.6</v>
      </c>
      <c r="E201" s="63" t="s">
        <v>22</v>
      </c>
      <c r="F201" s="64">
        <v>27.2</v>
      </c>
      <c r="G201" s="62">
        <v>17.100000000000001</v>
      </c>
      <c r="H201" s="63" t="s">
        <v>22</v>
      </c>
      <c r="I201" s="64">
        <v>76.400000000000006</v>
      </c>
      <c r="J201" s="62">
        <v>40.6</v>
      </c>
      <c r="K201" s="63" t="s">
        <v>22</v>
      </c>
      <c r="L201" s="64">
        <v>221.7</v>
      </c>
      <c r="M201" s="62">
        <v>178.3</v>
      </c>
      <c r="N201" s="63" t="s">
        <v>22</v>
      </c>
      <c r="O201" s="61" t="s">
        <v>741</v>
      </c>
      <c r="P201" s="74">
        <v>562.70000000000005</v>
      </c>
      <c r="Q201" s="63" t="s">
        <v>22</v>
      </c>
      <c r="R201" s="61" t="s">
        <v>741</v>
      </c>
      <c r="S201" s="61" t="s">
        <v>741</v>
      </c>
      <c r="T201" s="63" t="s">
        <v>22</v>
      </c>
      <c r="U201" s="61" t="s">
        <v>741</v>
      </c>
      <c r="V201" s="61" t="s">
        <v>741</v>
      </c>
      <c r="W201" s="63" t="s">
        <v>22</v>
      </c>
      <c r="X201" s="61" t="s">
        <v>741</v>
      </c>
      <c r="Y201" s="61" t="s">
        <v>741</v>
      </c>
      <c r="Z201" s="63" t="s">
        <v>22</v>
      </c>
      <c r="AA201" s="61" t="s">
        <v>741</v>
      </c>
      <c r="AB201" s="61" t="s">
        <v>741</v>
      </c>
      <c r="AC201" s="63" t="s">
        <v>22</v>
      </c>
      <c r="AD201" s="61" t="s">
        <v>741</v>
      </c>
      <c r="AE201" s="61" t="s">
        <v>741</v>
      </c>
      <c r="AF201" s="63" t="s">
        <v>22</v>
      </c>
      <c r="AG201" s="61" t="s">
        <v>741</v>
      </c>
      <c r="AH201" s="61" t="s">
        <v>741</v>
      </c>
      <c r="AI201" s="63" t="s">
        <v>22</v>
      </c>
      <c r="AJ201" s="60"/>
      <c r="AK201" s="60"/>
      <c r="AL201" s="60"/>
      <c r="AM201" s="60"/>
      <c r="AN201" s="60"/>
      <c r="AO201" s="60"/>
      <c r="AP201" s="60"/>
      <c r="AQ201" s="60"/>
      <c r="AR201" s="60"/>
      <c r="AS201" s="60"/>
      <c r="AT201" s="60"/>
    </row>
    <row r="202" spans="1:46" ht="22" thickBot="1" x14ac:dyDescent="0.3">
      <c r="A202" s="61" t="s">
        <v>420</v>
      </c>
      <c r="B202" s="63" t="s">
        <v>22</v>
      </c>
      <c r="C202" s="64">
        <v>72.8</v>
      </c>
      <c r="D202" s="62">
        <v>61.6</v>
      </c>
      <c r="E202" s="63" t="s">
        <v>22</v>
      </c>
      <c r="F202" s="64">
        <v>150</v>
      </c>
      <c r="G202" s="62">
        <v>114.5</v>
      </c>
      <c r="H202" s="63" t="s">
        <v>22</v>
      </c>
      <c r="I202" s="64">
        <v>632.4</v>
      </c>
      <c r="J202" s="74">
        <v>363.4</v>
      </c>
      <c r="K202" s="63" t="s">
        <v>22</v>
      </c>
      <c r="L202" s="61" t="s">
        <v>741</v>
      </c>
      <c r="M202" s="74">
        <v>1814</v>
      </c>
      <c r="N202" s="63" t="s">
        <v>22</v>
      </c>
      <c r="O202" s="61" t="s">
        <v>741</v>
      </c>
      <c r="P202" s="61" t="s">
        <v>741</v>
      </c>
      <c r="Q202" s="63" t="s">
        <v>22</v>
      </c>
      <c r="R202" s="61" t="s">
        <v>741</v>
      </c>
      <c r="S202" s="61" t="s">
        <v>741</v>
      </c>
      <c r="T202" s="63" t="s">
        <v>22</v>
      </c>
      <c r="U202" s="61" t="s">
        <v>741</v>
      </c>
      <c r="V202" s="61" t="s">
        <v>741</v>
      </c>
      <c r="W202" s="63" t="s">
        <v>22</v>
      </c>
      <c r="X202" s="61" t="s">
        <v>741</v>
      </c>
      <c r="Y202" s="61" t="s">
        <v>741</v>
      </c>
      <c r="Z202" s="63" t="s">
        <v>22</v>
      </c>
      <c r="AA202" s="61" t="s">
        <v>741</v>
      </c>
      <c r="AB202" s="61" t="s">
        <v>741</v>
      </c>
      <c r="AC202" s="63" t="s">
        <v>22</v>
      </c>
      <c r="AD202" s="61" t="s">
        <v>741</v>
      </c>
      <c r="AE202" s="61" t="s">
        <v>741</v>
      </c>
      <c r="AF202" s="63" t="s">
        <v>22</v>
      </c>
      <c r="AG202" s="61" t="s">
        <v>741</v>
      </c>
      <c r="AH202" s="61" t="s">
        <v>741</v>
      </c>
      <c r="AI202" s="63" t="s">
        <v>22</v>
      </c>
      <c r="AJ202" s="60"/>
      <c r="AK202" s="60"/>
      <c r="AL202" s="60"/>
      <c r="AM202" s="60"/>
      <c r="AN202" s="60"/>
      <c r="AO202" s="60"/>
      <c r="AP202" s="60"/>
      <c r="AQ202" s="60"/>
      <c r="AR202" s="60"/>
      <c r="AS202" s="60"/>
      <c r="AT202" s="60"/>
    </row>
    <row r="203" spans="1:46" x14ac:dyDescent="0.25">
      <c r="A203" s="61" t="s">
        <v>424</v>
      </c>
      <c r="B203" s="63" t="s">
        <v>22</v>
      </c>
      <c r="C203" s="61" t="s">
        <v>741</v>
      </c>
      <c r="D203" s="61" t="s">
        <v>741</v>
      </c>
      <c r="E203" s="63" t="s">
        <v>22</v>
      </c>
      <c r="F203" s="61" t="s">
        <v>741</v>
      </c>
      <c r="G203" s="61" t="s">
        <v>741</v>
      </c>
      <c r="H203" s="63" t="s">
        <v>22</v>
      </c>
      <c r="I203" s="61" t="s">
        <v>741</v>
      </c>
      <c r="J203" s="61" t="s">
        <v>741</v>
      </c>
      <c r="K203" s="63" t="s">
        <v>22</v>
      </c>
      <c r="L203" s="62">
        <v>195.2</v>
      </c>
      <c r="M203" s="64">
        <v>204.5</v>
      </c>
      <c r="N203" s="63" t="s">
        <v>22</v>
      </c>
      <c r="O203" s="62">
        <v>0.4</v>
      </c>
      <c r="P203" s="64">
        <v>0.5</v>
      </c>
      <c r="Q203" s="63" t="s">
        <v>22</v>
      </c>
      <c r="R203" s="62">
        <v>0</v>
      </c>
      <c r="S203" s="64">
        <v>0</v>
      </c>
      <c r="T203" s="63" t="s">
        <v>22</v>
      </c>
      <c r="U203" s="62">
        <v>0</v>
      </c>
      <c r="V203" s="64">
        <v>0</v>
      </c>
      <c r="W203" s="63" t="s">
        <v>22</v>
      </c>
      <c r="X203" s="62">
        <v>0</v>
      </c>
      <c r="Y203" s="64">
        <v>0</v>
      </c>
      <c r="Z203" s="63" t="s">
        <v>22</v>
      </c>
      <c r="AA203" s="62">
        <v>0</v>
      </c>
      <c r="AB203" s="64">
        <v>0</v>
      </c>
      <c r="AC203" s="63" t="s">
        <v>22</v>
      </c>
      <c r="AD203" s="62">
        <v>0</v>
      </c>
      <c r="AE203" s="64">
        <v>0</v>
      </c>
      <c r="AF203" s="63" t="s">
        <v>22</v>
      </c>
      <c r="AG203" s="62">
        <v>0.3</v>
      </c>
      <c r="AH203" s="64">
        <v>0.3</v>
      </c>
      <c r="AI203" s="63" t="s">
        <v>22</v>
      </c>
      <c r="AJ203" s="60"/>
      <c r="AK203" s="60"/>
      <c r="AL203" s="60"/>
      <c r="AM203" s="60"/>
      <c r="AN203" s="60"/>
      <c r="AO203" s="60"/>
      <c r="AP203" s="60"/>
      <c r="AQ203" s="60"/>
      <c r="AR203" s="60"/>
      <c r="AS203" s="60"/>
      <c r="AT203" s="60"/>
    </row>
    <row r="204" spans="1:46" ht="22" thickBot="1" x14ac:dyDescent="0.3">
      <c r="A204" s="61" t="s">
        <v>427</v>
      </c>
      <c r="B204" s="63" t="s">
        <v>22</v>
      </c>
      <c r="C204" s="61" t="s">
        <v>741</v>
      </c>
      <c r="D204" s="61" t="s">
        <v>741</v>
      </c>
      <c r="E204" s="63" t="s">
        <v>22</v>
      </c>
      <c r="F204" s="62">
        <v>7.8</v>
      </c>
      <c r="G204" s="64">
        <v>11</v>
      </c>
      <c r="H204" s="63" t="s">
        <v>22</v>
      </c>
      <c r="I204" s="62">
        <v>24</v>
      </c>
      <c r="J204" s="64">
        <v>35.5</v>
      </c>
      <c r="K204" s="63" t="s">
        <v>22</v>
      </c>
      <c r="L204" s="62">
        <v>247.9</v>
      </c>
      <c r="M204" s="64">
        <v>369.2</v>
      </c>
      <c r="N204" s="63" t="s">
        <v>22</v>
      </c>
      <c r="O204" s="61" t="s">
        <v>741</v>
      </c>
      <c r="P204" s="61" t="s">
        <v>741</v>
      </c>
      <c r="Q204" s="63" t="s">
        <v>22</v>
      </c>
      <c r="R204" s="61" t="s">
        <v>741</v>
      </c>
      <c r="S204" s="61" t="s">
        <v>741</v>
      </c>
      <c r="T204" s="63" t="s">
        <v>22</v>
      </c>
      <c r="U204" s="61" t="s">
        <v>741</v>
      </c>
      <c r="V204" s="61" t="s">
        <v>741</v>
      </c>
      <c r="W204" s="63" t="s">
        <v>22</v>
      </c>
      <c r="X204" s="61" t="s">
        <v>741</v>
      </c>
      <c r="Y204" s="61" t="s">
        <v>741</v>
      </c>
      <c r="Z204" s="63" t="s">
        <v>22</v>
      </c>
      <c r="AA204" s="61" t="s">
        <v>741</v>
      </c>
      <c r="AB204" s="61" t="s">
        <v>741</v>
      </c>
      <c r="AC204" s="63" t="s">
        <v>22</v>
      </c>
      <c r="AD204" s="61" t="s">
        <v>741</v>
      </c>
      <c r="AE204" s="61" t="s">
        <v>741</v>
      </c>
      <c r="AF204" s="63" t="s">
        <v>22</v>
      </c>
      <c r="AG204" s="61" t="s">
        <v>741</v>
      </c>
      <c r="AH204" s="61" t="s">
        <v>741</v>
      </c>
      <c r="AI204" s="63" t="s">
        <v>22</v>
      </c>
      <c r="AJ204" s="60"/>
      <c r="AK204" s="60"/>
      <c r="AL204" s="60"/>
      <c r="AM204" s="60"/>
      <c r="AN204" s="60"/>
      <c r="AO204" s="60"/>
      <c r="AP204" s="60"/>
      <c r="AQ204" s="60"/>
      <c r="AR204" s="60"/>
      <c r="AS204" s="60"/>
      <c r="AT204" s="60"/>
    </row>
    <row r="205" spans="1:46" ht="22" thickBot="1" x14ac:dyDescent="0.3">
      <c r="A205" s="61" t="s">
        <v>509</v>
      </c>
      <c r="B205" s="63" t="s">
        <v>22</v>
      </c>
      <c r="C205" s="64">
        <v>111.5</v>
      </c>
      <c r="D205" s="62">
        <v>110.8</v>
      </c>
      <c r="E205" s="63" t="s">
        <v>22</v>
      </c>
      <c r="F205" s="62">
        <v>222.9</v>
      </c>
      <c r="G205" s="64">
        <v>226.2</v>
      </c>
      <c r="H205" s="63" t="s">
        <v>22</v>
      </c>
      <c r="I205" s="62">
        <v>360.7</v>
      </c>
      <c r="J205" s="64">
        <v>364.8</v>
      </c>
      <c r="K205" s="63" t="s">
        <v>22</v>
      </c>
      <c r="L205" s="62">
        <v>381.6</v>
      </c>
      <c r="M205" s="64">
        <v>388.4</v>
      </c>
      <c r="N205" s="63" t="s">
        <v>22</v>
      </c>
      <c r="O205" s="64">
        <v>216.8</v>
      </c>
      <c r="P205" s="62">
        <v>216.6</v>
      </c>
      <c r="Q205" s="63" t="s">
        <v>22</v>
      </c>
      <c r="R205" s="64">
        <v>99.9</v>
      </c>
      <c r="S205" s="62">
        <v>99.2</v>
      </c>
      <c r="T205" s="63" t="s">
        <v>22</v>
      </c>
      <c r="U205" s="73">
        <v>5.4</v>
      </c>
      <c r="V205" s="64">
        <v>11.4</v>
      </c>
      <c r="W205" s="63" t="s">
        <v>22</v>
      </c>
      <c r="X205" s="64">
        <v>55.4</v>
      </c>
      <c r="Y205" s="62">
        <v>54.2</v>
      </c>
      <c r="Z205" s="63" t="s">
        <v>22</v>
      </c>
      <c r="AA205" s="64">
        <v>110.4</v>
      </c>
      <c r="AB205" s="62">
        <v>98.5</v>
      </c>
      <c r="AC205" s="63" t="s">
        <v>22</v>
      </c>
      <c r="AD205" s="64">
        <v>34.299999999999997</v>
      </c>
      <c r="AE205" s="62">
        <v>34.1</v>
      </c>
      <c r="AF205" s="63" t="s">
        <v>22</v>
      </c>
      <c r="AG205" s="64">
        <v>120.5</v>
      </c>
      <c r="AH205" s="62">
        <v>119.6</v>
      </c>
      <c r="AI205" s="63" t="s">
        <v>22</v>
      </c>
      <c r="AJ205" s="60"/>
      <c r="AK205" s="60"/>
      <c r="AL205" s="60"/>
      <c r="AM205" s="60"/>
      <c r="AN205" s="60"/>
      <c r="AO205" s="60"/>
      <c r="AP205" s="60"/>
      <c r="AQ205" s="60"/>
      <c r="AR205" s="60"/>
      <c r="AS205" s="60"/>
      <c r="AT205" s="60"/>
    </row>
    <row r="206" spans="1:46" x14ac:dyDescent="0.25">
      <c r="A206" s="61" t="s">
        <v>511</v>
      </c>
      <c r="B206" s="63" t="s">
        <v>22</v>
      </c>
      <c r="C206" s="64">
        <v>28.6</v>
      </c>
      <c r="D206" s="62">
        <v>28.4</v>
      </c>
      <c r="E206" s="63" t="s">
        <v>22</v>
      </c>
      <c r="F206" s="64">
        <v>55.5</v>
      </c>
      <c r="G206" s="62">
        <v>53.7</v>
      </c>
      <c r="H206" s="63" t="s">
        <v>22</v>
      </c>
      <c r="I206" s="64">
        <v>90.4</v>
      </c>
      <c r="J206" s="62">
        <v>90</v>
      </c>
      <c r="K206" s="63" t="s">
        <v>22</v>
      </c>
      <c r="L206" s="62">
        <v>112.7</v>
      </c>
      <c r="M206" s="64">
        <v>113</v>
      </c>
      <c r="N206" s="63" t="s">
        <v>22</v>
      </c>
      <c r="O206" s="62">
        <v>56.6</v>
      </c>
      <c r="P206" s="64">
        <v>56.7</v>
      </c>
      <c r="Q206" s="63" t="s">
        <v>22</v>
      </c>
      <c r="R206" s="64">
        <v>24.9</v>
      </c>
      <c r="S206" s="62">
        <v>24.8</v>
      </c>
      <c r="T206" s="63" t="s">
        <v>22</v>
      </c>
      <c r="U206" s="62">
        <v>2.2999999999999998</v>
      </c>
      <c r="V206" s="64">
        <v>2.4</v>
      </c>
      <c r="W206" s="63" t="s">
        <v>22</v>
      </c>
      <c r="X206" s="62">
        <v>13.5</v>
      </c>
      <c r="Y206" s="64">
        <v>13.8</v>
      </c>
      <c r="Z206" s="63" t="s">
        <v>22</v>
      </c>
      <c r="AA206" s="62">
        <v>23.7</v>
      </c>
      <c r="AB206" s="64">
        <v>23.8</v>
      </c>
      <c r="AC206" s="63" t="s">
        <v>22</v>
      </c>
      <c r="AD206" s="62">
        <v>8.5</v>
      </c>
      <c r="AE206" s="64">
        <v>8.6</v>
      </c>
      <c r="AF206" s="63" t="s">
        <v>22</v>
      </c>
      <c r="AG206" s="64">
        <v>36.4</v>
      </c>
      <c r="AH206" s="62">
        <v>28.2</v>
      </c>
      <c r="AI206" s="63" t="s">
        <v>22</v>
      </c>
      <c r="AJ206" s="60"/>
      <c r="AK206" s="60"/>
      <c r="AL206" s="60"/>
      <c r="AM206" s="60"/>
      <c r="AN206" s="60"/>
      <c r="AO206" s="60"/>
      <c r="AP206" s="60"/>
      <c r="AQ206" s="60"/>
      <c r="AR206" s="60"/>
      <c r="AS206" s="60"/>
      <c r="AT206" s="60"/>
    </row>
    <row r="207" spans="1:46" x14ac:dyDescent="0.25">
      <c r="A207" s="61" t="s">
        <v>514</v>
      </c>
      <c r="B207" s="63" t="s">
        <v>22</v>
      </c>
      <c r="C207" s="62">
        <v>0.5</v>
      </c>
      <c r="D207" s="64">
        <v>0.5</v>
      </c>
      <c r="E207" s="63" t="s">
        <v>22</v>
      </c>
      <c r="F207" s="64">
        <v>0.6</v>
      </c>
      <c r="G207" s="62">
        <v>0.6</v>
      </c>
      <c r="H207" s="63" t="s">
        <v>22</v>
      </c>
      <c r="I207" s="64">
        <v>0.8</v>
      </c>
      <c r="J207" s="62">
        <v>0.7</v>
      </c>
      <c r="K207" s="63" t="s">
        <v>22</v>
      </c>
      <c r="L207" s="64">
        <v>1.3</v>
      </c>
      <c r="M207" s="62">
        <v>1.3</v>
      </c>
      <c r="N207" s="63" t="s">
        <v>22</v>
      </c>
      <c r="O207" s="64">
        <v>1.3</v>
      </c>
      <c r="P207" s="62">
        <v>1.2</v>
      </c>
      <c r="Q207" s="63" t="s">
        <v>22</v>
      </c>
      <c r="R207" s="64">
        <v>0.4</v>
      </c>
      <c r="S207" s="62">
        <v>0.4</v>
      </c>
      <c r="T207" s="63" t="s">
        <v>22</v>
      </c>
      <c r="U207" s="62">
        <v>1</v>
      </c>
      <c r="V207" s="64">
        <v>1</v>
      </c>
      <c r="W207" s="63" t="s">
        <v>22</v>
      </c>
      <c r="X207" s="62">
        <v>1.7</v>
      </c>
      <c r="Y207" s="64">
        <v>1.7</v>
      </c>
      <c r="Z207" s="63" t="s">
        <v>22</v>
      </c>
      <c r="AA207" s="62">
        <v>2.2000000000000002</v>
      </c>
      <c r="AB207" s="64">
        <v>2.5</v>
      </c>
      <c r="AC207" s="63" t="s">
        <v>22</v>
      </c>
      <c r="AD207" s="62">
        <v>91.2</v>
      </c>
      <c r="AE207" s="64">
        <v>94</v>
      </c>
      <c r="AF207" s="63" t="s">
        <v>22</v>
      </c>
      <c r="AG207" s="62">
        <v>383.1</v>
      </c>
      <c r="AH207" s="64">
        <v>413.8</v>
      </c>
      <c r="AI207" s="63" t="s">
        <v>22</v>
      </c>
      <c r="AJ207" s="60"/>
      <c r="AK207" s="60"/>
      <c r="AL207" s="60"/>
      <c r="AM207" s="60"/>
      <c r="AN207" s="60"/>
      <c r="AO207" s="60"/>
      <c r="AP207" s="60"/>
      <c r="AQ207" s="60"/>
      <c r="AR207" s="60"/>
      <c r="AS207" s="60"/>
      <c r="AT207" s="60"/>
    </row>
    <row r="208" spans="1:46" ht="22" thickBot="1" x14ac:dyDescent="0.3">
      <c r="A208" s="61" t="s">
        <v>522</v>
      </c>
      <c r="B208" s="63" t="s">
        <v>22</v>
      </c>
      <c r="C208" s="62">
        <v>272.60000000000002</v>
      </c>
      <c r="D208" s="64">
        <v>282.60000000000002</v>
      </c>
      <c r="E208" s="63" t="s">
        <v>22</v>
      </c>
      <c r="F208" s="64">
        <v>173.3</v>
      </c>
      <c r="G208" s="62">
        <v>165.7</v>
      </c>
      <c r="H208" s="63" t="s">
        <v>22</v>
      </c>
      <c r="I208" s="62">
        <v>141.69999999999999</v>
      </c>
      <c r="J208" s="64">
        <v>154.1</v>
      </c>
      <c r="K208" s="63" t="s">
        <v>22</v>
      </c>
      <c r="L208" s="64">
        <v>527.6</v>
      </c>
      <c r="M208" s="62">
        <v>424</v>
      </c>
      <c r="N208" s="63" t="s">
        <v>22</v>
      </c>
      <c r="O208" s="61" t="s">
        <v>741</v>
      </c>
      <c r="P208" s="61" t="s">
        <v>741</v>
      </c>
      <c r="Q208" s="63" t="s">
        <v>22</v>
      </c>
      <c r="R208" s="61" t="s">
        <v>741</v>
      </c>
      <c r="S208" s="61" t="s">
        <v>741</v>
      </c>
      <c r="T208" s="63" t="s">
        <v>22</v>
      </c>
      <c r="U208" s="61" t="s">
        <v>741</v>
      </c>
      <c r="V208" s="61" t="s">
        <v>741</v>
      </c>
      <c r="W208" s="63" t="s">
        <v>22</v>
      </c>
      <c r="X208" s="61" t="s">
        <v>741</v>
      </c>
      <c r="Y208" s="61" t="s">
        <v>741</v>
      </c>
      <c r="Z208" s="63" t="s">
        <v>22</v>
      </c>
      <c r="AA208" s="61" t="s">
        <v>741</v>
      </c>
      <c r="AB208" s="61" t="s">
        <v>741</v>
      </c>
      <c r="AC208" s="63" t="s">
        <v>22</v>
      </c>
      <c r="AD208" s="61" t="s">
        <v>741</v>
      </c>
      <c r="AE208" s="61" t="s">
        <v>741</v>
      </c>
      <c r="AF208" s="63" t="s">
        <v>22</v>
      </c>
      <c r="AG208" s="61" t="s">
        <v>741</v>
      </c>
      <c r="AH208" s="61" t="s">
        <v>741</v>
      </c>
      <c r="AI208" s="63" t="s">
        <v>22</v>
      </c>
      <c r="AJ208" s="60"/>
      <c r="AK208" s="60"/>
      <c r="AL208" s="60"/>
      <c r="AM208" s="60"/>
      <c r="AN208" s="60"/>
      <c r="AO208" s="60"/>
      <c r="AP208" s="60"/>
      <c r="AQ208" s="60"/>
      <c r="AR208" s="60"/>
      <c r="AS208" s="60"/>
      <c r="AT208" s="60"/>
    </row>
    <row r="209" spans="1:46" ht="22" thickBot="1" x14ac:dyDescent="0.3">
      <c r="A209" s="61" t="s">
        <v>524</v>
      </c>
      <c r="B209" s="63" t="s">
        <v>22</v>
      </c>
      <c r="C209" s="62">
        <v>42.8</v>
      </c>
      <c r="D209" s="64">
        <v>44.2</v>
      </c>
      <c r="E209" s="63" t="s">
        <v>22</v>
      </c>
      <c r="F209" s="62">
        <v>48.4</v>
      </c>
      <c r="G209" s="64">
        <v>60.3</v>
      </c>
      <c r="H209" s="63" t="s">
        <v>22</v>
      </c>
      <c r="I209" s="62">
        <v>44.1</v>
      </c>
      <c r="J209" s="64">
        <v>51.6</v>
      </c>
      <c r="K209" s="63" t="s">
        <v>22</v>
      </c>
      <c r="L209" s="64">
        <v>374.6</v>
      </c>
      <c r="M209" s="62">
        <v>359.4</v>
      </c>
      <c r="N209" s="63" t="s">
        <v>22</v>
      </c>
      <c r="O209" s="64">
        <v>1234.4000000000001</v>
      </c>
      <c r="P209" s="74">
        <v>587.9</v>
      </c>
      <c r="Q209" s="63" t="s">
        <v>22</v>
      </c>
      <c r="R209" s="61" t="s">
        <v>741</v>
      </c>
      <c r="S209" s="61" t="s">
        <v>741</v>
      </c>
      <c r="T209" s="63" t="s">
        <v>22</v>
      </c>
      <c r="U209" s="61" t="s">
        <v>741</v>
      </c>
      <c r="V209" s="61" t="s">
        <v>741</v>
      </c>
      <c r="W209" s="63" t="s">
        <v>22</v>
      </c>
      <c r="X209" s="61" t="s">
        <v>741</v>
      </c>
      <c r="Y209" s="61" t="s">
        <v>741</v>
      </c>
      <c r="Z209" s="63" t="s">
        <v>22</v>
      </c>
      <c r="AA209" s="61" t="s">
        <v>741</v>
      </c>
      <c r="AB209" s="61" t="s">
        <v>741</v>
      </c>
      <c r="AC209" s="63" t="s">
        <v>22</v>
      </c>
      <c r="AD209" s="61" t="s">
        <v>741</v>
      </c>
      <c r="AE209" s="61" t="s">
        <v>741</v>
      </c>
      <c r="AF209" s="63" t="s">
        <v>22</v>
      </c>
      <c r="AG209" s="61" t="s">
        <v>741</v>
      </c>
      <c r="AH209" s="61" t="s">
        <v>741</v>
      </c>
      <c r="AI209" s="63" t="s">
        <v>22</v>
      </c>
      <c r="AJ209" s="60"/>
      <c r="AK209" s="60"/>
      <c r="AL209" s="60"/>
      <c r="AM209" s="60"/>
      <c r="AN209" s="60"/>
      <c r="AO209" s="60"/>
      <c r="AP209" s="60"/>
      <c r="AQ209" s="60"/>
      <c r="AR209" s="60"/>
      <c r="AS209" s="60"/>
      <c r="AT209" s="60"/>
    </row>
    <row r="210" spans="1:46" ht="22" thickBot="1" x14ac:dyDescent="0.3">
      <c r="A210" s="61" t="s">
        <v>527</v>
      </c>
      <c r="B210" s="63" t="s">
        <v>22</v>
      </c>
      <c r="C210" s="62">
        <v>0</v>
      </c>
      <c r="D210" s="64">
        <v>0</v>
      </c>
      <c r="E210" s="63" t="s">
        <v>22</v>
      </c>
      <c r="F210" s="62">
        <v>0</v>
      </c>
      <c r="G210" s="64">
        <v>0</v>
      </c>
      <c r="H210" s="63" t="s">
        <v>22</v>
      </c>
      <c r="I210" s="62">
        <v>0</v>
      </c>
      <c r="J210" s="64">
        <v>0</v>
      </c>
      <c r="K210" s="63" t="s">
        <v>22</v>
      </c>
      <c r="L210" s="62">
        <v>0</v>
      </c>
      <c r="M210" s="64">
        <v>0</v>
      </c>
      <c r="N210" s="63" t="s">
        <v>22</v>
      </c>
      <c r="O210" s="64">
        <v>0</v>
      </c>
      <c r="P210" s="62">
        <v>0</v>
      </c>
      <c r="Q210" s="63" t="s">
        <v>22</v>
      </c>
      <c r="R210" s="64">
        <v>0</v>
      </c>
      <c r="S210" s="62">
        <v>0</v>
      </c>
      <c r="T210" s="63" t="s">
        <v>22</v>
      </c>
      <c r="U210" s="62">
        <v>0</v>
      </c>
      <c r="V210" s="64">
        <v>0</v>
      </c>
      <c r="W210" s="63" t="s">
        <v>22</v>
      </c>
      <c r="X210" s="62">
        <v>0</v>
      </c>
      <c r="Y210" s="64">
        <v>0</v>
      </c>
      <c r="Z210" s="63" t="s">
        <v>22</v>
      </c>
      <c r="AA210" s="62">
        <v>0</v>
      </c>
      <c r="AB210" s="64">
        <v>0</v>
      </c>
      <c r="AC210" s="63" t="s">
        <v>22</v>
      </c>
      <c r="AD210" s="64">
        <v>9</v>
      </c>
      <c r="AE210" s="62">
        <v>0.3</v>
      </c>
      <c r="AF210" s="63" t="s">
        <v>22</v>
      </c>
      <c r="AG210" s="64">
        <v>1136.3</v>
      </c>
      <c r="AH210" s="74">
        <v>287.39999999999998</v>
      </c>
      <c r="AI210" s="63" t="s">
        <v>22</v>
      </c>
      <c r="AJ210" s="60"/>
      <c r="AK210" s="60"/>
      <c r="AL210" s="60"/>
      <c r="AM210" s="60"/>
      <c r="AN210" s="60"/>
      <c r="AO210" s="60"/>
      <c r="AP210" s="60"/>
      <c r="AQ210" s="60"/>
      <c r="AR210" s="60"/>
      <c r="AS210" s="60"/>
      <c r="AT210" s="60"/>
    </row>
    <row r="211" spans="1:46" ht="22" thickBot="1" x14ac:dyDescent="0.3">
      <c r="A211" s="61" t="s">
        <v>528</v>
      </c>
      <c r="B211" s="63" t="s">
        <v>22</v>
      </c>
      <c r="C211" s="62">
        <v>22</v>
      </c>
      <c r="D211" s="64">
        <v>24.5</v>
      </c>
      <c r="E211" s="63" t="s">
        <v>22</v>
      </c>
      <c r="F211" s="62">
        <v>17.5</v>
      </c>
      <c r="G211" s="64">
        <v>18.2</v>
      </c>
      <c r="H211" s="63" t="s">
        <v>22</v>
      </c>
      <c r="I211" s="62">
        <v>19.600000000000001</v>
      </c>
      <c r="J211" s="64">
        <v>20.5</v>
      </c>
      <c r="K211" s="63" t="s">
        <v>22</v>
      </c>
      <c r="L211" s="62">
        <v>15.6</v>
      </c>
      <c r="M211" s="64">
        <v>20</v>
      </c>
      <c r="N211" s="63" t="s">
        <v>22</v>
      </c>
      <c r="O211" s="62">
        <v>18.3</v>
      </c>
      <c r="P211" s="64">
        <v>18.5</v>
      </c>
      <c r="Q211" s="63" t="s">
        <v>22</v>
      </c>
      <c r="R211" s="62">
        <v>16</v>
      </c>
      <c r="S211" s="64">
        <v>16.3</v>
      </c>
      <c r="T211" s="63" t="s">
        <v>22</v>
      </c>
      <c r="U211" s="64">
        <v>16.899999999999999</v>
      </c>
      <c r="V211" s="62">
        <v>16.399999999999999</v>
      </c>
      <c r="W211" s="63" t="s">
        <v>22</v>
      </c>
      <c r="X211" s="62">
        <v>14.1</v>
      </c>
      <c r="Y211" s="64">
        <v>15.2</v>
      </c>
      <c r="Z211" s="63" t="s">
        <v>22</v>
      </c>
      <c r="AA211" s="62">
        <v>13.9</v>
      </c>
      <c r="AB211" s="64">
        <v>15.7</v>
      </c>
      <c r="AC211" s="63" t="s">
        <v>22</v>
      </c>
      <c r="AD211" s="75">
        <v>18.600000000000001</v>
      </c>
      <c r="AE211" s="61" t="s">
        <v>741</v>
      </c>
      <c r="AF211" s="63" t="s">
        <v>22</v>
      </c>
      <c r="AG211" s="61" t="s">
        <v>741</v>
      </c>
      <c r="AH211" s="61" t="s">
        <v>741</v>
      </c>
      <c r="AI211" s="63" t="s">
        <v>22</v>
      </c>
      <c r="AJ211" s="60"/>
      <c r="AK211" s="60"/>
      <c r="AL211" s="60"/>
      <c r="AM211" s="60"/>
      <c r="AN211" s="60"/>
      <c r="AO211" s="60"/>
      <c r="AP211" s="60"/>
      <c r="AQ211" s="60"/>
      <c r="AR211" s="60"/>
      <c r="AS211" s="60"/>
      <c r="AT211" s="60"/>
    </row>
    <row r="212" spans="1:46" x14ac:dyDescent="0.25">
      <c r="A212" s="61" t="s">
        <v>530</v>
      </c>
      <c r="B212" s="63" t="s">
        <v>22</v>
      </c>
      <c r="C212" s="64">
        <v>22.5</v>
      </c>
      <c r="D212" s="62">
        <v>18.8</v>
      </c>
      <c r="E212" s="63" t="s">
        <v>22</v>
      </c>
      <c r="F212" s="64">
        <v>17.899999999999999</v>
      </c>
      <c r="G212" s="62">
        <v>17.399999999999999</v>
      </c>
      <c r="H212" s="63" t="s">
        <v>22</v>
      </c>
      <c r="I212" s="64">
        <v>19</v>
      </c>
      <c r="J212" s="62">
        <v>16.5</v>
      </c>
      <c r="K212" s="63" t="s">
        <v>22</v>
      </c>
      <c r="L212" s="64">
        <v>19.7</v>
      </c>
      <c r="M212" s="62">
        <v>17.100000000000001</v>
      </c>
      <c r="N212" s="63" t="s">
        <v>22</v>
      </c>
      <c r="O212" s="62">
        <v>17.399999999999999</v>
      </c>
      <c r="P212" s="64">
        <v>19.7</v>
      </c>
      <c r="Q212" s="63" t="s">
        <v>22</v>
      </c>
      <c r="R212" s="64">
        <v>15.3</v>
      </c>
      <c r="S212" s="62">
        <v>15.2</v>
      </c>
      <c r="T212" s="63" t="s">
        <v>22</v>
      </c>
      <c r="U212" s="64">
        <v>17</v>
      </c>
      <c r="V212" s="62">
        <v>16.7</v>
      </c>
      <c r="W212" s="63" t="s">
        <v>22</v>
      </c>
      <c r="X212" s="62">
        <v>13.7</v>
      </c>
      <c r="Y212" s="64">
        <v>15.1</v>
      </c>
      <c r="Z212" s="63" t="s">
        <v>22</v>
      </c>
      <c r="AA212" s="62">
        <v>16.2</v>
      </c>
      <c r="AB212" s="64">
        <v>19</v>
      </c>
      <c r="AC212" s="63" t="s">
        <v>22</v>
      </c>
      <c r="AD212" s="76">
        <v>14.9</v>
      </c>
      <c r="AE212" s="64">
        <v>743</v>
      </c>
      <c r="AF212" s="63" t="s">
        <v>22</v>
      </c>
      <c r="AG212" s="75">
        <v>15</v>
      </c>
      <c r="AH212" s="61" t="s">
        <v>741</v>
      </c>
      <c r="AI212" s="63" t="s">
        <v>22</v>
      </c>
      <c r="AJ212" s="60"/>
      <c r="AK212" s="60"/>
      <c r="AL212" s="60"/>
      <c r="AM212" s="60"/>
      <c r="AN212" s="60"/>
      <c r="AO212" s="60"/>
      <c r="AP212" s="60"/>
      <c r="AQ212" s="60"/>
      <c r="AR212" s="60"/>
      <c r="AS212" s="60"/>
      <c r="AT212" s="60"/>
    </row>
    <row r="213" spans="1:46" ht="22" thickBot="1" x14ac:dyDescent="0.3">
      <c r="A213" s="61" t="s">
        <v>533</v>
      </c>
      <c r="B213" s="63" t="s">
        <v>22</v>
      </c>
      <c r="C213" s="64">
        <v>0.3</v>
      </c>
      <c r="D213" s="62">
        <v>0.3</v>
      </c>
      <c r="E213" s="63" t="s">
        <v>22</v>
      </c>
      <c r="F213" s="62">
        <v>0.3</v>
      </c>
      <c r="G213" s="64">
        <v>0.3</v>
      </c>
      <c r="H213" s="63" t="s">
        <v>22</v>
      </c>
      <c r="I213" s="62">
        <v>0.3</v>
      </c>
      <c r="J213" s="64">
        <v>0.3</v>
      </c>
      <c r="K213" s="63" t="s">
        <v>22</v>
      </c>
      <c r="L213" s="64">
        <v>0.3</v>
      </c>
      <c r="M213" s="62">
        <v>0.3</v>
      </c>
      <c r="N213" s="63" t="s">
        <v>22</v>
      </c>
      <c r="O213" s="62">
        <v>0.3</v>
      </c>
      <c r="P213" s="64">
        <v>0.3</v>
      </c>
      <c r="Q213" s="63" t="s">
        <v>22</v>
      </c>
      <c r="R213" s="64">
        <v>0.3</v>
      </c>
      <c r="S213" s="62">
        <v>0.2</v>
      </c>
      <c r="T213" s="63" t="s">
        <v>22</v>
      </c>
      <c r="U213" s="64">
        <v>0.3</v>
      </c>
      <c r="V213" s="62">
        <v>0.3</v>
      </c>
      <c r="W213" s="63" t="s">
        <v>22</v>
      </c>
      <c r="X213" s="62">
        <v>0.2</v>
      </c>
      <c r="Y213" s="64">
        <v>0.2</v>
      </c>
      <c r="Z213" s="63" t="s">
        <v>22</v>
      </c>
      <c r="AA213" s="62">
        <v>0.3</v>
      </c>
      <c r="AB213" s="64">
        <v>0.3</v>
      </c>
      <c r="AC213" s="63" t="s">
        <v>22</v>
      </c>
      <c r="AD213" s="77">
        <v>0.3</v>
      </c>
      <c r="AE213" s="64">
        <v>143.80000000000001</v>
      </c>
      <c r="AF213" s="63" t="s">
        <v>22</v>
      </c>
      <c r="AG213" s="77">
        <v>0.6</v>
      </c>
      <c r="AH213" s="61" t="s">
        <v>741</v>
      </c>
      <c r="AI213" s="63" t="s">
        <v>22</v>
      </c>
      <c r="AJ213" s="60"/>
      <c r="AK213" s="60"/>
      <c r="AL213" s="60"/>
      <c r="AM213" s="60"/>
      <c r="AN213" s="60"/>
      <c r="AO213" s="60"/>
      <c r="AP213" s="60"/>
      <c r="AQ213" s="60"/>
      <c r="AR213" s="60"/>
      <c r="AS213" s="60"/>
      <c r="AT213" s="60"/>
    </row>
    <row r="214" spans="1:46" ht="22" thickBot="1" x14ac:dyDescent="0.3">
      <c r="A214" s="61" t="s">
        <v>534</v>
      </c>
      <c r="B214" s="63" t="s">
        <v>22</v>
      </c>
      <c r="C214" s="62">
        <v>1.6</v>
      </c>
      <c r="D214" s="64">
        <v>1.6</v>
      </c>
      <c r="E214" s="63" t="s">
        <v>22</v>
      </c>
      <c r="F214" s="62">
        <v>1.2</v>
      </c>
      <c r="G214" s="64">
        <v>1.6</v>
      </c>
      <c r="H214" s="63" t="s">
        <v>22</v>
      </c>
      <c r="I214" s="62">
        <v>1.5</v>
      </c>
      <c r="J214" s="64">
        <v>3.5</v>
      </c>
      <c r="K214" s="63" t="s">
        <v>22</v>
      </c>
      <c r="L214" s="62">
        <v>2.8</v>
      </c>
      <c r="M214" s="64">
        <v>29.7</v>
      </c>
      <c r="N214" s="63" t="s">
        <v>22</v>
      </c>
      <c r="O214" s="62">
        <v>10.8</v>
      </c>
      <c r="P214" s="64">
        <v>207.7</v>
      </c>
      <c r="Q214" s="63" t="s">
        <v>22</v>
      </c>
      <c r="R214" s="73">
        <v>11.9</v>
      </c>
      <c r="S214" s="64">
        <v>907.8</v>
      </c>
      <c r="T214" s="63" t="s">
        <v>22</v>
      </c>
      <c r="U214" s="73">
        <v>370.4</v>
      </c>
      <c r="V214" s="61" t="s">
        <v>741</v>
      </c>
      <c r="W214" s="63" t="s">
        <v>22</v>
      </c>
      <c r="X214" s="61" t="s">
        <v>741</v>
      </c>
      <c r="Y214" s="61" t="s">
        <v>741</v>
      </c>
      <c r="Z214" s="63" t="s">
        <v>22</v>
      </c>
      <c r="AA214" s="61" t="s">
        <v>741</v>
      </c>
      <c r="AB214" s="61" t="s">
        <v>741</v>
      </c>
      <c r="AC214" s="63" t="s">
        <v>22</v>
      </c>
      <c r="AD214" s="61" t="s">
        <v>741</v>
      </c>
      <c r="AE214" s="61" t="s">
        <v>741</v>
      </c>
      <c r="AF214" s="63" t="s">
        <v>22</v>
      </c>
      <c r="AG214" s="61" t="s">
        <v>741</v>
      </c>
      <c r="AH214" s="61" t="s">
        <v>741</v>
      </c>
      <c r="AI214" s="63" t="s">
        <v>22</v>
      </c>
      <c r="AJ214" s="60"/>
      <c r="AK214" s="60"/>
      <c r="AL214" s="60"/>
      <c r="AM214" s="60"/>
      <c r="AN214" s="60"/>
      <c r="AO214" s="60"/>
      <c r="AP214" s="60"/>
      <c r="AQ214" s="60"/>
      <c r="AR214" s="60"/>
      <c r="AS214" s="60"/>
      <c r="AT214" s="60"/>
    </row>
    <row r="215" spans="1:46" ht="22" thickBot="1" x14ac:dyDescent="0.3">
      <c r="A215" s="61" t="s">
        <v>536</v>
      </c>
      <c r="B215" s="63" t="s">
        <v>22</v>
      </c>
      <c r="C215" s="62">
        <v>0.4</v>
      </c>
      <c r="D215" s="64">
        <v>0.4</v>
      </c>
      <c r="E215" s="63" t="s">
        <v>22</v>
      </c>
      <c r="F215" s="62">
        <v>0.3</v>
      </c>
      <c r="G215" s="64">
        <v>0.3</v>
      </c>
      <c r="H215" s="63" t="s">
        <v>22</v>
      </c>
      <c r="I215" s="64">
        <v>0.3</v>
      </c>
      <c r="J215" s="62">
        <v>0.3</v>
      </c>
      <c r="K215" s="63" t="s">
        <v>22</v>
      </c>
      <c r="L215" s="62">
        <v>0.3</v>
      </c>
      <c r="M215" s="64">
        <v>0.3</v>
      </c>
      <c r="N215" s="63" t="s">
        <v>22</v>
      </c>
      <c r="O215" s="64">
        <v>0.3</v>
      </c>
      <c r="P215" s="62">
        <v>0.3</v>
      </c>
      <c r="Q215" s="63" t="s">
        <v>22</v>
      </c>
      <c r="R215" s="62">
        <v>0.3</v>
      </c>
      <c r="S215" s="64">
        <v>0.3</v>
      </c>
      <c r="T215" s="63" t="s">
        <v>22</v>
      </c>
      <c r="U215" s="62">
        <v>0.3</v>
      </c>
      <c r="V215" s="64">
        <v>0.3</v>
      </c>
      <c r="W215" s="63" t="s">
        <v>22</v>
      </c>
      <c r="X215" s="64">
        <v>0.3</v>
      </c>
      <c r="Y215" s="62">
        <v>0.3</v>
      </c>
      <c r="Z215" s="63" t="s">
        <v>22</v>
      </c>
      <c r="AA215" s="62">
        <v>0.3</v>
      </c>
      <c r="AB215" s="64">
        <v>0.3</v>
      </c>
      <c r="AC215" s="63" t="s">
        <v>22</v>
      </c>
      <c r="AD215" s="75">
        <v>0.3</v>
      </c>
      <c r="AE215" s="64">
        <v>177.9</v>
      </c>
      <c r="AF215" s="63" t="s">
        <v>22</v>
      </c>
      <c r="AG215" s="73">
        <v>347.5</v>
      </c>
      <c r="AH215" s="61" t="s">
        <v>741</v>
      </c>
      <c r="AI215" s="63" t="s">
        <v>22</v>
      </c>
      <c r="AJ215" s="60"/>
      <c r="AK215" s="60"/>
      <c r="AL215" s="60"/>
      <c r="AM215" s="60"/>
      <c r="AN215" s="60"/>
      <c r="AO215" s="60"/>
      <c r="AP215" s="60"/>
      <c r="AQ215" s="60"/>
      <c r="AR215" s="60"/>
      <c r="AS215" s="60"/>
      <c r="AT215" s="60"/>
    </row>
    <row r="216" spans="1:46" ht="22" thickBot="1" x14ac:dyDescent="0.3">
      <c r="A216" s="61" t="s">
        <v>539</v>
      </c>
      <c r="B216" s="63" t="s">
        <v>22</v>
      </c>
      <c r="C216" s="62">
        <v>0.9</v>
      </c>
      <c r="D216" s="64">
        <v>0.9</v>
      </c>
      <c r="E216" s="63" t="s">
        <v>22</v>
      </c>
      <c r="F216" s="62">
        <v>0.9</v>
      </c>
      <c r="G216" s="64">
        <v>1</v>
      </c>
      <c r="H216" s="63" t="s">
        <v>22</v>
      </c>
      <c r="I216" s="62">
        <v>0.9</v>
      </c>
      <c r="J216" s="64">
        <v>0.9</v>
      </c>
      <c r="K216" s="63" t="s">
        <v>22</v>
      </c>
      <c r="L216" s="64">
        <v>0.9</v>
      </c>
      <c r="M216" s="62">
        <v>0.8</v>
      </c>
      <c r="N216" s="63" t="s">
        <v>22</v>
      </c>
      <c r="O216" s="64">
        <v>0.8</v>
      </c>
      <c r="P216" s="62">
        <v>0.8</v>
      </c>
      <c r="Q216" s="63" t="s">
        <v>22</v>
      </c>
      <c r="R216" s="64">
        <v>0.9</v>
      </c>
      <c r="S216" s="62">
        <v>0.9</v>
      </c>
      <c r="T216" s="63" t="s">
        <v>22</v>
      </c>
      <c r="U216" s="64">
        <v>0.9</v>
      </c>
      <c r="V216" s="62">
        <v>0.8</v>
      </c>
      <c r="W216" s="63" t="s">
        <v>22</v>
      </c>
      <c r="X216" s="62">
        <v>0.8</v>
      </c>
      <c r="Y216" s="64">
        <v>0.9</v>
      </c>
      <c r="Z216" s="63" t="s">
        <v>22</v>
      </c>
      <c r="AA216" s="64">
        <v>0.8</v>
      </c>
      <c r="AB216" s="62">
        <v>0.8</v>
      </c>
      <c r="AC216" s="63" t="s">
        <v>22</v>
      </c>
      <c r="AD216" s="77">
        <v>0.8</v>
      </c>
      <c r="AE216" s="64">
        <v>0.8</v>
      </c>
      <c r="AF216" s="63" t="s">
        <v>22</v>
      </c>
      <c r="AG216" s="61" t="s">
        <v>741</v>
      </c>
      <c r="AH216" s="61" t="s">
        <v>741</v>
      </c>
      <c r="AI216" s="63" t="s">
        <v>22</v>
      </c>
      <c r="AJ216" s="60"/>
      <c r="AK216" s="60"/>
      <c r="AL216" s="60"/>
      <c r="AM216" s="60"/>
      <c r="AN216" s="60"/>
      <c r="AO216" s="60"/>
      <c r="AP216" s="60"/>
      <c r="AQ216" s="60"/>
      <c r="AR216" s="60"/>
      <c r="AS216" s="60"/>
      <c r="AT216" s="60"/>
    </row>
    <row r="217" spans="1:46" ht="22" thickBot="1" x14ac:dyDescent="0.3">
      <c r="A217" s="61" t="s">
        <v>541</v>
      </c>
      <c r="B217" s="63" t="s">
        <v>22</v>
      </c>
      <c r="C217" s="64">
        <v>4.7</v>
      </c>
      <c r="D217" s="62">
        <v>4.7</v>
      </c>
      <c r="E217" s="63" t="s">
        <v>22</v>
      </c>
      <c r="F217" s="62">
        <v>6.7</v>
      </c>
      <c r="G217" s="64">
        <v>7.6</v>
      </c>
      <c r="H217" s="63" t="s">
        <v>22</v>
      </c>
      <c r="I217" s="64">
        <v>4.8</v>
      </c>
      <c r="J217" s="62">
        <v>4.4000000000000004</v>
      </c>
      <c r="K217" s="63" t="s">
        <v>22</v>
      </c>
      <c r="L217" s="64">
        <v>3.3</v>
      </c>
      <c r="M217" s="62">
        <v>3.3</v>
      </c>
      <c r="N217" s="63" t="s">
        <v>22</v>
      </c>
      <c r="O217" s="62">
        <v>2.7</v>
      </c>
      <c r="P217" s="64">
        <v>2.8</v>
      </c>
      <c r="Q217" s="63" t="s">
        <v>22</v>
      </c>
      <c r="R217" s="64">
        <v>2.8</v>
      </c>
      <c r="S217" s="62">
        <v>2.2999999999999998</v>
      </c>
      <c r="T217" s="63" t="s">
        <v>22</v>
      </c>
      <c r="U217" s="64">
        <v>2.5</v>
      </c>
      <c r="V217" s="62">
        <v>2.2999999999999998</v>
      </c>
      <c r="W217" s="63" t="s">
        <v>22</v>
      </c>
      <c r="X217" s="64">
        <v>2.2000000000000002</v>
      </c>
      <c r="Y217" s="62">
        <v>2.1</v>
      </c>
      <c r="Z217" s="63" t="s">
        <v>22</v>
      </c>
      <c r="AA217" s="62">
        <v>2.1</v>
      </c>
      <c r="AB217" s="64">
        <v>2.1</v>
      </c>
      <c r="AC217" s="63" t="s">
        <v>22</v>
      </c>
      <c r="AD217" s="61" t="s">
        <v>741</v>
      </c>
      <c r="AE217" s="61" t="s">
        <v>741</v>
      </c>
      <c r="AF217" s="63" t="s">
        <v>22</v>
      </c>
      <c r="AG217" s="64">
        <v>1.9</v>
      </c>
      <c r="AH217" s="62">
        <v>1.9</v>
      </c>
      <c r="AI217" s="63" t="s">
        <v>22</v>
      </c>
      <c r="AJ217" s="60"/>
      <c r="AK217" s="60"/>
      <c r="AL217" s="60"/>
      <c r="AM217" s="60"/>
      <c r="AN217" s="60"/>
      <c r="AO217" s="60"/>
      <c r="AP217" s="60"/>
      <c r="AQ217" s="60"/>
      <c r="AR217" s="60"/>
      <c r="AS217" s="60"/>
      <c r="AT217" s="60"/>
    </row>
    <row r="218" spans="1:46" ht="22" thickBot="1" x14ac:dyDescent="0.3">
      <c r="A218" s="61" t="s">
        <v>553</v>
      </c>
      <c r="B218" s="63" t="s">
        <v>22</v>
      </c>
      <c r="C218" s="62">
        <v>0.2</v>
      </c>
      <c r="D218" s="64">
        <v>0.2</v>
      </c>
      <c r="E218" s="63" t="s">
        <v>22</v>
      </c>
      <c r="F218" s="62">
        <v>0.2</v>
      </c>
      <c r="G218" s="64">
        <v>0.2</v>
      </c>
      <c r="H218" s="63" t="s">
        <v>22</v>
      </c>
      <c r="I218" s="62">
        <v>0.2</v>
      </c>
      <c r="J218" s="64">
        <v>0.2</v>
      </c>
      <c r="K218" s="63" t="s">
        <v>22</v>
      </c>
      <c r="L218" s="62">
        <v>0.2</v>
      </c>
      <c r="M218" s="64">
        <v>0.3</v>
      </c>
      <c r="N218" s="63" t="s">
        <v>22</v>
      </c>
      <c r="O218" s="62">
        <v>0.2</v>
      </c>
      <c r="P218" s="64">
        <v>0.7</v>
      </c>
      <c r="Q218" s="63" t="s">
        <v>22</v>
      </c>
      <c r="R218" s="62">
        <v>0.2</v>
      </c>
      <c r="S218" s="64">
        <v>0.4</v>
      </c>
      <c r="T218" s="63" t="s">
        <v>22</v>
      </c>
      <c r="U218" s="73">
        <v>0.2</v>
      </c>
      <c r="V218" s="64">
        <v>9.8000000000000007</v>
      </c>
      <c r="W218" s="63" t="s">
        <v>22</v>
      </c>
      <c r="X218" s="62">
        <v>0.2</v>
      </c>
      <c r="Y218" s="64">
        <v>31.8</v>
      </c>
      <c r="Z218" s="63" t="s">
        <v>22</v>
      </c>
      <c r="AA218" s="62">
        <v>0.7</v>
      </c>
      <c r="AB218" s="64">
        <v>81.400000000000006</v>
      </c>
      <c r="AC218" s="63" t="s">
        <v>22</v>
      </c>
      <c r="AD218" s="62">
        <v>198.1</v>
      </c>
      <c r="AE218" s="61" t="s">
        <v>741</v>
      </c>
      <c r="AF218" s="63" t="s">
        <v>22</v>
      </c>
      <c r="AG218" s="61" t="s">
        <v>741</v>
      </c>
      <c r="AH218" s="61" t="s">
        <v>741</v>
      </c>
      <c r="AI218" s="63" t="s">
        <v>22</v>
      </c>
      <c r="AJ218" s="60"/>
      <c r="AK218" s="60"/>
      <c r="AL218" s="60"/>
      <c r="AM218" s="60"/>
      <c r="AN218" s="60"/>
      <c r="AO218" s="60"/>
      <c r="AP218" s="60"/>
      <c r="AQ218" s="60"/>
      <c r="AR218" s="60"/>
      <c r="AS218" s="60"/>
      <c r="AT218" s="60"/>
    </row>
    <row r="219" spans="1:46" ht="22" thickBot="1" x14ac:dyDescent="0.3">
      <c r="A219" s="61" t="s">
        <v>555</v>
      </c>
      <c r="B219" s="63" t="s">
        <v>22</v>
      </c>
      <c r="C219" s="62">
        <v>3.4</v>
      </c>
      <c r="D219" s="64">
        <v>3.5</v>
      </c>
      <c r="E219" s="63" t="s">
        <v>22</v>
      </c>
      <c r="F219" s="64">
        <v>2.6</v>
      </c>
      <c r="G219" s="62">
        <v>2.4</v>
      </c>
      <c r="H219" s="63" t="s">
        <v>22</v>
      </c>
      <c r="I219" s="64">
        <v>2.1</v>
      </c>
      <c r="J219" s="62">
        <v>1.9</v>
      </c>
      <c r="K219" s="63" t="s">
        <v>22</v>
      </c>
      <c r="L219" s="64">
        <v>1.8</v>
      </c>
      <c r="M219" s="62">
        <v>1.7</v>
      </c>
      <c r="N219" s="63" t="s">
        <v>22</v>
      </c>
      <c r="O219" s="62">
        <v>2.2000000000000002</v>
      </c>
      <c r="P219" s="64">
        <v>5.0999999999999996</v>
      </c>
      <c r="Q219" s="63" t="s">
        <v>22</v>
      </c>
      <c r="R219" s="62">
        <v>5.2</v>
      </c>
      <c r="S219" s="64">
        <v>5.2</v>
      </c>
      <c r="T219" s="63" t="s">
        <v>22</v>
      </c>
      <c r="U219" s="62">
        <v>3.1</v>
      </c>
      <c r="V219" s="64">
        <v>3.3</v>
      </c>
      <c r="W219" s="63" t="s">
        <v>22</v>
      </c>
      <c r="X219" s="64">
        <v>10.9</v>
      </c>
      <c r="Y219" s="62">
        <v>10.8</v>
      </c>
      <c r="Z219" s="63" t="s">
        <v>22</v>
      </c>
      <c r="AA219" s="62">
        <v>31.2</v>
      </c>
      <c r="AB219" s="64">
        <v>32.1</v>
      </c>
      <c r="AC219" s="63" t="s">
        <v>22</v>
      </c>
      <c r="AD219" s="61" t="s">
        <v>741</v>
      </c>
      <c r="AE219" s="61" t="s">
        <v>741</v>
      </c>
      <c r="AF219" s="63" t="s">
        <v>22</v>
      </c>
      <c r="AG219" s="61" t="s">
        <v>741</v>
      </c>
      <c r="AH219" s="61" t="s">
        <v>741</v>
      </c>
      <c r="AI219" s="63" t="s">
        <v>22</v>
      </c>
      <c r="AJ219" s="60"/>
      <c r="AK219" s="60"/>
      <c r="AL219" s="60"/>
      <c r="AM219" s="60"/>
      <c r="AN219" s="60"/>
      <c r="AO219" s="60"/>
      <c r="AP219" s="60"/>
      <c r="AQ219" s="60"/>
      <c r="AR219" s="60"/>
      <c r="AS219" s="60"/>
      <c r="AT219" s="60"/>
    </row>
    <row r="220" spans="1:46" ht="22" thickBot="1" x14ac:dyDescent="0.3">
      <c r="A220" s="61" t="s">
        <v>558</v>
      </c>
      <c r="B220" s="63" t="s">
        <v>22</v>
      </c>
      <c r="C220" s="64">
        <v>4.4000000000000004</v>
      </c>
      <c r="D220" s="62">
        <v>4.3</v>
      </c>
      <c r="E220" s="63" t="s">
        <v>22</v>
      </c>
      <c r="F220" s="62">
        <v>3.7</v>
      </c>
      <c r="G220" s="64">
        <v>3.7</v>
      </c>
      <c r="H220" s="63" t="s">
        <v>22</v>
      </c>
      <c r="I220" s="62">
        <v>3.8</v>
      </c>
      <c r="J220" s="64">
        <v>4.2</v>
      </c>
      <c r="K220" s="63" t="s">
        <v>22</v>
      </c>
      <c r="L220" s="62">
        <v>7.4</v>
      </c>
      <c r="M220" s="64">
        <v>12.6</v>
      </c>
      <c r="N220" s="63" t="s">
        <v>22</v>
      </c>
      <c r="O220" s="64">
        <v>45.6</v>
      </c>
      <c r="P220" s="62">
        <v>41.1</v>
      </c>
      <c r="Q220" s="63" t="s">
        <v>22</v>
      </c>
      <c r="R220" s="73">
        <v>77.900000000000006</v>
      </c>
      <c r="S220" s="64">
        <v>200.6</v>
      </c>
      <c r="T220" s="63" t="s">
        <v>22</v>
      </c>
      <c r="U220" s="73">
        <v>361.7</v>
      </c>
      <c r="V220" s="64">
        <v>890.4</v>
      </c>
      <c r="W220" s="63" t="s">
        <v>22</v>
      </c>
      <c r="X220" s="73">
        <v>416</v>
      </c>
      <c r="Y220" s="64">
        <v>1043.3</v>
      </c>
      <c r="Z220" s="63" t="s">
        <v>22</v>
      </c>
      <c r="AA220" s="61" t="s">
        <v>741</v>
      </c>
      <c r="AB220" s="61" t="s">
        <v>741</v>
      </c>
      <c r="AC220" s="63" t="s">
        <v>22</v>
      </c>
      <c r="AD220" s="61" t="s">
        <v>741</v>
      </c>
      <c r="AE220" s="61" t="s">
        <v>741</v>
      </c>
      <c r="AF220" s="63" t="s">
        <v>22</v>
      </c>
      <c r="AG220" s="61" t="s">
        <v>741</v>
      </c>
      <c r="AH220" s="61" t="s">
        <v>741</v>
      </c>
      <c r="AI220" s="63" t="s">
        <v>22</v>
      </c>
      <c r="AJ220" s="60"/>
      <c r="AK220" s="60"/>
      <c r="AL220" s="60"/>
      <c r="AM220" s="60"/>
      <c r="AN220" s="60"/>
      <c r="AO220" s="60"/>
      <c r="AP220" s="60"/>
      <c r="AQ220" s="60"/>
      <c r="AR220" s="60"/>
      <c r="AS220" s="60"/>
      <c r="AT220" s="60"/>
    </row>
    <row r="221" spans="1:46" x14ac:dyDescent="0.25">
      <c r="A221" s="61" t="s">
        <v>559</v>
      </c>
      <c r="B221" s="63" t="s">
        <v>22</v>
      </c>
      <c r="C221" s="64">
        <v>169</v>
      </c>
      <c r="D221" s="62">
        <v>168</v>
      </c>
      <c r="E221" s="63" t="s">
        <v>22</v>
      </c>
      <c r="F221" s="62">
        <v>148.1</v>
      </c>
      <c r="G221" s="64">
        <v>165.5</v>
      </c>
      <c r="H221" s="63" t="s">
        <v>22</v>
      </c>
      <c r="I221" s="62">
        <v>1296.3</v>
      </c>
      <c r="J221" s="61" t="s">
        <v>741</v>
      </c>
      <c r="K221" s="63" t="s">
        <v>22</v>
      </c>
      <c r="L221" s="61" t="s">
        <v>741</v>
      </c>
      <c r="M221" s="61" t="s">
        <v>741</v>
      </c>
      <c r="N221" s="63" t="s">
        <v>22</v>
      </c>
      <c r="O221" s="61" t="s">
        <v>741</v>
      </c>
      <c r="P221" s="61" t="s">
        <v>741</v>
      </c>
      <c r="Q221" s="63" t="s">
        <v>22</v>
      </c>
      <c r="R221" s="61" t="s">
        <v>741</v>
      </c>
      <c r="S221" s="61" t="s">
        <v>741</v>
      </c>
      <c r="T221" s="63" t="s">
        <v>22</v>
      </c>
      <c r="U221" s="61" t="s">
        <v>741</v>
      </c>
      <c r="V221" s="61" t="s">
        <v>741</v>
      </c>
      <c r="W221" s="63" t="s">
        <v>22</v>
      </c>
      <c r="X221" s="61" t="s">
        <v>741</v>
      </c>
      <c r="Y221" s="61" t="s">
        <v>741</v>
      </c>
      <c r="Z221" s="63" t="s">
        <v>22</v>
      </c>
      <c r="AA221" s="61" t="s">
        <v>741</v>
      </c>
      <c r="AB221" s="61" t="s">
        <v>741</v>
      </c>
      <c r="AC221" s="63" t="s">
        <v>22</v>
      </c>
      <c r="AD221" s="75">
        <v>119.8</v>
      </c>
      <c r="AE221" s="61" t="s">
        <v>741</v>
      </c>
      <c r="AF221" s="63" t="s">
        <v>22</v>
      </c>
      <c r="AG221" s="75">
        <v>75.2</v>
      </c>
      <c r="AH221" s="61" t="s">
        <v>741</v>
      </c>
      <c r="AI221" s="63" t="s">
        <v>22</v>
      </c>
      <c r="AJ221" s="60"/>
      <c r="AK221" s="60"/>
      <c r="AL221" s="60"/>
      <c r="AM221" s="60"/>
      <c r="AN221" s="60"/>
      <c r="AO221" s="60"/>
      <c r="AP221" s="60"/>
      <c r="AQ221" s="60"/>
      <c r="AR221" s="60"/>
      <c r="AS221" s="60"/>
      <c r="AT221" s="60"/>
    </row>
    <row r="222" spans="1:46" ht="22" thickBot="1" x14ac:dyDescent="0.3">
      <c r="A222" s="61" t="s">
        <v>560</v>
      </c>
      <c r="B222" s="63" t="s">
        <v>22</v>
      </c>
      <c r="C222" s="62">
        <v>9.9</v>
      </c>
      <c r="D222" s="64">
        <v>10.5</v>
      </c>
      <c r="E222" s="63" t="s">
        <v>22</v>
      </c>
      <c r="F222" s="64">
        <v>10.3</v>
      </c>
      <c r="G222" s="62">
        <v>9.9</v>
      </c>
      <c r="H222" s="63" t="s">
        <v>22</v>
      </c>
      <c r="I222" s="64">
        <v>10.5</v>
      </c>
      <c r="J222" s="62">
        <v>9.6999999999999993</v>
      </c>
      <c r="K222" s="63" t="s">
        <v>22</v>
      </c>
      <c r="L222" s="64">
        <v>10.9</v>
      </c>
      <c r="M222" s="62">
        <v>9.8000000000000007</v>
      </c>
      <c r="N222" s="63" t="s">
        <v>22</v>
      </c>
      <c r="O222" s="62">
        <v>8.6</v>
      </c>
      <c r="P222" s="64">
        <v>9.6</v>
      </c>
      <c r="Q222" s="63" t="s">
        <v>22</v>
      </c>
      <c r="R222" s="62">
        <v>8.9</v>
      </c>
      <c r="S222" s="64">
        <v>10.5</v>
      </c>
      <c r="T222" s="63" t="s">
        <v>22</v>
      </c>
      <c r="U222" s="64">
        <v>10.7</v>
      </c>
      <c r="V222" s="62">
        <v>9.6999999999999993</v>
      </c>
      <c r="W222" s="63" t="s">
        <v>22</v>
      </c>
      <c r="X222" s="64">
        <v>7.5</v>
      </c>
      <c r="Y222" s="62">
        <v>7.2</v>
      </c>
      <c r="Z222" s="63" t="s">
        <v>22</v>
      </c>
      <c r="AA222" s="62">
        <v>7.6</v>
      </c>
      <c r="AB222" s="64">
        <v>7.9</v>
      </c>
      <c r="AC222" s="63" t="s">
        <v>22</v>
      </c>
      <c r="AD222" s="77">
        <v>9.8000000000000007</v>
      </c>
      <c r="AE222" s="64">
        <v>393.6</v>
      </c>
      <c r="AF222" s="63" t="s">
        <v>22</v>
      </c>
      <c r="AG222" s="77">
        <v>7.6</v>
      </c>
      <c r="AH222" s="61" t="s">
        <v>741</v>
      </c>
      <c r="AI222" s="63" t="s">
        <v>22</v>
      </c>
      <c r="AJ222" s="60"/>
      <c r="AK222" s="60"/>
      <c r="AL222" s="60"/>
      <c r="AM222" s="60"/>
      <c r="AN222" s="60"/>
      <c r="AO222" s="60"/>
      <c r="AP222" s="60"/>
      <c r="AQ222" s="60"/>
      <c r="AR222" s="60"/>
      <c r="AS222" s="60"/>
      <c r="AT222" s="60"/>
    </row>
    <row r="223" spans="1:46" ht="22" thickBot="1" x14ac:dyDescent="0.3">
      <c r="A223" s="61" t="s">
        <v>565</v>
      </c>
      <c r="B223" s="63" t="s">
        <v>22</v>
      </c>
      <c r="C223" s="64">
        <v>0.6</v>
      </c>
      <c r="D223" s="62">
        <v>0.5</v>
      </c>
      <c r="E223" s="63" t="s">
        <v>22</v>
      </c>
      <c r="F223" s="64">
        <v>0.6</v>
      </c>
      <c r="G223" s="62">
        <v>0.5</v>
      </c>
      <c r="H223" s="63" t="s">
        <v>22</v>
      </c>
      <c r="I223" s="62">
        <v>0.5</v>
      </c>
      <c r="J223" s="64">
        <v>0.6</v>
      </c>
      <c r="K223" s="63" t="s">
        <v>22</v>
      </c>
      <c r="L223" s="64">
        <v>0.5</v>
      </c>
      <c r="M223" s="62">
        <v>0.5</v>
      </c>
      <c r="N223" s="63" t="s">
        <v>22</v>
      </c>
      <c r="O223" s="64">
        <v>0.5</v>
      </c>
      <c r="P223" s="62">
        <v>0.4</v>
      </c>
      <c r="Q223" s="63" t="s">
        <v>22</v>
      </c>
      <c r="R223" s="62">
        <v>0.9</v>
      </c>
      <c r="S223" s="64">
        <v>1.1000000000000001</v>
      </c>
      <c r="T223" s="63" t="s">
        <v>22</v>
      </c>
      <c r="U223" s="64">
        <v>1.4</v>
      </c>
      <c r="V223" s="62">
        <v>1.4</v>
      </c>
      <c r="W223" s="63" t="s">
        <v>22</v>
      </c>
      <c r="X223" s="62">
        <v>2</v>
      </c>
      <c r="Y223" s="64">
        <v>2</v>
      </c>
      <c r="Z223" s="63" t="s">
        <v>22</v>
      </c>
      <c r="AA223" s="75">
        <v>1.5</v>
      </c>
      <c r="AB223" s="64">
        <v>38.6</v>
      </c>
      <c r="AC223" s="63" t="s">
        <v>22</v>
      </c>
      <c r="AD223" s="61" t="s">
        <v>741</v>
      </c>
      <c r="AE223" s="61" t="s">
        <v>741</v>
      </c>
      <c r="AF223" s="63" t="s">
        <v>22</v>
      </c>
      <c r="AG223" s="61" t="s">
        <v>741</v>
      </c>
      <c r="AH223" s="61" t="s">
        <v>741</v>
      </c>
      <c r="AI223" s="63" t="s">
        <v>22</v>
      </c>
      <c r="AJ223" s="60"/>
      <c r="AK223" s="60"/>
      <c r="AL223" s="60"/>
      <c r="AM223" s="60"/>
      <c r="AN223" s="60"/>
      <c r="AO223" s="60"/>
      <c r="AP223" s="60"/>
      <c r="AQ223" s="60"/>
      <c r="AR223" s="60"/>
      <c r="AS223" s="60"/>
      <c r="AT223" s="60"/>
    </row>
    <row r="224" spans="1:46" ht="22" thickBot="1" x14ac:dyDescent="0.3">
      <c r="A224" s="61" t="s">
        <v>566</v>
      </c>
      <c r="B224" s="63" t="s">
        <v>22</v>
      </c>
      <c r="C224" s="64">
        <v>0.7</v>
      </c>
      <c r="D224" s="62">
        <v>0.7</v>
      </c>
      <c r="E224" s="63" t="s">
        <v>22</v>
      </c>
      <c r="F224" s="64">
        <v>0.8</v>
      </c>
      <c r="G224" s="62">
        <v>0.7</v>
      </c>
      <c r="H224" s="63" t="s">
        <v>22</v>
      </c>
      <c r="I224" s="62">
        <v>0.6</v>
      </c>
      <c r="J224" s="64">
        <v>0.7</v>
      </c>
      <c r="K224" s="63" t="s">
        <v>22</v>
      </c>
      <c r="L224" s="64">
        <v>0.7</v>
      </c>
      <c r="M224" s="62">
        <v>0.7</v>
      </c>
      <c r="N224" s="63" t="s">
        <v>22</v>
      </c>
      <c r="O224" s="62">
        <v>0.6</v>
      </c>
      <c r="P224" s="64">
        <v>0.8</v>
      </c>
      <c r="Q224" s="63" t="s">
        <v>22</v>
      </c>
      <c r="R224" s="62">
        <v>1</v>
      </c>
      <c r="S224" s="64">
        <v>4.5</v>
      </c>
      <c r="T224" s="63" t="s">
        <v>22</v>
      </c>
      <c r="U224" s="75">
        <v>2.6</v>
      </c>
      <c r="V224" s="64">
        <v>11.2</v>
      </c>
      <c r="W224" s="63" t="s">
        <v>22</v>
      </c>
      <c r="X224" s="75">
        <v>6.5</v>
      </c>
      <c r="Y224" s="64">
        <v>27.2</v>
      </c>
      <c r="Z224" s="63" t="s">
        <v>22</v>
      </c>
      <c r="AA224" s="76">
        <v>9.3000000000000007</v>
      </c>
      <c r="AB224" s="64">
        <v>78.7</v>
      </c>
      <c r="AC224" s="63" t="s">
        <v>22</v>
      </c>
      <c r="AD224" s="61" t="s">
        <v>741</v>
      </c>
      <c r="AE224" s="61" t="s">
        <v>741</v>
      </c>
      <c r="AF224" s="63" t="s">
        <v>22</v>
      </c>
      <c r="AG224" s="61" t="s">
        <v>741</v>
      </c>
      <c r="AH224" s="61" t="s">
        <v>741</v>
      </c>
      <c r="AI224" s="63" t="s">
        <v>22</v>
      </c>
      <c r="AJ224" s="60"/>
      <c r="AK224" s="60"/>
      <c r="AL224" s="60"/>
      <c r="AM224" s="60"/>
      <c r="AN224" s="60"/>
      <c r="AO224" s="60"/>
      <c r="AP224" s="60"/>
      <c r="AQ224" s="60"/>
      <c r="AR224" s="60"/>
      <c r="AS224" s="60"/>
      <c r="AT224" s="60"/>
    </row>
    <row r="225" spans="1:46" ht="22" thickBot="1" x14ac:dyDescent="0.3">
      <c r="A225" s="61" t="s">
        <v>568</v>
      </c>
      <c r="B225" s="63" t="s">
        <v>22</v>
      </c>
      <c r="C225" s="64">
        <v>0.6</v>
      </c>
      <c r="D225" s="62">
        <v>0.6</v>
      </c>
      <c r="E225" s="63" t="s">
        <v>22</v>
      </c>
      <c r="F225" s="64">
        <v>0.7</v>
      </c>
      <c r="G225" s="62">
        <v>0.7</v>
      </c>
      <c r="H225" s="63" t="s">
        <v>22</v>
      </c>
      <c r="I225" s="62">
        <v>0.6</v>
      </c>
      <c r="J225" s="64">
        <v>0.7</v>
      </c>
      <c r="K225" s="63" t="s">
        <v>22</v>
      </c>
      <c r="L225" s="62">
        <v>0.6</v>
      </c>
      <c r="M225" s="64">
        <v>0.7</v>
      </c>
      <c r="N225" s="63" t="s">
        <v>22</v>
      </c>
      <c r="O225" s="62">
        <v>0.7</v>
      </c>
      <c r="P225" s="64">
        <v>1.1000000000000001</v>
      </c>
      <c r="Q225" s="63" t="s">
        <v>22</v>
      </c>
      <c r="R225" s="62">
        <v>1</v>
      </c>
      <c r="S225" s="64">
        <v>14.5</v>
      </c>
      <c r="T225" s="63" t="s">
        <v>22</v>
      </c>
      <c r="U225" s="77">
        <v>7.3</v>
      </c>
      <c r="V225" s="64">
        <v>248.2</v>
      </c>
      <c r="W225" s="63" t="s">
        <v>22</v>
      </c>
      <c r="X225" s="73">
        <v>5.7</v>
      </c>
      <c r="Y225" s="61" t="s">
        <v>741</v>
      </c>
      <c r="Z225" s="63" t="s">
        <v>22</v>
      </c>
      <c r="AA225" s="76">
        <v>83.5</v>
      </c>
      <c r="AB225" s="61" t="s">
        <v>741</v>
      </c>
      <c r="AC225" s="63" t="s">
        <v>22</v>
      </c>
      <c r="AD225" s="61" t="s">
        <v>741</v>
      </c>
      <c r="AE225" s="61" t="s">
        <v>741</v>
      </c>
      <c r="AF225" s="63" t="s">
        <v>22</v>
      </c>
      <c r="AG225" s="61" t="s">
        <v>741</v>
      </c>
      <c r="AH225" s="61" t="s">
        <v>741</v>
      </c>
      <c r="AI225" s="63" t="s">
        <v>22</v>
      </c>
      <c r="AJ225" s="60"/>
      <c r="AK225" s="60"/>
      <c r="AL225" s="60"/>
      <c r="AM225" s="60"/>
      <c r="AN225" s="60"/>
      <c r="AO225" s="60"/>
      <c r="AP225" s="60"/>
      <c r="AQ225" s="60"/>
      <c r="AR225" s="60"/>
      <c r="AS225" s="60"/>
      <c r="AT225" s="60"/>
    </row>
    <row r="226" spans="1:46" ht="22" thickBot="1" x14ac:dyDescent="0.3">
      <c r="A226" s="61" t="s">
        <v>585</v>
      </c>
      <c r="B226" s="63" t="s">
        <v>22</v>
      </c>
      <c r="C226" s="62">
        <v>0.2</v>
      </c>
      <c r="D226" s="64">
        <v>0.3</v>
      </c>
      <c r="E226" s="63" t="s">
        <v>22</v>
      </c>
      <c r="F226" s="62">
        <v>0.2</v>
      </c>
      <c r="G226" s="64">
        <v>0.3</v>
      </c>
      <c r="H226" s="63" t="s">
        <v>22</v>
      </c>
      <c r="I226" s="62">
        <v>0.3</v>
      </c>
      <c r="J226" s="64">
        <v>0.3</v>
      </c>
      <c r="K226" s="63" t="s">
        <v>22</v>
      </c>
      <c r="L226" s="64">
        <v>0.3</v>
      </c>
      <c r="M226" s="62">
        <v>0.3</v>
      </c>
      <c r="N226" s="63" t="s">
        <v>22</v>
      </c>
      <c r="O226" s="64">
        <v>0.2</v>
      </c>
      <c r="P226" s="62">
        <v>0.2</v>
      </c>
      <c r="Q226" s="63" t="s">
        <v>22</v>
      </c>
      <c r="R226" s="62">
        <v>0.2</v>
      </c>
      <c r="S226" s="64">
        <v>0.3</v>
      </c>
      <c r="T226" s="63" t="s">
        <v>22</v>
      </c>
      <c r="U226" s="62">
        <v>0.2</v>
      </c>
      <c r="V226" s="64">
        <v>0.2</v>
      </c>
      <c r="W226" s="63" t="s">
        <v>22</v>
      </c>
      <c r="X226" s="62">
        <v>0.2</v>
      </c>
      <c r="Y226" s="64">
        <v>0.3</v>
      </c>
      <c r="Z226" s="63" t="s">
        <v>22</v>
      </c>
      <c r="AA226" s="77">
        <v>0.4</v>
      </c>
      <c r="AB226" s="64">
        <v>2.7</v>
      </c>
      <c r="AC226" s="63" t="s">
        <v>22</v>
      </c>
      <c r="AD226" s="61" t="s">
        <v>741</v>
      </c>
      <c r="AE226" s="61" t="s">
        <v>741</v>
      </c>
      <c r="AF226" s="63" t="s">
        <v>22</v>
      </c>
      <c r="AG226" s="61" t="s">
        <v>741</v>
      </c>
      <c r="AH226" s="61" t="s">
        <v>741</v>
      </c>
      <c r="AI226" s="63" t="s">
        <v>22</v>
      </c>
      <c r="AJ226" s="60"/>
      <c r="AK226" s="60"/>
      <c r="AL226" s="60"/>
      <c r="AM226" s="60"/>
      <c r="AN226" s="60"/>
      <c r="AO226" s="60"/>
      <c r="AP226" s="60"/>
      <c r="AQ226" s="60"/>
      <c r="AR226" s="60"/>
      <c r="AS226" s="60"/>
      <c r="AT226" s="60"/>
    </row>
    <row r="227" spans="1:46" x14ac:dyDescent="0.25">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60"/>
      <c r="AE227" s="60"/>
      <c r="AF227" s="60"/>
      <c r="AG227" s="60"/>
      <c r="AH227" s="60"/>
      <c r="AI227" s="60"/>
      <c r="AJ227" s="60"/>
      <c r="AK227" s="60"/>
      <c r="AL227" s="60"/>
      <c r="AM227" s="60"/>
      <c r="AN227" s="60"/>
      <c r="AO227" s="60"/>
      <c r="AP227" s="60"/>
      <c r="AQ227" s="60"/>
      <c r="AR227" s="60"/>
      <c r="AS227" s="60"/>
      <c r="AT227" s="60"/>
    </row>
    <row r="228" spans="1:46" x14ac:dyDescent="0.25">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c r="AA228" s="60"/>
      <c r="AB228" s="60"/>
      <c r="AC228" s="60"/>
      <c r="AD228" s="60"/>
      <c r="AE228" s="60"/>
      <c r="AF228" s="60"/>
      <c r="AG228" s="60"/>
      <c r="AH228" s="60"/>
      <c r="AI228" s="60"/>
      <c r="AJ228" s="60"/>
      <c r="AK228" s="60"/>
      <c r="AL228" s="60"/>
      <c r="AM228" s="60"/>
      <c r="AN228" s="60"/>
      <c r="AO228" s="60"/>
      <c r="AP228" s="60"/>
      <c r="AQ228" s="60"/>
      <c r="AR228" s="60"/>
      <c r="AS228" s="60"/>
      <c r="AT228" s="60"/>
    </row>
    <row r="229" spans="1:46" ht="26" x14ac:dyDescent="0.25">
      <c r="A229" s="78" t="s">
        <v>2001</v>
      </c>
      <c r="B229" s="60"/>
      <c r="C229" s="60"/>
      <c r="D229" s="60"/>
      <c r="E229" s="60"/>
      <c r="F229" s="78" t="s">
        <v>1995</v>
      </c>
      <c r="G229" s="60"/>
      <c r="H229" s="60"/>
      <c r="I229" s="60"/>
      <c r="J229" s="60"/>
      <c r="K229" s="117" t="s">
        <v>1998</v>
      </c>
      <c r="L229" s="117"/>
      <c r="M229" s="60"/>
      <c r="N229" s="60"/>
      <c r="O229" s="60"/>
      <c r="P229" s="60"/>
      <c r="Q229" s="60"/>
      <c r="R229" s="60"/>
      <c r="S229" s="60"/>
      <c r="T229" s="60"/>
      <c r="U229" s="60"/>
      <c r="V229" s="60"/>
      <c r="W229" s="60"/>
      <c r="X229" s="60"/>
      <c r="Y229" s="60"/>
      <c r="Z229" s="60"/>
      <c r="AA229" s="60"/>
      <c r="AB229" s="60"/>
      <c r="AC229" s="60"/>
      <c r="AD229" s="60"/>
      <c r="AE229" s="60"/>
      <c r="AF229" s="60"/>
      <c r="AG229" s="60"/>
      <c r="AH229" s="60"/>
      <c r="AI229" s="60"/>
      <c r="AJ229" s="60"/>
      <c r="AK229" s="60"/>
      <c r="AL229" s="60"/>
      <c r="AM229" s="60"/>
      <c r="AN229" s="60"/>
      <c r="AO229" s="60"/>
      <c r="AP229" s="60"/>
      <c r="AQ229" s="60"/>
      <c r="AR229" s="60"/>
      <c r="AS229" s="60"/>
      <c r="AT229" s="60"/>
    </row>
    <row r="230" spans="1:46" ht="26" x14ac:dyDescent="0.25">
      <c r="A230" s="60"/>
      <c r="B230" s="60"/>
      <c r="C230" s="60"/>
      <c r="D230" s="60"/>
      <c r="E230" s="60"/>
      <c r="F230" s="118" t="s">
        <v>1996</v>
      </c>
      <c r="G230" s="118"/>
      <c r="H230" s="118"/>
      <c r="I230" s="60"/>
      <c r="J230" s="60"/>
      <c r="K230" s="118" t="s">
        <v>2002</v>
      </c>
      <c r="L230" s="118"/>
      <c r="M230" s="118"/>
      <c r="N230" s="118"/>
      <c r="O230" s="118"/>
      <c r="P230" s="118"/>
      <c r="Q230" s="60"/>
      <c r="R230" s="60"/>
      <c r="S230" s="60"/>
      <c r="T230" s="60"/>
      <c r="U230" s="60"/>
      <c r="V230" s="60"/>
      <c r="W230" s="60"/>
      <c r="X230" s="60"/>
      <c r="Y230" s="60"/>
      <c r="Z230" s="60"/>
      <c r="AA230" s="60"/>
      <c r="AB230" s="60"/>
      <c r="AC230" s="60"/>
      <c r="AD230" s="60"/>
      <c r="AE230" s="60"/>
      <c r="AF230" s="60"/>
      <c r="AG230" s="60"/>
      <c r="AH230" s="60"/>
      <c r="AI230" s="60"/>
      <c r="AJ230" s="60"/>
      <c r="AK230" s="60"/>
      <c r="AL230" s="60"/>
      <c r="AM230" s="60"/>
      <c r="AN230" s="60"/>
      <c r="AO230" s="60"/>
      <c r="AP230" s="60"/>
      <c r="AQ230" s="60"/>
      <c r="AR230" s="60"/>
      <c r="AS230" s="60"/>
      <c r="AT230" s="60"/>
    </row>
    <row r="231" spans="1:46" ht="26" x14ac:dyDescent="0.25">
      <c r="A231" s="60"/>
      <c r="B231" s="60"/>
      <c r="C231" s="60"/>
      <c r="D231" s="60"/>
      <c r="E231" s="60"/>
      <c r="F231" s="118" t="s">
        <v>2000</v>
      </c>
      <c r="G231" s="118"/>
      <c r="H231" s="118"/>
      <c r="I231" s="60"/>
      <c r="J231" s="60"/>
      <c r="K231" s="60"/>
      <c r="L231" s="60"/>
      <c r="M231" s="60"/>
      <c r="N231" s="60"/>
      <c r="O231" s="60"/>
      <c r="P231" s="60"/>
      <c r="Q231" s="60"/>
      <c r="R231" s="60"/>
      <c r="S231" s="60"/>
      <c r="T231" s="60"/>
      <c r="U231" s="60"/>
      <c r="V231" s="60"/>
      <c r="W231" s="60"/>
      <c r="X231" s="60"/>
      <c r="Y231" s="60"/>
      <c r="Z231" s="60"/>
      <c r="AA231" s="60"/>
      <c r="AB231" s="60"/>
      <c r="AC231" s="60"/>
      <c r="AD231" s="60"/>
      <c r="AE231" s="60"/>
      <c r="AF231" s="60"/>
      <c r="AG231" s="60"/>
      <c r="AH231" s="60"/>
      <c r="AI231" s="60"/>
      <c r="AJ231" s="60"/>
      <c r="AK231" s="60"/>
      <c r="AL231" s="60"/>
      <c r="AM231" s="60"/>
      <c r="AN231" s="60"/>
      <c r="AO231" s="60"/>
      <c r="AP231" s="60"/>
      <c r="AQ231" s="60"/>
      <c r="AR231" s="60"/>
      <c r="AS231" s="60"/>
      <c r="AT231" s="60"/>
    </row>
    <row r="232" spans="1:46" x14ac:dyDescent="0.25">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c r="AA232" s="60"/>
      <c r="AB232" s="60"/>
      <c r="AC232" s="60"/>
      <c r="AD232" s="60"/>
      <c r="AE232" s="60"/>
      <c r="AF232" s="60"/>
      <c r="AG232" s="60"/>
      <c r="AH232" s="60"/>
      <c r="AI232" s="60"/>
      <c r="AJ232" s="60"/>
      <c r="AK232" s="60"/>
      <c r="AL232" s="60"/>
      <c r="AM232" s="60"/>
      <c r="AN232" s="60"/>
      <c r="AO232" s="60"/>
      <c r="AP232" s="60"/>
      <c r="AQ232" s="60"/>
      <c r="AR232" s="60"/>
      <c r="AS232" s="60"/>
      <c r="AT232" s="60"/>
    </row>
    <row r="233" spans="1:46" x14ac:dyDescent="0.25">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60"/>
      <c r="AE233" s="60"/>
      <c r="AF233" s="60"/>
      <c r="AG233" s="60"/>
      <c r="AH233" s="60"/>
      <c r="AI233" s="60"/>
      <c r="AJ233" s="60"/>
      <c r="AK233" s="60"/>
      <c r="AL233" s="60"/>
      <c r="AM233" s="60"/>
      <c r="AN233" s="60"/>
      <c r="AO233" s="60"/>
      <c r="AP233" s="60"/>
      <c r="AQ233" s="60"/>
      <c r="AR233" s="60"/>
      <c r="AS233" s="60"/>
      <c r="AT233" s="60"/>
    </row>
    <row r="234" spans="1:46" x14ac:dyDescent="0.25">
      <c r="A234" s="61" t="s">
        <v>33</v>
      </c>
      <c r="B234" s="62" t="s">
        <v>32</v>
      </c>
      <c r="C234" s="61" t="s">
        <v>1994</v>
      </c>
      <c r="D234" s="61" t="s">
        <v>1972</v>
      </c>
      <c r="E234" s="62" t="s">
        <v>34</v>
      </c>
      <c r="F234" s="61" t="s">
        <v>1994</v>
      </c>
      <c r="G234" s="61" t="s">
        <v>1972</v>
      </c>
      <c r="H234" s="62" t="s">
        <v>35</v>
      </c>
      <c r="I234" s="61" t="s">
        <v>1994</v>
      </c>
      <c r="J234" s="61" t="s">
        <v>1972</v>
      </c>
      <c r="K234" s="62" t="s">
        <v>36</v>
      </c>
      <c r="L234" s="61" t="s">
        <v>1994</v>
      </c>
      <c r="M234" s="61" t="s">
        <v>1972</v>
      </c>
      <c r="N234" s="62" t="s">
        <v>2089</v>
      </c>
      <c r="O234" s="61" t="s">
        <v>1994</v>
      </c>
      <c r="P234" s="61" t="s">
        <v>1972</v>
      </c>
      <c r="Q234" s="62" t="s">
        <v>882</v>
      </c>
      <c r="R234" s="61" t="s">
        <v>1994</v>
      </c>
      <c r="S234" s="61" t="s">
        <v>1972</v>
      </c>
      <c r="T234" s="62" t="s">
        <v>2090</v>
      </c>
      <c r="U234" s="61" t="s">
        <v>1994</v>
      </c>
      <c r="V234" s="61" t="s">
        <v>1972</v>
      </c>
      <c r="W234" s="62" t="s">
        <v>2091</v>
      </c>
      <c r="X234" s="61" t="s">
        <v>1994</v>
      </c>
      <c r="Y234" s="61" t="s">
        <v>1972</v>
      </c>
      <c r="Z234" s="62" t="s">
        <v>883</v>
      </c>
      <c r="AA234" s="61" t="s">
        <v>1994</v>
      </c>
      <c r="AB234" s="61" t="s">
        <v>1972</v>
      </c>
      <c r="AC234" s="62" t="s">
        <v>884</v>
      </c>
      <c r="AD234" s="61" t="s">
        <v>1994</v>
      </c>
      <c r="AE234" s="61" t="s">
        <v>1972</v>
      </c>
      <c r="AF234" s="62" t="s">
        <v>885</v>
      </c>
      <c r="AG234" s="61" t="s">
        <v>1994</v>
      </c>
      <c r="AH234" s="116" t="s">
        <v>1972</v>
      </c>
      <c r="AI234" s="116"/>
      <c r="AJ234" s="60"/>
      <c r="AK234" s="60"/>
      <c r="AL234" s="60"/>
      <c r="AM234" s="60"/>
      <c r="AN234" s="60"/>
      <c r="AO234" s="60"/>
      <c r="AP234" s="60"/>
      <c r="AQ234" s="60"/>
      <c r="AR234" s="60"/>
      <c r="AS234" s="60"/>
      <c r="AT234" s="60"/>
    </row>
    <row r="235" spans="1:46" x14ac:dyDescent="0.25">
      <c r="A235" s="61" t="s">
        <v>352</v>
      </c>
      <c r="B235" s="63" t="s">
        <v>22</v>
      </c>
      <c r="C235" s="62">
        <v>4.4000000000000004</v>
      </c>
      <c r="D235" s="64">
        <v>5.7</v>
      </c>
      <c r="E235" s="63" t="s">
        <v>22</v>
      </c>
      <c r="F235" s="62">
        <v>22.4</v>
      </c>
      <c r="G235" s="64">
        <v>37</v>
      </c>
      <c r="H235" s="63" t="s">
        <v>22</v>
      </c>
      <c r="I235" s="62">
        <v>78.8</v>
      </c>
      <c r="J235" s="64">
        <v>161.30000000000001</v>
      </c>
      <c r="K235" s="63" t="s">
        <v>22</v>
      </c>
      <c r="L235" s="62">
        <v>811</v>
      </c>
      <c r="M235" s="61" t="s">
        <v>741</v>
      </c>
      <c r="N235" s="63" t="s">
        <v>22</v>
      </c>
      <c r="O235" s="61" t="s">
        <v>741</v>
      </c>
      <c r="P235" s="61" t="s">
        <v>741</v>
      </c>
      <c r="Q235" s="63" t="s">
        <v>22</v>
      </c>
      <c r="R235" s="61" t="s">
        <v>741</v>
      </c>
      <c r="S235" s="61" t="s">
        <v>741</v>
      </c>
      <c r="T235" s="63" t="s">
        <v>22</v>
      </c>
      <c r="U235" s="61" t="s">
        <v>741</v>
      </c>
      <c r="V235" s="61" t="s">
        <v>741</v>
      </c>
      <c r="W235" s="63" t="s">
        <v>22</v>
      </c>
      <c r="X235" s="61" t="s">
        <v>741</v>
      </c>
      <c r="Y235" s="61" t="s">
        <v>741</v>
      </c>
      <c r="Z235" s="63" t="s">
        <v>22</v>
      </c>
      <c r="AA235" s="61" t="s">
        <v>741</v>
      </c>
      <c r="AB235" s="61" t="s">
        <v>741</v>
      </c>
      <c r="AC235" s="63" t="s">
        <v>22</v>
      </c>
      <c r="AD235" s="61" t="s">
        <v>741</v>
      </c>
      <c r="AE235" s="61" t="s">
        <v>741</v>
      </c>
      <c r="AF235" s="63" t="s">
        <v>22</v>
      </c>
      <c r="AG235" s="61" t="s">
        <v>741</v>
      </c>
      <c r="AH235" s="61" t="s">
        <v>741</v>
      </c>
      <c r="AI235" s="63" t="s">
        <v>22</v>
      </c>
      <c r="AJ235" s="60"/>
      <c r="AK235" s="60"/>
      <c r="AL235" s="60"/>
      <c r="AM235" s="60"/>
      <c r="AN235" s="60"/>
      <c r="AO235" s="60"/>
      <c r="AP235" s="60"/>
      <c r="AQ235" s="60"/>
      <c r="AR235" s="60"/>
      <c r="AS235" s="60"/>
      <c r="AT235" s="60"/>
    </row>
    <row r="236" spans="1:46" x14ac:dyDescent="0.25">
      <c r="A236" s="61" t="s">
        <v>388</v>
      </c>
      <c r="B236" s="63" t="s">
        <v>22</v>
      </c>
      <c r="C236" s="64">
        <v>0.9</v>
      </c>
      <c r="D236" s="62">
        <v>0.7</v>
      </c>
      <c r="E236" s="63" t="s">
        <v>22</v>
      </c>
      <c r="F236" s="64">
        <v>99.9</v>
      </c>
      <c r="G236" s="62">
        <v>93.2</v>
      </c>
      <c r="H236" s="63" t="s">
        <v>22</v>
      </c>
      <c r="I236" s="62">
        <v>20.399999999999999</v>
      </c>
      <c r="J236" s="64">
        <v>51</v>
      </c>
      <c r="K236" s="63" t="s">
        <v>22</v>
      </c>
      <c r="L236" s="62">
        <v>2.2000000000000002</v>
      </c>
      <c r="M236" s="64">
        <v>6.6</v>
      </c>
      <c r="N236" s="63" t="s">
        <v>22</v>
      </c>
      <c r="O236" s="62">
        <v>5.9</v>
      </c>
      <c r="P236" s="64">
        <v>13.4</v>
      </c>
      <c r="Q236" s="63" t="s">
        <v>22</v>
      </c>
      <c r="R236" s="62">
        <v>0</v>
      </c>
      <c r="S236" s="64">
        <v>0</v>
      </c>
      <c r="T236" s="63" t="s">
        <v>22</v>
      </c>
      <c r="U236" s="64">
        <v>0</v>
      </c>
      <c r="V236" s="62">
        <v>0</v>
      </c>
      <c r="W236" s="63" t="s">
        <v>22</v>
      </c>
      <c r="X236" s="62">
        <v>0</v>
      </c>
      <c r="Y236" s="64">
        <v>0</v>
      </c>
      <c r="Z236" s="63" t="s">
        <v>22</v>
      </c>
      <c r="AA236" s="64">
        <v>0</v>
      </c>
      <c r="AB236" s="62">
        <v>0</v>
      </c>
      <c r="AC236" s="63" t="s">
        <v>22</v>
      </c>
      <c r="AD236" s="64">
        <v>0</v>
      </c>
      <c r="AE236" s="62">
        <v>0</v>
      </c>
      <c r="AF236" s="63" t="s">
        <v>22</v>
      </c>
      <c r="AG236" s="64">
        <v>0</v>
      </c>
      <c r="AH236" s="62">
        <v>0</v>
      </c>
      <c r="AI236" s="63" t="s">
        <v>22</v>
      </c>
      <c r="AJ236" s="60"/>
      <c r="AK236" s="60"/>
      <c r="AL236" s="60"/>
      <c r="AM236" s="60"/>
      <c r="AN236" s="60"/>
      <c r="AO236" s="60"/>
      <c r="AP236" s="60"/>
      <c r="AQ236" s="60"/>
      <c r="AR236" s="60"/>
      <c r="AS236" s="60"/>
      <c r="AT236" s="60"/>
    </row>
    <row r="237" spans="1:46" x14ac:dyDescent="0.25">
      <c r="A237" s="61" t="s">
        <v>457</v>
      </c>
      <c r="B237" s="63" t="s">
        <v>22</v>
      </c>
      <c r="C237" s="62">
        <v>0.1</v>
      </c>
      <c r="D237" s="64">
        <v>0.1</v>
      </c>
      <c r="E237" s="63" t="s">
        <v>22</v>
      </c>
      <c r="F237" s="62">
        <v>0.1</v>
      </c>
      <c r="G237" s="64">
        <v>0.1</v>
      </c>
      <c r="H237" s="63" t="s">
        <v>22</v>
      </c>
      <c r="I237" s="62">
        <v>0.1</v>
      </c>
      <c r="J237" s="64">
        <v>0.2</v>
      </c>
      <c r="K237" s="63" t="s">
        <v>22</v>
      </c>
      <c r="L237" s="62">
        <v>0.1</v>
      </c>
      <c r="M237" s="64">
        <v>0.5</v>
      </c>
      <c r="N237" s="63" t="s">
        <v>22</v>
      </c>
      <c r="O237" s="62">
        <v>0.1</v>
      </c>
      <c r="P237" s="64">
        <v>0.6</v>
      </c>
      <c r="Q237" s="63" t="s">
        <v>22</v>
      </c>
      <c r="R237" s="62">
        <v>0.2</v>
      </c>
      <c r="S237" s="64">
        <v>5.8</v>
      </c>
      <c r="T237" s="63" t="s">
        <v>22</v>
      </c>
      <c r="U237" s="62">
        <v>0.1</v>
      </c>
      <c r="V237" s="64">
        <v>1.1000000000000001</v>
      </c>
      <c r="W237" s="63" t="s">
        <v>22</v>
      </c>
      <c r="X237" s="62">
        <v>0.1</v>
      </c>
      <c r="Y237" s="64">
        <v>3.5</v>
      </c>
      <c r="Z237" s="63" t="s">
        <v>22</v>
      </c>
      <c r="AA237" s="62">
        <v>0.1</v>
      </c>
      <c r="AB237" s="64">
        <v>0.9</v>
      </c>
      <c r="AC237" s="63" t="s">
        <v>22</v>
      </c>
      <c r="AD237" s="62">
        <v>0.6</v>
      </c>
      <c r="AE237" s="64">
        <v>5.2</v>
      </c>
      <c r="AF237" s="63" t="s">
        <v>22</v>
      </c>
      <c r="AG237" s="61" t="s">
        <v>741</v>
      </c>
      <c r="AH237" s="61" t="s">
        <v>741</v>
      </c>
      <c r="AI237" s="63" t="s">
        <v>22</v>
      </c>
      <c r="AJ237" s="60"/>
      <c r="AK237" s="60"/>
      <c r="AL237" s="60"/>
      <c r="AM237" s="60"/>
      <c r="AN237" s="60"/>
      <c r="AO237" s="60"/>
      <c r="AP237" s="60"/>
      <c r="AQ237" s="60"/>
      <c r="AR237" s="60"/>
      <c r="AS237" s="60"/>
      <c r="AT237" s="60"/>
    </row>
    <row r="238" spans="1:46" x14ac:dyDescent="0.25">
      <c r="A238" s="61" t="s">
        <v>463</v>
      </c>
      <c r="B238" s="63" t="s">
        <v>22</v>
      </c>
      <c r="C238" s="62">
        <v>0.8</v>
      </c>
      <c r="D238" s="64">
        <v>0.9</v>
      </c>
      <c r="E238" s="63" t="s">
        <v>22</v>
      </c>
      <c r="F238" s="62">
        <v>0.7</v>
      </c>
      <c r="G238" s="64">
        <v>1.7</v>
      </c>
      <c r="H238" s="63" t="s">
        <v>22</v>
      </c>
      <c r="I238" s="62">
        <v>0.5</v>
      </c>
      <c r="J238" s="64">
        <v>3</v>
      </c>
      <c r="K238" s="63" t="s">
        <v>22</v>
      </c>
      <c r="L238" s="62">
        <v>0.7</v>
      </c>
      <c r="M238" s="64">
        <v>15.2</v>
      </c>
      <c r="N238" s="63" t="s">
        <v>22</v>
      </c>
      <c r="O238" s="62">
        <v>2.1</v>
      </c>
      <c r="P238" s="64">
        <v>63.1</v>
      </c>
      <c r="Q238" s="63" t="s">
        <v>22</v>
      </c>
      <c r="R238" s="62">
        <v>8.4</v>
      </c>
      <c r="S238" s="64">
        <v>259.5</v>
      </c>
      <c r="T238" s="63" t="s">
        <v>22</v>
      </c>
      <c r="U238" s="62">
        <v>34.9</v>
      </c>
      <c r="V238" s="64">
        <v>1073.7</v>
      </c>
      <c r="W238" s="63" t="s">
        <v>22</v>
      </c>
      <c r="X238" s="62">
        <v>496</v>
      </c>
      <c r="Y238" s="61" t="s">
        <v>741</v>
      </c>
      <c r="Z238" s="63" t="s">
        <v>22</v>
      </c>
      <c r="AA238" s="62">
        <v>1786.7</v>
      </c>
      <c r="AB238" s="61" t="s">
        <v>741</v>
      </c>
      <c r="AC238" s="63" t="s">
        <v>22</v>
      </c>
      <c r="AD238" s="61" t="s">
        <v>741</v>
      </c>
      <c r="AE238" s="61" t="s">
        <v>741</v>
      </c>
      <c r="AF238" s="63" t="s">
        <v>22</v>
      </c>
      <c r="AG238" s="61" t="s">
        <v>741</v>
      </c>
      <c r="AH238" s="61" t="s">
        <v>741</v>
      </c>
      <c r="AI238" s="63" t="s">
        <v>22</v>
      </c>
      <c r="AJ238" s="60"/>
      <c r="AK238" s="60"/>
      <c r="AL238" s="60"/>
      <c r="AM238" s="60"/>
      <c r="AN238" s="60"/>
      <c r="AO238" s="60"/>
      <c r="AP238" s="60"/>
      <c r="AQ238" s="60"/>
      <c r="AR238" s="60"/>
      <c r="AS238" s="60"/>
      <c r="AT238" s="60"/>
    </row>
    <row r="239" spans="1:46" x14ac:dyDescent="0.25">
      <c r="A239" s="61" t="s">
        <v>396</v>
      </c>
      <c r="B239" s="63" t="s">
        <v>22</v>
      </c>
      <c r="C239" s="64">
        <v>0.9</v>
      </c>
      <c r="D239" s="62">
        <v>0.9</v>
      </c>
      <c r="E239" s="63" t="s">
        <v>22</v>
      </c>
      <c r="F239" s="64">
        <v>7.7</v>
      </c>
      <c r="G239" s="62">
        <v>7</v>
      </c>
      <c r="H239" s="63" t="s">
        <v>22</v>
      </c>
      <c r="I239" s="62">
        <v>27.6</v>
      </c>
      <c r="J239" s="64">
        <v>32.299999999999997</v>
      </c>
      <c r="K239" s="63" t="s">
        <v>22</v>
      </c>
      <c r="L239" s="62">
        <v>8.6999999999999993</v>
      </c>
      <c r="M239" s="64">
        <v>8.9</v>
      </c>
      <c r="N239" s="63" t="s">
        <v>22</v>
      </c>
      <c r="O239" s="62">
        <v>141</v>
      </c>
      <c r="P239" s="64">
        <v>145.30000000000001</v>
      </c>
      <c r="Q239" s="63" t="s">
        <v>22</v>
      </c>
      <c r="R239" s="61" t="s">
        <v>741</v>
      </c>
      <c r="S239" s="61" t="s">
        <v>741</v>
      </c>
      <c r="T239" s="63" t="s">
        <v>22</v>
      </c>
      <c r="U239" s="61" t="s">
        <v>741</v>
      </c>
      <c r="V239" s="61" t="s">
        <v>741</v>
      </c>
      <c r="W239" s="63" t="s">
        <v>22</v>
      </c>
      <c r="X239" s="62">
        <v>4.0999999999999996</v>
      </c>
      <c r="Y239" s="64">
        <v>7.3</v>
      </c>
      <c r="Z239" s="63" t="s">
        <v>22</v>
      </c>
      <c r="AA239" s="62">
        <v>1714.5</v>
      </c>
      <c r="AB239" s="61" t="s">
        <v>741</v>
      </c>
      <c r="AC239" s="63" t="s">
        <v>22</v>
      </c>
      <c r="AD239" s="62">
        <v>16</v>
      </c>
      <c r="AE239" s="64">
        <v>18.899999999999999</v>
      </c>
      <c r="AF239" s="63" t="s">
        <v>22</v>
      </c>
      <c r="AG239" s="62">
        <v>0</v>
      </c>
      <c r="AH239" s="64">
        <v>0</v>
      </c>
      <c r="AI239" s="63" t="s">
        <v>22</v>
      </c>
      <c r="AJ239" s="60"/>
      <c r="AK239" s="60"/>
      <c r="AL239" s="60"/>
      <c r="AM239" s="60"/>
      <c r="AN239" s="60"/>
      <c r="AO239" s="60"/>
      <c r="AP239" s="60"/>
      <c r="AQ239" s="60"/>
      <c r="AR239" s="60"/>
      <c r="AS239" s="60"/>
      <c r="AT239" s="60"/>
    </row>
    <row r="240" spans="1:46" x14ac:dyDescent="0.25">
      <c r="A240" s="61" t="s">
        <v>400</v>
      </c>
      <c r="B240" s="63" t="s">
        <v>22</v>
      </c>
      <c r="C240" s="62">
        <v>25.4</v>
      </c>
      <c r="D240" s="64">
        <v>48.2</v>
      </c>
      <c r="E240" s="63" t="s">
        <v>22</v>
      </c>
      <c r="F240" s="62">
        <v>50.6</v>
      </c>
      <c r="G240" s="64">
        <v>113.1</v>
      </c>
      <c r="H240" s="63" t="s">
        <v>22</v>
      </c>
      <c r="I240" s="62">
        <v>1156.7</v>
      </c>
      <c r="J240" s="61" t="s">
        <v>741</v>
      </c>
      <c r="K240" s="63" t="s">
        <v>22</v>
      </c>
      <c r="L240" s="62">
        <v>846.4</v>
      </c>
      <c r="M240" s="61" t="s">
        <v>741</v>
      </c>
      <c r="N240" s="63" t="s">
        <v>22</v>
      </c>
      <c r="O240" s="61" t="s">
        <v>741</v>
      </c>
      <c r="P240" s="61" t="s">
        <v>741</v>
      </c>
      <c r="Q240" s="63" t="s">
        <v>22</v>
      </c>
      <c r="R240" s="61" t="s">
        <v>741</v>
      </c>
      <c r="S240" s="61" t="s">
        <v>741</v>
      </c>
      <c r="T240" s="63" t="s">
        <v>22</v>
      </c>
      <c r="U240" s="61" t="s">
        <v>741</v>
      </c>
      <c r="V240" s="61" t="s">
        <v>741</v>
      </c>
      <c r="W240" s="63" t="s">
        <v>22</v>
      </c>
      <c r="X240" s="61" t="s">
        <v>741</v>
      </c>
      <c r="Y240" s="61" t="s">
        <v>741</v>
      </c>
      <c r="Z240" s="63" t="s">
        <v>22</v>
      </c>
      <c r="AA240" s="61" t="s">
        <v>741</v>
      </c>
      <c r="AB240" s="61" t="s">
        <v>741</v>
      </c>
      <c r="AC240" s="63" t="s">
        <v>22</v>
      </c>
      <c r="AD240" s="61" t="s">
        <v>741</v>
      </c>
      <c r="AE240" s="61" t="s">
        <v>741</v>
      </c>
      <c r="AF240" s="63" t="s">
        <v>22</v>
      </c>
      <c r="AG240" s="61" t="s">
        <v>741</v>
      </c>
      <c r="AH240" s="61" t="s">
        <v>741</v>
      </c>
      <c r="AI240" s="63" t="s">
        <v>22</v>
      </c>
      <c r="AJ240" s="60"/>
      <c r="AK240" s="60"/>
      <c r="AL240" s="60"/>
      <c r="AM240" s="60"/>
      <c r="AN240" s="60"/>
      <c r="AO240" s="60"/>
      <c r="AP240" s="60"/>
      <c r="AQ240" s="60"/>
      <c r="AR240" s="60"/>
      <c r="AS240" s="60"/>
      <c r="AT240" s="60"/>
    </row>
    <row r="241" spans="1:46" x14ac:dyDescent="0.25">
      <c r="A241" s="61" t="s">
        <v>404</v>
      </c>
      <c r="B241" s="63" t="s">
        <v>22</v>
      </c>
      <c r="C241" s="61" t="s">
        <v>741</v>
      </c>
      <c r="D241" s="61" t="s">
        <v>741</v>
      </c>
      <c r="E241" s="63" t="s">
        <v>22</v>
      </c>
      <c r="F241" s="64">
        <v>5.9</v>
      </c>
      <c r="G241" s="62">
        <v>5.8</v>
      </c>
      <c r="H241" s="63" t="s">
        <v>22</v>
      </c>
      <c r="I241" s="62">
        <v>9.1999999999999993</v>
      </c>
      <c r="J241" s="61" t="s">
        <v>741</v>
      </c>
      <c r="K241" s="63" t="s">
        <v>22</v>
      </c>
      <c r="L241" s="62">
        <v>11.6</v>
      </c>
      <c r="M241" s="61" t="s">
        <v>741</v>
      </c>
      <c r="N241" s="63" t="s">
        <v>22</v>
      </c>
      <c r="O241" s="62">
        <v>16.3</v>
      </c>
      <c r="P241" s="61" t="s">
        <v>741</v>
      </c>
      <c r="Q241" s="63" t="s">
        <v>22</v>
      </c>
      <c r="R241" s="62">
        <v>24.8</v>
      </c>
      <c r="S241" s="61" t="s">
        <v>741</v>
      </c>
      <c r="T241" s="63" t="s">
        <v>22</v>
      </c>
      <c r="U241" s="62">
        <v>30.5</v>
      </c>
      <c r="V241" s="61" t="s">
        <v>741</v>
      </c>
      <c r="W241" s="63" t="s">
        <v>22</v>
      </c>
      <c r="X241" s="61" t="s">
        <v>741</v>
      </c>
      <c r="Y241" s="61" t="s">
        <v>741</v>
      </c>
      <c r="Z241" s="63" t="s">
        <v>22</v>
      </c>
      <c r="AA241" s="61" t="s">
        <v>741</v>
      </c>
      <c r="AB241" s="61" t="s">
        <v>741</v>
      </c>
      <c r="AC241" s="63" t="s">
        <v>22</v>
      </c>
      <c r="AD241" s="61" t="s">
        <v>741</v>
      </c>
      <c r="AE241" s="61" t="s">
        <v>741</v>
      </c>
      <c r="AF241" s="63" t="s">
        <v>22</v>
      </c>
      <c r="AG241" s="61" t="s">
        <v>741</v>
      </c>
      <c r="AH241" s="61" t="s">
        <v>741</v>
      </c>
      <c r="AI241" s="63" t="s">
        <v>22</v>
      </c>
      <c r="AJ241" s="60"/>
      <c r="AK241" s="60"/>
      <c r="AL241" s="60"/>
      <c r="AM241" s="60"/>
      <c r="AN241" s="60"/>
      <c r="AO241" s="60"/>
      <c r="AP241" s="60"/>
      <c r="AQ241" s="60"/>
      <c r="AR241" s="60"/>
      <c r="AS241" s="60"/>
      <c r="AT241" s="60"/>
    </row>
    <row r="242" spans="1:46" x14ac:dyDescent="0.25">
      <c r="A242" s="61" t="s">
        <v>407</v>
      </c>
      <c r="B242" s="63" t="s">
        <v>22</v>
      </c>
      <c r="C242" s="61" t="s">
        <v>741</v>
      </c>
      <c r="D242" s="61" t="s">
        <v>741</v>
      </c>
      <c r="E242" s="63" t="s">
        <v>22</v>
      </c>
      <c r="F242" s="64">
        <v>469.1</v>
      </c>
      <c r="G242" s="62">
        <v>443.8</v>
      </c>
      <c r="H242" s="63" t="s">
        <v>22</v>
      </c>
      <c r="I242" s="62">
        <v>658</v>
      </c>
      <c r="J242" s="61" t="s">
        <v>741</v>
      </c>
      <c r="K242" s="63" t="s">
        <v>22</v>
      </c>
      <c r="L242" s="62">
        <v>695.5</v>
      </c>
      <c r="M242" s="61" t="s">
        <v>741</v>
      </c>
      <c r="N242" s="63" t="s">
        <v>22</v>
      </c>
      <c r="O242" s="62">
        <v>743.8</v>
      </c>
      <c r="P242" s="61" t="s">
        <v>741</v>
      </c>
      <c r="Q242" s="63" t="s">
        <v>22</v>
      </c>
      <c r="R242" s="62">
        <v>801.2</v>
      </c>
      <c r="S242" s="61" t="s">
        <v>741</v>
      </c>
      <c r="T242" s="63" t="s">
        <v>22</v>
      </c>
      <c r="U242" s="62">
        <v>1551.7</v>
      </c>
      <c r="V242" s="61" t="s">
        <v>741</v>
      </c>
      <c r="W242" s="63" t="s">
        <v>22</v>
      </c>
      <c r="X242" s="62">
        <v>1174.2</v>
      </c>
      <c r="Y242" s="61" t="s">
        <v>741</v>
      </c>
      <c r="Z242" s="63" t="s">
        <v>22</v>
      </c>
      <c r="AA242" s="62">
        <v>1548.2</v>
      </c>
      <c r="AB242" s="61" t="s">
        <v>741</v>
      </c>
      <c r="AC242" s="63" t="s">
        <v>22</v>
      </c>
      <c r="AD242" s="61" t="s">
        <v>741</v>
      </c>
      <c r="AE242" s="61" t="s">
        <v>741</v>
      </c>
      <c r="AF242" s="63" t="s">
        <v>22</v>
      </c>
      <c r="AG242" s="61" t="s">
        <v>741</v>
      </c>
      <c r="AH242" s="61" t="s">
        <v>741</v>
      </c>
      <c r="AI242" s="63" t="s">
        <v>22</v>
      </c>
      <c r="AJ242" s="60"/>
      <c r="AK242" s="60"/>
      <c r="AL242" s="60"/>
      <c r="AM242" s="60"/>
      <c r="AN242" s="60"/>
      <c r="AO242" s="60"/>
      <c r="AP242" s="60"/>
      <c r="AQ242" s="60"/>
      <c r="AR242" s="60"/>
      <c r="AS242" s="60"/>
      <c r="AT242" s="60"/>
    </row>
    <row r="243" spans="1:46" x14ac:dyDescent="0.25">
      <c r="A243" s="61" t="s">
        <v>416</v>
      </c>
      <c r="B243" s="63" t="s">
        <v>22</v>
      </c>
      <c r="C243" s="62">
        <v>13.1</v>
      </c>
      <c r="D243" s="64">
        <v>17.8</v>
      </c>
      <c r="E243" s="63" t="s">
        <v>22</v>
      </c>
      <c r="F243" s="62">
        <v>27.2</v>
      </c>
      <c r="G243" s="64">
        <v>52.9</v>
      </c>
      <c r="H243" s="63" t="s">
        <v>22</v>
      </c>
      <c r="I243" s="62">
        <v>76.400000000000006</v>
      </c>
      <c r="J243" s="64">
        <v>206.2</v>
      </c>
      <c r="K243" s="63" t="s">
        <v>22</v>
      </c>
      <c r="L243" s="62">
        <v>221.7</v>
      </c>
      <c r="M243" s="64">
        <v>901.8</v>
      </c>
      <c r="N243" s="63" t="s">
        <v>22</v>
      </c>
      <c r="O243" s="61" t="s">
        <v>741</v>
      </c>
      <c r="P243" s="61" t="s">
        <v>741</v>
      </c>
      <c r="Q243" s="63" t="s">
        <v>22</v>
      </c>
      <c r="R243" s="61" t="s">
        <v>741</v>
      </c>
      <c r="S243" s="61" t="s">
        <v>741</v>
      </c>
      <c r="T243" s="63" t="s">
        <v>22</v>
      </c>
      <c r="U243" s="61" t="s">
        <v>741</v>
      </c>
      <c r="V243" s="61" t="s">
        <v>741</v>
      </c>
      <c r="W243" s="63" t="s">
        <v>22</v>
      </c>
      <c r="X243" s="61" t="s">
        <v>741</v>
      </c>
      <c r="Y243" s="61" t="s">
        <v>741</v>
      </c>
      <c r="Z243" s="63" t="s">
        <v>22</v>
      </c>
      <c r="AA243" s="61" t="s">
        <v>741</v>
      </c>
      <c r="AB243" s="61" t="s">
        <v>741</v>
      </c>
      <c r="AC243" s="63" t="s">
        <v>22</v>
      </c>
      <c r="AD243" s="61" t="s">
        <v>741</v>
      </c>
      <c r="AE243" s="61" t="s">
        <v>741</v>
      </c>
      <c r="AF243" s="63" t="s">
        <v>22</v>
      </c>
      <c r="AG243" s="61" t="s">
        <v>741</v>
      </c>
      <c r="AH243" s="61" t="s">
        <v>741</v>
      </c>
      <c r="AI243" s="63" t="s">
        <v>22</v>
      </c>
      <c r="AJ243" s="60"/>
      <c r="AK243" s="60"/>
      <c r="AL243" s="60"/>
      <c r="AM243" s="60"/>
      <c r="AN243" s="60"/>
      <c r="AO243" s="60"/>
      <c r="AP243" s="60"/>
      <c r="AQ243" s="60"/>
      <c r="AR243" s="60"/>
      <c r="AS243" s="60"/>
      <c r="AT243" s="60"/>
    </row>
    <row r="244" spans="1:46" x14ac:dyDescent="0.25">
      <c r="A244" s="61" t="s">
        <v>420</v>
      </c>
      <c r="B244" s="63" t="s">
        <v>22</v>
      </c>
      <c r="C244" s="62">
        <v>72.8</v>
      </c>
      <c r="D244" s="64">
        <v>99.9</v>
      </c>
      <c r="E244" s="63" t="s">
        <v>22</v>
      </c>
      <c r="F244" s="62">
        <v>150</v>
      </c>
      <c r="G244" s="64">
        <v>342.1</v>
      </c>
      <c r="H244" s="63" t="s">
        <v>22</v>
      </c>
      <c r="I244" s="62">
        <v>632.4</v>
      </c>
      <c r="J244" s="61" t="s">
        <v>741</v>
      </c>
      <c r="K244" s="63" t="s">
        <v>22</v>
      </c>
      <c r="L244" s="61" t="s">
        <v>741</v>
      </c>
      <c r="M244" s="61" t="s">
        <v>741</v>
      </c>
      <c r="N244" s="63" t="s">
        <v>22</v>
      </c>
      <c r="O244" s="61" t="s">
        <v>741</v>
      </c>
      <c r="P244" s="61" t="s">
        <v>741</v>
      </c>
      <c r="Q244" s="63" t="s">
        <v>22</v>
      </c>
      <c r="R244" s="61" t="s">
        <v>741</v>
      </c>
      <c r="S244" s="61" t="s">
        <v>741</v>
      </c>
      <c r="T244" s="63" t="s">
        <v>22</v>
      </c>
      <c r="U244" s="61" t="s">
        <v>741</v>
      </c>
      <c r="V244" s="61" t="s">
        <v>741</v>
      </c>
      <c r="W244" s="63" t="s">
        <v>22</v>
      </c>
      <c r="X244" s="61" t="s">
        <v>741</v>
      </c>
      <c r="Y244" s="61" t="s">
        <v>741</v>
      </c>
      <c r="Z244" s="63" t="s">
        <v>22</v>
      </c>
      <c r="AA244" s="61" t="s">
        <v>741</v>
      </c>
      <c r="AB244" s="61" t="s">
        <v>741</v>
      </c>
      <c r="AC244" s="63" t="s">
        <v>22</v>
      </c>
      <c r="AD244" s="61" t="s">
        <v>741</v>
      </c>
      <c r="AE244" s="61" t="s">
        <v>741</v>
      </c>
      <c r="AF244" s="63" t="s">
        <v>22</v>
      </c>
      <c r="AG244" s="61" t="s">
        <v>741</v>
      </c>
      <c r="AH244" s="61" t="s">
        <v>741</v>
      </c>
      <c r="AI244" s="63" t="s">
        <v>22</v>
      </c>
      <c r="AJ244" s="60"/>
      <c r="AK244" s="60"/>
      <c r="AL244" s="60"/>
      <c r="AM244" s="60"/>
      <c r="AN244" s="60"/>
      <c r="AO244" s="60"/>
      <c r="AP244" s="60"/>
      <c r="AQ244" s="60"/>
      <c r="AR244" s="60"/>
      <c r="AS244" s="60"/>
      <c r="AT244" s="60"/>
    </row>
    <row r="245" spans="1:46" x14ac:dyDescent="0.25">
      <c r="A245" s="61" t="s">
        <v>424</v>
      </c>
      <c r="B245" s="63" t="s">
        <v>22</v>
      </c>
      <c r="C245" s="61" t="s">
        <v>741</v>
      </c>
      <c r="D245" s="61" t="s">
        <v>741</v>
      </c>
      <c r="E245" s="63" t="s">
        <v>22</v>
      </c>
      <c r="F245" s="61" t="s">
        <v>741</v>
      </c>
      <c r="G245" s="61" t="s">
        <v>741</v>
      </c>
      <c r="H245" s="63" t="s">
        <v>22</v>
      </c>
      <c r="I245" s="61" t="s">
        <v>741</v>
      </c>
      <c r="J245" s="61" t="s">
        <v>741</v>
      </c>
      <c r="K245" s="63" t="s">
        <v>22</v>
      </c>
      <c r="L245" s="64">
        <v>195.2</v>
      </c>
      <c r="M245" s="62">
        <v>191.9</v>
      </c>
      <c r="N245" s="63" t="s">
        <v>22</v>
      </c>
      <c r="O245" s="62">
        <v>0.4</v>
      </c>
      <c r="P245" s="64">
        <v>0.5</v>
      </c>
      <c r="Q245" s="63" t="s">
        <v>22</v>
      </c>
      <c r="R245" s="64">
        <v>0</v>
      </c>
      <c r="S245" s="62">
        <v>0</v>
      </c>
      <c r="T245" s="63" t="s">
        <v>22</v>
      </c>
      <c r="U245" s="62">
        <v>0</v>
      </c>
      <c r="V245" s="64">
        <v>0</v>
      </c>
      <c r="W245" s="63" t="s">
        <v>22</v>
      </c>
      <c r="X245" s="62">
        <v>0</v>
      </c>
      <c r="Y245" s="64">
        <v>0</v>
      </c>
      <c r="Z245" s="63" t="s">
        <v>22</v>
      </c>
      <c r="AA245" s="62">
        <v>0</v>
      </c>
      <c r="AB245" s="64">
        <v>0</v>
      </c>
      <c r="AC245" s="63" t="s">
        <v>22</v>
      </c>
      <c r="AD245" s="64">
        <v>0</v>
      </c>
      <c r="AE245" s="62">
        <v>0</v>
      </c>
      <c r="AF245" s="63" t="s">
        <v>22</v>
      </c>
      <c r="AG245" s="62">
        <v>0.3</v>
      </c>
      <c r="AH245" s="64">
        <v>0.4</v>
      </c>
      <c r="AI245" s="63" t="s">
        <v>22</v>
      </c>
      <c r="AJ245" s="60"/>
      <c r="AK245" s="60"/>
      <c r="AL245" s="60"/>
      <c r="AM245" s="60"/>
      <c r="AN245" s="60"/>
      <c r="AO245" s="60"/>
      <c r="AP245" s="60"/>
      <c r="AQ245" s="60"/>
      <c r="AR245" s="60"/>
      <c r="AS245" s="60"/>
      <c r="AT245" s="60"/>
    </row>
    <row r="246" spans="1:46" x14ac:dyDescent="0.25">
      <c r="A246" s="61" t="s">
        <v>427</v>
      </c>
      <c r="B246" s="63" t="s">
        <v>22</v>
      </c>
      <c r="C246" s="61" t="s">
        <v>741</v>
      </c>
      <c r="D246" s="61" t="s">
        <v>741</v>
      </c>
      <c r="E246" s="63" t="s">
        <v>22</v>
      </c>
      <c r="F246" s="62">
        <v>7.8</v>
      </c>
      <c r="G246" s="64">
        <v>74.7</v>
      </c>
      <c r="H246" s="63" t="s">
        <v>22</v>
      </c>
      <c r="I246" s="62">
        <v>24</v>
      </c>
      <c r="J246" s="61" t="s">
        <v>741</v>
      </c>
      <c r="K246" s="63" t="s">
        <v>22</v>
      </c>
      <c r="L246" s="62">
        <v>247.9</v>
      </c>
      <c r="M246" s="61" t="s">
        <v>741</v>
      </c>
      <c r="N246" s="63" t="s">
        <v>22</v>
      </c>
      <c r="O246" s="61" t="s">
        <v>741</v>
      </c>
      <c r="P246" s="61" t="s">
        <v>741</v>
      </c>
      <c r="Q246" s="63" t="s">
        <v>22</v>
      </c>
      <c r="R246" s="61" t="s">
        <v>741</v>
      </c>
      <c r="S246" s="61" t="s">
        <v>741</v>
      </c>
      <c r="T246" s="63" t="s">
        <v>22</v>
      </c>
      <c r="U246" s="61" t="s">
        <v>741</v>
      </c>
      <c r="V246" s="61" t="s">
        <v>741</v>
      </c>
      <c r="W246" s="63" t="s">
        <v>22</v>
      </c>
      <c r="X246" s="61" t="s">
        <v>741</v>
      </c>
      <c r="Y246" s="61" t="s">
        <v>741</v>
      </c>
      <c r="Z246" s="63" t="s">
        <v>22</v>
      </c>
      <c r="AA246" s="61" t="s">
        <v>741</v>
      </c>
      <c r="AB246" s="61" t="s">
        <v>741</v>
      </c>
      <c r="AC246" s="63" t="s">
        <v>22</v>
      </c>
      <c r="AD246" s="61" t="s">
        <v>741</v>
      </c>
      <c r="AE246" s="61" t="s">
        <v>741</v>
      </c>
      <c r="AF246" s="63" t="s">
        <v>22</v>
      </c>
      <c r="AG246" s="61" t="s">
        <v>741</v>
      </c>
      <c r="AH246" s="61" t="s">
        <v>741</v>
      </c>
      <c r="AI246" s="63" t="s">
        <v>22</v>
      </c>
      <c r="AJ246" s="60"/>
      <c r="AK246" s="60"/>
      <c r="AL246" s="60"/>
      <c r="AM246" s="60"/>
      <c r="AN246" s="60"/>
      <c r="AO246" s="60"/>
      <c r="AP246" s="60"/>
      <c r="AQ246" s="60"/>
      <c r="AR246" s="60"/>
      <c r="AS246" s="60"/>
      <c r="AT246" s="60"/>
    </row>
    <row r="247" spans="1:46" x14ac:dyDescent="0.25">
      <c r="A247" s="61" t="s">
        <v>509</v>
      </c>
      <c r="B247" s="63" t="s">
        <v>22</v>
      </c>
      <c r="C247" s="62">
        <v>111.5</v>
      </c>
      <c r="D247" s="64">
        <v>111.6</v>
      </c>
      <c r="E247" s="63" t="s">
        <v>22</v>
      </c>
      <c r="F247" s="62">
        <v>222.9</v>
      </c>
      <c r="G247" s="64">
        <v>227.7</v>
      </c>
      <c r="H247" s="63" t="s">
        <v>22</v>
      </c>
      <c r="I247" s="62">
        <v>360.7</v>
      </c>
      <c r="J247" s="64">
        <v>364.1</v>
      </c>
      <c r="K247" s="63" t="s">
        <v>22</v>
      </c>
      <c r="L247" s="62">
        <v>381.6</v>
      </c>
      <c r="M247" s="64">
        <v>396.7</v>
      </c>
      <c r="N247" s="63" t="s">
        <v>22</v>
      </c>
      <c r="O247" s="62">
        <v>216.8</v>
      </c>
      <c r="P247" s="64">
        <v>218.5</v>
      </c>
      <c r="Q247" s="63" t="s">
        <v>22</v>
      </c>
      <c r="R247" s="64">
        <v>99.9</v>
      </c>
      <c r="S247" s="62">
        <v>99.7</v>
      </c>
      <c r="T247" s="63" t="s">
        <v>22</v>
      </c>
      <c r="U247" s="62">
        <v>5.4</v>
      </c>
      <c r="V247" s="64">
        <v>5.5</v>
      </c>
      <c r="W247" s="63" t="s">
        <v>22</v>
      </c>
      <c r="X247" s="64">
        <v>55.4</v>
      </c>
      <c r="Y247" s="62">
        <v>55</v>
      </c>
      <c r="Z247" s="63" t="s">
        <v>22</v>
      </c>
      <c r="AA247" s="62">
        <v>110.4</v>
      </c>
      <c r="AB247" s="64">
        <v>110.5</v>
      </c>
      <c r="AC247" s="63" t="s">
        <v>22</v>
      </c>
      <c r="AD247" s="64">
        <v>34.299999999999997</v>
      </c>
      <c r="AE247" s="62">
        <v>34.299999999999997</v>
      </c>
      <c r="AF247" s="63" t="s">
        <v>22</v>
      </c>
      <c r="AG247" s="64">
        <v>120.5</v>
      </c>
      <c r="AH247" s="62">
        <v>120.3</v>
      </c>
      <c r="AI247" s="63" t="s">
        <v>22</v>
      </c>
      <c r="AJ247" s="60"/>
      <c r="AK247" s="60"/>
      <c r="AL247" s="60"/>
      <c r="AM247" s="60"/>
      <c r="AN247" s="60"/>
      <c r="AO247" s="60"/>
      <c r="AP247" s="60"/>
      <c r="AQ247" s="60"/>
      <c r="AR247" s="60"/>
      <c r="AS247" s="60"/>
      <c r="AT247" s="60"/>
    </row>
    <row r="248" spans="1:46" x14ac:dyDescent="0.25">
      <c r="A248" s="61" t="s">
        <v>511</v>
      </c>
      <c r="B248" s="63" t="s">
        <v>22</v>
      </c>
      <c r="C248" s="62">
        <v>28.6</v>
      </c>
      <c r="D248" s="64">
        <v>28.6</v>
      </c>
      <c r="E248" s="63" t="s">
        <v>22</v>
      </c>
      <c r="F248" s="64">
        <v>55.5</v>
      </c>
      <c r="G248" s="62">
        <v>54.1</v>
      </c>
      <c r="H248" s="63" t="s">
        <v>22</v>
      </c>
      <c r="I248" s="62">
        <v>90.4</v>
      </c>
      <c r="J248" s="64">
        <v>94</v>
      </c>
      <c r="K248" s="63" t="s">
        <v>22</v>
      </c>
      <c r="L248" s="62">
        <v>112.7</v>
      </c>
      <c r="M248" s="64">
        <v>116.9</v>
      </c>
      <c r="N248" s="63" t="s">
        <v>22</v>
      </c>
      <c r="O248" s="64">
        <v>56.6</v>
      </c>
      <c r="P248" s="62">
        <v>56.2</v>
      </c>
      <c r="Q248" s="63" t="s">
        <v>22</v>
      </c>
      <c r="R248" s="62">
        <v>24.9</v>
      </c>
      <c r="S248" s="64">
        <v>25</v>
      </c>
      <c r="T248" s="63" t="s">
        <v>22</v>
      </c>
      <c r="U248" s="64">
        <v>2.2999999999999998</v>
      </c>
      <c r="V248" s="62">
        <v>2.2000000000000002</v>
      </c>
      <c r="W248" s="63" t="s">
        <v>22</v>
      </c>
      <c r="X248" s="62">
        <v>13.5</v>
      </c>
      <c r="Y248" s="64">
        <v>13.5</v>
      </c>
      <c r="Z248" s="63" t="s">
        <v>22</v>
      </c>
      <c r="AA248" s="64">
        <v>23.7</v>
      </c>
      <c r="AB248" s="62">
        <v>23.6</v>
      </c>
      <c r="AC248" s="63" t="s">
        <v>22</v>
      </c>
      <c r="AD248" s="64">
        <v>8.5</v>
      </c>
      <c r="AE248" s="62">
        <v>8.4</v>
      </c>
      <c r="AF248" s="63" t="s">
        <v>22</v>
      </c>
      <c r="AG248" s="64">
        <v>36.4</v>
      </c>
      <c r="AH248" s="62">
        <v>31.2</v>
      </c>
      <c r="AI248" s="63" t="s">
        <v>22</v>
      </c>
      <c r="AJ248" s="60"/>
      <c r="AK248" s="60"/>
      <c r="AL248" s="60"/>
      <c r="AM248" s="60"/>
      <c r="AN248" s="60"/>
      <c r="AO248" s="60"/>
      <c r="AP248" s="60"/>
      <c r="AQ248" s="60"/>
      <c r="AR248" s="60"/>
      <c r="AS248" s="60"/>
      <c r="AT248" s="60"/>
    </row>
    <row r="249" spans="1:46" x14ac:dyDescent="0.25">
      <c r="A249" s="61" t="s">
        <v>514</v>
      </c>
      <c r="B249" s="63" t="s">
        <v>22</v>
      </c>
      <c r="C249" s="62">
        <v>0.5</v>
      </c>
      <c r="D249" s="64">
        <v>0.5</v>
      </c>
      <c r="E249" s="63" t="s">
        <v>22</v>
      </c>
      <c r="F249" s="64">
        <v>0.6</v>
      </c>
      <c r="G249" s="62">
        <v>0.5</v>
      </c>
      <c r="H249" s="63" t="s">
        <v>22</v>
      </c>
      <c r="I249" s="62">
        <v>0.8</v>
      </c>
      <c r="J249" s="64">
        <v>0.8</v>
      </c>
      <c r="K249" s="63" t="s">
        <v>22</v>
      </c>
      <c r="L249" s="62">
        <v>1.3</v>
      </c>
      <c r="M249" s="64">
        <v>1.4</v>
      </c>
      <c r="N249" s="63" t="s">
        <v>22</v>
      </c>
      <c r="O249" s="62">
        <v>1.3</v>
      </c>
      <c r="P249" s="64">
        <v>1.5</v>
      </c>
      <c r="Q249" s="63" t="s">
        <v>22</v>
      </c>
      <c r="R249" s="64">
        <v>0.4</v>
      </c>
      <c r="S249" s="62">
        <v>0.4</v>
      </c>
      <c r="T249" s="63" t="s">
        <v>22</v>
      </c>
      <c r="U249" s="64">
        <v>1</v>
      </c>
      <c r="V249" s="62">
        <v>0.9</v>
      </c>
      <c r="W249" s="63" t="s">
        <v>22</v>
      </c>
      <c r="X249" s="62">
        <v>1.7</v>
      </c>
      <c r="Y249" s="64">
        <v>1.8</v>
      </c>
      <c r="Z249" s="63" t="s">
        <v>22</v>
      </c>
      <c r="AA249" s="62">
        <v>2.2000000000000002</v>
      </c>
      <c r="AB249" s="64">
        <v>2.5</v>
      </c>
      <c r="AC249" s="63" t="s">
        <v>22</v>
      </c>
      <c r="AD249" s="62">
        <v>91.2</v>
      </c>
      <c r="AE249" s="64">
        <v>210.4</v>
      </c>
      <c r="AF249" s="63" t="s">
        <v>22</v>
      </c>
      <c r="AG249" s="64">
        <v>383.1</v>
      </c>
      <c r="AH249" s="62">
        <v>340.8</v>
      </c>
      <c r="AI249" s="63" t="s">
        <v>22</v>
      </c>
      <c r="AJ249" s="60"/>
      <c r="AK249" s="60"/>
      <c r="AL249" s="60"/>
      <c r="AM249" s="60"/>
      <c r="AN249" s="60"/>
      <c r="AO249" s="60"/>
      <c r="AP249" s="60"/>
      <c r="AQ249" s="60"/>
      <c r="AR249" s="60"/>
      <c r="AS249" s="60"/>
      <c r="AT249" s="60"/>
    </row>
    <row r="250" spans="1:46" x14ac:dyDescent="0.25">
      <c r="A250" s="61" t="s">
        <v>522</v>
      </c>
      <c r="B250" s="63" t="s">
        <v>22</v>
      </c>
      <c r="C250" s="62">
        <v>272.60000000000002</v>
      </c>
      <c r="D250" s="61" t="s">
        <v>741</v>
      </c>
      <c r="E250" s="63" t="s">
        <v>22</v>
      </c>
      <c r="F250" s="62">
        <v>173.3</v>
      </c>
      <c r="G250" s="61" t="s">
        <v>741</v>
      </c>
      <c r="H250" s="63" t="s">
        <v>22</v>
      </c>
      <c r="I250" s="62">
        <v>141.69999999999999</v>
      </c>
      <c r="J250" s="61" t="s">
        <v>741</v>
      </c>
      <c r="K250" s="63" t="s">
        <v>22</v>
      </c>
      <c r="L250" s="62">
        <v>527.6</v>
      </c>
      <c r="M250" s="61" t="s">
        <v>741</v>
      </c>
      <c r="N250" s="63" t="s">
        <v>22</v>
      </c>
      <c r="O250" s="61" t="s">
        <v>741</v>
      </c>
      <c r="P250" s="61" t="s">
        <v>741</v>
      </c>
      <c r="Q250" s="63" t="s">
        <v>22</v>
      </c>
      <c r="R250" s="61" t="s">
        <v>741</v>
      </c>
      <c r="S250" s="61" t="s">
        <v>741</v>
      </c>
      <c r="T250" s="63" t="s">
        <v>22</v>
      </c>
      <c r="U250" s="61" t="s">
        <v>741</v>
      </c>
      <c r="V250" s="61" t="s">
        <v>741</v>
      </c>
      <c r="W250" s="63" t="s">
        <v>22</v>
      </c>
      <c r="X250" s="61" t="s">
        <v>741</v>
      </c>
      <c r="Y250" s="61" t="s">
        <v>741</v>
      </c>
      <c r="Z250" s="63" t="s">
        <v>22</v>
      </c>
      <c r="AA250" s="61" t="s">
        <v>741</v>
      </c>
      <c r="AB250" s="61" t="s">
        <v>741</v>
      </c>
      <c r="AC250" s="63" t="s">
        <v>22</v>
      </c>
      <c r="AD250" s="61" t="s">
        <v>741</v>
      </c>
      <c r="AE250" s="61" t="s">
        <v>741</v>
      </c>
      <c r="AF250" s="63" t="s">
        <v>22</v>
      </c>
      <c r="AG250" s="61" t="s">
        <v>741</v>
      </c>
      <c r="AH250" s="61" t="s">
        <v>741</v>
      </c>
      <c r="AI250" s="63" t="s">
        <v>22</v>
      </c>
      <c r="AJ250" s="60"/>
      <c r="AK250" s="60"/>
      <c r="AL250" s="60"/>
      <c r="AM250" s="60"/>
      <c r="AN250" s="60"/>
      <c r="AO250" s="60"/>
      <c r="AP250" s="60"/>
      <c r="AQ250" s="60"/>
      <c r="AR250" s="60"/>
      <c r="AS250" s="60"/>
      <c r="AT250" s="60"/>
    </row>
    <row r="251" spans="1:46" x14ac:dyDescent="0.25">
      <c r="A251" s="61" t="s">
        <v>524</v>
      </c>
      <c r="B251" s="63" t="s">
        <v>22</v>
      </c>
      <c r="C251" s="62">
        <v>42.8</v>
      </c>
      <c r="D251" s="61" t="s">
        <v>741</v>
      </c>
      <c r="E251" s="63" t="s">
        <v>22</v>
      </c>
      <c r="F251" s="62">
        <v>48.4</v>
      </c>
      <c r="G251" s="61" t="s">
        <v>741</v>
      </c>
      <c r="H251" s="63" t="s">
        <v>22</v>
      </c>
      <c r="I251" s="62">
        <v>44.1</v>
      </c>
      <c r="J251" s="61" t="s">
        <v>741</v>
      </c>
      <c r="K251" s="63" t="s">
        <v>22</v>
      </c>
      <c r="L251" s="62">
        <v>374.6</v>
      </c>
      <c r="M251" s="61" t="s">
        <v>741</v>
      </c>
      <c r="N251" s="63" t="s">
        <v>22</v>
      </c>
      <c r="O251" s="62">
        <v>1234.4000000000001</v>
      </c>
      <c r="P251" s="61" t="s">
        <v>741</v>
      </c>
      <c r="Q251" s="63" t="s">
        <v>22</v>
      </c>
      <c r="R251" s="61" t="s">
        <v>741</v>
      </c>
      <c r="S251" s="61" t="s">
        <v>741</v>
      </c>
      <c r="T251" s="63" t="s">
        <v>22</v>
      </c>
      <c r="U251" s="61" t="s">
        <v>741</v>
      </c>
      <c r="V251" s="61" t="s">
        <v>741</v>
      </c>
      <c r="W251" s="63" t="s">
        <v>22</v>
      </c>
      <c r="X251" s="61" t="s">
        <v>741</v>
      </c>
      <c r="Y251" s="61" t="s">
        <v>741</v>
      </c>
      <c r="Z251" s="63" t="s">
        <v>22</v>
      </c>
      <c r="AA251" s="61" t="s">
        <v>741</v>
      </c>
      <c r="AB251" s="61" t="s">
        <v>741</v>
      </c>
      <c r="AC251" s="63" t="s">
        <v>22</v>
      </c>
      <c r="AD251" s="61" t="s">
        <v>741</v>
      </c>
      <c r="AE251" s="61" t="s">
        <v>741</v>
      </c>
      <c r="AF251" s="63" t="s">
        <v>22</v>
      </c>
      <c r="AG251" s="61" t="s">
        <v>741</v>
      </c>
      <c r="AH251" s="61" t="s">
        <v>741</v>
      </c>
      <c r="AI251" s="63" t="s">
        <v>22</v>
      </c>
      <c r="AJ251" s="60"/>
      <c r="AK251" s="60"/>
      <c r="AL251" s="60"/>
      <c r="AM251" s="60"/>
      <c r="AN251" s="60"/>
      <c r="AO251" s="60"/>
      <c r="AP251" s="60"/>
      <c r="AQ251" s="60"/>
      <c r="AR251" s="60"/>
      <c r="AS251" s="60"/>
      <c r="AT251" s="60"/>
    </row>
    <row r="252" spans="1:46" x14ac:dyDescent="0.25">
      <c r="A252" s="61" t="s">
        <v>527</v>
      </c>
      <c r="B252" s="63" t="s">
        <v>22</v>
      </c>
      <c r="C252" s="62">
        <v>0</v>
      </c>
      <c r="D252" s="64">
        <v>0</v>
      </c>
      <c r="E252" s="63" t="s">
        <v>22</v>
      </c>
      <c r="F252" s="62">
        <v>0</v>
      </c>
      <c r="G252" s="64">
        <v>0</v>
      </c>
      <c r="H252" s="63" t="s">
        <v>22</v>
      </c>
      <c r="I252" s="62">
        <v>0</v>
      </c>
      <c r="J252" s="64">
        <v>0</v>
      </c>
      <c r="K252" s="63" t="s">
        <v>22</v>
      </c>
      <c r="L252" s="64">
        <v>0</v>
      </c>
      <c r="M252" s="62">
        <v>0</v>
      </c>
      <c r="N252" s="63" t="s">
        <v>22</v>
      </c>
      <c r="O252" s="62">
        <v>0</v>
      </c>
      <c r="P252" s="64">
        <v>0</v>
      </c>
      <c r="Q252" s="63" t="s">
        <v>22</v>
      </c>
      <c r="R252" s="64">
        <v>0</v>
      </c>
      <c r="S252" s="62">
        <v>0</v>
      </c>
      <c r="T252" s="63" t="s">
        <v>22</v>
      </c>
      <c r="U252" s="62">
        <v>0</v>
      </c>
      <c r="V252" s="64">
        <v>0</v>
      </c>
      <c r="W252" s="63" t="s">
        <v>22</v>
      </c>
      <c r="X252" s="62">
        <v>0</v>
      </c>
      <c r="Y252" s="64">
        <v>0</v>
      </c>
      <c r="Z252" s="63" t="s">
        <v>22</v>
      </c>
      <c r="AA252" s="64">
        <v>0</v>
      </c>
      <c r="AB252" s="62">
        <v>0</v>
      </c>
      <c r="AC252" s="63" t="s">
        <v>22</v>
      </c>
      <c r="AD252" s="62">
        <v>9</v>
      </c>
      <c r="AE252" s="64">
        <v>145.1</v>
      </c>
      <c r="AF252" s="63" t="s">
        <v>22</v>
      </c>
      <c r="AG252" s="62">
        <v>1136.3</v>
      </c>
      <c r="AH252" s="61" t="s">
        <v>741</v>
      </c>
      <c r="AI252" s="63" t="s">
        <v>22</v>
      </c>
      <c r="AJ252" s="60"/>
      <c r="AK252" s="60"/>
      <c r="AL252" s="60"/>
      <c r="AM252" s="60"/>
      <c r="AN252" s="60"/>
      <c r="AO252" s="60"/>
      <c r="AP252" s="60"/>
      <c r="AQ252" s="60"/>
      <c r="AR252" s="60"/>
      <c r="AS252" s="60"/>
      <c r="AT252" s="60"/>
    </row>
    <row r="253" spans="1:46" x14ac:dyDescent="0.25">
      <c r="A253" s="61" t="s">
        <v>528</v>
      </c>
      <c r="B253" s="63" t="s">
        <v>22</v>
      </c>
      <c r="C253" s="64">
        <v>22</v>
      </c>
      <c r="D253" s="62">
        <v>20.399999999999999</v>
      </c>
      <c r="E253" s="63" t="s">
        <v>22</v>
      </c>
      <c r="F253" s="62">
        <v>17.5</v>
      </c>
      <c r="G253" s="64">
        <v>18.399999999999999</v>
      </c>
      <c r="H253" s="63" t="s">
        <v>22</v>
      </c>
      <c r="I253" s="62">
        <v>19.600000000000001</v>
      </c>
      <c r="J253" s="64">
        <v>20.3</v>
      </c>
      <c r="K253" s="63" t="s">
        <v>22</v>
      </c>
      <c r="L253" s="62">
        <v>15.6</v>
      </c>
      <c r="M253" s="64">
        <v>17.899999999999999</v>
      </c>
      <c r="N253" s="63" t="s">
        <v>22</v>
      </c>
      <c r="O253" s="64">
        <v>18.3</v>
      </c>
      <c r="P253" s="62">
        <v>17.399999999999999</v>
      </c>
      <c r="Q253" s="63" t="s">
        <v>22</v>
      </c>
      <c r="R253" s="62">
        <v>16</v>
      </c>
      <c r="S253" s="64">
        <v>20.3</v>
      </c>
      <c r="T253" s="63" t="s">
        <v>22</v>
      </c>
      <c r="U253" s="64">
        <v>16.899999999999999</v>
      </c>
      <c r="V253" s="62">
        <v>15.9</v>
      </c>
      <c r="W253" s="63" t="s">
        <v>22</v>
      </c>
      <c r="X253" s="62">
        <v>14.1</v>
      </c>
      <c r="Y253" s="64">
        <v>17.5</v>
      </c>
      <c r="Z253" s="63" t="s">
        <v>22</v>
      </c>
      <c r="AA253" s="62">
        <v>13.9</v>
      </c>
      <c r="AB253" s="64">
        <v>18.5</v>
      </c>
      <c r="AC253" s="63" t="s">
        <v>22</v>
      </c>
      <c r="AD253" s="62">
        <v>18.600000000000001</v>
      </c>
      <c r="AE253" s="61" t="s">
        <v>741</v>
      </c>
      <c r="AF253" s="63" t="s">
        <v>22</v>
      </c>
      <c r="AG253" s="61" t="s">
        <v>741</v>
      </c>
      <c r="AH253" s="61" t="s">
        <v>741</v>
      </c>
      <c r="AI253" s="63" t="s">
        <v>22</v>
      </c>
      <c r="AJ253" s="60"/>
      <c r="AK253" s="60"/>
      <c r="AL253" s="60"/>
      <c r="AM253" s="60"/>
      <c r="AN253" s="60"/>
      <c r="AO253" s="60"/>
      <c r="AP253" s="60"/>
      <c r="AQ253" s="60"/>
      <c r="AR253" s="60"/>
      <c r="AS253" s="60"/>
      <c r="AT253" s="60"/>
    </row>
    <row r="254" spans="1:46" x14ac:dyDescent="0.25">
      <c r="A254" s="61" t="s">
        <v>530</v>
      </c>
      <c r="B254" s="63" t="s">
        <v>22</v>
      </c>
      <c r="C254" s="64">
        <v>22.5</v>
      </c>
      <c r="D254" s="62">
        <v>19.2</v>
      </c>
      <c r="E254" s="63" t="s">
        <v>22</v>
      </c>
      <c r="F254" s="62">
        <v>17.899999999999999</v>
      </c>
      <c r="G254" s="64">
        <v>20.100000000000001</v>
      </c>
      <c r="H254" s="63" t="s">
        <v>22</v>
      </c>
      <c r="I254" s="62">
        <v>19</v>
      </c>
      <c r="J254" s="64">
        <v>24.7</v>
      </c>
      <c r="K254" s="63" t="s">
        <v>22</v>
      </c>
      <c r="L254" s="62">
        <v>19.7</v>
      </c>
      <c r="M254" s="64">
        <v>44.5</v>
      </c>
      <c r="N254" s="63" t="s">
        <v>22</v>
      </c>
      <c r="O254" s="62">
        <v>17.399999999999999</v>
      </c>
      <c r="P254" s="64">
        <v>31</v>
      </c>
      <c r="Q254" s="63" t="s">
        <v>22</v>
      </c>
      <c r="R254" s="62">
        <v>15.3</v>
      </c>
      <c r="S254" s="64">
        <v>54.6</v>
      </c>
      <c r="T254" s="63" t="s">
        <v>22</v>
      </c>
      <c r="U254" s="62">
        <v>17</v>
      </c>
      <c r="V254" s="64">
        <v>97</v>
      </c>
      <c r="W254" s="63" t="s">
        <v>22</v>
      </c>
      <c r="X254" s="62">
        <v>13.7</v>
      </c>
      <c r="Y254" s="64">
        <v>40.299999999999997</v>
      </c>
      <c r="Z254" s="63" t="s">
        <v>22</v>
      </c>
      <c r="AA254" s="62">
        <v>16.2</v>
      </c>
      <c r="AB254" s="64">
        <v>25.7</v>
      </c>
      <c r="AC254" s="63" t="s">
        <v>22</v>
      </c>
      <c r="AD254" s="62">
        <v>14.9</v>
      </c>
      <c r="AE254" s="64">
        <v>19.399999999999999</v>
      </c>
      <c r="AF254" s="63" t="s">
        <v>22</v>
      </c>
      <c r="AG254" s="62">
        <v>15</v>
      </c>
      <c r="AH254" s="64">
        <v>17.7</v>
      </c>
      <c r="AI254" s="63" t="s">
        <v>22</v>
      </c>
      <c r="AJ254" s="60"/>
      <c r="AK254" s="60"/>
      <c r="AL254" s="60"/>
      <c r="AM254" s="60"/>
      <c r="AN254" s="60"/>
      <c r="AO254" s="60"/>
      <c r="AP254" s="60"/>
      <c r="AQ254" s="60"/>
      <c r="AR254" s="60"/>
      <c r="AS254" s="60"/>
      <c r="AT254" s="60"/>
    </row>
    <row r="255" spans="1:46" x14ac:dyDescent="0.25">
      <c r="A255" s="61" t="s">
        <v>533</v>
      </c>
      <c r="B255" s="63" t="s">
        <v>22</v>
      </c>
      <c r="C255" s="62">
        <v>0.3</v>
      </c>
      <c r="D255" s="64">
        <v>0.3</v>
      </c>
      <c r="E255" s="63" t="s">
        <v>22</v>
      </c>
      <c r="F255" s="62">
        <v>0.3</v>
      </c>
      <c r="G255" s="64">
        <v>0.3</v>
      </c>
      <c r="H255" s="63" t="s">
        <v>22</v>
      </c>
      <c r="I255" s="62">
        <v>0.3</v>
      </c>
      <c r="J255" s="64">
        <v>0.3</v>
      </c>
      <c r="K255" s="63" t="s">
        <v>22</v>
      </c>
      <c r="L255" s="64">
        <v>0.3</v>
      </c>
      <c r="M255" s="62">
        <v>0.3</v>
      </c>
      <c r="N255" s="63" t="s">
        <v>22</v>
      </c>
      <c r="O255" s="64">
        <v>0.3</v>
      </c>
      <c r="P255" s="62">
        <v>0.2</v>
      </c>
      <c r="Q255" s="63" t="s">
        <v>22</v>
      </c>
      <c r="R255" s="64">
        <v>0.3</v>
      </c>
      <c r="S255" s="62">
        <v>0.2</v>
      </c>
      <c r="T255" s="63" t="s">
        <v>22</v>
      </c>
      <c r="U255" s="62">
        <v>0.3</v>
      </c>
      <c r="V255" s="64">
        <v>0.4</v>
      </c>
      <c r="W255" s="63" t="s">
        <v>22</v>
      </c>
      <c r="X255" s="62">
        <v>0.2</v>
      </c>
      <c r="Y255" s="64">
        <v>0.2</v>
      </c>
      <c r="Z255" s="63" t="s">
        <v>22</v>
      </c>
      <c r="AA255" s="62">
        <v>0.3</v>
      </c>
      <c r="AB255" s="64">
        <v>0.4</v>
      </c>
      <c r="AC255" s="63" t="s">
        <v>22</v>
      </c>
      <c r="AD255" s="64">
        <v>0.3</v>
      </c>
      <c r="AE255" s="62">
        <v>0.3</v>
      </c>
      <c r="AF255" s="63" t="s">
        <v>22</v>
      </c>
      <c r="AG255" s="62">
        <v>0.6</v>
      </c>
      <c r="AH255" s="64">
        <v>13.5</v>
      </c>
      <c r="AI255" s="63" t="s">
        <v>22</v>
      </c>
      <c r="AJ255" s="60"/>
      <c r="AK255" s="60"/>
      <c r="AL255" s="60"/>
      <c r="AM255" s="60"/>
      <c r="AN255" s="60"/>
      <c r="AO255" s="60"/>
      <c r="AP255" s="60"/>
      <c r="AQ255" s="60"/>
      <c r="AR255" s="60"/>
      <c r="AS255" s="60"/>
      <c r="AT255" s="60"/>
    </row>
    <row r="256" spans="1:46" x14ac:dyDescent="0.25">
      <c r="A256" s="61" t="s">
        <v>534</v>
      </c>
      <c r="B256" s="63" t="s">
        <v>22</v>
      </c>
      <c r="C256" s="62">
        <v>1.6</v>
      </c>
      <c r="D256" s="64">
        <v>16.100000000000001</v>
      </c>
      <c r="E256" s="63" t="s">
        <v>22</v>
      </c>
      <c r="F256" s="62">
        <v>1.2</v>
      </c>
      <c r="G256" s="64">
        <v>78</v>
      </c>
      <c r="H256" s="63" t="s">
        <v>22</v>
      </c>
      <c r="I256" s="62">
        <v>1.5</v>
      </c>
      <c r="J256" s="61" t="s">
        <v>741</v>
      </c>
      <c r="K256" s="63" t="s">
        <v>22</v>
      </c>
      <c r="L256" s="62">
        <v>2.8</v>
      </c>
      <c r="M256" s="61" t="s">
        <v>741</v>
      </c>
      <c r="N256" s="63" t="s">
        <v>22</v>
      </c>
      <c r="O256" s="62">
        <v>10.8</v>
      </c>
      <c r="P256" s="61" t="s">
        <v>741</v>
      </c>
      <c r="Q256" s="63" t="s">
        <v>22</v>
      </c>
      <c r="R256" s="62">
        <v>11.9</v>
      </c>
      <c r="S256" s="61" t="s">
        <v>741</v>
      </c>
      <c r="T256" s="63" t="s">
        <v>22</v>
      </c>
      <c r="U256" s="62">
        <v>370.4</v>
      </c>
      <c r="V256" s="61" t="s">
        <v>741</v>
      </c>
      <c r="W256" s="63" t="s">
        <v>22</v>
      </c>
      <c r="X256" s="61" t="s">
        <v>741</v>
      </c>
      <c r="Y256" s="61" t="s">
        <v>741</v>
      </c>
      <c r="Z256" s="63" t="s">
        <v>22</v>
      </c>
      <c r="AA256" s="61" t="s">
        <v>741</v>
      </c>
      <c r="AB256" s="61" t="s">
        <v>741</v>
      </c>
      <c r="AC256" s="63" t="s">
        <v>22</v>
      </c>
      <c r="AD256" s="61" t="s">
        <v>741</v>
      </c>
      <c r="AE256" s="61" t="s">
        <v>741</v>
      </c>
      <c r="AF256" s="63" t="s">
        <v>22</v>
      </c>
      <c r="AG256" s="61" t="s">
        <v>741</v>
      </c>
      <c r="AH256" s="61" t="s">
        <v>741</v>
      </c>
      <c r="AI256" s="63" t="s">
        <v>22</v>
      </c>
      <c r="AJ256" s="60"/>
      <c r="AK256" s="60"/>
      <c r="AL256" s="60"/>
      <c r="AM256" s="60"/>
      <c r="AN256" s="60"/>
      <c r="AO256" s="60"/>
      <c r="AP256" s="60"/>
      <c r="AQ256" s="60"/>
      <c r="AR256" s="60"/>
      <c r="AS256" s="60"/>
      <c r="AT256" s="60"/>
    </row>
    <row r="257" spans="1:46" x14ac:dyDescent="0.25">
      <c r="A257" s="61" t="s">
        <v>536</v>
      </c>
      <c r="B257" s="63" t="s">
        <v>22</v>
      </c>
      <c r="C257" s="62">
        <v>0.4</v>
      </c>
      <c r="D257" s="64">
        <v>0.9</v>
      </c>
      <c r="E257" s="63" t="s">
        <v>22</v>
      </c>
      <c r="F257" s="62">
        <v>0.3</v>
      </c>
      <c r="G257" s="64">
        <v>0.5</v>
      </c>
      <c r="H257" s="63" t="s">
        <v>22</v>
      </c>
      <c r="I257" s="62">
        <v>0.3</v>
      </c>
      <c r="J257" s="64">
        <v>0.5</v>
      </c>
      <c r="K257" s="63" t="s">
        <v>22</v>
      </c>
      <c r="L257" s="62">
        <v>0.3</v>
      </c>
      <c r="M257" s="64">
        <v>0.4</v>
      </c>
      <c r="N257" s="63" t="s">
        <v>22</v>
      </c>
      <c r="O257" s="62">
        <v>0.3</v>
      </c>
      <c r="P257" s="64">
        <v>0.3</v>
      </c>
      <c r="Q257" s="63" t="s">
        <v>22</v>
      </c>
      <c r="R257" s="62">
        <v>0.3</v>
      </c>
      <c r="S257" s="64">
        <v>0.3</v>
      </c>
      <c r="T257" s="63" t="s">
        <v>22</v>
      </c>
      <c r="U257" s="64">
        <v>0.3</v>
      </c>
      <c r="V257" s="62">
        <v>0.3</v>
      </c>
      <c r="W257" s="63" t="s">
        <v>22</v>
      </c>
      <c r="X257" s="62">
        <v>0.3</v>
      </c>
      <c r="Y257" s="64">
        <v>0.3</v>
      </c>
      <c r="Z257" s="63" t="s">
        <v>22</v>
      </c>
      <c r="AA257" s="62">
        <v>0.3</v>
      </c>
      <c r="AB257" s="64">
        <v>0.3</v>
      </c>
      <c r="AC257" s="63" t="s">
        <v>22</v>
      </c>
      <c r="AD257" s="64">
        <v>0.3</v>
      </c>
      <c r="AE257" s="62">
        <v>0.3</v>
      </c>
      <c r="AF257" s="63" t="s">
        <v>22</v>
      </c>
      <c r="AG257" s="62">
        <v>347.5</v>
      </c>
      <c r="AH257" s="61" t="s">
        <v>741</v>
      </c>
      <c r="AI257" s="63" t="s">
        <v>22</v>
      </c>
      <c r="AJ257" s="60"/>
      <c r="AK257" s="60"/>
      <c r="AL257" s="60"/>
      <c r="AM257" s="60"/>
      <c r="AN257" s="60"/>
      <c r="AO257" s="60"/>
      <c r="AP257" s="60"/>
      <c r="AQ257" s="60"/>
      <c r="AR257" s="60"/>
      <c r="AS257" s="60"/>
      <c r="AT257" s="60"/>
    </row>
    <row r="258" spans="1:46" x14ac:dyDescent="0.25">
      <c r="A258" s="61" t="s">
        <v>539</v>
      </c>
      <c r="B258" s="63" t="s">
        <v>22</v>
      </c>
      <c r="C258" s="62">
        <v>0.9</v>
      </c>
      <c r="D258" s="64">
        <v>1</v>
      </c>
      <c r="E258" s="63" t="s">
        <v>22</v>
      </c>
      <c r="F258" s="62">
        <v>0.9</v>
      </c>
      <c r="G258" s="64">
        <v>1.3</v>
      </c>
      <c r="H258" s="63" t="s">
        <v>22</v>
      </c>
      <c r="I258" s="62">
        <v>0.9</v>
      </c>
      <c r="J258" s="64">
        <v>1.7</v>
      </c>
      <c r="K258" s="63" t="s">
        <v>22</v>
      </c>
      <c r="L258" s="62">
        <v>0.9</v>
      </c>
      <c r="M258" s="64">
        <v>1.2</v>
      </c>
      <c r="N258" s="63" t="s">
        <v>22</v>
      </c>
      <c r="O258" s="64">
        <v>0.8</v>
      </c>
      <c r="P258" s="62">
        <v>0.8</v>
      </c>
      <c r="Q258" s="63" t="s">
        <v>22</v>
      </c>
      <c r="R258" s="64">
        <v>0.9</v>
      </c>
      <c r="S258" s="62">
        <v>0.9</v>
      </c>
      <c r="T258" s="63" t="s">
        <v>22</v>
      </c>
      <c r="U258" s="64">
        <v>0.9</v>
      </c>
      <c r="V258" s="62">
        <v>0.9</v>
      </c>
      <c r="W258" s="63" t="s">
        <v>22</v>
      </c>
      <c r="X258" s="62">
        <v>0.8</v>
      </c>
      <c r="Y258" s="64">
        <v>0.9</v>
      </c>
      <c r="Z258" s="63" t="s">
        <v>22</v>
      </c>
      <c r="AA258" s="64">
        <v>0.8</v>
      </c>
      <c r="AB258" s="62">
        <v>0.8</v>
      </c>
      <c r="AC258" s="63" t="s">
        <v>22</v>
      </c>
      <c r="AD258" s="64">
        <v>0.8</v>
      </c>
      <c r="AE258" s="62">
        <v>0.8</v>
      </c>
      <c r="AF258" s="63" t="s">
        <v>22</v>
      </c>
      <c r="AG258" s="61" t="s">
        <v>741</v>
      </c>
      <c r="AH258" s="61" t="s">
        <v>741</v>
      </c>
      <c r="AI258" s="63" t="s">
        <v>22</v>
      </c>
      <c r="AJ258" s="60"/>
      <c r="AK258" s="60"/>
      <c r="AL258" s="60"/>
      <c r="AM258" s="60"/>
      <c r="AN258" s="60"/>
      <c r="AO258" s="60"/>
      <c r="AP258" s="60"/>
      <c r="AQ258" s="60"/>
      <c r="AR258" s="60"/>
      <c r="AS258" s="60"/>
      <c r="AT258" s="60"/>
    </row>
    <row r="259" spans="1:46" x14ac:dyDescent="0.25">
      <c r="A259" s="61" t="s">
        <v>541</v>
      </c>
      <c r="B259" s="63" t="s">
        <v>22</v>
      </c>
      <c r="C259" s="64">
        <v>4.7</v>
      </c>
      <c r="D259" s="62">
        <v>4.7</v>
      </c>
      <c r="E259" s="63" t="s">
        <v>22</v>
      </c>
      <c r="F259" s="62">
        <v>6.7</v>
      </c>
      <c r="G259" s="64">
        <v>6.7</v>
      </c>
      <c r="H259" s="63" t="s">
        <v>22</v>
      </c>
      <c r="I259" s="64">
        <v>4.8</v>
      </c>
      <c r="J259" s="62">
        <v>4.7</v>
      </c>
      <c r="K259" s="63" t="s">
        <v>22</v>
      </c>
      <c r="L259" s="64">
        <v>3.3</v>
      </c>
      <c r="M259" s="62">
        <v>3.3</v>
      </c>
      <c r="N259" s="63" t="s">
        <v>22</v>
      </c>
      <c r="O259" s="64">
        <v>2.7</v>
      </c>
      <c r="P259" s="62">
        <v>2.7</v>
      </c>
      <c r="Q259" s="63" t="s">
        <v>22</v>
      </c>
      <c r="R259" s="64">
        <v>2.8</v>
      </c>
      <c r="S259" s="62">
        <v>2.6</v>
      </c>
      <c r="T259" s="63" t="s">
        <v>22</v>
      </c>
      <c r="U259" s="64">
        <v>2.5</v>
      </c>
      <c r="V259" s="62">
        <v>2.2999999999999998</v>
      </c>
      <c r="W259" s="63" t="s">
        <v>22</v>
      </c>
      <c r="X259" s="62">
        <v>2.2000000000000002</v>
      </c>
      <c r="Y259" s="64">
        <v>2.5</v>
      </c>
      <c r="Z259" s="63" t="s">
        <v>22</v>
      </c>
      <c r="AA259" s="62">
        <v>2.1</v>
      </c>
      <c r="AB259" s="64">
        <v>2.2000000000000002</v>
      </c>
      <c r="AC259" s="63" t="s">
        <v>22</v>
      </c>
      <c r="AD259" s="61" t="s">
        <v>741</v>
      </c>
      <c r="AE259" s="61" t="s">
        <v>741</v>
      </c>
      <c r="AF259" s="63" t="s">
        <v>22</v>
      </c>
      <c r="AG259" s="62">
        <v>1.9</v>
      </c>
      <c r="AH259" s="64">
        <v>1.9</v>
      </c>
      <c r="AI259" s="63" t="s">
        <v>22</v>
      </c>
      <c r="AJ259" s="60"/>
      <c r="AK259" s="60"/>
      <c r="AL259" s="60"/>
      <c r="AM259" s="60"/>
      <c r="AN259" s="60"/>
      <c r="AO259" s="60"/>
      <c r="AP259" s="60"/>
      <c r="AQ259" s="60"/>
      <c r="AR259" s="60"/>
      <c r="AS259" s="60"/>
      <c r="AT259" s="60"/>
    </row>
    <row r="260" spans="1:46" x14ac:dyDescent="0.25">
      <c r="A260" s="61" t="s">
        <v>553</v>
      </c>
      <c r="B260" s="63" t="s">
        <v>22</v>
      </c>
      <c r="C260" s="62">
        <v>0.2</v>
      </c>
      <c r="D260" s="64">
        <v>0.2</v>
      </c>
      <c r="E260" s="63" t="s">
        <v>22</v>
      </c>
      <c r="F260" s="64">
        <v>0.2</v>
      </c>
      <c r="G260" s="62">
        <v>0.2</v>
      </c>
      <c r="H260" s="63" t="s">
        <v>22</v>
      </c>
      <c r="I260" s="62">
        <v>0.2</v>
      </c>
      <c r="J260" s="64">
        <v>0.2</v>
      </c>
      <c r="K260" s="63" t="s">
        <v>22</v>
      </c>
      <c r="L260" s="62">
        <v>0.2</v>
      </c>
      <c r="M260" s="64">
        <v>0.6</v>
      </c>
      <c r="N260" s="63" t="s">
        <v>22</v>
      </c>
      <c r="O260" s="62">
        <v>0.2</v>
      </c>
      <c r="P260" s="64">
        <v>2.5</v>
      </c>
      <c r="Q260" s="63" t="s">
        <v>22</v>
      </c>
      <c r="R260" s="62">
        <v>0.2</v>
      </c>
      <c r="S260" s="64">
        <v>1</v>
      </c>
      <c r="T260" s="63" t="s">
        <v>22</v>
      </c>
      <c r="U260" s="62">
        <v>0.2</v>
      </c>
      <c r="V260" s="64">
        <v>1.5</v>
      </c>
      <c r="W260" s="63" t="s">
        <v>22</v>
      </c>
      <c r="X260" s="62">
        <v>0.2</v>
      </c>
      <c r="Y260" s="64">
        <v>0.5</v>
      </c>
      <c r="Z260" s="63" t="s">
        <v>22</v>
      </c>
      <c r="AA260" s="62">
        <v>0.7</v>
      </c>
      <c r="AB260" s="64">
        <v>21.6</v>
      </c>
      <c r="AC260" s="63" t="s">
        <v>22</v>
      </c>
      <c r="AD260" s="62">
        <v>198.1</v>
      </c>
      <c r="AE260" s="61" t="s">
        <v>741</v>
      </c>
      <c r="AF260" s="63" t="s">
        <v>22</v>
      </c>
      <c r="AG260" s="61" t="s">
        <v>741</v>
      </c>
      <c r="AH260" s="61" t="s">
        <v>741</v>
      </c>
      <c r="AI260" s="63" t="s">
        <v>22</v>
      </c>
      <c r="AJ260" s="60"/>
      <c r="AK260" s="60"/>
      <c r="AL260" s="60"/>
      <c r="AM260" s="60"/>
      <c r="AN260" s="60"/>
      <c r="AO260" s="60"/>
      <c r="AP260" s="60"/>
      <c r="AQ260" s="60"/>
      <c r="AR260" s="60"/>
      <c r="AS260" s="60"/>
      <c r="AT260" s="60"/>
    </row>
    <row r="261" spans="1:46" x14ac:dyDescent="0.25">
      <c r="A261" s="61" t="s">
        <v>555</v>
      </c>
      <c r="B261" s="63" t="s">
        <v>22</v>
      </c>
      <c r="C261" s="62">
        <v>3.4</v>
      </c>
      <c r="D261" s="64">
        <v>4.4000000000000004</v>
      </c>
      <c r="E261" s="63" t="s">
        <v>22</v>
      </c>
      <c r="F261" s="62">
        <v>2.6</v>
      </c>
      <c r="G261" s="64">
        <v>6.2</v>
      </c>
      <c r="H261" s="63" t="s">
        <v>22</v>
      </c>
      <c r="I261" s="62">
        <v>2.1</v>
      </c>
      <c r="J261" s="64">
        <v>14.1</v>
      </c>
      <c r="K261" s="63" t="s">
        <v>22</v>
      </c>
      <c r="L261" s="62">
        <v>1.8</v>
      </c>
      <c r="M261" s="64">
        <v>76.2</v>
      </c>
      <c r="N261" s="63" t="s">
        <v>22</v>
      </c>
      <c r="O261" s="62">
        <v>2.2000000000000002</v>
      </c>
      <c r="P261" s="64">
        <v>358.2</v>
      </c>
      <c r="Q261" s="63" t="s">
        <v>22</v>
      </c>
      <c r="R261" s="62">
        <v>5.2</v>
      </c>
      <c r="S261" s="64">
        <v>498.8</v>
      </c>
      <c r="T261" s="63" t="s">
        <v>22</v>
      </c>
      <c r="U261" s="62">
        <v>3.1</v>
      </c>
      <c r="V261" s="61" t="s">
        <v>741</v>
      </c>
      <c r="W261" s="63" t="s">
        <v>22</v>
      </c>
      <c r="X261" s="62">
        <v>10.9</v>
      </c>
      <c r="Y261" s="64">
        <v>1752.4</v>
      </c>
      <c r="Z261" s="63" t="s">
        <v>22</v>
      </c>
      <c r="AA261" s="62">
        <v>31.2</v>
      </c>
      <c r="AB261" s="61" t="s">
        <v>741</v>
      </c>
      <c r="AC261" s="63" t="s">
        <v>22</v>
      </c>
      <c r="AD261" s="61" t="s">
        <v>741</v>
      </c>
      <c r="AE261" s="61" t="s">
        <v>741</v>
      </c>
      <c r="AF261" s="63" t="s">
        <v>22</v>
      </c>
      <c r="AG261" s="61" t="s">
        <v>741</v>
      </c>
      <c r="AH261" s="61" t="s">
        <v>741</v>
      </c>
      <c r="AI261" s="63" t="s">
        <v>22</v>
      </c>
      <c r="AJ261" s="60"/>
      <c r="AK261" s="60"/>
      <c r="AL261" s="60"/>
      <c r="AM261" s="60"/>
      <c r="AN261" s="60"/>
      <c r="AO261" s="60"/>
      <c r="AP261" s="60"/>
      <c r="AQ261" s="60"/>
      <c r="AR261" s="60"/>
      <c r="AS261" s="60"/>
      <c r="AT261" s="60"/>
    </row>
    <row r="262" spans="1:46" x14ac:dyDescent="0.25">
      <c r="A262" s="61" t="s">
        <v>558</v>
      </c>
      <c r="B262" s="63" t="s">
        <v>22</v>
      </c>
      <c r="C262" s="62">
        <v>4.4000000000000004</v>
      </c>
      <c r="D262" s="64">
        <v>7.2</v>
      </c>
      <c r="E262" s="63" t="s">
        <v>22</v>
      </c>
      <c r="F262" s="62">
        <v>3.7</v>
      </c>
      <c r="G262" s="64">
        <v>22.5</v>
      </c>
      <c r="H262" s="63" t="s">
        <v>22</v>
      </c>
      <c r="I262" s="62">
        <v>3.8</v>
      </c>
      <c r="J262" s="64">
        <v>129.6</v>
      </c>
      <c r="K262" s="63" t="s">
        <v>22</v>
      </c>
      <c r="L262" s="62">
        <v>7.4</v>
      </c>
      <c r="M262" s="64">
        <v>857.7</v>
      </c>
      <c r="N262" s="63" t="s">
        <v>22</v>
      </c>
      <c r="O262" s="62">
        <v>45.6</v>
      </c>
      <c r="P262" s="61" t="s">
        <v>741</v>
      </c>
      <c r="Q262" s="63" t="s">
        <v>22</v>
      </c>
      <c r="R262" s="62">
        <v>77.900000000000006</v>
      </c>
      <c r="S262" s="61" t="s">
        <v>741</v>
      </c>
      <c r="T262" s="63" t="s">
        <v>22</v>
      </c>
      <c r="U262" s="62">
        <v>361.7</v>
      </c>
      <c r="V262" s="61" t="s">
        <v>741</v>
      </c>
      <c r="W262" s="63" t="s">
        <v>22</v>
      </c>
      <c r="X262" s="62">
        <v>416</v>
      </c>
      <c r="Y262" s="61" t="s">
        <v>741</v>
      </c>
      <c r="Z262" s="63" t="s">
        <v>22</v>
      </c>
      <c r="AA262" s="61" t="s">
        <v>741</v>
      </c>
      <c r="AB262" s="61" t="s">
        <v>741</v>
      </c>
      <c r="AC262" s="63" t="s">
        <v>22</v>
      </c>
      <c r="AD262" s="61" t="s">
        <v>741</v>
      </c>
      <c r="AE262" s="61" t="s">
        <v>741</v>
      </c>
      <c r="AF262" s="63" t="s">
        <v>22</v>
      </c>
      <c r="AG262" s="61" t="s">
        <v>741</v>
      </c>
      <c r="AH262" s="61" t="s">
        <v>741</v>
      </c>
      <c r="AI262" s="63" t="s">
        <v>22</v>
      </c>
      <c r="AJ262" s="60"/>
      <c r="AK262" s="60"/>
      <c r="AL262" s="60"/>
      <c r="AM262" s="60"/>
      <c r="AN262" s="60"/>
      <c r="AO262" s="60"/>
      <c r="AP262" s="60"/>
      <c r="AQ262" s="60"/>
      <c r="AR262" s="60"/>
      <c r="AS262" s="60"/>
      <c r="AT262" s="60"/>
    </row>
    <row r="263" spans="1:46" x14ac:dyDescent="0.25">
      <c r="A263" s="61" t="s">
        <v>559</v>
      </c>
      <c r="B263" s="63" t="s">
        <v>22</v>
      </c>
      <c r="C263" s="62">
        <v>169</v>
      </c>
      <c r="D263" s="61" t="s">
        <v>741</v>
      </c>
      <c r="E263" s="63" t="s">
        <v>22</v>
      </c>
      <c r="F263" s="62">
        <v>148.1</v>
      </c>
      <c r="G263" s="61" t="s">
        <v>741</v>
      </c>
      <c r="H263" s="63" t="s">
        <v>22</v>
      </c>
      <c r="I263" s="62">
        <v>1296.3</v>
      </c>
      <c r="J263" s="61" t="s">
        <v>741</v>
      </c>
      <c r="K263" s="63" t="s">
        <v>22</v>
      </c>
      <c r="L263" s="61" t="s">
        <v>741</v>
      </c>
      <c r="M263" s="61" t="s">
        <v>741</v>
      </c>
      <c r="N263" s="63" t="s">
        <v>22</v>
      </c>
      <c r="O263" s="61" t="s">
        <v>741</v>
      </c>
      <c r="P263" s="61" t="s">
        <v>741</v>
      </c>
      <c r="Q263" s="63" t="s">
        <v>22</v>
      </c>
      <c r="R263" s="61" t="s">
        <v>741</v>
      </c>
      <c r="S263" s="61" t="s">
        <v>741</v>
      </c>
      <c r="T263" s="63" t="s">
        <v>22</v>
      </c>
      <c r="U263" s="61" t="s">
        <v>741</v>
      </c>
      <c r="V263" s="61" t="s">
        <v>741</v>
      </c>
      <c r="W263" s="63" t="s">
        <v>22</v>
      </c>
      <c r="X263" s="61" t="s">
        <v>741</v>
      </c>
      <c r="Y263" s="61" t="s">
        <v>741</v>
      </c>
      <c r="Z263" s="63" t="s">
        <v>22</v>
      </c>
      <c r="AA263" s="61" t="s">
        <v>741</v>
      </c>
      <c r="AB263" s="61" t="s">
        <v>741</v>
      </c>
      <c r="AC263" s="63" t="s">
        <v>22</v>
      </c>
      <c r="AD263" s="62">
        <v>119.8</v>
      </c>
      <c r="AE263" s="61" t="s">
        <v>741</v>
      </c>
      <c r="AF263" s="63" t="s">
        <v>22</v>
      </c>
      <c r="AG263" s="62">
        <v>75.2</v>
      </c>
      <c r="AH263" s="64">
        <v>88.5</v>
      </c>
      <c r="AI263" s="63" t="s">
        <v>22</v>
      </c>
      <c r="AJ263" s="60"/>
      <c r="AK263" s="60"/>
      <c r="AL263" s="60"/>
      <c r="AM263" s="60"/>
      <c r="AN263" s="60"/>
      <c r="AO263" s="60"/>
      <c r="AP263" s="60"/>
      <c r="AQ263" s="60"/>
      <c r="AR263" s="60"/>
      <c r="AS263" s="60"/>
      <c r="AT263" s="60"/>
    </row>
    <row r="264" spans="1:46" x14ac:dyDescent="0.25">
      <c r="A264" s="61" t="s">
        <v>560</v>
      </c>
      <c r="B264" s="63" t="s">
        <v>22</v>
      </c>
      <c r="C264" s="62">
        <v>9.9</v>
      </c>
      <c r="D264" s="64">
        <v>9.9</v>
      </c>
      <c r="E264" s="63" t="s">
        <v>22</v>
      </c>
      <c r="F264" s="62">
        <v>10.3</v>
      </c>
      <c r="G264" s="64">
        <v>10.7</v>
      </c>
      <c r="H264" s="63" t="s">
        <v>22</v>
      </c>
      <c r="I264" s="62">
        <v>10.5</v>
      </c>
      <c r="J264" s="64">
        <v>13</v>
      </c>
      <c r="K264" s="63" t="s">
        <v>22</v>
      </c>
      <c r="L264" s="64">
        <v>10.9</v>
      </c>
      <c r="M264" s="62">
        <v>9.4</v>
      </c>
      <c r="N264" s="63" t="s">
        <v>22</v>
      </c>
      <c r="O264" s="62">
        <v>8.6</v>
      </c>
      <c r="P264" s="64">
        <v>9.5</v>
      </c>
      <c r="Q264" s="63" t="s">
        <v>22</v>
      </c>
      <c r="R264" s="62">
        <v>8.9</v>
      </c>
      <c r="S264" s="64">
        <v>9.8000000000000007</v>
      </c>
      <c r="T264" s="63" t="s">
        <v>22</v>
      </c>
      <c r="U264" s="64">
        <v>10.7</v>
      </c>
      <c r="V264" s="62">
        <v>8.6999999999999993</v>
      </c>
      <c r="W264" s="63" t="s">
        <v>22</v>
      </c>
      <c r="X264" s="62">
        <v>7.5</v>
      </c>
      <c r="Y264" s="64">
        <v>9.6</v>
      </c>
      <c r="Z264" s="63" t="s">
        <v>22</v>
      </c>
      <c r="AA264" s="62">
        <v>7.6</v>
      </c>
      <c r="AB264" s="64">
        <v>8.9</v>
      </c>
      <c r="AC264" s="63" t="s">
        <v>22</v>
      </c>
      <c r="AD264" s="64">
        <v>9.8000000000000007</v>
      </c>
      <c r="AE264" s="62">
        <v>8.6999999999999993</v>
      </c>
      <c r="AF264" s="63" t="s">
        <v>22</v>
      </c>
      <c r="AG264" s="62">
        <v>7.6</v>
      </c>
      <c r="AH264" s="64">
        <v>13.3</v>
      </c>
      <c r="AI264" s="63" t="s">
        <v>22</v>
      </c>
      <c r="AJ264" s="60"/>
      <c r="AK264" s="60"/>
      <c r="AL264" s="60"/>
      <c r="AM264" s="60"/>
      <c r="AN264" s="60"/>
      <c r="AO264" s="60"/>
      <c r="AP264" s="60"/>
      <c r="AQ264" s="60"/>
      <c r="AR264" s="60"/>
      <c r="AS264" s="60"/>
      <c r="AT264" s="60"/>
    </row>
    <row r="265" spans="1:46" x14ac:dyDescent="0.25">
      <c r="A265" s="61" t="s">
        <v>565</v>
      </c>
      <c r="B265" s="63" t="s">
        <v>22</v>
      </c>
      <c r="C265" s="64">
        <v>0.6</v>
      </c>
      <c r="D265" s="62">
        <v>0.5</v>
      </c>
      <c r="E265" s="63" t="s">
        <v>22</v>
      </c>
      <c r="F265" s="62">
        <v>0.6</v>
      </c>
      <c r="G265" s="64">
        <v>0.7</v>
      </c>
      <c r="H265" s="63" t="s">
        <v>22</v>
      </c>
      <c r="I265" s="62">
        <v>0.5</v>
      </c>
      <c r="J265" s="64">
        <v>0.8</v>
      </c>
      <c r="K265" s="63" t="s">
        <v>22</v>
      </c>
      <c r="L265" s="62">
        <v>0.5</v>
      </c>
      <c r="M265" s="64">
        <v>4.0999999999999996</v>
      </c>
      <c r="N265" s="63" t="s">
        <v>22</v>
      </c>
      <c r="O265" s="62">
        <v>0.5</v>
      </c>
      <c r="P265" s="64">
        <v>10.5</v>
      </c>
      <c r="Q265" s="63" t="s">
        <v>22</v>
      </c>
      <c r="R265" s="62">
        <v>0.9</v>
      </c>
      <c r="S265" s="64">
        <v>41.2</v>
      </c>
      <c r="T265" s="63" t="s">
        <v>22</v>
      </c>
      <c r="U265" s="62">
        <v>1.4</v>
      </c>
      <c r="V265" s="64">
        <v>159.30000000000001</v>
      </c>
      <c r="W265" s="63" t="s">
        <v>22</v>
      </c>
      <c r="X265" s="62">
        <v>2</v>
      </c>
      <c r="Y265" s="64">
        <v>321.8</v>
      </c>
      <c r="Z265" s="63" t="s">
        <v>22</v>
      </c>
      <c r="AA265" s="62">
        <v>1.5</v>
      </c>
      <c r="AB265" s="64">
        <v>571.5</v>
      </c>
      <c r="AC265" s="63" t="s">
        <v>22</v>
      </c>
      <c r="AD265" s="61" t="s">
        <v>741</v>
      </c>
      <c r="AE265" s="61" t="s">
        <v>741</v>
      </c>
      <c r="AF265" s="63" t="s">
        <v>22</v>
      </c>
      <c r="AG265" s="61" t="s">
        <v>741</v>
      </c>
      <c r="AH265" s="61" t="s">
        <v>741</v>
      </c>
      <c r="AI265" s="63" t="s">
        <v>22</v>
      </c>
      <c r="AJ265" s="60"/>
      <c r="AK265" s="60"/>
      <c r="AL265" s="60"/>
      <c r="AM265" s="60"/>
      <c r="AN265" s="60"/>
      <c r="AO265" s="60"/>
      <c r="AP265" s="60"/>
      <c r="AQ265" s="60"/>
      <c r="AR265" s="60"/>
      <c r="AS265" s="60"/>
      <c r="AT265" s="60"/>
    </row>
    <row r="266" spans="1:46" x14ac:dyDescent="0.25">
      <c r="A266" s="61" t="s">
        <v>566</v>
      </c>
      <c r="B266" s="63" t="s">
        <v>22</v>
      </c>
      <c r="C266" s="62">
        <v>0.7</v>
      </c>
      <c r="D266" s="64">
        <v>0.8</v>
      </c>
      <c r="E266" s="63" t="s">
        <v>22</v>
      </c>
      <c r="F266" s="62">
        <v>0.8</v>
      </c>
      <c r="G266" s="64">
        <v>1.4</v>
      </c>
      <c r="H266" s="63" t="s">
        <v>22</v>
      </c>
      <c r="I266" s="62">
        <v>0.6</v>
      </c>
      <c r="J266" s="64">
        <v>1.4</v>
      </c>
      <c r="K266" s="63" t="s">
        <v>22</v>
      </c>
      <c r="L266" s="62">
        <v>0.7</v>
      </c>
      <c r="M266" s="64">
        <v>6.3</v>
      </c>
      <c r="N266" s="63" t="s">
        <v>22</v>
      </c>
      <c r="O266" s="62">
        <v>0.6</v>
      </c>
      <c r="P266" s="64">
        <v>12.3</v>
      </c>
      <c r="Q266" s="63" t="s">
        <v>22</v>
      </c>
      <c r="R266" s="62">
        <v>1</v>
      </c>
      <c r="S266" s="64">
        <v>102.4</v>
      </c>
      <c r="T266" s="63" t="s">
        <v>22</v>
      </c>
      <c r="U266" s="62">
        <v>2.6</v>
      </c>
      <c r="V266" s="64">
        <v>307.60000000000002</v>
      </c>
      <c r="W266" s="63" t="s">
        <v>22</v>
      </c>
      <c r="X266" s="62">
        <v>6.5</v>
      </c>
      <c r="Y266" s="64">
        <v>1165.2</v>
      </c>
      <c r="Z266" s="63" t="s">
        <v>22</v>
      </c>
      <c r="AA266" s="62">
        <v>9.3000000000000007</v>
      </c>
      <c r="AB266" s="61" t="s">
        <v>741</v>
      </c>
      <c r="AC266" s="63" t="s">
        <v>22</v>
      </c>
      <c r="AD266" s="61" t="s">
        <v>741</v>
      </c>
      <c r="AE266" s="61" t="s">
        <v>741</v>
      </c>
      <c r="AF266" s="63" t="s">
        <v>22</v>
      </c>
      <c r="AG266" s="61" t="s">
        <v>741</v>
      </c>
      <c r="AH266" s="61" t="s">
        <v>741</v>
      </c>
      <c r="AI266" s="63" t="s">
        <v>22</v>
      </c>
      <c r="AJ266" s="60"/>
      <c r="AK266" s="60"/>
      <c r="AL266" s="60"/>
      <c r="AM266" s="60"/>
      <c r="AN266" s="60"/>
      <c r="AO266" s="60"/>
      <c r="AP266" s="60"/>
      <c r="AQ266" s="60"/>
      <c r="AR266" s="60"/>
      <c r="AS266" s="60"/>
      <c r="AT266" s="60"/>
    </row>
    <row r="267" spans="1:46" x14ac:dyDescent="0.25">
      <c r="A267" s="61" t="s">
        <v>568</v>
      </c>
      <c r="B267" s="63" t="s">
        <v>22</v>
      </c>
      <c r="C267" s="62">
        <v>0.6</v>
      </c>
      <c r="D267" s="64">
        <v>0.7</v>
      </c>
      <c r="E267" s="63" t="s">
        <v>22</v>
      </c>
      <c r="F267" s="62">
        <v>0.7</v>
      </c>
      <c r="G267" s="64">
        <v>0.8</v>
      </c>
      <c r="H267" s="63" t="s">
        <v>22</v>
      </c>
      <c r="I267" s="62">
        <v>0.6</v>
      </c>
      <c r="J267" s="64">
        <v>0.8</v>
      </c>
      <c r="K267" s="63" t="s">
        <v>22</v>
      </c>
      <c r="L267" s="62">
        <v>0.6</v>
      </c>
      <c r="M267" s="64">
        <v>12.7</v>
      </c>
      <c r="N267" s="63" t="s">
        <v>22</v>
      </c>
      <c r="O267" s="62">
        <v>0.7</v>
      </c>
      <c r="P267" s="61" t="s">
        <v>741</v>
      </c>
      <c r="Q267" s="63" t="s">
        <v>22</v>
      </c>
      <c r="R267" s="62">
        <v>1</v>
      </c>
      <c r="S267" s="61" t="s">
        <v>741</v>
      </c>
      <c r="T267" s="63" t="s">
        <v>22</v>
      </c>
      <c r="U267" s="62">
        <v>7.3</v>
      </c>
      <c r="V267" s="61" t="s">
        <v>741</v>
      </c>
      <c r="W267" s="63" t="s">
        <v>22</v>
      </c>
      <c r="X267" s="62">
        <v>5.7</v>
      </c>
      <c r="Y267" s="61" t="s">
        <v>741</v>
      </c>
      <c r="Z267" s="63" t="s">
        <v>22</v>
      </c>
      <c r="AA267" s="62">
        <v>83.5</v>
      </c>
      <c r="AB267" s="61" t="s">
        <v>741</v>
      </c>
      <c r="AC267" s="63" t="s">
        <v>22</v>
      </c>
      <c r="AD267" s="61" t="s">
        <v>741</v>
      </c>
      <c r="AE267" s="61" t="s">
        <v>741</v>
      </c>
      <c r="AF267" s="63" t="s">
        <v>22</v>
      </c>
      <c r="AG267" s="61" t="s">
        <v>741</v>
      </c>
      <c r="AH267" s="61" t="s">
        <v>741</v>
      </c>
      <c r="AI267" s="63" t="s">
        <v>22</v>
      </c>
      <c r="AJ267" s="60"/>
      <c r="AK267" s="60"/>
      <c r="AL267" s="60"/>
      <c r="AM267" s="60"/>
      <c r="AN267" s="60"/>
      <c r="AO267" s="60"/>
      <c r="AP267" s="60"/>
      <c r="AQ267" s="60"/>
      <c r="AR267" s="60"/>
      <c r="AS267" s="60"/>
      <c r="AT267" s="60"/>
    </row>
    <row r="268" spans="1:46" x14ac:dyDescent="0.25">
      <c r="A268" s="61" t="s">
        <v>585</v>
      </c>
      <c r="B268" s="63" t="s">
        <v>22</v>
      </c>
      <c r="C268" s="62">
        <v>0.2</v>
      </c>
      <c r="D268" s="64">
        <v>0.2</v>
      </c>
      <c r="E268" s="63" t="s">
        <v>22</v>
      </c>
      <c r="F268" s="62">
        <v>0.2</v>
      </c>
      <c r="G268" s="64">
        <v>0.3</v>
      </c>
      <c r="H268" s="63" t="s">
        <v>22</v>
      </c>
      <c r="I268" s="62">
        <v>0.3</v>
      </c>
      <c r="J268" s="64">
        <v>0.3</v>
      </c>
      <c r="K268" s="63" t="s">
        <v>22</v>
      </c>
      <c r="L268" s="64">
        <v>0.3</v>
      </c>
      <c r="M268" s="62">
        <v>0.3</v>
      </c>
      <c r="N268" s="63" t="s">
        <v>22</v>
      </c>
      <c r="O268" s="62">
        <v>0.2</v>
      </c>
      <c r="P268" s="64">
        <v>0.3</v>
      </c>
      <c r="Q268" s="63" t="s">
        <v>22</v>
      </c>
      <c r="R268" s="62">
        <v>0.2</v>
      </c>
      <c r="S268" s="64">
        <v>0.2</v>
      </c>
      <c r="T268" s="63" t="s">
        <v>22</v>
      </c>
      <c r="U268" s="62">
        <v>0.2</v>
      </c>
      <c r="V268" s="64">
        <v>0.2</v>
      </c>
      <c r="W268" s="63" t="s">
        <v>22</v>
      </c>
      <c r="X268" s="62">
        <v>0.2</v>
      </c>
      <c r="Y268" s="64">
        <v>0.2</v>
      </c>
      <c r="Z268" s="63" t="s">
        <v>22</v>
      </c>
      <c r="AA268" s="62">
        <v>0.4</v>
      </c>
      <c r="AB268" s="64">
        <v>0.5</v>
      </c>
      <c r="AC268" s="63" t="s">
        <v>22</v>
      </c>
      <c r="AD268" s="61" t="s">
        <v>741</v>
      </c>
      <c r="AE268" s="61" t="s">
        <v>741</v>
      </c>
      <c r="AF268" s="63" t="s">
        <v>22</v>
      </c>
      <c r="AG268" s="61" t="s">
        <v>741</v>
      </c>
      <c r="AH268" s="61" t="s">
        <v>741</v>
      </c>
      <c r="AI268" s="63" t="s">
        <v>22</v>
      </c>
      <c r="AJ268" s="60"/>
      <c r="AK268" s="60"/>
      <c r="AL268" s="60"/>
      <c r="AM268" s="60"/>
      <c r="AN268" s="60"/>
      <c r="AO268" s="60"/>
      <c r="AP268" s="60"/>
      <c r="AQ268" s="60"/>
      <c r="AR268" s="60"/>
      <c r="AS268" s="60"/>
      <c r="AT268" s="60"/>
    </row>
    <row r="269" spans="1:46" x14ac:dyDescent="0.25">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c r="AA269" s="60"/>
      <c r="AB269" s="60"/>
      <c r="AC269" s="60"/>
      <c r="AD269" s="60"/>
      <c r="AE269" s="60"/>
      <c r="AF269" s="60"/>
      <c r="AG269" s="60"/>
      <c r="AH269" s="60"/>
      <c r="AI269" s="60"/>
      <c r="AJ269" s="60"/>
      <c r="AK269" s="60"/>
      <c r="AL269" s="60"/>
      <c r="AM269" s="60"/>
      <c r="AN269" s="60"/>
      <c r="AO269" s="60"/>
      <c r="AP269" s="60"/>
      <c r="AQ269" s="60"/>
      <c r="AR269" s="60"/>
      <c r="AS269" s="60"/>
      <c r="AT269" s="60"/>
    </row>
    <row r="270" spans="1:46" x14ac:dyDescent="0.25">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c r="AA270" s="60"/>
      <c r="AB270" s="60"/>
      <c r="AC270" s="60"/>
      <c r="AD270" s="60"/>
      <c r="AE270" s="60"/>
      <c r="AF270" s="60"/>
      <c r="AG270" s="60"/>
      <c r="AH270" s="60"/>
      <c r="AI270" s="60"/>
      <c r="AJ270" s="60"/>
      <c r="AK270" s="60"/>
      <c r="AL270" s="60"/>
      <c r="AM270" s="60"/>
      <c r="AN270" s="60"/>
      <c r="AO270" s="60"/>
      <c r="AP270" s="60"/>
      <c r="AQ270" s="60"/>
      <c r="AR270" s="60"/>
      <c r="AS270" s="60"/>
      <c r="AT270" s="60"/>
    </row>
    <row r="271" spans="1:46" ht="26" x14ac:dyDescent="0.25">
      <c r="A271" s="117" t="s">
        <v>2003</v>
      </c>
      <c r="B271" s="117"/>
      <c r="C271" s="60"/>
      <c r="D271" s="60"/>
      <c r="E271" s="60"/>
      <c r="F271" s="78" t="s">
        <v>1995</v>
      </c>
      <c r="G271" s="60"/>
      <c r="H271" s="60"/>
      <c r="I271" s="60"/>
      <c r="J271" s="60"/>
      <c r="K271" s="117" t="s">
        <v>1998</v>
      </c>
      <c r="L271" s="117"/>
      <c r="M271" s="60"/>
      <c r="N271" s="60"/>
      <c r="O271" s="60"/>
      <c r="P271" s="60"/>
      <c r="Q271" s="60"/>
      <c r="R271" s="60"/>
      <c r="S271" s="60"/>
      <c r="T271" s="60"/>
      <c r="U271" s="60"/>
      <c r="V271" s="60"/>
      <c r="W271" s="60"/>
      <c r="X271" s="60"/>
      <c r="Y271" s="60"/>
      <c r="Z271" s="60"/>
      <c r="AA271" s="60"/>
      <c r="AB271" s="60"/>
      <c r="AC271" s="60"/>
      <c r="AD271" s="60"/>
      <c r="AE271" s="60"/>
      <c r="AF271" s="60"/>
      <c r="AG271" s="60"/>
      <c r="AH271" s="60"/>
      <c r="AI271" s="60"/>
      <c r="AJ271" s="60"/>
      <c r="AK271" s="60"/>
      <c r="AL271" s="60"/>
      <c r="AM271" s="60"/>
      <c r="AN271" s="60"/>
      <c r="AO271" s="60"/>
      <c r="AP271" s="60"/>
      <c r="AQ271" s="60"/>
      <c r="AR271" s="60"/>
      <c r="AS271" s="60"/>
      <c r="AT271" s="60"/>
    </row>
    <row r="272" spans="1:46" ht="26" x14ac:dyDescent="0.25">
      <c r="A272" s="60"/>
      <c r="B272" s="60"/>
      <c r="C272" s="60"/>
      <c r="D272" s="60"/>
      <c r="E272" s="60"/>
      <c r="F272" s="118" t="s">
        <v>2004</v>
      </c>
      <c r="G272" s="118"/>
      <c r="H272" s="118"/>
      <c r="I272" s="60"/>
      <c r="J272" s="60"/>
      <c r="K272" s="118" t="s">
        <v>2021</v>
      </c>
      <c r="L272" s="118"/>
      <c r="M272" s="118"/>
      <c r="N272" s="118"/>
      <c r="O272" s="60"/>
      <c r="P272" s="60"/>
      <c r="Q272" s="60"/>
      <c r="R272" s="60"/>
      <c r="S272" s="60"/>
      <c r="T272" s="60"/>
      <c r="U272" s="60"/>
      <c r="V272" s="60"/>
      <c r="W272" s="60"/>
      <c r="X272" s="60"/>
      <c r="Y272" s="60"/>
      <c r="Z272" s="60"/>
      <c r="AA272" s="60"/>
      <c r="AB272" s="60"/>
      <c r="AC272" s="60"/>
      <c r="AD272" s="60"/>
      <c r="AE272" s="60"/>
      <c r="AF272" s="60"/>
      <c r="AG272" s="60"/>
      <c r="AH272" s="60"/>
      <c r="AI272" s="60"/>
      <c r="AJ272" s="60"/>
      <c r="AK272" s="60"/>
      <c r="AL272" s="60"/>
      <c r="AM272" s="60"/>
      <c r="AN272" s="60"/>
      <c r="AO272" s="60"/>
      <c r="AP272" s="60"/>
      <c r="AQ272" s="60"/>
      <c r="AR272" s="60"/>
      <c r="AS272" s="60"/>
      <c r="AT272" s="60"/>
    </row>
    <row r="273" spans="1:46" ht="26" x14ac:dyDescent="0.25">
      <c r="A273" s="60"/>
      <c r="B273" s="60"/>
      <c r="C273" s="60"/>
      <c r="D273" s="60"/>
      <c r="E273" s="60"/>
      <c r="F273" s="118" t="s">
        <v>2000</v>
      </c>
      <c r="G273" s="118"/>
      <c r="H273" s="118"/>
      <c r="I273" s="60"/>
      <c r="J273" s="60"/>
      <c r="K273" s="60"/>
      <c r="L273" s="60"/>
      <c r="M273" s="60"/>
      <c r="N273" s="60"/>
      <c r="O273" s="60"/>
      <c r="P273" s="60"/>
      <c r="Q273" s="60"/>
      <c r="R273" s="60"/>
      <c r="S273" s="60"/>
      <c r="T273" s="60"/>
      <c r="U273" s="60"/>
      <c r="V273" s="60"/>
      <c r="W273" s="60"/>
      <c r="X273" s="60"/>
      <c r="Y273" s="60"/>
      <c r="Z273" s="60"/>
      <c r="AA273" s="60"/>
      <c r="AB273" s="60"/>
      <c r="AC273" s="60"/>
      <c r="AD273" s="60"/>
      <c r="AE273" s="60"/>
      <c r="AF273" s="60"/>
      <c r="AG273" s="60"/>
      <c r="AH273" s="60"/>
      <c r="AI273" s="60"/>
      <c r="AJ273" s="60"/>
      <c r="AK273" s="60"/>
      <c r="AL273" s="60"/>
      <c r="AM273" s="60"/>
      <c r="AN273" s="60"/>
      <c r="AO273" s="60"/>
      <c r="AP273" s="60"/>
      <c r="AQ273" s="60"/>
      <c r="AR273" s="60"/>
      <c r="AS273" s="60"/>
      <c r="AT273" s="60"/>
    </row>
    <row r="274" spans="1:46" x14ac:dyDescent="0.25">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c r="AA274" s="60"/>
      <c r="AB274" s="60"/>
      <c r="AC274" s="60"/>
      <c r="AD274" s="60"/>
      <c r="AE274" s="60"/>
      <c r="AF274" s="60"/>
      <c r="AG274" s="60"/>
      <c r="AH274" s="60"/>
      <c r="AI274" s="60"/>
      <c r="AJ274" s="60"/>
      <c r="AK274" s="60"/>
      <c r="AL274" s="60"/>
      <c r="AM274" s="60"/>
      <c r="AN274" s="60"/>
      <c r="AO274" s="60"/>
      <c r="AP274" s="60"/>
      <c r="AQ274" s="60"/>
      <c r="AR274" s="60"/>
      <c r="AS274" s="60"/>
      <c r="AT274" s="60"/>
    </row>
    <row r="275" spans="1:46" x14ac:dyDescent="0.2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c r="AB275" s="60"/>
      <c r="AC275" s="60"/>
      <c r="AD275" s="60"/>
      <c r="AE275" s="60"/>
      <c r="AF275" s="60"/>
      <c r="AG275" s="60"/>
      <c r="AH275" s="60"/>
      <c r="AI275" s="60"/>
      <c r="AJ275" s="60"/>
      <c r="AK275" s="60"/>
      <c r="AL275" s="60"/>
      <c r="AM275" s="60"/>
      <c r="AN275" s="60"/>
      <c r="AO275" s="60"/>
      <c r="AP275" s="60"/>
      <c r="AQ275" s="60"/>
      <c r="AR275" s="60"/>
      <c r="AS275" s="60"/>
      <c r="AT275" s="60"/>
    </row>
    <row r="276" spans="1:46" x14ac:dyDescent="0.25">
      <c r="A276" s="61" t="s">
        <v>33</v>
      </c>
      <c r="B276" s="62" t="s">
        <v>32</v>
      </c>
      <c r="C276" s="61" t="s">
        <v>2060</v>
      </c>
      <c r="D276" s="61" t="s">
        <v>2005</v>
      </c>
      <c r="E276" s="62" t="s">
        <v>34</v>
      </c>
      <c r="F276" s="61" t="s">
        <v>2060</v>
      </c>
      <c r="G276" s="61" t="s">
        <v>2005</v>
      </c>
      <c r="H276" s="62" t="s">
        <v>35</v>
      </c>
      <c r="I276" s="61" t="s">
        <v>2060</v>
      </c>
      <c r="J276" s="61" t="s">
        <v>2005</v>
      </c>
      <c r="K276" s="62" t="s">
        <v>36</v>
      </c>
      <c r="L276" s="61" t="s">
        <v>2060</v>
      </c>
      <c r="M276" s="61" t="s">
        <v>2005</v>
      </c>
      <c r="N276" s="62" t="s">
        <v>2089</v>
      </c>
      <c r="O276" s="61" t="s">
        <v>2060</v>
      </c>
      <c r="P276" s="61" t="s">
        <v>2005</v>
      </c>
      <c r="Q276" s="62" t="s">
        <v>882</v>
      </c>
      <c r="R276" s="61" t="s">
        <v>2060</v>
      </c>
      <c r="S276" s="61" t="s">
        <v>2005</v>
      </c>
      <c r="T276" s="62" t="s">
        <v>2090</v>
      </c>
      <c r="U276" s="61" t="s">
        <v>2060</v>
      </c>
      <c r="V276" s="61" t="s">
        <v>2005</v>
      </c>
      <c r="W276" s="62" t="s">
        <v>2091</v>
      </c>
      <c r="X276" s="61" t="s">
        <v>2060</v>
      </c>
      <c r="Y276" s="61" t="s">
        <v>2005</v>
      </c>
      <c r="Z276" s="62" t="s">
        <v>883</v>
      </c>
      <c r="AA276" s="61" t="s">
        <v>2060</v>
      </c>
      <c r="AB276" s="61" t="s">
        <v>2005</v>
      </c>
      <c r="AC276" s="62" t="s">
        <v>884</v>
      </c>
      <c r="AD276" s="61" t="s">
        <v>2060</v>
      </c>
      <c r="AE276" s="61" t="s">
        <v>2005</v>
      </c>
      <c r="AF276" s="62" t="s">
        <v>885</v>
      </c>
      <c r="AG276" s="61" t="s">
        <v>2060</v>
      </c>
      <c r="AH276" s="116" t="s">
        <v>2005</v>
      </c>
      <c r="AI276" s="116"/>
      <c r="AJ276" s="60"/>
      <c r="AK276" s="60"/>
      <c r="AL276" s="60"/>
      <c r="AM276" s="60"/>
      <c r="AN276" s="60"/>
      <c r="AO276" s="60"/>
      <c r="AP276" s="60"/>
      <c r="AQ276" s="60"/>
      <c r="AR276" s="60"/>
      <c r="AS276" s="60"/>
      <c r="AT276" s="60"/>
    </row>
    <row r="277" spans="1:46" x14ac:dyDescent="0.25">
      <c r="A277" s="61" t="s">
        <v>352</v>
      </c>
      <c r="B277" s="63" t="s">
        <v>22</v>
      </c>
      <c r="C277" s="62">
        <v>4.4000000000000004</v>
      </c>
      <c r="D277" s="64">
        <v>78.3</v>
      </c>
      <c r="E277" s="63" t="s">
        <v>22</v>
      </c>
      <c r="F277" s="62">
        <v>22.4</v>
      </c>
      <c r="G277" s="64">
        <v>372.5</v>
      </c>
      <c r="H277" s="63" t="s">
        <v>22</v>
      </c>
      <c r="I277" s="62">
        <v>78.8</v>
      </c>
      <c r="J277" s="61" t="s">
        <v>741</v>
      </c>
      <c r="K277" s="63" t="s">
        <v>22</v>
      </c>
      <c r="L277" s="62">
        <v>811</v>
      </c>
      <c r="M277" s="61" t="s">
        <v>741</v>
      </c>
      <c r="N277" s="63" t="s">
        <v>22</v>
      </c>
      <c r="O277" s="61" t="s">
        <v>741</v>
      </c>
      <c r="P277" s="61" t="s">
        <v>741</v>
      </c>
      <c r="Q277" s="63" t="s">
        <v>22</v>
      </c>
      <c r="R277" s="61" t="s">
        <v>741</v>
      </c>
      <c r="S277" s="61" t="s">
        <v>741</v>
      </c>
      <c r="T277" s="63" t="s">
        <v>22</v>
      </c>
      <c r="U277" s="61" t="s">
        <v>741</v>
      </c>
      <c r="V277" s="61" t="s">
        <v>741</v>
      </c>
      <c r="W277" s="63" t="s">
        <v>22</v>
      </c>
      <c r="X277" s="61" t="s">
        <v>741</v>
      </c>
      <c r="Y277" s="61" t="s">
        <v>741</v>
      </c>
      <c r="Z277" s="63" t="s">
        <v>22</v>
      </c>
      <c r="AA277" s="61" t="s">
        <v>741</v>
      </c>
      <c r="AB277" s="61" t="s">
        <v>741</v>
      </c>
      <c r="AC277" s="63" t="s">
        <v>22</v>
      </c>
      <c r="AD277" s="61" t="s">
        <v>741</v>
      </c>
      <c r="AE277" s="61" t="s">
        <v>741</v>
      </c>
      <c r="AF277" s="63" t="s">
        <v>22</v>
      </c>
      <c r="AG277" s="61" t="s">
        <v>741</v>
      </c>
      <c r="AH277" s="61" t="s">
        <v>741</v>
      </c>
      <c r="AI277" s="63" t="s">
        <v>22</v>
      </c>
      <c r="AJ277" s="60"/>
      <c r="AK277" s="60"/>
      <c r="AL277" s="60"/>
      <c r="AM277" s="60"/>
      <c r="AN277" s="60"/>
      <c r="AO277" s="60"/>
      <c r="AP277" s="60"/>
      <c r="AQ277" s="60"/>
      <c r="AR277" s="60"/>
      <c r="AS277" s="60"/>
      <c r="AT277" s="60"/>
    </row>
    <row r="278" spans="1:46" ht="22" thickBot="1" x14ac:dyDescent="0.3">
      <c r="A278" s="61" t="s">
        <v>388</v>
      </c>
      <c r="B278" s="63" t="s">
        <v>22</v>
      </c>
      <c r="C278" s="62">
        <v>0.9</v>
      </c>
      <c r="D278" s="64">
        <v>5.4</v>
      </c>
      <c r="E278" s="63" t="s">
        <v>22</v>
      </c>
      <c r="F278" s="62">
        <v>99.9</v>
      </c>
      <c r="G278" s="64">
        <v>532</v>
      </c>
      <c r="H278" s="63" t="s">
        <v>22</v>
      </c>
      <c r="I278" s="62">
        <v>20.399999999999999</v>
      </c>
      <c r="J278" s="64">
        <v>357.2</v>
      </c>
      <c r="K278" s="63" t="s">
        <v>22</v>
      </c>
      <c r="L278" s="62">
        <v>2.2000000000000002</v>
      </c>
      <c r="M278" s="64">
        <v>99.6</v>
      </c>
      <c r="N278" s="63" t="s">
        <v>22</v>
      </c>
      <c r="O278" s="62">
        <v>5.9</v>
      </c>
      <c r="P278" s="64">
        <v>64.3</v>
      </c>
      <c r="Q278" s="63" t="s">
        <v>22</v>
      </c>
      <c r="R278" s="62">
        <v>0</v>
      </c>
      <c r="S278" s="64">
        <v>0</v>
      </c>
      <c r="T278" s="63" t="s">
        <v>22</v>
      </c>
      <c r="U278" s="62">
        <v>0</v>
      </c>
      <c r="V278" s="64">
        <v>0</v>
      </c>
      <c r="W278" s="63" t="s">
        <v>22</v>
      </c>
      <c r="X278" s="64">
        <v>0</v>
      </c>
      <c r="Y278" s="62">
        <v>0</v>
      </c>
      <c r="Z278" s="63" t="s">
        <v>22</v>
      </c>
      <c r="AA278" s="62">
        <v>0</v>
      </c>
      <c r="AB278" s="64">
        <v>0</v>
      </c>
      <c r="AC278" s="63" t="s">
        <v>22</v>
      </c>
      <c r="AD278" s="62">
        <v>0</v>
      </c>
      <c r="AE278" s="64">
        <v>0</v>
      </c>
      <c r="AF278" s="63" t="s">
        <v>22</v>
      </c>
      <c r="AG278" s="64">
        <v>0</v>
      </c>
      <c r="AH278" s="62">
        <v>0</v>
      </c>
      <c r="AI278" s="63" t="s">
        <v>22</v>
      </c>
      <c r="AJ278" s="60"/>
      <c r="AK278" s="60"/>
      <c r="AL278" s="60"/>
      <c r="AM278" s="60"/>
      <c r="AN278" s="60"/>
      <c r="AO278" s="60"/>
      <c r="AP278" s="60"/>
      <c r="AQ278" s="60"/>
      <c r="AR278" s="60"/>
      <c r="AS278" s="60"/>
      <c r="AT278" s="60"/>
    </row>
    <row r="279" spans="1:46" ht="22" thickBot="1" x14ac:dyDescent="0.3">
      <c r="A279" s="61" t="s">
        <v>457</v>
      </c>
      <c r="B279" s="63" t="s">
        <v>22</v>
      </c>
      <c r="C279" s="62">
        <v>0.1</v>
      </c>
      <c r="D279" s="64">
        <v>0.1</v>
      </c>
      <c r="E279" s="63" t="s">
        <v>22</v>
      </c>
      <c r="F279" s="62">
        <v>0.1</v>
      </c>
      <c r="G279" s="64">
        <v>0.1</v>
      </c>
      <c r="H279" s="63" t="s">
        <v>22</v>
      </c>
      <c r="I279" s="62">
        <v>0.1</v>
      </c>
      <c r="J279" s="64">
        <v>0.1</v>
      </c>
      <c r="K279" s="63" t="s">
        <v>22</v>
      </c>
      <c r="L279" s="64">
        <v>0.1</v>
      </c>
      <c r="M279" s="62">
        <v>0.1</v>
      </c>
      <c r="N279" s="63" t="s">
        <v>22</v>
      </c>
      <c r="O279" s="64">
        <v>0.1</v>
      </c>
      <c r="P279" s="62">
        <v>0.1</v>
      </c>
      <c r="Q279" s="63" t="s">
        <v>22</v>
      </c>
      <c r="R279" s="64">
        <v>0.2</v>
      </c>
      <c r="S279" s="62">
        <v>0.1</v>
      </c>
      <c r="T279" s="63" t="s">
        <v>22</v>
      </c>
      <c r="U279" s="64">
        <v>0.1</v>
      </c>
      <c r="V279" s="62">
        <v>0.1</v>
      </c>
      <c r="W279" s="63" t="s">
        <v>22</v>
      </c>
      <c r="X279" s="64">
        <v>0.1</v>
      </c>
      <c r="Y279" s="62">
        <v>0.1</v>
      </c>
      <c r="Z279" s="63" t="s">
        <v>22</v>
      </c>
      <c r="AA279" s="64">
        <v>0.1</v>
      </c>
      <c r="AB279" s="62">
        <v>0.1</v>
      </c>
      <c r="AC279" s="63" t="s">
        <v>22</v>
      </c>
      <c r="AD279" s="64">
        <v>0.6</v>
      </c>
      <c r="AE279" s="62">
        <v>0.1</v>
      </c>
      <c r="AF279" s="63" t="s">
        <v>22</v>
      </c>
      <c r="AG279" s="61" t="s">
        <v>741</v>
      </c>
      <c r="AH279" s="73">
        <v>16.100000000000001</v>
      </c>
      <c r="AI279" s="63" t="s">
        <v>22</v>
      </c>
      <c r="AJ279" s="60"/>
      <c r="AK279" s="60"/>
      <c r="AL279" s="60"/>
      <c r="AM279" s="60"/>
      <c r="AN279" s="60"/>
      <c r="AO279" s="60"/>
      <c r="AP279" s="60"/>
      <c r="AQ279" s="60"/>
      <c r="AR279" s="60"/>
      <c r="AS279" s="60"/>
      <c r="AT279" s="60"/>
    </row>
    <row r="280" spans="1:46" ht="22" thickBot="1" x14ac:dyDescent="0.3">
      <c r="A280" s="61" t="s">
        <v>463</v>
      </c>
      <c r="B280" s="63" t="s">
        <v>22</v>
      </c>
      <c r="C280" s="62">
        <v>0.8</v>
      </c>
      <c r="D280" s="64">
        <v>7.1</v>
      </c>
      <c r="E280" s="63" t="s">
        <v>22</v>
      </c>
      <c r="F280" s="62">
        <v>0.7</v>
      </c>
      <c r="G280" s="64">
        <v>6</v>
      </c>
      <c r="H280" s="63" t="s">
        <v>22</v>
      </c>
      <c r="I280" s="62">
        <v>0.5</v>
      </c>
      <c r="J280" s="64">
        <v>4.5999999999999996</v>
      </c>
      <c r="K280" s="63" t="s">
        <v>22</v>
      </c>
      <c r="L280" s="62">
        <v>0.7</v>
      </c>
      <c r="M280" s="64">
        <v>3.7</v>
      </c>
      <c r="N280" s="63" t="s">
        <v>22</v>
      </c>
      <c r="O280" s="62">
        <v>2.1</v>
      </c>
      <c r="P280" s="64">
        <v>2.7</v>
      </c>
      <c r="Q280" s="63" t="s">
        <v>22</v>
      </c>
      <c r="R280" s="64">
        <v>8.4</v>
      </c>
      <c r="S280" s="62">
        <v>2.8</v>
      </c>
      <c r="T280" s="63" t="s">
        <v>22</v>
      </c>
      <c r="U280" s="64">
        <v>34.9</v>
      </c>
      <c r="V280" s="73">
        <v>2.8</v>
      </c>
      <c r="W280" s="63" t="s">
        <v>22</v>
      </c>
      <c r="X280" s="64">
        <v>496</v>
      </c>
      <c r="Y280" s="73">
        <v>20.6</v>
      </c>
      <c r="Z280" s="63" t="s">
        <v>22</v>
      </c>
      <c r="AA280" s="64">
        <v>1786.7</v>
      </c>
      <c r="AB280" s="62">
        <v>29.6</v>
      </c>
      <c r="AC280" s="63" t="s">
        <v>22</v>
      </c>
      <c r="AD280" s="61" t="s">
        <v>741</v>
      </c>
      <c r="AE280" s="73">
        <v>545</v>
      </c>
      <c r="AF280" s="63" t="s">
        <v>22</v>
      </c>
      <c r="AG280" s="61" t="s">
        <v>741</v>
      </c>
      <c r="AH280" s="61" t="s">
        <v>741</v>
      </c>
      <c r="AI280" s="63" t="s">
        <v>22</v>
      </c>
      <c r="AJ280" s="60"/>
      <c r="AK280" s="60"/>
      <c r="AL280" s="60"/>
      <c r="AM280" s="60"/>
      <c r="AN280" s="60"/>
      <c r="AO280" s="60"/>
      <c r="AP280" s="60"/>
      <c r="AQ280" s="60"/>
      <c r="AR280" s="60"/>
      <c r="AS280" s="60"/>
      <c r="AT280" s="60"/>
    </row>
    <row r="281" spans="1:46" x14ac:dyDescent="0.25">
      <c r="A281" s="61" t="s">
        <v>396</v>
      </c>
      <c r="B281" s="63" t="s">
        <v>22</v>
      </c>
      <c r="C281" s="62">
        <v>0.9</v>
      </c>
      <c r="D281" s="64">
        <v>6.6</v>
      </c>
      <c r="E281" s="63" t="s">
        <v>22</v>
      </c>
      <c r="F281" s="62">
        <v>7.7</v>
      </c>
      <c r="G281" s="64">
        <v>48.5</v>
      </c>
      <c r="H281" s="63" t="s">
        <v>22</v>
      </c>
      <c r="I281" s="62">
        <v>27.6</v>
      </c>
      <c r="J281" s="64">
        <v>693.6</v>
      </c>
      <c r="K281" s="63" t="s">
        <v>22</v>
      </c>
      <c r="L281" s="62">
        <v>8.6999999999999993</v>
      </c>
      <c r="M281" s="64">
        <v>723.9</v>
      </c>
      <c r="N281" s="63" t="s">
        <v>22</v>
      </c>
      <c r="O281" s="62">
        <v>141</v>
      </c>
      <c r="P281" s="61" t="s">
        <v>741</v>
      </c>
      <c r="Q281" s="63" t="s">
        <v>22</v>
      </c>
      <c r="R281" s="61" t="s">
        <v>741</v>
      </c>
      <c r="S281" s="61" t="s">
        <v>741</v>
      </c>
      <c r="T281" s="63" t="s">
        <v>22</v>
      </c>
      <c r="U281" s="61" t="s">
        <v>741</v>
      </c>
      <c r="V281" s="61" t="s">
        <v>741</v>
      </c>
      <c r="W281" s="63" t="s">
        <v>22</v>
      </c>
      <c r="X281" s="62">
        <v>4.0999999999999996</v>
      </c>
      <c r="Y281" s="61" t="s">
        <v>741</v>
      </c>
      <c r="Z281" s="63" t="s">
        <v>22</v>
      </c>
      <c r="AA281" s="62">
        <v>1714.5</v>
      </c>
      <c r="AB281" s="61" t="s">
        <v>741</v>
      </c>
      <c r="AC281" s="63" t="s">
        <v>22</v>
      </c>
      <c r="AD281" s="62">
        <v>16</v>
      </c>
      <c r="AE281" s="64">
        <v>103.6</v>
      </c>
      <c r="AF281" s="63" t="s">
        <v>22</v>
      </c>
      <c r="AG281" s="64">
        <v>0</v>
      </c>
      <c r="AH281" s="62">
        <v>0</v>
      </c>
      <c r="AI281" s="63" t="s">
        <v>22</v>
      </c>
      <c r="AJ281" s="60"/>
      <c r="AK281" s="60"/>
      <c r="AL281" s="60"/>
      <c r="AM281" s="60"/>
      <c r="AN281" s="60"/>
      <c r="AO281" s="60"/>
      <c r="AP281" s="60"/>
      <c r="AQ281" s="60"/>
      <c r="AR281" s="60"/>
      <c r="AS281" s="60"/>
      <c r="AT281" s="60"/>
    </row>
    <row r="282" spans="1:46" ht="22" thickBot="1" x14ac:dyDescent="0.3">
      <c r="A282" s="61" t="s">
        <v>400</v>
      </c>
      <c r="B282" s="63" t="s">
        <v>22</v>
      </c>
      <c r="C282" s="62">
        <v>25.4</v>
      </c>
      <c r="D282" s="64">
        <v>359.3</v>
      </c>
      <c r="E282" s="63" t="s">
        <v>22</v>
      </c>
      <c r="F282" s="62">
        <v>50.6</v>
      </c>
      <c r="G282" s="61" t="s">
        <v>741</v>
      </c>
      <c r="H282" s="63" t="s">
        <v>22</v>
      </c>
      <c r="I282" s="62">
        <v>1156.7</v>
      </c>
      <c r="J282" s="61" t="s">
        <v>741</v>
      </c>
      <c r="K282" s="63" t="s">
        <v>22</v>
      </c>
      <c r="L282" s="62">
        <v>846.4</v>
      </c>
      <c r="M282" s="61" t="s">
        <v>741</v>
      </c>
      <c r="N282" s="63" t="s">
        <v>22</v>
      </c>
      <c r="O282" s="61" t="s">
        <v>741</v>
      </c>
      <c r="P282" s="61" t="s">
        <v>741</v>
      </c>
      <c r="Q282" s="63" t="s">
        <v>22</v>
      </c>
      <c r="R282" s="61" t="s">
        <v>741</v>
      </c>
      <c r="S282" s="61" t="s">
        <v>741</v>
      </c>
      <c r="T282" s="63" t="s">
        <v>22</v>
      </c>
      <c r="U282" s="61" t="s">
        <v>741</v>
      </c>
      <c r="V282" s="61" t="s">
        <v>741</v>
      </c>
      <c r="W282" s="63" t="s">
        <v>22</v>
      </c>
      <c r="X282" s="61" t="s">
        <v>741</v>
      </c>
      <c r="Y282" s="61" t="s">
        <v>741</v>
      </c>
      <c r="Z282" s="63" t="s">
        <v>22</v>
      </c>
      <c r="AA282" s="61" t="s">
        <v>741</v>
      </c>
      <c r="AB282" s="61" t="s">
        <v>741</v>
      </c>
      <c r="AC282" s="63" t="s">
        <v>22</v>
      </c>
      <c r="AD282" s="61" t="s">
        <v>741</v>
      </c>
      <c r="AE282" s="61" t="s">
        <v>741</v>
      </c>
      <c r="AF282" s="63" t="s">
        <v>22</v>
      </c>
      <c r="AG282" s="61" t="s">
        <v>741</v>
      </c>
      <c r="AH282" s="61" t="s">
        <v>741</v>
      </c>
      <c r="AI282" s="63" t="s">
        <v>22</v>
      </c>
      <c r="AJ282" s="60"/>
      <c r="AK282" s="60"/>
      <c r="AL282" s="60"/>
      <c r="AM282" s="60"/>
      <c r="AN282" s="60"/>
      <c r="AO282" s="60"/>
      <c r="AP282" s="60"/>
      <c r="AQ282" s="60"/>
      <c r="AR282" s="60"/>
      <c r="AS282" s="60"/>
      <c r="AT282" s="60"/>
    </row>
    <row r="283" spans="1:46" ht="22" thickBot="1" x14ac:dyDescent="0.3">
      <c r="A283" s="61" t="s">
        <v>404</v>
      </c>
      <c r="B283" s="63" t="s">
        <v>22</v>
      </c>
      <c r="C283" s="61" t="s">
        <v>741</v>
      </c>
      <c r="D283" s="61" t="s">
        <v>741</v>
      </c>
      <c r="E283" s="63" t="s">
        <v>22</v>
      </c>
      <c r="F283" s="62">
        <v>5.9</v>
      </c>
      <c r="G283" s="64">
        <v>14.1</v>
      </c>
      <c r="H283" s="63" t="s">
        <v>22</v>
      </c>
      <c r="I283" s="62">
        <v>9.1999999999999993</v>
      </c>
      <c r="J283" s="64">
        <v>138.9</v>
      </c>
      <c r="K283" s="63" t="s">
        <v>22</v>
      </c>
      <c r="L283" s="62">
        <v>11.6</v>
      </c>
      <c r="M283" s="64">
        <v>206.9</v>
      </c>
      <c r="N283" s="63" t="s">
        <v>22</v>
      </c>
      <c r="O283" s="62">
        <v>16.3</v>
      </c>
      <c r="P283" s="64">
        <v>256.10000000000002</v>
      </c>
      <c r="Q283" s="63" t="s">
        <v>22</v>
      </c>
      <c r="R283" s="62">
        <v>24.8</v>
      </c>
      <c r="S283" s="64">
        <v>342.8</v>
      </c>
      <c r="T283" s="63" t="s">
        <v>22</v>
      </c>
      <c r="U283" s="62">
        <v>30.5</v>
      </c>
      <c r="V283" s="79">
        <v>426.5</v>
      </c>
      <c r="W283" s="63" t="s">
        <v>22</v>
      </c>
      <c r="X283" s="61" t="s">
        <v>741</v>
      </c>
      <c r="Y283" s="61" t="s">
        <v>741</v>
      </c>
      <c r="Z283" s="63" t="s">
        <v>22</v>
      </c>
      <c r="AA283" s="61" t="s">
        <v>741</v>
      </c>
      <c r="AB283" s="61" t="s">
        <v>741</v>
      </c>
      <c r="AC283" s="63" t="s">
        <v>22</v>
      </c>
      <c r="AD283" s="61" t="s">
        <v>741</v>
      </c>
      <c r="AE283" s="61" t="s">
        <v>741</v>
      </c>
      <c r="AF283" s="63" t="s">
        <v>22</v>
      </c>
      <c r="AG283" s="61" t="s">
        <v>741</v>
      </c>
      <c r="AH283" s="61" t="s">
        <v>741</v>
      </c>
      <c r="AI283" s="63" t="s">
        <v>22</v>
      </c>
      <c r="AJ283" s="60"/>
      <c r="AK283" s="60"/>
      <c r="AL283" s="60"/>
      <c r="AM283" s="60"/>
      <c r="AN283" s="60"/>
      <c r="AO283" s="60"/>
      <c r="AP283" s="60"/>
      <c r="AQ283" s="60"/>
      <c r="AR283" s="60"/>
      <c r="AS283" s="60"/>
      <c r="AT283" s="60"/>
    </row>
    <row r="284" spans="1:46" ht="22" thickBot="1" x14ac:dyDescent="0.3">
      <c r="A284" s="61" t="s">
        <v>407</v>
      </c>
      <c r="B284" s="63" t="s">
        <v>22</v>
      </c>
      <c r="C284" s="61" t="s">
        <v>741</v>
      </c>
      <c r="D284" s="61" t="s">
        <v>741</v>
      </c>
      <c r="E284" s="63" t="s">
        <v>22</v>
      </c>
      <c r="F284" s="62">
        <v>469.1</v>
      </c>
      <c r="G284" s="64">
        <v>1027.4000000000001</v>
      </c>
      <c r="H284" s="63" t="s">
        <v>22</v>
      </c>
      <c r="I284" s="62">
        <v>658</v>
      </c>
      <c r="J284" s="61" t="s">
        <v>741</v>
      </c>
      <c r="K284" s="63" t="s">
        <v>22</v>
      </c>
      <c r="L284" s="62">
        <v>695.5</v>
      </c>
      <c r="M284" s="61" t="s">
        <v>741</v>
      </c>
      <c r="N284" s="63" t="s">
        <v>22</v>
      </c>
      <c r="O284" s="62">
        <v>743.8</v>
      </c>
      <c r="P284" s="61" t="s">
        <v>741</v>
      </c>
      <c r="Q284" s="63" t="s">
        <v>22</v>
      </c>
      <c r="R284" s="62">
        <v>801.2</v>
      </c>
      <c r="S284" s="61" t="s">
        <v>741</v>
      </c>
      <c r="T284" s="63" t="s">
        <v>22</v>
      </c>
      <c r="U284" s="62">
        <v>1551.7</v>
      </c>
      <c r="V284" s="80" t="s">
        <v>741</v>
      </c>
      <c r="W284" s="63" t="s">
        <v>22</v>
      </c>
      <c r="X284" s="62">
        <v>1174.2</v>
      </c>
      <c r="Y284" s="81" t="s">
        <v>741</v>
      </c>
      <c r="Z284" s="63" t="s">
        <v>22</v>
      </c>
      <c r="AA284" s="62">
        <v>1548.2</v>
      </c>
      <c r="AB284" s="81" t="s">
        <v>741</v>
      </c>
      <c r="AC284" s="63" t="s">
        <v>22</v>
      </c>
      <c r="AD284" s="61" t="s">
        <v>741</v>
      </c>
      <c r="AE284" s="61" t="s">
        <v>741</v>
      </c>
      <c r="AF284" s="63" t="s">
        <v>22</v>
      </c>
      <c r="AG284" s="61" t="s">
        <v>741</v>
      </c>
      <c r="AH284" s="61" t="s">
        <v>741</v>
      </c>
      <c r="AI284" s="63" t="s">
        <v>22</v>
      </c>
      <c r="AJ284" s="60"/>
      <c r="AK284" s="60"/>
      <c r="AL284" s="60"/>
      <c r="AM284" s="60"/>
      <c r="AN284" s="60"/>
      <c r="AO284" s="60"/>
      <c r="AP284" s="60"/>
      <c r="AQ284" s="60"/>
      <c r="AR284" s="60"/>
      <c r="AS284" s="60"/>
      <c r="AT284" s="60"/>
    </row>
    <row r="285" spans="1:46" x14ac:dyDescent="0.25">
      <c r="A285" s="61" t="s">
        <v>416</v>
      </c>
      <c r="B285" s="63" t="s">
        <v>22</v>
      </c>
      <c r="C285" s="62">
        <v>13.1</v>
      </c>
      <c r="D285" s="64">
        <v>441</v>
      </c>
      <c r="E285" s="63" t="s">
        <v>22</v>
      </c>
      <c r="F285" s="62">
        <v>27.2</v>
      </c>
      <c r="G285" s="64">
        <v>680.6</v>
      </c>
      <c r="H285" s="63" t="s">
        <v>22</v>
      </c>
      <c r="I285" s="62">
        <v>76.400000000000006</v>
      </c>
      <c r="J285" s="64">
        <v>1600.9</v>
      </c>
      <c r="K285" s="63" t="s">
        <v>22</v>
      </c>
      <c r="L285" s="62">
        <v>221.7</v>
      </c>
      <c r="M285" s="61" t="s">
        <v>741</v>
      </c>
      <c r="N285" s="63" t="s">
        <v>22</v>
      </c>
      <c r="O285" s="61" t="s">
        <v>741</v>
      </c>
      <c r="P285" s="61" t="s">
        <v>741</v>
      </c>
      <c r="Q285" s="63" t="s">
        <v>22</v>
      </c>
      <c r="R285" s="61" t="s">
        <v>741</v>
      </c>
      <c r="S285" s="61" t="s">
        <v>741</v>
      </c>
      <c r="T285" s="63" t="s">
        <v>22</v>
      </c>
      <c r="U285" s="61" t="s">
        <v>741</v>
      </c>
      <c r="V285" s="61" t="s">
        <v>741</v>
      </c>
      <c r="W285" s="63" t="s">
        <v>22</v>
      </c>
      <c r="X285" s="61" t="s">
        <v>741</v>
      </c>
      <c r="Y285" s="61" t="s">
        <v>741</v>
      </c>
      <c r="Z285" s="63" t="s">
        <v>22</v>
      </c>
      <c r="AA285" s="61" t="s">
        <v>741</v>
      </c>
      <c r="AB285" s="61" t="s">
        <v>741</v>
      </c>
      <c r="AC285" s="63" t="s">
        <v>22</v>
      </c>
      <c r="AD285" s="61" t="s">
        <v>741</v>
      </c>
      <c r="AE285" s="61" t="s">
        <v>741</v>
      </c>
      <c r="AF285" s="63" t="s">
        <v>22</v>
      </c>
      <c r="AG285" s="61" t="s">
        <v>741</v>
      </c>
      <c r="AH285" s="61" t="s">
        <v>741</v>
      </c>
      <c r="AI285" s="63" t="s">
        <v>22</v>
      </c>
      <c r="AJ285" s="60"/>
      <c r="AK285" s="60"/>
      <c r="AL285" s="60"/>
      <c r="AM285" s="60"/>
      <c r="AN285" s="60"/>
      <c r="AO285" s="60"/>
      <c r="AP285" s="60"/>
      <c r="AQ285" s="60"/>
      <c r="AR285" s="60"/>
      <c r="AS285" s="60"/>
      <c r="AT285" s="60"/>
    </row>
    <row r="286" spans="1:46" x14ac:dyDescent="0.25">
      <c r="A286" s="61" t="s">
        <v>420</v>
      </c>
      <c r="B286" s="63" t="s">
        <v>22</v>
      </c>
      <c r="C286" s="62">
        <v>72.8</v>
      </c>
      <c r="D286" s="61" t="s">
        <v>741</v>
      </c>
      <c r="E286" s="63" t="s">
        <v>22</v>
      </c>
      <c r="F286" s="62">
        <v>150</v>
      </c>
      <c r="G286" s="61" t="s">
        <v>741</v>
      </c>
      <c r="H286" s="63" t="s">
        <v>22</v>
      </c>
      <c r="I286" s="62">
        <v>632.4</v>
      </c>
      <c r="J286" s="61" t="s">
        <v>741</v>
      </c>
      <c r="K286" s="63" t="s">
        <v>22</v>
      </c>
      <c r="L286" s="61" t="s">
        <v>741</v>
      </c>
      <c r="M286" s="61" t="s">
        <v>741</v>
      </c>
      <c r="N286" s="63" t="s">
        <v>22</v>
      </c>
      <c r="O286" s="61" t="s">
        <v>741</v>
      </c>
      <c r="P286" s="61" t="s">
        <v>741</v>
      </c>
      <c r="Q286" s="63" t="s">
        <v>22</v>
      </c>
      <c r="R286" s="61" t="s">
        <v>741</v>
      </c>
      <c r="S286" s="61" t="s">
        <v>741</v>
      </c>
      <c r="T286" s="63" t="s">
        <v>22</v>
      </c>
      <c r="U286" s="61" t="s">
        <v>741</v>
      </c>
      <c r="V286" s="61" t="s">
        <v>741</v>
      </c>
      <c r="W286" s="63" t="s">
        <v>22</v>
      </c>
      <c r="X286" s="61" t="s">
        <v>741</v>
      </c>
      <c r="Y286" s="61" t="s">
        <v>741</v>
      </c>
      <c r="Z286" s="63" t="s">
        <v>22</v>
      </c>
      <c r="AA286" s="61" t="s">
        <v>741</v>
      </c>
      <c r="AB286" s="61" t="s">
        <v>741</v>
      </c>
      <c r="AC286" s="63" t="s">
        <v>22</v>
      </c>
      <c r="AD286" s="61" t="s">
        <v>741</v>
      </c>
      <c r="AE286" s="61" t="s">
        <v>741</v>
      </c>
      <c r="AF286" s="63" t="s">
        <v>22</v>
      </c>
      <c r="AG286" s="61" t="s">
        <v>741</v>
      </c>
      <c r="AH286" s="61" t="s">
        <v>741</v>
      </c>
      <c r="AI286" s="63" t="s">
        <v>22</v>
      </c>
      <c r="AJ286" s="60"/>
      <c r="AK286" s="60"/>
      <c r="AL286" s="60"/>
      <c r="AM286" s="60"/>
      <c r="AN286" s="60"/>
      <c r="AO286" s="60"/>
      <c r="AP286" s="60"/>
      <c r="AQ286" s="60"/>
      <c r="AR286" s="60"/>
      <c r="AS286" s="60"/>
      <c r="AT286" s="60"/>
    </row>
    <row r="287" spans="1:46" x14ac:dyDescent="0.25">
      <c r="A287" s="61" t="s">
        <v>424</v>
      </c>
      <c r="B287" s="63" t="s">
        <v>22</v>
      </c>
      <c r="C287" s="61" t="s">
        <v>741</v>
      </c>
      <c r="D287" s="61" t="s">
        <v>741</v>
      </c>
      <c r="E287" s="63" t="s">
        <v>22</v>
      </c>
      <c r="F287" s="61" t="s">
        <v>741</v>
      </c>
      <c r="G287" s="61" t="s">
        <v>741</v>
      </c>
      <c r="H287" s="63" t="s">
        <v>22</v>
      </c>
      <c r="I287" s="61" t="s">
        <v>741</v>
      </c>
      <c r="J287" s="61" t="s">
        <v>741</v>
      </c>
      <c r="K287" s="63" t="s">
        <v>22</v>
      </c>
      <c r="L287" s="62">
        <v>195.2</v>
      </c>
      <c r="M287" s="61" t="s">
        <v>741</v>
      </c>
      <c r="N287" s="63" t="s">
        <v>22</v>
      </c>
      <c r="O287" s="62">
        <v>0.4</v>
      </c>
      <c r="P287" s="64">
        <v>7.4</v>
      </c>
      <c r="Q287" s="63" t="s">
        <v>22</v>
      </c>
      <c r="R287" s="62">
        <v>0</v>
      </c>
      <c r="S287" s="64">
        <v>0</v>
      </c>
      <c r="T287" s="63" t="s">
        <v>22</v>
      </c>
      <c r="U287" s="62">
        <v>0</v>
      </c>
      <c r="V287" s="64">
        <v>0</v>
      </c>
      <c r="W287" s="63" t="s">
        <v>22</v>
      </c>
      <c r="X287" s="62">
        <v>0</v>
      </c>
      <c r="Y287" s="64">
        <v>0</v>
      </c>
      <c r="Z287" s="63" t="s">
        <v>22</v>
      </c>
      <c r="AA287" s="62">
        <v>0</v>
      </c>
      <c r="AB287" s="64">
        <v>0</v>
      </c>
      <c r="AC287" s="63" t="s">
        <v>22</v>
      </c>
      <c r="AD287" s="62">
        <v>0</v>
      </c>
      <c r="AE287" s="64">
        <v>0</v>
      </c>
      <c r="AF287" s="63" t="s">
        <v>22</v>
      </c>
      <c r="AG287" s="62">
        <v>0.3</v>
      </c>
      <c r="AH287" s="64">
        <v>3.3</v>
      </c>
      <c r="AI287" s="63" t="s">
        <v>22</v>
      </c>
      <c r="AJ287" s="60"/>
      <c r="AK287" s="60"/>
      <c r="AL287" s="60"/>
      <c r="AM287" s="60"/>
      <c r="AN287" s="60"/>
      <c r="AO287" s="60"/>
      <c r="AP287" s="60"/>
      <c r="AQ287" s="60"/>
      <c r="AR287" s="60"/>
      <c r="AS287" s="60"/>
      <c r="AT287" s="60"/>
    </row>
    <row r="288" spans="1:46" x14ac:dyDescent="0.25">
      <c r="A288" s="61" t="s">
        <v>427</v>
      </c>
      <c r="B288" s="63" t="s">
        <v>22</v>
      </c>
      <c r="C288" s="61" t="s">
        <v>741</v>
      </c>
      <c r="D288" s="61" t="s">
        <v>741</v>
      </c>
      <c r="E288" s="63" t="s">
        <v>22</v>
      </c>
      <c r="F288" s="62">
        <v>7.8</v>
      </c>
      <c r="G288" s="64">
        <v>675.5</v>
      </c>
      <c r="H288" s="63" t="s">
        <v>22</v>
      </c>
      <c r="I288" s="62">
        <v>24</v>
      </c>
      <c r="J288" s="61" t="s">
        <v>741</v>
      </c>
      <c r="K288" s="63" t="s">
        <v>22</v>
      </c>
      <c r="L288" s="62">
        <v>247.9</v>
      </c>
      <c r="M288" s="61" t="s">
        <v>741</v>
      </c>
      <c r="N288" s="63" t="s">
        <v>22</v>
      </c>
      <c r="O288" s="61" t="s">
        <v>741</v>
      </c>
      <c r="P288" s="61" t="s">
        <v>741</v>
      </c>
      <c r="Q288" s="63" t="s">
        <v>22</v>
      </c>
      <c r="R288" s="61" t="s">
        <v>741</v>
      </c>
      <c r="S288" s="61" t="s">
        <v>741</v>
      </c>
      <c r="T288" s="63" t="s">
        <v>22</v>
      </c>
      <c r="U288" s="61" t="s">
        <v>741</v>
      </c>
      <c r="V288" s="61" t="s">
        <v>741</v>
      </c>
      <c r="W288" s="63" t="s">
        <v>22</v>
      </c>
      <c r="X288" s="61" t="s">
        <v>741</v>
      </c>
      <c r="Y288" s="61" t="s">
        <v>741</v>
      </c>
      <c r="Z288" s="63" t="s">
        <v>22</v>
      </c>
      <c r="AA288" s="61" t="s">
        <v>741</v>
      </c>
      <c r="AB288" s="61" t="s">
        <v>741</v>
      </c>
      <c r="AC288" s="63" t="s">
        <v>22</v>
      </c>
      <c r="AD288" s="61" t="s">
        <v>741</v>
      </c>
      <c r="AE288" s="61" t="s">
        <v>741</v>
      </c>
      <c r="AF288" s="63" t="s">
        <v>22</v>
      </c>
      <c r="AG288" s="61" t="s">
        <v>741</v>
      </c>
      <c r="AH288" s="61" t="s">
        <v>741</v>
      </c>
      <c r="AI288" s="63" t="s">
        <v>22</v>
      </c>
      <c r="AJ288" s="60"/>
      <c r="AK288" s="60"/>
      <c r="AL288" s="60"/>
      <c r="AM288" s="60"/>
      <c r="AN288" s="60"/>
      <c r="AO288" s="60"/>
      <c r="AP288" s="60"/>
      <c r="AQ288" s="60"/>
      <c r="AR288" s="60"/>
      <c r="AS288" s="60"/>
      <c r="AT288" s="60"/>
    </row>
    <row r="289" spans="1:46" x14ac:dyDescent="0.25">
      <c r="A289" s="61" t="s">
        <v>509</v>
      </c>
      <c r="B289" s="63" t="s">
        <v>22</v>
      </c>
      <c r="C289" s="62">
        <v>111.5</v>
      </c>
      <c r="D289" s="64">
        <v>123.5</v>
      </c>
      <c r="E289" s="63" t="s">
        <v>22</v>
      </c>
      <c r="F289" s="62">
        <v>222.9</v>
      </c>
      <c r="G289" s="64">
        <v>264.5</v>
      </c>
      <c r="H289" s="63" t="s">
        <v>22</v>
      </c>
      <c r="I289" s="62">
        <v>360.7</v>
      </c>
      <c r="J289" s="64">
        <v>487.2</v>
      </c>
      <c r="K289" s="63" t="s">
        <v>22</v>
      </c>
      <c r="L289" s="62">
        <v>381.6</v>
      </c>
      <c r="M289" s="64">
        <v>617.79999999999995</v>
      </c>
      <c r="N289" s="63" t="s">
        <v>22</v>
      </c>
      <c r="O289" s="62">
        <v>216.8</v>
      </c>
      <c r="P289" s="64">
        <v>253.8</v>
      </c>
      <c r="Q289" s="63" t="s">
        <v>22</v>
      </c>
      <c r="R289" s="62">
        <v>99.9</v>
      </c>
      <c r="S289" s="64">
        <v>104.6</v>
      </c>
      <c r="T289" s="63" t="s">
        <v>22</v>
      </c>
      <c r="U289" s="62">
        <v>5.4</v>
      </c>
      <c r="V289" s="64">
        <v>5.8</v>
      </c>
      <c r="W289" s="63" t="s">
        <v>22</v>
      </c>
      <c r="X289" s="62">
        <v>55.4</v>
      </c>
      <c r="Y289" s="64">
        <v>57.1</v>
      </c>
      <c r="Z289" s="63" t="s">
        <v>22</v>
      </c>
      <c r="AA289" s="62">
        <v>110.4</v>
      </c>
      <c r="AB289" s="64">
        <v>111.3</v>
      </c>
      <c r="AC289" s="63" t="s">
        <v>22</v>
      </c>
      <c r="AD289" s="62">
        <v>34.299999999999997</v>
      </c>
      <c r="AE289" s="64">
        <v>34.5</v>
      </c>
      <c r="AF289" s="63" t="s">
        <v>22</v>
      </c>
      <c r="AG289" s="62">
        <v>120.5</v>
      </c>
      <c r="AH289" s="64">
        <v>126.6</v>
      </c>
      <c r="AI289" s="63" t="s">
        <v>22</v>
      </c>
      <c r="AJ289" s="60"/>
      <c r="AK289" s="60"/>
      <c r="AL289" s="60"/>
      <c r="AM289" s="60"/>
      <c r="AN289" s="60"/>
      <c r="AO289" s="60"/>
      <c r="AP289" s="60"/>
      <c r="AQ289" s="60"/>
      <c r="AR289" s="60"/>
      <c r="AS289" s="60"/>
      <c r="AT289" s="60"/>
    </row>
    <row r="290" spans="1:46" ht="22" thickBot="1" x14ac:dyDescent="0.3">
      <c r="A290" s="61" t="s">
        <v>511</v>
      </c>
      <c r="B290" s="63" t="s">
        <v>22</v>
      </c>
      <c r="C290" s="62">
        <v>28.6</v>
      </c>
      <c r="D290" s="64">
        <v>37.9</v>
      </c>
      <c r="E290" s="63" t="s">
        <v>22</v>
      </c>
      <c r="F290" s="62">
        <v>55.5</v>
      </c>
      <c r="G290" s="64">
        <v>72.099999999999994</v>
      </c>
      <c r="H290" s="63" t="s">
        <v>22</v>
      </c>
      <c r="I290" s="62">
        <v>90.4</v>
      </c>
      <c r="J290" s="64">
        <v>160.6</v>
      </c>
      <c r="K290" s="63" t="s">
        <v>22</v>
      </c>
      <c r="L290" s="62">
        <v>112.7</v>
      </c>
      <c r="M290" s="64">
        <v>248.3</v>
      </c>
      <c r="N290" s="63" t="s">
        <v>22</v>
      </c>
      <c r="O290" s="62">
        <v>56.6</v>
      </c>
      <c r="P290" s="64">
        <v>84.3</v>
      </c>
      <c r="Q290" s="63" t="s">
        <v>22</v>
      </c>
      <c r="R290" s="62">
        <v>24.9</v>
      </c>
      <c r="S290" s="64">
        <v>28.4</v>
      </c>
      <c r="T290" s="63" t="s">
        <v>22</v>
      </c>
      <c r="U290" s="62">
        <v>2.2999999999999998</v>
      </c>
      <c r="V290" s="64">
        <v>2.2999999999999998</v>
      </c>
      <c r="W290" s="63" t="s">
        <v>22</v>
      </c>
      <c r="X290" s="62">
        <v>13.5</v>
      </c>
      <c r="Y290" s="64">
        <v>14.6</v>
      </c>
      <c r="Z290" s="63" t="s">
        <v>22</v>
      </c>
      <c r="AA290" s="62">
        <v>23.7</v>
      </c>
      <c r="AB290" s="64">
        <v>23.8</v>
      </c>
      <c r="AC290" s="63" t="s">
        <v>22</v>
      </c>
      <c r="AD290" s="62">
        <v>8.5</v>
      </c>
      <c r="AE290" s="64">
        <v>8.6999999999999993</v>
      </c>
      <c r="AF290" s="63" t="s">
        <v>22</v>
      </c>
      <c r="AG290" s="64">
        <v>36.4</v>
      </c>
      <c r="AH290" s="62">
        <v>32.700000000000003</v>
      </c>
      <c r="AI290" s="63" t="s">
        <v>22</v>
      </c>
      <c r="AJ290" s="60"/>
      <c r="AK290" s="60"/>
      <c r="AL290" s="60"/>
      <c r="AM290" s="60"/>
      <c r="AN290" s="60"/>
      <c r="AO290" s="60"/>
      <c r="AP290" s="60"/>
      <c r="AQ290" s="60"/>
      <c r="AR290" s="60"/>
      <c r="AS290" s="60"/>
      <c r="AT290" s="60"/>
    </row>
    <row r="291" spans="1:46" ht="22" thickBot="1" x14ac:dyDescent="0.3">
      <c r="A291" s="61" t="s">
        <v>514</v>
      </c>
      <c r="B291" s="63" t="s">
        <v>22</v>
      </c>
      <c r="C291" s="64">
        <v>0.5</v>
      </c>
      <c r="D291" s="62">
        <v>0.5</v>
      </c>
      <c r="E291" s="63" t="s">
        <v>22</v>
      </c>
      <c r="F291" s="62">
        <v>0.6</v>
      </c>
      <c r="G291" s="64">
        <v>0.6</v>
      </c>
      <c r="H291" s="63" t="s">
        <v>22</v>
      </c>
      <c r="I291" s="62">
        <v>0.8</v>
      </c>
      <c r="J291" s="64">
        <v>0.8</v>
      </c>
      <c r="K291" s="63" t="s">
        <v>22</v>
      </c>
      <c r="L291" s="62">
        <v>1.3</v>
      </c>
      <c r="M291" s="64">
        <v>2.2999999999999998</v>
      </c>
      <c r="N291" s="63" t="s">
        <v>22</v>
      </c>
      <c r="O291" s="62">
        <v>1.3</v>
      </c>
      <c r="P291" s="64">
        <v>2.2000000000000002</v>
      </c>
      <c r="Q291" s="63" t="s">
        <v>22</v>
      </c>
      <c r="R291" s="62">
        <v>0.4</v>
      </c>
      <c r="S291" s="64">
        <v>0.5</v>
      </c>
      <c r="T291" s="63" t="s">
        <v>22</v>
      </c>
      <c r="U291" s="62">
        <v>1</v>
      </c>
      <c r="V291" s="64">
        <v>1.9</v>
      </c>
      <c r="W291" s="63" t="s">
        <v>22</v>
      </c>
      <c r="X291" s="62">
        <v>1.7</v>
      </c>
      <c r="Y291" s="64">
        <v>3.5</v>
      </c>
      <c r="Z291" s="63" t="s">
        <v>22</v>
      </c>
      <c r="AA291" s="62">
        <v>2.2000000000000002</v>
      </c>
      <c r="AB291" s="64">
        <v>3.4</v>
      </c>
      <c r="AC291" s="63" t="s">
        <v>22</v>
      </c>
      <c r="AD291" s="62">
        <v>91.2</v>
      </c>
      <c r="AE291" s="79">
        <v>200.6</v>
      </c>
      <c r="AF291" s="63" t="s">
        <v>22</v>
      </c>
      <c r="AG291" s="62">
        <v>383.1</v>
      </c>
      <c r="AH291" s="64">
        <v>1072.0999999999999</v>
      </c>
      <c r="AI291" s="63" t="s">
        <v>22</v>
      </c>
      <c r="AJ291" s="60"/>
      <c r="AK291" s="60"/>
      <c r="AL291" s="60"/>
      <c r="AM291" s="60"/>
      <c r="AN291" s="60"/>
      <c r="AO291" s="60"/>
      <c r="AP291" s="60"/>
      <c r="AQ291" s="60"/>
      <c r="AR291" s="60"/>
      <c r="AS291" s="60"/>
      <c r="AT291" s="60"/>
    </row>
    <row r="292" spans="1:46" ht="22" thickBot="1" x14ac:dyDescent="0.3">
      <c r="A292" s="61" t="s">
        <v>522</v>
      </c>
      <c r="B292" s="63" t="s">
        <v>22</v>
      </c>
      <c r="C292" s="62">
        <v>272.60000000000002</v>
      </c>
      <c r="D292" s="61" t="s">
        <v>741</v>
      </c>
      <c r="E292" s="63" t="s">
        <v>22</v>
      </c>
      <c r="F292" s="62">
        <v>173.3</v>
      </c>
      <c r="G292" s="61" t="s">
        <v>741</v>
      </c>
      <c r="H292" s="63" t="s">
        <v>22</v>
      </c>
      <c r="I292" s="62">
        <v>141.69999999999999</v>
      </c>
      <c r="J292" s="61" t="s">
        <v>741</v>
      </c>
      <c r="K292" s="63" t="s">
        <v>22</v>
      </c>
      <c r="L292" s="62">
        <v>527.6</v>
      </c>
      <c r="M292" s="61" t="s">
        <v>741</v>
      </c>
      <c r="N292" s="63" t="s">
        <v>22</v>
      </c>
      <c r="O292" s="61" t="s">
        <v>741</v>
      </c>
      <c r="P292" s="61" t="s">
        <v>741</v>
      </c>
      <c r="Q292" s="63" t="s">
        <v>22</v>
      </c>
      <c r="R292" s="61" t="s">
        <v>741</v>
      </c>
      <c r="S292" s="61" t="s">
        <v>741</v>
      </c>
      <c r="T292" s="63" t="s">
        <v>22</v>
      </c>
      <c r="U292" s="61" t="s">
        <v>741</v>
      </c>
      <c r="V292" s="61" t="s">
        <v>741</v>
      </c>
      <c r="W292" s="63" t="s">
        <v>22</v>
      </c>
      <c r="X292" s="61" t="s">
        <v>741</v>
      </c>
      <c r="Y292" s="61" t="s">
        <v>741</v>
      </c>
      <c r="Z292" s="63" t="s">
        <v>22</v>
      </c>
      <c r="AA292" s="61" t="s">
        <v>741</v>
      </c>
      <c r="AB292" s="61" t="s">
        <v>741</v>
      </c>
      <c r="AC292" s="63" t="s">
        <v>22</v>
      </c>
      <c r="AD292" s="61" t="s">
        <v>741</v>
      </c>
      <c r="AE292" s="61" t="s">
        <v>741</v>
      </c>
      <c r="AF292" s="63" t="s">
        <v>22</v>
      </c>
      <c r="AG292" s="61" t="s">
        <v>741</v>
      </c>
      <c r="AH292" s="61" t="s">
        <v>741</v>
      </c>
      <c r="AI292" s="63" t="s">
        <v>22</v>
      </c>
      <c r="AJ292" s="60"/>
      <c r="AK292" s="60"/>
      <c r="AL292" s="60"/>
      <c r="AM292" s="60"/>
      <c r="AN292" s="60"/>
      <c r="AO292" s="60"/>
      <c r="AP292" s="60"/>
      <c r="AQ292" s="60"/>
      <c r="AR292" s="60"/>
      <c r="AS292" s="60"/>
      <c r="AT292" s="60"/>
    </row>
    <row r="293" spans="1:46" ht="22" thickBot="1" x14ac:dyDescent="0.3">
      <c r="A293" s="61" t="s">
        <v>524</v>
      </c>
      <c r="B293" s="63" t="s">
        <v>22</v>
      </c>
      <c r="C293" s="62">
        <v>42.8</v>
      </c>
      <c r="D293" s="61" t="s">
        <v>741</v>
      </c>
      <c r="E293" s="63" t="s">
        <v>22</v>
      </c>
      <c r="F293" s="62">
        <v>48.4</v>
      </c>
      <c r="G293" s="61" t="s">
        <v>741</v>
      </c>
      <c r="H293" s="63" t="s">
        <v>22</v>
      </c>
      <c r="I293" s="62">
        <v>44.1</v>
      </c>
      <c r="J293" s="64">
        <v>1414</v>
      </c>
      <c r="K293" s="63" t="s">
        <v>22</v>
      </c>
      <c r="L293" s="62">
        <v>374.6</v>
      </c>
      <c r="M293" s="64">
        <v>1678.7</v>
      </c>
      <c r="N293" s="63" t="s">
        <v>22</v>
      </c>
      <c r="O293" s="62">
        <v>1234.4000000000001</v>
      </c>
      <c r="P293" s="64">
        <v>1459.5</v>
      </c>
      <c r="Q293" s="63" t="s">
        <v>22</v>
      </c>
      <c r="R293" s="61" t="s">
        <v>741</v>
      </c>
      <c r="S293" s="61" t="s">
        <v>741</v>
      </c>
      <c r="T293" s="63" t="s">
        <v>22</v>
      </c>
      <c r="U293" s="61" t="s">
        <v>741</v>
      </c>
      <c r="V293" s="82" t="s">
        <v>741</v>
      </c>
      <c r="W293" s="63" t="s">
        <v>22</v>
      </c>
      <c r="X293" s="61" t="s">
        <v>741</v>
      </c>
      <c r="Y293" s="61" t="s">
        <v>741</v>
      </c>
      <c r="Z293" s="63" t="s">
        <v>22</v>
      </c>
      <c r="AA293" s="61" t="s">
        <v>741</v>
      </c>
      <c r="AB293" s="82" t="s">
        <v>741</v>
      </c>
      <c r="AC293" s="63" t="s">
        <v>22</v>
      </c>
      <c r="AD293" s="61" t="s">
        <v>741</v>
      </c>
      <c r="AE293" s="62">
        <v>37.299999999999997</v>
      </c>
      <c r="AF293" s="63" t="s">
        <v>22</v>
      </c>
      <c r="AG293" s="61" t="s">
        <v>741</v>
      </c>
      <c r="AH293" s="75">
        <v>28.3</v>
      </c>
      <c r="AI293" s="63" t="s">
        <v>22</v>
      </c>
      <c r="AJ293" s="60"/>
      <c r="AK293" s="60"/>
      <c r="AL293" s="60"/>
      <c r="AM293" s="60"/>
      <c r="AN293" s="60"/>
      <c r="AO293" s="60"/>
      <c r="AP293" s="60"/>
      <c r="AQ293" s="60"/>
      <c r="AR293" s="60"/>
      <c r="AS293" s="60"/>
      <c r="AT293" s="60"/>
    </row>
    <row r="294" spans="1:46" ht="22" thickBot="1" x14ac:dyDescent="0.3">
      <c r="A294" s="61" t="s">
        <v>527</v>
      </c>
      <c r="B294" s="63" t="s">
        <v>22</v>
      </c>
      <c r="C294" s="62">
        <v>0</v>
      </c>
      <c r="D294" s="64">
        <v>0</v>
      </c>
      <c r="E294" s="63" t="s">
        <v>22</v>
      </c>
      <c r="F294" s="62">
        <v>0</v>
      </c>
      <c r="G294" s="64">
        <v>0</v>
      </c>
      <c r="H294" s="63" t="s">
        <v>22</v>
      </c>
      <c r="I294" s="62">
        <v>0</v>
      </c>
      <c r="J294" s="64">
        <v>0</v>
      </c>
      <c r="K294" s="63" t="s">
        <v>22</v>
      </c>
      <c r="L294" s="62">
        <v>0</v>
      </c>
      <c r="M294" s="64">
        <v>0</v>
      </c>
      <c r="N294" s="63" t="s">
        <v>22</v>
      </c>
      <c r="O294" s="62">
        <v>0</v>
      </c>
      <c r="P294" s="64">
        <v>0</v>
      </c>
      <c r="Q294" s="63" t="s">
        <v>22</v>
      </c>
      <c r="R294" s="62">
        <v>0</v>
      </c>
      <c r="S294" s="64">
        <v>0</v>
      </c>
      <c r="T294" s="63" t="s">
        <v>22</v>
      </c>
      <c r="U294" s="62">
        <v>0</v>
      </c>
      <c r="V294" s="64">
        <v>0</v>
      </c>
      <c r="W294" s="63" t="s">
        <v>22</v>
      </c>
      <c r="X294" s="62">
        <v>0</v>
      </c>
      <c r="Y294" s="64">
        <v>0</v>
      </c>
      <c r="Z294" s="63" t="s">
        <v>22</v>
      </c>
      <c r="AA294" s="62">
        <v>0</v>
      </c>
      <c r="AB294" s="64">
        <v>0</v>
      </c>
      <c r="AC294" s="63" t="s">
        <v>22</v>
      </c>
      <c r="AD294" s="64">
        <v>9</v>
      </c>
      <c r="AE294" s="73">
        <v>0.2</v>
      </c>
      <c r="AF294" s="63" t="s">
        <v>22</v>
      </c>
      <c r="AG294" s="64">
        <v>1136.3</v>
      </c>
      <c r="AH294" s="76">
        <v>11.2</v>
      </c>
      <c r="AI294" s="63" t="s">
        <v>22</v>
      </c>
      <c r="AJ294" s="60"/>
      <c r="AK294" s="60"/>
      <c r="AL294" s="60"/>
      <c r="AM294" s="60"/>
      <c r="AN294" s="60"/>
      <c r="AO294" s="60"/>
      <c r="AP294" s="60"/>
      <c r="AQ294" s="60"/>
      <c r="AR294" s="60"/>
      <c r="AS294" s="60"/>
      <c r="AT294" s="60"/>
    </row>
    <row r="295" spans="1:46" x14ac:dyDescent="0.25">
      <c r="A295" s="61" t="s">
        <v>528</v>
      </c>
      <c r="B295" s="63" t="s">
        <v>22</v>
      </c>
      <c r="C295" s="62">
        <v>22</v>
      </c>
      <c r="D295" s="64">
        <v>26.6</v>
      </c>
      <c r="E295" s="63" t="s">
        <v>22</v>
      </c>
      <c r="F295" s="62">
        <v>17.5</v>
      </c>
      <c r="G295" s="64">
        <v>20.6</v>
      </c>
      <c r="H295" s="63" t="s">
        <v>22</v>
      </c>
      <c r="I295" s="62">
        <v>19.600000000000001</v>
      </c>
      <c r="J295" s="64">
        <v>21.7</v>
      </c>
      <c r="K295" s="63" t="s">
        <v>22</v>
      </c>
      <c r="L295" s="62">
        <v>15.6</v>
      </c>
      <c r="M295" s="64">
        <v>19.899999999999999</v>
      </c>
      <c r="N295" s="63" t="s">
        <v>22</v>
      </c>
      <c r="O295" s="62">
        <v>18.3</v>
      </c>
      <c r="P295" s="64">
        <v>21.5</v>
      </c>
      <c r="Q295" s="63" t="s">
        <v>22</v>
      </c>
      <c r="R295" s="62">
        <v>16</v>
      </c>
      <c r="S295" s="64">
        <v>20.6</v>
      </c>
      <c r="T295" s="63" t="s">
        <v>22</v>
      </c>
      <c r="U295" s="62">
        <v>16.899999999999999</v>
      </c>
      <c r="V295" s="83">
        <v>19.7</v>
      </c>
      <c r="W295" s="63" t="s">
        <v>22</v>
      </c>
      <c r="X295" s="62">
        <v>14.1</v>
      </c>
      <c r="Y295" s="64">
        <v>17.8</v>
      </c>
      <c r="Z295" s="63" t="s">
        <v>22</v>
      </c>
      <c r="AA295" s="62">
        <v>13.9</v>
      </c>
      <c r="AB295" s="64">
        <v>17.2</v>
      </c>
      <c r="AC295" s="63" t="s">
        <v>22</v>
      </c>
      <c r="AD295" s="64">
        <v>18.600000000000001</v>
      </c>
      <c r="AE295" s="62">
        <v>16.899999999999999</v>
      </c>
      <c r="AF295" s="63" t="s">
        <v>22</v>
      </c>
      <c r="AG295" s="61" t="s">
        <v>741</v>
      </c>
      <c r="AH295" s="76">
        <v>45.6</v>
      </c>
      <c r="AI295" s="63" t="s">
        <v>22</v>
      </c>
      <c r="AJ295" s="60"/>
      <c r="AK295" s="60"/>
      <c r="AL295" s="60"/>
      <c r="AM295" s="60"/>
      <c r="AN295" s="60"/>
      <c r="AO295" s="60"/>
      <c r="AP295" s="60"/>
      <c r="AQ295" s="60"/>
      <c r="AR295" s="60"/>
      <c r="AS295" s="60"/>
      <c r="AT295" s="60"/>
    </row>
    <row r="296" spans="1:46" x14ac:dyDescent="0.25">
      <c r="A296" s="61" t="s">
        <v>530</v>
      </c>
      <c r="B296" s="63" t="s">
        <v>22</v>
      </c>
      <c r="C296" s="62">
        <v>22.5</v>
      </c>
      <c r="D296" s="64">
        <v>22.6</v>
      </c>
      <c r="E296" s="63" t="s">
        <v>22</v>
      </c>
      <c r="F296" s="62">
        <v>17.899999999999999</v>
      </c>
      <c r="G296" s="64">
        <v>21.2</v>
      </c>
      <c r="H296" s="63" t="s">
        <v>22</v>
      </c>
      <c r="I296" s="62">
        <v>19</v>
      </c>
      <c r="J296" s="64">
        <v>24</v>
      </c>
      <c r="K296" s="63" t="s">
        <v>22</v>
      </c>
      <c r="L296" s="62">
        <v>19.7</v>
      </c>
      <c r="M296" s="64">
        <v>21.9</v>
      </c>
      <c r="N296" s="63" t="s">
        <v>22</v>
      </c>
      <c r="O296" s="62">
        <v>17.399999999999999</v>
      </c>
      <c r="P296" s="64">
        <v>18.100000000000001</v>
      </c>
      <c r="Q296" s="63" t="s">
        <v>22</v>
      </c>
      <c r="R296" s="62">
        <v>15.3</v>
      </c>
      <c r="S296" s="64">
        <v>19.8</v>
      </c>
      <c r="T296" s="63" t="s">
        <v>22</v>
      </c>
      <c r="U296" s="62">
        <v>17</v>
      </c>
      <c r="V296" s="64">
        <v>19.8</v>
      </c>
      <c r="W296" s="63" t="s">
        <v>22</v>
      </c>
      <c r="X296" s="62">
        <v>13.7</v>
      </c>
      <c r="Y296" s="64">
        <v>20.5</v>
      </c>
      <c r="Z296" s="63" t="s">
        <v>22</v>
      </c>
      <c r="AA296" s="62">
        <v>16.2</v>
      </c>
      <c r="AB296" s="64">
        <v>18.8</v>
      </c>
      <c r="AC296" s="63" t="s">
        <v>22</v>
      </c>
      <c r="AD296" s="64">
        <v>14.9</v>
      </c>
      <c r="AE296" s="62">
        <v>14.3</v>
      </c>
      <c r="AF296" s="63" t="s">
        <v>22</v>
      </c>
      <c r="AG296" s="62">
        <v>15</v>
      </c>
      <c r="AH296" s="84">
        <v>18.100000000000001</v>
      </c>
      <c r="AI296" s="63" t="s">
        <v>22</v>
      </c>
      <c r="AJ296" s="60"/>
      <c r="AK296" s="60"/>
      <c r="AL296" s="60"/>
      <c r="AM296" s="60"/>
      <c r="AN296" s="60"/>
      <c r="AO296" s="60"/>
      <c r="AP296" s="60"/>
      <c r="AQ296" s="60"/>
      <c r="AR296" s="60"/>
      <c r="AS296" s="60"/>
      <c r="AT296" s="60"/>
    </row>
    <row r="297" spans="1:46" ht="22" thickBot="1" x14ac:dyDescent="0.3">
      <c r="A297" s="61" t="s">
        <v>533</v>
      </c>
      <c r="B297" s="63" t="s">
        <v>22</v>
      </c>
      <c r="C297" s="62">
        <v>0.3</v>
      </c>
      <c r="D297" s="64">
        <v>0.3</v>
      </c>
      <c r="E297" s="63" t="s">
        <v>22</v>
      </c>
      <c r="F297" s="62">
        <v>0.3</v>
      </c>
      <c r="G297" s="64">
        <v>0.3</v>
      </c>
      <c r="H297" s="63" t="s">
        <v>22</v>
      </c>
      <c r="I297" s="62">
        <v>0.3</v>
      </c>
      <c r="J297" s="64">
        <v>0.3</v>
      </c>
      <c r="K297" s="63" t="s">
        <v>22</v>
      </c>
      <c r="L297" s="62">
        <v>0.3</v>
      </c>
      <c r="M297" s="64">
        <v>0.3</v>
      </c>
      <c r="N297" s="63" t="s">
        <v>22</v>
      </c>
      <c r="O297" s="62">
        <v>0.3</v>
      </c>
      <c r="P297" s="64">
        <v>0.3</v>
      </c>
      <c r="Q297" s="63" t="s">
        <v>22</v>
      </c>
      <c r="R297" s="62">
        <v>0.3</v>
      </c>
      <c r="S297" s="64">
        <v>0.3</v>
      </c>
      <c r="T297" s="63" t="s">
        <v>22</v>
      </c>
      <c r="U297" s="62">
        <v>0.3</v>
      </c>
      <c r="V297" s="64">
        <v>0.3</v>
      </c>
      <c r="W297" s="63" t="s">
        <v>22</v>
      </c>
      <c r="X297" s="62">
        <v>0.2</v>
      </c>
      <c r="Y297" s="64">
        <v>0.3</v>
      </c>
      <c r="Z297" s="63" t="s">
        <v>22</v>
      </c>
      <c r="AA297" s="64">
        <v>0.3</v>
      </c>
      <c r="AB297" s="62">
        <v>0.3</v>
      </c>
      <c r="AC297" s="63" t="s">
        <v>22</v>
      </c>
      <c r="AD297" s="62">
        <v>0.3</v>
      </c>
      <c r="AE297" s="64">
        <v>0.3</v>
      </c>
      <c r="AF297" s="63" t="s">
        <v>22</v>
      </c>
      <c r="AG297" s="62">
        <v>0.6</v>
      </c>
      <c r="AH297" s="84">
        <v>1</v>
      </c>
      <c r="AI297" s="63" t="s">
        <v>22</v>
      </c>
      <c r="AJ297" s="60"/>
      <c r="AK297" s="60"/>
      <c r="AL297" s="60"/>
      <c r="AM297" s="60"/>
      <c r="AN297" s="60"/>
      <c r="AO297" s="60"/>
      <c r="AP297" s="60"/>
      <c r="AQ297" s="60"/>
      <c r="AR297" s="60"/>
      <c r="AS297" s="60"/>
      <c r="AT297" s="60"/>
    </row>
    <row r="298" spans="1:46" ht="22" thickBot="1" x14ac:dyDescent="0.3">
      <c r="A298" s="61" t="s">
        <v>534</v>
      </c>
      <c r="B298" s="63" t="s">
        <v>22</v>
      </c>
      <c r="C298" s="62">
        <v>1.6</v>
      </c>
      <c r="D298" s="64">
        <v>13.9</v>
      </c>
      <c r="E298" s="63" t="s">
        <v>22</v>
      </c>
      <c r="F298" s="62">
        <v>1.2</v>
      </c>
      <c r="G298" s="64">
        <v>8</v>
      </c>
      <c r="H298" s="63" t="s">
        <v>22</v>
      </c>
      <c r="I298" s="62">
        <v>1.5</v>
      </c>
      <c r="J298" s="64">
        <v>7</v>
      </c>
      <c r="K298" s="63" t="s">
        <v>22</v>
      </c>
      <c r="L298" s="62">
        <v>2.8</v>
      </c>
      <c r="M298" s="64">
        <v>5.3</v>
      </c>
      <c r="N298" s="63" t="s">
        <v>22</v>
      </c>
      <c r="O298" s="62">
        <v>10.8</v>
      </c>
      <c r="P298" s="64">
        <v>16.399999999999999</v>
      </c>
      <c r="Q298" s="63" t="s">
        <v>22</v>
      </c>
      <c r="R298" s="64">
        <v>11.9</v>
      </c>
      <c r="S298" s="62">
        <v>8</v>
      </c>
      <c r="T298" s="63" t="s">
        <v>22</v>
      </c>
      <c r="U298" s="64">
        <v>370.4</v>
      </c>
      <c r="V298" s="73">
        <v>47.5</v>
      </c>
      <c r="W298" s="63" t="s">
        <v>22</v>
      </c>
      <c r="X298" s="61" t="s">
        <v>741</v>
      </c>
      <c r="Y298" s="73">
        <v>7.3</v>
      </c>
      <c r="Z298" s="63" t="s">
        <v>22</v>
      </c>
      <c r="AA298" s="61" t="s">
        <v>741</v>
      </c>
      <c r="AB298" s="73">
        <v>669.8</v>
      </c>
      <c r="AC298" s="63" t="s">
        <v>22</v>
      </c>
      <c r="AD298" s="61" t="s">
        <v>741</v>
      </c>
      <c r="AE298" s="73">
        <v>1322.6</v>
      </c>
      <c r="AF298" s="63" t="s">
        <v>22</v>
      </c>
      <c r="AG298" s="61" t="s">
        <v>741</v>
      </c>
      <c r="AH298" s="85" t="s">
        <v>741</v>
      </c>
      <c r="AI298" s="63" t="s">
        <v>22</v>
      </c>
      <c r="AJ298" s="60"/>
      <c r="AK298" s="60"/>
      <c r="AL298" s="60"/>
      <c r="AM298" s="60"/>
      <c r="AN298" s="60"/>
      <c r="AO298" s="60"/>
      <c r="AP298" s="60"/>
      <c r="AQ298" s="60"/>
      <c r="AR298" s="60"/>
      <c r="AS298" s="60"/>
      <c r="AT298" s="60"/>
    </row>
    <row r="299" spans="1:46" x14ac:dyDescent="0.25">
      <c r="A299" s="61" t="s">
        <v>536</v>
      </c>
      <c r="B299" s="63" t="s">
        <v>22</v>
      </c>
      <c r="C299" s="62">
        <v>0.4</v>
      </c>
      <c r="D299" s="64">
        <v>0.5</v>
      </c>
      <c r="E299" s="63" t="s">
        <v>22</v>
      </c>
      <c r="F299" s="62">
        <v>0.3</v>
      </c>
      <c r="G299" s="64">
        <v>0.3</v>
      </c>
      <c r="H299" s="63" t="s">
        <v>22</v>
      </c>
      <c r="I299" s="62">
        <v>0.3</v>
      </c>
      <c r="J299" s="64">
        <v>0.3</v>
      </c>
      <c r="K299" s="63" t="s">
        <v>22</v>
      </c>
      <c r="L299" s="62">
        <v>0.3</v>
      </c>
      <c r="M299" s="64">
        <v>0.3</v>
      </c>
      <c r="N299" s="63" t="s">
        <v>22</v>
      </c>
      <c r="O299" s="62">
        <v>0.3</v>
      </c>
      <c r="P299" s="64">
        <v>0.3</v>
      </c>
      <c r="Q299" s="63" t="s">
        <v>22</v>
      </c>
      <c r="R299" s="62">
        <v>0.3</v>
      </c>
      <c r="S299" s="64">
        <v>0.3</v>
      </c>
      <c r="T299" s="63" t="s">
        <v>22</v>
      </c>
      <c r="U299" s="62">
        <v>0.3</v>
      </c>
      <c r="V299" s="64">
        <v>0.3</v>
      </c>
      <c r="W299" s="63" t="s">
        <v>22</v>
      </c>
      <c r="X299" s="62">
        <v>0.3</v>
      </c>
      <c r="Y299" s="64">
        <v>0.3</v>
      </c>
      <c r="Z299" s="63" t="s">
        <v>22</v>
      </c>
      <c r="AA299" s="62">
        <v>0.3</v>
      </c>
      <c r="AB299" s="64">
        <v>0.3</v>
      </c>
      <c r="AC299" s="63" t="s">
        <v>22</v>
      </c>
      <c r="AD299" s="62">
        <v>0.3</v>
      </c>
      <c r="AE299" s="64">
        <v>0.3</v>
      </c>
      <c r="AF299" s="63" t="s">
        <v>22</v>
      </c>
      <c r="AG299" s="64">
        <v>347.5</v>
      </c>
      <c r="AH299" s="76">
        <v>2.6</v>
      </c>
      <c r="AI299" s="63" t="s">
        <v>22</v>
      </c>
      <c r="AJ299" s="60"/>
      <c r="AK299" s="60"/>
      <c r="AL299" s="60"/>
      <c r="AM299" s="60"/>
      <c r="AN299" s="60"/>
      <c r="AO299" s="60"/>
      <c r="AP299" s="60"/>
      <c r="AQ299" s="60"/>
      <c r="AR299" s="60"/>
      <c r="AS299" s="60"/>
      <c r="AT299" s="60"/>
    </row>
    <row r="300" spans="1:46" ht="22" thickBot="1" x14ac:dyDescent="0.3">
      <c r="A300" s="61" t="s">
        <v>539</v>
      </c>
      <c r="B300" s="63" t="s">
        <v>22</v>
      </c>
      <c r="C300" s="62">
        <v>0.9</v>
      </c>
      <c r="D300" s="64">
        <v>1</v>
      </c>
      <c r="E300" s="63" t="s">
        <v>22</v>
      </c>
      <c r="F300" s="62">
        <v>0.9</v>
      </c>
      <c r="G300" s="64">
        <v>1</v>
      </c>
      <c r="H300" s="63" t="s">
        <v>22</v>
      </c>
      <c r="I300" s="62">
        <v>0.9</v>
      </c>
      <c r="J300" s="64">
        <v>0.9</v>
      </c>
      <c r="K300" s="63" t="s">
        <v>22</v>
      </c>
      <c r="L300" s="64">
        <v>0.9</v>
      </c>
      <c r="M300" s="62">
        <v>0.9</v>
      </c>
      <c r="N300" s="63" t="s">
        <v>22</v>
      </c>
      <c r="O300" s="62">
        <v>0.8</v>
      </c>
      <c r="P300" s="64">
        <v>1</v>
      </c>
      <c r="Q300" s="63" t="s">
        <v>22</v>
      </c>
      <c r="R300" s="62">
        <v>0.9</v>
      </c>
      <c r="S300" s="64">
        <v>0.9</v>
      </c>
      <c r="T300" s="63" t="s">
        <v>22</v>
      </c>
      <c r="U300" s="64">
        <v>0.9</v>
      </c>
      <c r="V300" s="62">
        <v>0.9</v>
      </c>
      <c r="W300" s="63" t="s">
        <v>22</v>
      </c>
      <c r="X300" s="62">
        <v>0.8</v>
      </c>
      <c r="Y300" s="64">
        <v>0.9</v>
      </c>
      <c r="Z300" s="63" t="s">
        <v>22</v>
      </c>
      <c r="AA300" s="62">
        <v>0.8</v>
      </c>
      <c r="AB300" s="64">
        <v>0.8</v>
      </c>
      <c r="AC300" s="63" t="s">
        <v>22</v>
      </c>
      <c r="AD300" s="62">
        <v>0.8</v>
      </c>
      <c r="AE300" s="64">
        <v>1</v>
      </c>
      <c r="AF300" s="63" t="s">
        <v>22</v>
      </c>
      <c r="AG300" s="61" t="s">
        <v>741</v>
      </c>
      <c r="AH300" s="77">
        <v>1.6</v>
      </c>
      <c r="AI300" s="63" t="s">
        <v>22</v>
      </c>
      <c r="AJ300" s="60"/>
      <c r="AK300" s="60"/>
      <c r="AL300" s="60"/>
      <c r="AM300" s="60"/>
      <c r="AN300" s="60"/>
      <c r="AO300" s="60"/>
      <c r="AP300" s="60"/>
      <c r="AQ300" s="60"/>
      <c r="AR300" s="60"/>
      <c r="AS300" s="60"/>
      <c r="AT300" s="60"/>
    </row>
    <row r="301" spans="1:46" ht="22" thickBot="1" x14ac:dyDescent="0.3">
      <c r="A301" s="61" t="s">
        <v>541</v>
      </c>
      <c r="B301" s="63" t="s">
        <v>22</v>
      </c>
      <c r="C301" s="62">
        <v>4.7</v>
      </c>
      <c r="D301" s="64">
        <v>5.5</v>
      </c>
      <c r="E301" s="63" t="s">
        <v>22</v>
      </c>
      <c r="F301" s="62">
        <v>6.7</v>
      </c>
      <c r="G301" s="64">
        <v>7.6</v>
      </c>
      <c r="H301" s="63" t="s">
        <v>22</v>
      </c>
      <c r="I301" s="62">
        <v>4.8</v>
      </c>
      <c r="J301" s="64">
        <v>5.7</v>
      </c>
      <c r="K301" s="63" t="s">
        <v>22</v>
      </c>
      <c r="L301" s="62">
        <v>3.3</v>
      </c>
      <c r="M301" s="64">
        <v>4</v>
      </c>
      <c r="N301" s="63" t="s">
        <v>22</v>
      </c>
      <c r="O301" s="62">
        <v>2.7</v>
      </c>
      <c r="P301" s="64">
        <v>3.3</v>
      </c>
      <c r="Q301" s="63" t="s">
        <v>22</v>
      </c>
      <c r="R301" s="64">
        <v>2.8</v>
      </c>
      <c r="S301" s="62">
        <v>2.7</v>
      </c>
      <c r="T301" s="63" t="s">
        <v>22</v>
      </c>
      <c r="U301" s="62">
        <v>2.5</v>
      </c>
      <c r="V301" s="64">
        <v>2.7</v>
      </c>
      <c r="W301" s="63" t="s">
        <v>22</v>
      </c>
      <c r="X301" s="62">
        <v>2.2000000000000002</v>
      </c>
      <c r="Y301" s="64">
        <v>2.7</v>
      </c>
      <c r="Z301" s="63" t="s">
        <v>22</v>
      </c>
      <c r="AA301" s="62">
        <v>2.1</v>
      </c>
      <c r="AB301" s="64">
        <v>2.2000000000000002</v>
      </c>
      <c r="AC301" s="63" t="s">
        <v>22</v>
      </c>
      <c r="AD301" s="61" t="s">
        <v>741</v>
      </c>
      <c r="AE301" s="62">
        <v>7.9</v>
      </c>
      <c r="AF301" s="63" t="s">
        <v>22</v>
      </c>
      <c r="AG301" s="62">
        <v>1.9</v>
      </c>
      <c r="AH301" s="64">
        <v>2.2999999999999998</v>
      </c>
      <c r="AI301" s="63" t="s">
        <v>22</v>
      </c>
      <c r="AJ301" s="60"/>
      <c r="AK301" s="60"/>
      <c r="AL301" s="60"/>
      <c r="AM301" s="60"/>
      <c r="AN301" s="60"/>
      <c r="AO301" s="60"/>
      <c r="AP301" s="60"/>
      <c r="AQ301" s="60"/>
      <c r="AR301" s="60"/>
      <c r="AS301" s="60"/>
      <c r="AT301" s="60"/>
    </row>
    <row r="302" spans="1:46" ht="22" thickBot="1" x14ac:dyDescent="0.3">
      <c r="A302" s="61" t="s">
        <v>553</v>
      </c>
      <c r="B302" s="63" t="s">
        <v>22</v>
      </c>
      <c r="C302" s="62">
        <v>0.2</v>
      </c>
      <c r="D302" s="64">
        <v>0.2</v>
      </c>
      <c r="E302" s="63" t="s">
        <v>22</v>
      </c>
      <c r="F302" s="62">
        <v>0.2</v>
      </c>
      <c r="G302" s="64">
        <v>0.2</v>
      </c>
      <c r="H302" s="63" t="s">
        <v>22</v>
      </c>
      <c r="I302" s="62">
        <v>0.2</v>
      </c>
      <c r="J302" s="64">
        <v>0.2</v>
      </c>
      <c r="K302" s="63" t="s">
        <v>22</v>
      </c>
      <c r="L302" s="62">
        <v>0.2</v>
      </c>
      <c r="M302" s="64">
        <v>0.2</v>
      </c>
      <c r="N302" s="63" t="s">
        <v>22</v>
      </c>
      <c r="O302" s="62">
        <v>0.2</v>
      </c>
      <c r="P302" s="64">
        <v>0.2</v>
      </c>
      <c r="Q302" s="63" t="s">
        <v>22</v>
      </c>
      <c r="R302" s="64">
        <v>0.2</v>
      </c>
      <c r="S302" s="62">
        <v>0.2</v>
      </c>
      <c r="T302" s="63" t="s">
        <v>22</v>
      </c>
      <c r="U302" s="64">
        <v>0.2</v>
      </c>
      <c r="V302" s="62">
        <v>0.2</v>
      </c>
      <c r="W302" s="63" t="s">
        <v>22</v>
      </c>
      <c r="X302" s="62">
        <v>0.2</v>
      </c>
      <c r="Y302" s="64">
        <v>0.2</v>
      </c>
      <c r="Z302" s="63" t="s">
        <v>22</v>
      </c>
      <c r="AA302" s="64">
        <v>0.7</v>
      </c>
      <c r="AB302" s="62">
        <v>0.2</v>
      </c>
      <c r="AC302" s="63" t="s">
        <v>22</v>
      </c>
      <c r="AD302" s="64">
        <v>198.1</v>
      </c>
      <c r="AE302" s="75">
        <v>0.4</v>
      </c>
      <c r="AF302" s="63" t="s">
        <v>22</v>
      </c>
      <c r="AG302" s="61" t="s">
        <v>741</v>
      </c>
      <c r="AH302" s="73">
        <v>50.6</v>
      </c>
      <c r="AI302" s="63" t="s">
        <v>22</v>
      </c>
      <c r="AJ302" s="60"/>
      <c r="AK302" s="60"/>
      <c r="AL302" s="60"/>
      <c r="AM302" s="60"/>
      <c r="AN302" s="60"/>
      <c r="AO302" s="60"/>
      <c r="AP302" s="60"/>
      <c r="AQ302" s="60"/>
      <c r="AR302" s="60"/>
      <c r="AS302" s="60"/>
      <c r="AT302" s="60"/>
    </row>
    <row r="303" spans="1:46" ht="22" thickBot="1" x14ac:dyDescent="0.3">
      <c r="A303" s="61" t="s">
        <v>555</v>
      </c>
      <c r="B303" s="63" t="s">
        <v>22</v>
      </c>
      <c r="C303" s="62">
        <v>3.4</v>
      </c>
      <c r="D303" s="64">
        <v>44.9</v>
      </c>
      <c r="E303" s="63" t="s">
        <v>22</v>
      </c>
      <c r="F303" s="62">
        <v>2.6</v>
      </c>
      <c r="G303" s="64">
        <v>19.3</v>
      </c>
      <c r="H303" s="63" t="s">
        <v>22</v>
      </c>
      <c r="I303" s="62">
        <v>2.1</v>
      </c>
      <c r="J303" s="64">
        <v>10.6</v>
      </c>
      <c r="K303" s="63" t="s">
        <v>22</v>
      </c>
      <c r="L303" s="62">
        <v>1.8</v>
      </c>
      <c r="M303" s="64">
        <v>11.2</v>
      </c>
      <c r="N303" s="63" t="s">
        <v>22</v>
      </c>
      <c r="O303" s="62">
        <v>2.2000000000000002</v>
      </c>
      <c r="P303" s="64">
        <v>14</v>
      </c>
      <c r="Q303" s="63" t="s">
        <v>22</v>
      </c>
      <c r="R303" s="62">
        <v>5.2</v>
      </c>
      <c r="S303" s="64">
        <v>7.5</v>
      </c>
      <c r="T303" s="63" t="s">
        <v>22</v>
      </c>
      <c r="U303" s="62">
        <v>3.1</v>
      </c>
      <c r="V303" s="86">
        <v>11.2</v>
      </c>
      <c r="W303" s="63" t="s">
        <v>22</v>
      </c>
      <c r="X303" s="64">
        <v>10.9</v>
      </c>
      <c r="Y303" s="75">
        <v>3.4</v>
      </c>
      <c r="Z303" s="63" t="s">
        <v>22</v>
      </c>
      <c r="AA303" s="64">
        <v>31.2</v>
      </c>
      <c r="AB303" s="73">
        <v>5</v>
      </c>
      <c r="AC303" s="63" t="s">
        <v>22</v>
      </c>
      <c r="AD303" s="61" t="s">
        <v>741</v>
      </c>
      <c r="AE303" s="76">
        <v>82.4</v>
      </c>
      <c r="AF303" s="63" t="s">
        <v>22</v>
      </c>
      <c r="AG303" s="61" t="s">
        <v>741</v>
      </c>
      <c r="AH303" s="61" t="s">
        <v>741</v>
      </c>
      <c r="AI303" s="63" t="s">
        <v>22</v>
      </c>
      <c r="AJ303" s="60"/>
      <c r="AK303" s="60"/>
      <c r="AL303" s="60"/>
      <c r="AM303" s="60"/>
      <c r="AN303" s="60"/>
      <c r="AO303" s="60"/>
      <c r="AP303" s="60"/>
      <c r="AQ303" s="60"/>
      <c r="AR303" s="60"/>
      <c r="AS303" s="60"/>
      <c r="AT303" s="60"/>
    </row>
    <row r="304" spans="1:46" ht="22" thickBot="1" x14ac:dyDescent="0.3">
      <c r="A304" s="61" t="s">
        <v>558</v>
      </c>
      <c r="B304" s="63" t="s">
        <v>22</v>
      </c>
      <c r="C304" s="62">
        <v>4.4000000000000004</v>
      </c>
      <c r="D304" s="64">
        <v>36.799999999999997</v>
      </c>
      <c r="E304" s="63" t="s">
        <v>22</v>
      </c>
      <c r="F304" s="62">
        <v>3.7</v>
      </c>
      <c r="G304" s="64">
        <v>23.6</v>
      </c>
      <c r="H304" s="63" t="s">
        <v>22</v>
      </c>
      <c r="I304" s="62">
        <v>3.8</v>
      </c>
      <c r="J304" s="64">
        <v>21.7</v>
      </c>
      <c r="K304" s="63" t="s">
        <v>22</v>
      </c>
      <c r="L304" s="62">
        <v>7.4</v>
      </c>
      <c r="M304" s="64">
        <v>46</v>
      </c>
      <c r="N304" s="63" t="s">
        <v>22</v>
      </c>
      <c r="O304" s="62">
        <v>45.6</v>
      </c>
      <c r="P304" s="64">
        <v>117.6</v>
      </c>
      <c r="Q304" s="63" t="s">
        <v>22</v>
      </c>
      <c r="R304" s="62">
        <v>77.900000000000006</v>
      </c>
      <c r="S304" s="64">
        <v>324.10000000000002</v>
      </c>
      <c r="T304" s="63" t="s">
        <v>22</v>
      </c>
      <c r="U304" s="64">
        <v>361.7</v>
      </c>
      <c r="V304" s="73">
        <v>136.1</v>
      </c>
      <c r="W304" s="63" t="s">
        <v>22</v>
      </c>
      <c r="X304" s="64">
        <v>416</v>
      </c>
      <c r="Y304" s="77">
        <v>50</v>
      </c>
      <c r="Z304" s="63" t="s">
        <v>22</v>
      </c>
      <c r="AA304" s="61" t="s">
        <v>741</v>
      </c>
      <c r="AB304" s="77">
        <v>106</v>
      </c>
      <c r="AC304" s="63" t="s">
        <v>22</v>
      </c>
      <c r="AD304" s="61" t="s">
        <v>741</v>
      </c>
      <c r="AE304" s="76">
        <v>32</v>
      </c>
      <c r="AF304" s="63" t="s">
        <v>22</v>
      </c>
      <c r="AG304" s="61" t="s">
        <v>741</v>
      </c>
      <c r="AH304" s="61" t="s">
        <v>741</v>
      </c>
      <c r="AI304" s="63" t="s">
        <v>22</v>
      </c>
      <c r="AJ304" s="60"/>
      <c r="AK304" s="60"/>
      <c r="AL304" s="60"/>
      <c r="AM304" s="60"/>
      <c r="AN304" s="60"/>
      <c r="AO304" s="60"/>
      <c r="AP304" s="60"/>
      <c r="AQ304" s="60"/>
      <c r="AR304" s="60"/>
      <c r="AS304" s="60"/>
      <c r="AT304" s="60"/>
    </row>
    <row r="305" spans="1:46" ht="22" thickBot="1" x14ac:dyDescent="0.3">
      <c r="A305" s="61" t="s">
        <v>559</v>
      </c>
      <c r="B305" s="63" t="s">
        <v>22</v>
      </c>
      <c r="C305" s="62">
        <v>169</v>
      </c>
      <c r="D305" s="64">
        <v>558.79999999999995</v>
      </c>
      <c r="E305" s="63" t="s">
        <v>22</v>
      </c>
      <c r="F305" s="62">
        <v>148.1</v>
      </c>
      <c r="G305" s="64">
        <v>336.4</v>
      </c>
      <c r="H305" s="63" t="s">
        <v>22</v>
      </c>
      <c r="I305" s="62">
        <v>1296.3</v>
      </c>
      <c r="J305" s="61" t="s">
        <v>741</v>
      </c>
      <c r="K305" s="63" t="s">
        <v>22</v>
      </c>
      <c r="L305" s="61" t="s">
        <v>741</v>
      </c>
      <c r="M305" s="61" t="s">
        <v>741</v>
      </c>
      <c r="N305" s="63" t="s">
        <v>22</v>
      </c>
      <c r="O305" s="61" t="s">
        <v>741</v>
      </c>
      <c r="P305" s="61" t="s">
        <v>741</v>
      </c>
      <c r="Q305" s="63" t="s">
        <v>22</v>
      </c>
      <c r="R305" s="61" t="s">
        <v>741</v>
      </c>
      <c r="S305" s="61" t="s">
        <v>741</v>
      </c>
      <c r="T305" s="63" t="s">
        <v>22</v>
      </c>
      <c r="U305" s="61" t="s">
        <v>741</v>
      </c>
      <c r="V305" s="61" t="s">
        <v>741</v>
      </c>
      <c r="W305" s="63" t="s">
        <v>22</v>
      </c>
      <c r="X305" s="61" t="s">
        <v>741</v>
      </c>
      <c r="Y305" s="61" t="s">
        <v>741</v>
      </c>
      <c r="Z305" s="63" t="s">
        <v>22</v>
      </c>
      <c r="AA305" s="61" t="s">
        <v>741</v>
      </c>
      <c r="AB305" s="61" t="s">
        <v>741</v>
      </c>
      <c r="AC305" s="63" t="s">
        <v>22</v>
      </c>
      <c r="AD305" s="64">
        <v>119.8</v>
      </c>
      <c r="AE305" s="77">
        <v>105.3</v>
      </c>
      <c r="AF305" s="63" t="s">
        <v>22</v>
      </c>
      <c r="AG305" s="62">
        <v>75.2</v>
      </c>
      <c r="AH305" s="64">
        <v>93</v>
      </c>
      <c r="AI305" s="63" t="s">
        <v>22</v>
      </c>
      <c r="AJ305" s="60"/>
      <c r="AK305" s="60"/>
      <c r="AL305" s="60"/>
      <c r="AM305" s="60"/>
      <c r="AN305" s="60"/>
      <c r="AO305" s="60"/>
      <c r="AP305" s="60"/>
      <c r="AQ305" s="60"/>
      <c r="AR305" s="60"/>
      <c r="AS305" s="60"/>
      <c r="AT305" s="60"/>
    </row>
    <row r="306" spans="1:46" ht="22" thickBot="1" x14ac:dyDescent="0.3">
      <c r="A306" s="61" t="s">
        <v>560</v>
      </c>
      <c r="B306" s="63" t="s">
        <v>22</v>
      </c>
      <c r="C306" s="62">
        <v>9.9</v>
      </c>
      <c r="D306" s="64">
        <v>11.5</v>
      </c>
      <c r="E306" s="63" t="s">
        <v>22</v>
      </c>
      <c r="F306" s="62">
        <v>10.3</v>
      </c>
      <c r="G306" s="64">
        <v>14.1</v>
      </c>
      <c r="H306" s="63" t="s">
        <v>22</v>
      </c>
      <c r="I306" s="62">
        <v>10.5</v>
      </c>
      <c r="J306" s="64">
        <v>12.6</v>
      </c>
      <c r="K306" s="63" t="s">
        <v>22</v>
      </c>
      <c r="L306" s="62">
        <v>10.9</v>
      </c>
      <c r="M306" s="64">
        <v>13.7</v>
      </c>
      <c r="N306" s="63" t="s">
        <v>22</v>
      </c>
      <c r="O306" s="62">
        <v>8.6</v>
      </c>
      <c r="P306" s="64">
        <v>11</v>
      </c>
      <c r="Q306" s="63" t="s">
        <v>22</v>
      </c>
      <c r="R306" s="62">
        <v>8.9</v>
      </c>
      <c r="S306" s="64">
        <v>11</v>
      </c>
      <c r="T306" s="63" t="s">
        <v>22</v>
      </c>
      <c r="U306" s="64">
        <v>10.7</v>
      </c>
      <c r="V306" s="62">
        <v>8.6999999999999993</v>
      </c>
      <c r="W306" s="63" t="s">
        <v>22</v>
      </c>
      <c r="X306" s="62">
        <v>7.5</v>
      </c>
      <c r="Y306" s="64">
        <v>10.199999999999999</v>
      </c>
      <c r="Z306" s="63" t="s">
        <v>22</v>
      </c>
      <c r="AA306" s="62">
        <v>7.6</v>
      </c>
      <c r="AB306" s="64">
        <v>8.6999999999999993</v>
      </c>
      <c r="AC306" s="63" t="s">
        <v>22</v>
      </c>
      <c r="AD306" s="62">
        <v>9.8000000000000007</v>
      </c>
      <c r="AE306" s="64">
        <v>10.6</v>
      </c>
      <c r="AF306" s="63" t="s">
        <v>22</v>
      </c>
      <c r="AG306" s="62">
        <v>7.6</v>
      </c>
      <c r="AH306" s="64">
        <v>9.1999999999999993</v>
      </c>
      <c r="AI306" s="63" t="s">
        <v>22</v>
      </c>
      <c r="AJ306" s="60"/>
      <c r="AK306" s="60"/>
      <c r="AL306" s="60"/>
      <c r="AM306" s="60"/>
      <c r="AN306" s="60"/>
      <c r="AO306" s="60"/>
      <c r="AP306" s="60"/>
      <c r="AQ306" s="60"/>
      <c r="AR306" s="60"/>
      <c r="AS306" s="60"/>
      <c r="AT306" s="60"/>
    </row>
    <row r="307" spans="1:46" ht="22" thickBot="1" x14ac:dyDescent="0.3">
      <c r="A307" s="61" t="s">
        <v>565</v>
      </c>
      <c r="B307" s="63" t="s">
        <v>22</v>
      </c>
      <c r="C307" s="64">
        <v>0.6</v>
      </c>
      <c r="D307" s="62">
        <v>0.6</v>
      </c>
      <c r="E307" s="63" t="s">
        <v>22</v>
      </c>
      <c r="F307" s="62">
        <v>0.6</v>
      </c>
      <c r="G307" s="64">
        <v>0.7</v>
      </c>
      <c r="H307" s="63" t="s">
        <v>22</v>
      </c>
      <c r="I307" s="62">
        <v>0.5</v>
      </c>
      <c r="J307" s="64">
        <v>0.6</v>
      </c>
      <c r="K307" s="63" t="s">
        <v>22</v>
      </c>
      <c r="L307" s="62">
        <v>0.5</v>
      </c>
      <c r="M307" s="64">
        <v>0.6</v>
      </c>
      <c r="N307" s="63" t="s">
        <v>22</v>
      </c>
      <c r="O307" s="62">
        <v>0.5</v>
      </c>
      <c r="P307" s="64">
        <v>0.6</v>
      </c>
      <c r="Q307" s="63" t="s">
        <v>22</v>
      </c>
      <c r="R307" s="64">
        <v>0.9</v>
      </c>
      <c r="S307" s="62">
        <v>0.6</v>
      </c>
      <c r="T307" s="63" t="s">
        <v>22</v>
      </c>
      <c r="U307" s="64">
        <v>1.4</v>
      </c>
      <c r="V307" s="62">
        <v>0.7</v>
      </c>
      <c r="W307" s="63" t="s">
        <v>22</v>
      </c>
      <c r="X307" s="64">
        <v>2</v>
      </c>
      <c r="Y307" s="75">
        <v>0.6</v>
      </c>
      <c r="Z307" s="63" t="s">
        <v>22</v>
      </c>
      <c r="AA307" s="64">
        <v>1.5</v>
      </c>
      <c r="AB307" s="62">
        <v>0.6</v>
      </c>
      <c r="AC307" s="63" t="s">
        <v>22</v>
      </c>
      <c r="AD307" s="61" t="s">
        <v>741</v>
      </c>
      <c r="AE307" s="75">
        <v>34.5</v>
      </c>
      <c r="AF307" s="63" t="s">
        <v>22</v>
      </c>
      <c r="AG307" s="61" t="s">
        <v>741</v>
      </c>
      <c r="AH307" s="61" t="s">
        <v>741</v>
      </c>
      <c r="AI307" s="63" t="s">
        <v>22</v>
      </c>
      <c r="AJ307" s="60"/>
      <c r="AK307" s="60"/>
      <c r="AL307" s="60"/>
      <c r="AM307" s="60"/>
      <c r="AN307" s="60"/>
      <c r="AO307" s="60"/>
      <c r="AP307" s="60"/>
      <c r="AQ307" s="60"/>
      <c r="AR307" s="60"/>
      <c r="AS307" s="60"/>
      <c r="AT307" s="60"/>
    </row>
    <row r="308" spans="1:46" ht="22" thickBot="1" x14ac:dyDescent="0.3">
      <c r="A308" s="61" t="s">
        <v>566</v>
      </c>
      <c r="B308" s="63" t="s">
        <v>22</v>
      </c>
      <c r="C308" s="62">
        <v>0.7</v>
      </c>
      <c r="D308" s="64">
        <v>1.2</v>
      </c>
      <c r="E308" s="63" t="s">
        <v>22</v>
      </c>
      <c r="F308" s="62">
        <v>0.8</v>
      </c>
      <c r="G308" s="64">
        <v>1.1000000000000001</v>
      </c>
      <c r="H308" s="63" t="s">
        <v>22</v>
      </c>
      <c r="I308" s="62">
        <v>0.6</v>
      </c>
      <c r="J308" s="64">
        <v>0.7</v>
      </c>
      <c r="K308" s="63" t="s">
        <v>22</v>
      </c>
      <c r="L308" s="62">
        <v>0.7</v>
      </c>
      <c r="M308" s="64">
        <v>0.8</v>
      </c>
      <c r="N308" s="63" t="s">
        <v>22</v>
      </c>
      <c r="O308" s="62">
        <v>0.6</v>
      </c>
      <c r="P308" s="64">
        <v>0.7</v>
      </c>
      <c r="Q308" s="63" t="s">
        <v>22</v>
      </c>
      <c r="R308" s="64">
        <v>1</v>
      </c>
      <c r="S308" s="62">
        <v>0.9</v>
      </c>
      <c r="T308" s="63" t="s">
        <v>22</v>
      </c>
      <c r="U308" s="64">
        <v>2.6</v>
      </c>
      <c r="V308" s="73">
        <v>0.9</v>
      </c>
      <c r="W308" s="63" t="s">
        <v>22</v>
      </c>
      <c r="X308" s="64">
        <v>6.5</v>
      </c>
      <c r="Y308" s="76">
        <v>0.9</v>
      </c>
      <c r="Z308" s="63" t="s">
        <v>22</v>
      </c>
      <c r="AA308" s="64">
        <v>9.3000000000000007</v>
      </c>
      <c r="AB308" s="73">
        <v>0.9</v>
      </c>
      <c r="AC308" s="63" t="s">
        <v>22</v>
      </c>
      <c r="AD308" s="61" t="s">
        <v>741</v>
      </c>
      <c r="AE308" s="77">
        <v>13.6</v>
      </c>
      <c r="AF308" s="63" t="s">
        <v>22</v>
      </c>
      <c r="AG308" s="61" t="s">
        <v>741</v>
      </c>
      <c r="AH308" s="61" t="s">
        <v>741</v>
      </c>
      <c r="AI308" s="63" t="s">
        <v>22</v>
      </c>
      <c r="AJ308" s="60"/>
      <c r="AK308" s="60"/>
      <c r="AL308" s="60"/>
      <c r="AM308" s="60"/>
      <c r="AN308" s="60"/>
      <c r="AO308" s="60"/>
      <c r="AP308" s="60"/>
      <c r="AQ308" s="60"/>
      <c r="AR308" s="60"/>
      <c r="AS308" s="60"/>
      <c r="AT308" s="60"/>
    </row>
    <row r="309" spans="1:46" ht="22" thickBot="1" x14ac:dyDescent="0.3">
      <c r="A309" s="61" t="s">
        <v>568</v>
      </c>
      <c r="B309" s="63" t="s">
        <v>22</v>
      </c>
      <c r="C309" s="62">
        <v>0.6</v>
      </c>
      <c r="D309" s="64">
        <v>0.7</v>
      </c>
      <c r="E309" s="63" t="s">
        <v>22</v>
      </c>
      <c r="F309" s="62">
        <v>0.7</v>
      </c>
      <c r="G309" s="64">
        <v>0.7</v>
      </c>
      <c r="H309" s="63" t="s">
        <v>22</v>
      </c>
      <c r="I309" s="62">
        <v>0.6</v>
      </c>
      <c r="J309" s="64">
        <v>0.6</v>
      </c>
      <c r="K309" s="63" t="s">
        <v>22</v>
      </c>
      <c r="L309" s="62">
        <v>0.6</v>
      </c>
      <c r="M309" s="64">
        <v>0.7</v>
      </c>
      <c r="N309" s="63" t="s">
        <v>22</v>
      </c>
      <c r="O309" s="62">
        <v>0.7</v>
      </c>
      <c r="P309" s="64">
        <v>0.8</v>
      </c>
      <c r="Q309" s="63" t="s">
        <v>22</v>
      </c>
      <c r="R309" s="62">
        <v>1</v>
      </c>
      <c r="S309" s="64">
        <v>1</v>
      </c>
      <c r="T309" s="63" t="s">
        <v>22</v>
      </c>
      <c r="U309" s="64">
        <v>7.3</v>
      </c>
      <c r="V309" s="87">
        <v>1.5</v>
      </c>
      <c r="W309" s="63" t="s">
        <v>22</v>
      </c>
      <c r="X309" s="64">
        <v>5.7</v>
      </c>
      <c r="Y309" s="77">
        <v>0.8</v>
      </c>
      <c r="Z309" s="63" t="s">
        <v>22</v>
      </c>
      <c r="AA309" s="64">
        <v>83.5</v>
      </c>
      <c r="AB309" s="77">
        <v>2.6</v>
      </c>
      <c r="AC309" s="63" t="s">
        <v>22</v>
      </c>
      <c r="AD309" s="61" t="s">
        <v>741</v>
      </c>
      <c r="AE309" s="62">
        <v>1.2</v>
      </c>
      <c r="AF309" s="63" t="s">
        <v>22</v>
      </c>
      <c r="AG309" s="61" t="s">
        <v>741</v>
      </c>
      <c r="AH309" s="73">
        <v>8.8000000000000007</v>
      </c>
      <c r="AI309" s="63" t="s">
        <v>22</v>
      </c>
      <c r="AJ309" s="60"/>
      <c r="AK309" s="60"/>
      <c r="AL309" s="60"/>
      <c r="AM309" s="60"/>
      <c r="AN309" s="60"/>
      <c r="AO309" s="60"/>
      <c r="AP309" s="60"/>
      <c r="AQ309" s="60"/>
      <c r="AR309" s="60"/>
      <c r="AS309" s="60"/>
      <c r="AT309" s="60"/>
    </row>
    <row r="310" spans="1:46" x14ac:dyDescent="0.25">
      <c r="A310" s="61" t="s">
        <v>585</v>
      </c>
      <c r="B310" s="63" t="s">
        <v>22</v>
      </c>
      <c r="C310" s="62">
        <v>0.2</v>
      </c>
      <c r="D310" s="64">
        <v>0.3</v>
      </c>
      <c r="E310" s="63" t="s">
        <v>22</v>
      </c>
      <c r="F310" s="62">
        <v>0.2</v>
      </c>
      <c r="G310" s="64">
        <v>0.3</v>
      </c>
      <c r="H310" s="63" t="s">
        <v>22</v>
      </c>
      <c r="I310" s="62">
        <v>0.3</v>
      </c>
      <c r="J310" s="64">
        <v>0.3</v>
      </c>
      <c r="K310" s="63" t="s">
        <v>22</v>
      </c>
      <c r="L310" s="62">
        <v>0.3</v>
      </c>
      <c r="M310" s="64">
        <v>0.3</v>
      </c>
      <c r="N310" s="63" t="s">
        <v>22</v>
      </c>
      <c r="O310" s="62">
        <v>0.2</v>
      </c>
      <c r="P310" s="64">
        <v>0.3</v>
      </c>
      <c r="Q310" s="63" t="s">
        <v>22</v>
      </c>
      <c r="R310" s="62">
        <v>0.2</v>
      </c>
      <c r="S310" s="64">
        <v>0.2</v>
      </c>
      <c r="T310" s="63" t="s">
        <v>22</v>
      </c>
      <c r="U310" s="62">
        <v>0.2</v>
      </c>
      <c r="V310" s="64">
        <v>0.2</v>
      </c>
      <c r="W310" s="63" t="s">
        <v>22</v>
      </c>
      <c r="X310" s="62">
        <v>0.2</v>
      </c>
      <c r="Y310" s="64">
        <v>0.2</v>
      </c>
      <c r="Z310" s="63" t="s">
        <v>22</v>
      </c>
      <c r="AA310" s="62">
        <v>0.4</v>
      </c>
      <c r="AB310" s="64">
        <v>1.2</v>
      </c>
      <c r="AC310" s="63" t="s">
        <v>22</v>
      </c>
      <c r="AD310" s="61" t="s">
        <v>741</v>
      </c>
      <c r="AE310" s="61" t="s">
        <v>741</v>
      </c>
      <c r="AF310" s="63" t="s">
        <v>22</v>
      </c>
      <c r="AG310" s="61" t="s">
        <v>741</v>
      </c>
      <c r="AH310" s="61" t="s">
        <v>741</v>
      </c>
      <c r="AI310" s="63" t="s">
        <v>22</v>
      </c>
      <c r="AJ310" s="60"/>
      <c r="AK310" s="60"/>
      <c r="AL310" s="60"/>
      <c r="AM310" s="60"/>
      <c r="AN310" s="60"/>
      <c r="AO310" s="60"/>
      <c r="AP310" s="60"/>
      <c r="AQ310" s="60"/>
      <c r="AR310" s="60"/>
      <c r="AS310" s="60"/>
      <c r="AT310" s="60"/>
    </row>
    <row r="311" spans="1:46" x14ac:dyDescent="0.25">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D311" s="60"/>
      <c r="AE311" s="60"/>
      <c r="AF311" s="60"/>
      <c r="AG311" s="60"/>
      <c r="AH311" s="60"/>
      <c r="AI311" s="60"/>
      <c r="AJ311" s="60"/>
      <c r="AK311" s="60"/>
      <c r="AL311" s="60"/>
      <c r="AM311" s="60"/>
      <c r="AN311" s="60"/>
      <c r="AO311" s="60"/>
      <c r="AP311" s="60"/>
      <c r="AQ311" s="60"/>
      <c r="AR311" s="60"/>
      <c r="AS311" s="60"/>
      <c r="AT311" s="60"/>
    </row>
    <row r="312" spans="1:46" x14ac:dyDescent="0.25">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c r="AA312" s="60"/>
      <c r="AB312" s="60"/>
      <c r="AC312" s="60"/>
      <c r="AD312" s="60"/>
      <c r="AE312" s="60"/>
      <c r="AF312" s="60"/>
      <c r="AG312" s="60"/>
      <c r="AH312" s="60"/>
      <c r="AI312" s="60"/>
      <c r="AJ312" s="60"/>
      <c r="AK312" s="60"/>
      <c r="AL312" s="60"/>
      <c r="AM312" s="60"/>
      <c r="AN312" s="60"/>
      <c r="AO312" s="60"/>
      <c r="AP312" s="60"/>
      <c r="AQ312" s="60"/>
      <c r="AR312" s="60"/>
      <c r="AS312" s="60"/>
      <c r="AT312" s="60"/>
    </row>
    <row r="313" spans="1:46" ht="26" x14ac:dyDescent="0.25">
      <c r="A313" s="117" t="s">
        <v>2020</v>
      </c>
      <c r="B313" s="117"/>
      <c r="C313" s="60"/>
      <c r="D313" s="60"/>
      <c r="E313" s="60"/>
      <c r="F313" s="78" t="s">
        <v>1995</v>
      </c>
      <c r="G313" s="60"/>
      <c r="H313" s="60"/>
      <c r="I313" s="60"/>
      <c r="J313" s="60"/>
      <c r="K313" s="117" t="s">
        <v>1998</v>
      </c>
      <c r="L313" s="117"/>
      <c r="M313" s="60"/>
      <c r="N313" s="60"/>
      <c r="O313" s="60"/>
      <c r="P313" s="60"/>
      <c r="Q313" s="60"/>
      <c r="R313" s="60"/>
      <c r="S313" s="60"/>
      <c r="T313" s="60"/>
      <c r="U313" s="60"/>
      <c r="V313" s="60"/>
      <c r="W313" s="60"/>
      <c r="X313" s="60"/>
      <c r="Y313" s="60"/>
      <c r="Z313" s="60"/>
      <c r="AA313" s="60"/>
      <c r="AB313" s="60"/>
      <c r="AC313" s="60"/>
      <c r="AD313" s="60"/>
      <c r="AE313" s="60"/>
      <c r="AF313" s="60"/>
      <c r="AG313" s="60"/>
      <c r="AH313" s="60"/>
      <c r="AI313" s="60"/>
      <c r="AJ313" s="60"/>
      <c r="AK313" s="60"/>
      <c r="AL313" s="60"/>
      <c r="AM313" s="60"/>
      <c r="AN313" s="60"/>
      <c r="AO313" s="60"/>
      <c r="AP313" s="60"/>
      <c r="AQ313" s="60"/>
      <c r="AR313" s="60"/>
      <c r="AS313" s="60"/>
      <c r="AT313" s="60"/>
    </row>
    <row r="314" spans="1:46" ht="26" x14ac:dyDescent="0.25">
      <c r="A314" s="60"/>
      <c r="B314" s="60"/>
      <c r="C314" s="60"/>
      <c r="D314" s="60"/>
      <c r="E314" s="60"/>
      <c r="F314" s="118" t="s">
        <v>2004</v>
      </c>
      <c r="G314" s="118"/>
      <c r="H314" s="118"/>
      <c r="I314" s="60"/>
      <c r="J314" s="60"/>
      <c r="K314" s="118" t="s">
        <v>2066</v>
      </c>
      <c r="L314" s="118"/>
      <c r="M314" s="118"/>
      <c r="N314" s="118"/>
      <c r="O314" s="60"/>
      <c r="P314" s="60"/>
      <c r="Q314" s="60"/>
      <c r="R314" s="60"/>
      <c r="S314" s="60"/>
      <c r="T314" s="60"/>
      <c r="U314" s="60"/>
      <c r="V314" s="60"/>
      <c r="W314" s="60"/>
      <c r="X314" s="60"/>
      <c r="Y314" s="60"/>
      <c r="Z314" s="60"/>
      <c r="AA314" s="60"/>
      <c r="AB314" s="60"/>
      <c r="AC314" s="60"/>
      <c r="AD314" s="60"/>
      <c r="AE314" s="60"/>
      <c r="AF314" s="60"/>
      <c r="AG314" s="60"/>
      <c r="AH314" s="60"/>
      <c r="AI314" s="60"/>
      <c r="AJ314" s="60"/>
      <c r="AK314" s="60"/>
      <c r="AL314" s="60"/>
      <c r="AM314" s="60"/>
      <c r="AN314" s="60"/>
      <c r="AO314" s="60"/>
      <c r="AP314" s="60"/>
      <c r="AQ314" s="60"/>
      <c r="AR314" s="60"/>
      <c r="AS314" s="60"/>
      <c r="AT314" s="60"/>
    </row>
    <row r="315" spans="1:46" ht="26" x14ac:dyDescent="0.25">
      <c r="A315" s="60"/>
      <c r="B315" s="60"/>
      <c r="C315" s="60"/>
      <c r="D315" s="60"/>
      <c r="E315" s="60"/>
      <c r="F315" s="118" t="s">
        <v>2000</v>
      </c>
      <c r="G315" s="118"/>
      <c r="H315" s="118"/>
      <c r="I315" s="60"/>
      <c r="J315" s="60"/>
      <c r="K315" s="118" t="s">
        <v>2067</v>
      </c>
      <c r="L315" s="118"/>
      <c r="M315" s="118"/>
      <c r="N315" s="118"/>
      <c r="O315" s="60"/>
      <c r="P315" s="60"/>
      <c r="Q315" s="60"/>
      <c r="R315" s="60"/>
      <c r="S315" s="60"/>
      <c r="T315" s="60"/>
      <c r="U315" s="60"/>
      <c r="V315" s="60"/>
      <c r="W315" s="60"/>
      <c r="X315" s="60"/>
      <c r="Y315" s="60"/>
      <c r="Z315" s="60"/>
      <c r="AA315" s="60"/>
      <c r="AB315" s="60"/>
      <c r="AC315" s="60"/>
      <c r="AD315" s="60"/>
      <c r="AE315" s="60"/>
      <c r="AF315" s="60"/>
      <c r="AG315" s="60"/>
      <c r="AH315" s="60"/>
      <c r="AI315" s="60"/>
      <c r="AJ315" s="60"/>
      <c r="AK315" s="60"/>
      <c r="AL315" s="60"/>
      <c r="AM315" s="60"/>
      <c r="AN315" s="60"/>
      <c r="AO315" s="60"/>
      <c r="AP315" s="60"/>
      <c r="AQ315" s="60"/>
      <c r="AR315" s="60"/>
      <c r="AS315" s="60"/>
      <c r="AT315" s="60"/>
    </row>
    <row r="316" spans="1:46" ht="26" x14ac:dyDescent="0.25">
      <c r="A316" s="60"/>
      <c r="B316" s="60"/>
      <c r="C316" s="60"/>
      <c r="D316" s="60"/>
      <c r="E316" s="60"/>
      <c r="F316" s="118" t="s">
        <v>2065</v>
      </c>
      <c r="G316" s="118"/>
      <c r="H316" s="118"/>
      <c r="I316" s="118"/>
      <c r="J316" s="60"/>
      <c r="K316" s="60"/>
      <c r="L316" s="60"/>
      <c r="M316" s="60"/>
      <c r="N316" s="60"/>
      <c r="O316" s="60"/>
      <c r="P316" s="60"/>
      <c r="Q316" s="60"/>
      <c r="R316" s="60"/>
      <c r="S316" s="60"/>
      <c r="T316" s="60"/>
      <c r="U316" s="60"/>
      <c r="V316" s="60"/>
      <c r="W316" s="60"/>
      <c r="X316" s="60"/>
      <c r="Y316" s="60"/>
      <c r="Z316" s="60"/>
      <c r="AA316" s="60"/>
      <c r="AB316" s="60"/>
      <c r="AC316" s="60"/>
      <c r="AD316" s="60"/>
      <c r="AE316" s="60"/>
      <c r="AF316" s="60"/>
      <c r="AG316" s="60"/>
      <c r="AH316" s="60"/>
      <c r="AI316" s="60"/>
      <c r="AJ316" s="60"/>
      <c r="AK316" s="60"/>
      <c r="AL316" s="60"/>
      <c r="AM316" s="60"/>
      <c r="AN316" s="60"/>
      <c r="AO316" s="60"/>
      <c r="AP316" s="60"/>
      <c r="AQ316" s="60"/>
      <c r="AR316" s="60"/>
      <c r="AS316" s="60"/>
      <c r="AT316" s="60"/>
    </row>
    <row r="317" spans="1:46" x14ac:dyDescent="0.25">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c r="AA317" s="60"/>
      <c r="AB317" s="60"/>
      <c r="AC317" s="60"/>
      <c r="AD317" s="60"/>
      <c r="AE317" s="60"/>
      <c r="AF317" s="60"/>
      <c r="AG317" s="60"/>
      <c r="AH317" s="60"/>
      <c r="AI317" s="60"/>
      <c r="AJ317" s="60"/>
      <c r="AK317" s="60"/>
      <c r="AL317" s="60"/>
      <c r="AM317" s="60"/>
      <c r="AN317" s="60"/>
      <c r="AO317" s="60"/>
      <c r="AP317" s="60"/>
      <c r="AQ317" s="60"/>
      <c r="AR317" s="60"/>
      <c r="AS317" s="60"/>
      <c r="AT317" s="60"/>
    </row>
    <row r="318" spans="1:46" x14ac:dyDescent="0.25">
      <c r="A318" s="61" t="s">
        <v>33</v>
      </c>
      <c r="B318" s="62" t="s">
        <v>1177</v>
      </c>
      <c r="C318" s="61" t="s">
        <v>2269</v>
      </c>
      <c r="D318" s="61" t="s">
        <v>2270</v>
      </c>
      <c r="E318" s="62" t="s">
        <v>1178</v>
      </c>
      <c r="F318" s="61" t="s">
        <v>2269</v>
      </c>
      <c r="G318" s="61" t="s">
        <v>2270</v>
      </c>
      <c r="H318" s="62" t="s">
        <v>1179</v>
      </c>
      <c r="I318" s="61" t="s">
        <v>2269</v>
      </c>
      <c r="J318" s="61" t="s">
        <v>2270</v>
      </c>
      <c r="K318" s="62" t="s">
        <v>1180</v>
      </c>
      <c r="L318" s="61" t="s">
        <v>2269</v>
      </c>
      <c r="M318" s="61" t="s">
        <v>2270</v>
      </c>
      <c r="N318" s="62" t="s">
        <v>1433</v>
      </c>
      <c r="O318" s="61" t="s">
        <v>2269</v>
      </c>
      <c r="P318" s="61" t="s">
        <v>2270</v>
      </c>
      <c r="Q318" s="62" t="s">
        <v>1434</v>
      </c>
      <c r="R318" s="61" t="s">
        <v>2269</v>
      </c>
      <c r="S318" s="61" t="s">
        <v>2270</v>
      </c>
      <c r="T318" s="62" t="s">
        <v>1435</v>
      </c>
      <c r="U318" s="61" t="s">
        <v>2269</v>
      </c>
      <c r="V318" s="61" t="s">
        <v>2270</v>
      </c>
      <c r="W318" s="62" t="s">
        <v>1436</v>
      </c>
      <c r="X318" s="61" t="s">
        <v>2269</v>
      </c>
      <c r="Y318" s="61" t="s">
        <v>2270</v>
      </c>
      <c r="Z318" s="62" t="s">
        <v>1437</v>
      </c>
      <c r="AA318" s="61" t="s">
        <v>2269</v>
      </c>
      <c r="AB318" s="61" t="s">
        <v>2270</v>
      </c>
      <c r="AC318" s="62" t="s">
        <v>1633</v>
      </c>
      <c r="AD318" s="61" t="s">
        <v>2269</v>
      </c>
      <c r="AE318" s="61" t="s">
        <v>2270</v>
      </c>
      <c r="AF318" s="62" t="s">
        <v>1634</v>
      </c>
      <c r="AG318" s="61" t="s">
        <v>2269</v>
      </c>
      <c r="AH318" s="116" t="s">
        <v>2270</v>
      </c>
      <c r="AI318" s="116"/>
      <c r="AJ318" s="60"/>
      <c r="AK318" s="60"/>
      <c r="AL318" s="60"/>
      <c r="AM318" s="60"/>
      <c r="AN318" s="60"/>
      <c r="AO318" s="60"/>
      <c r="AP318" s="60"/>
      <c r="AQ318" s="60"/>
      <c r="AR318" s="60"/>
      <c r="AS318" s="60"/>
      <c r="AT318" s="60"/>
    </row>
    <row r="319" spans="1:46" x14ac:dyDescent="0.25">
      <c r="A319" s="61" t="s">
        <v>352</v>
      </c>
      <c r="B319" s="63" t="s">
        <v>22</v>
      </c>
      <c r="C319" s="62" t="s">
        <v>795</v>
      </c>
      <c r="D319" s="64" t="s">
        <v>331</v>
      </c>
      <c r="E319" s="63" t="s">
        <v>22</v>
      </c>
      <c r="F319" s="62" t="s">
        <v>1442</v>
      </c>
      <c r="G319" s="64" t="s">
        <v>2110</v>
      </c>
      <c r="H319" s="63" t="s">
        <v>22</v>
      </c>
      <c r="I319" s="62" t="s">
        <v>1626</v>
      </c>
      <c r="J319" s="64" t="s">
        <v>1838</v>
      </c>
      <c r="K319" s="63" t="s">
        <v>22</v>
      </c>
      <c r="L319" s="62" t="s">
        <v>2185</v>
      </c>
      <c r="M319" s="61" t="s">
        <v>2186</v>
      </c>
      <c r="N319" s="63" t="s">
        <v>22</v>
      </c>
      <c r="O319" s="61" t="s">
        <v>741</v>
      </c>
      <c r="P319" s="61" t="s">
        <v>741</v>
      </c>
      <c r="Q319" s="63" t="s">
        <v>22</v>
      </c>
      <c r="R319" s="61" t="s">
        <v>741</v>
      </c>
      <c r="S319" s="61" t="s">
        <v>741</v>
      </c>
      <c r="T319" s="63" t="s">
        <v>22</v>
      </c>
      <c r="U319" s="61" t="s">
        <v>741</v>
      </c>
      <c r="V319" s="61" t="s">
        <v>741</v>
      </c>
      <c r="W319" s="63" t="s">
        <v>22</v>
      </c>
      <c r="X319" s="61" t="s">
        <v>741</v>
      </c>
      <c r="Y319" s="61" t="s">
        <v>741</v>
      </c>
      <c r="Z319" s="63" t="s">
        <v>22</v>
      </c>
      <c r="AA319" s="61" t="s">
        <v>741</v>
      </c>
      <c r="AB319" s="61" t="s">
        <v>741</v>
      </c>
      <c r="AC319" s="63" t="s">
        <v>22</v>
      </c>
      <c r="AD319" s="61" t="s">
        <v>741</v>
      </c>
      <c r="AE319" s="61" t="s">
        <v>741</v>
      </c>
      <c r="AF319" s="63" t="s">
        <v>22</v>
      </c>
      <c r="AG319" s="61" t="s">
        <v>741</v>
      </c>
      <c r="AH319" s="61" t="s">
        <v>741</v>
      </c>
      <c r="AI319" s="63" t="s">
        <v>22</v>
      </c>
      <c r="AJ319" s="60"/>
      <c r="AK319" s="60"/>
      <c r="AL319" s="60"/>
      <c r="AM319" s="60"/>
      <c r="AN319" s="60"/>
      <c r="AO319" s="60"/>
      <c r="AP319" s="60"/>
      <c r="AQ319" s="60"/>
      <c r="AR319" s="60"/>
      <c r="AS319" s="60"/>
      <c r="AT319" s="60"/>
    </row>
    <row r="320" spans="1:46" x14ac:dyDescent="0.25">
      <c r="A320" s="61" t="s">
        <v>388</v>
      </c>
      <c r="B320" s="63" t="s">
        <v>22</v>
      </c>
      <c r="C320" s="64" t="s">
        <v>145</v>
      </c>
      <c r="D320" s="62" t="s">
        <v>45</v>
      </c>
      <c r="E320" s="63" t="s">
        <v>22</v>
      </c>
      <c r="F320" s="62" t="s">
        <v>2062</v>
      </c>
      <c r="G320" s="64" t="s">
        <v>2187</v>
      </c>
      <c r="H320" s="63" t="s">
        <v>22</v>
      </c>
      <c r="I320" s="62" t="s">
        <v>2188</v>
      </c>
      <c r="J320" s="64" t="s">
        <v>1493</v>
      </c>
      <c r="K320" s="63" t="s">
        <v>22</v>
      </c>
      <c r="L320" s="62" t="s">
        <v>1430</v>
      </c>
      <c r="M320" s="64" t="s">
        <v>1339</v>
      </c>
      <c r="N320" s="63" t="s">
        <v>22</v>
      </c>
      <c r="O320" s="62" t="s">
        <v>856</v>
      </c>
      <c r="P320" s="64" t="s">
        <v>2189</v>
      </c>
      <c r="Q320" s="63" t="s">
        <v>22</v>
      </c>
      <c r="R320" s="62" t="s">
        <v>255</v>
      </c>
      <c r="S320" s="64" t="s">
        <v>254</v>
      </c>
      <c r="T320" s="63" t="s">
        <v>22</v>
      </c>
      <c r="U320" s="62" t="s">
        <v>254</v>
      </c>
      <c r="V320" s="64" t="s">
        <v>255</v>
      </c>
      <c r="W320" s="63" t="s">
        <v>22</v>
      </c>
      <c r="X320" s="62" t="s">
        <v>254</v>
      </c>
      <c r="Y320" s="64" t="s">
        <v>255</v>
      </c>
      <c r="Z320" s="63" t="s">
        <v>22</v>
      </c>
      <c r="AA320" s="62" t="s">
        <v>255</v>
      </c>
      <c r="AB320" s="64" t="s">
        <v>254</v>
      </c>
      <c r="AC320" s="63" t="s">
        <v>22</v>
      </c>
      <c r="AD320" s="62" t="s">
        <v>255</v>
      </c>
      <c r="AE320" s="64" t="s">
        <v>254</v>
      </c>
      <c r="AF320" s="63" t="s">
        <v>22</v>
      </c>
      <c r="AG320" s="62" t="s">
        <v>255</v>
      </c>
      <c r="AH320" s="64" t="s">
        <v>254</v>
      </c>
      <c r="AI320" s="63" t="s">
        <v>22</v>
      </c>
      <c r="AJ320" s="60"/>
      <c r="AK320" s="60"/>
      <c r="AL320" s="60"/>
      <c r="AM320" s="60"/>
      <c r="AN320" s="60"/>
      <c r="AO320" s="60"/>
      <c r="AP320" s="60"/>
      <c r="AQ320" s="60"/>
      <c r="AR320" s="60"/>
      <c r="AS320" s="60"/>
      <c r="AT320" s="60"/>
    </row>
    <row r="321" spans="1:46" x14ac:dyDescent="0.25">
      <c r="A321" s="61" t="s">
        <v>457</v>
      </c>
      <c r="B321" s="63" t="s">
        <v>22</v>
      </c>
      <c r="C321" s="64" t="s">
        <v>59</v>
      </c>
      <c r="D321" s="62" t="s">
        <v>177</v>
      </c>
      <c r="E321" s="63" t="s">
        <v>22</v>
      </c>
      <c r="F321" s="64" t="s">
        <v>59</v>
      </c>
      <c r="G321" s="62" t="s">
        <v>177</v>
      </c>
      <c r="H321" s="63" t="s">
        <v>22</v>
      </c>
      <c r="I321" s="64" t="s">
        <v>59</v>
      </c>
      <c r="J321" s="62" t="s">
        <v>177</v>
      </c>
      <c r="K321" s="63" t="s">
        <v>22</v>
      </c>
      <c r="L321" s="64" t="s">
        <v>177</v>
      </c>
      <c r="M321" s="62" t="s">
        <v>59</v>
      </c>
      <c r="N321" s="63" t="s">
        <v>22</v>
      </c>
      <c r="O321" s="64" t="s">
        <v>177</v>
      </c>
      <c r="P321" s="62" t="s">
        <v>59</v>
      </c>
      <c r="Q321" s="63" t="s">
        <v>22</v>
      </c>
      <c r="R321" s="64" t="s">
        <v>177</v>
      </c>
      <c r="S321" s="62" t="s">
        <v>59</v>
      </c>
      <c r="T321" s="63" t="s">
        <v>22</v>
      </c>
      <c r="U321" s="64" t="s">
        <v>177</v>
      </c>
      <c r="V321" s="62" t="s">
        <v>59</v>
      </c>
      <c r="W321" s="63" t="s">
        <v>22</v>
      </c>
      <c r="X321" s="64" t="s">
        <v>177</v>
      </c>
      <c r="Y321" s="62" t="s">
        <v>59</v>
      </c>
      <c r="Z321" s="63" t="s">
        <v>22</v>
      </c>
      <c r="AA321" s="64" t="s">
        <v>177</v>
      </c>
      <c r="AB321" s="62" t="s">
        <v>59</v>
      </c>
      <c r="AC321" s="63" t="s">
        <v>22</v>
      </c>
      <c r="AD321" s="64" t="s">
        <v>177</v>
      </c>
      <c r="AE321" s="62" t="s">
        <v>59</v>
      </c>
      <c r="AF321" s="63" t="s">
        <v>22</v>
      </c>
      <c r="AG321" s="64" t="s">
        <v>2043</v>
      </c>
      <c r="AH321" s="62" t="s">
        <v>45</v>
      </c>
      <c r="AI321" s="63" t="s">
        <v>22</v>
      </c>
      <c r="AJ321" s="60"/>
      <c r="AK321" s="60"/>
      <c r="AL321" s="60"/>
      <c r="AM321" s="60"/>
      <c r="AN321" s="60"/>
      <c r="AO321" s="60"/>
      <c r="AP321" s="60"/>
      <c r="AQ321" s="60"/>
      <c r="AR321" s="60"/>
      <c r="AS321" s="60"/>
      <c r="AT321" s="60"/>
    </row>
    <row r="322" spans="1:46" x14ac:dyDescent="0.25">
      <c r="A322" s="61" t="s">
        <v>463</v>
      </c>
      <c r="B322" s="63" t="s">
        <v>22</v>
      </c>
      <c r="C322" s="62" t="s">
        <v>42</v>
      </c>
      <c r="D322" s="64" t="s">
        <v>178</v>
      </c>
      <c r="E322" s="63" t="s">
        <v>22</v>
      </c>
      <c r="F322" s="62" t="s">
        <v>76</v>
      </c>
      <c r="G322" s="64" t="s">
        <v>206</v>
      </c>
      <c r="H322" s="63" t="s">
        <v>22</v>
      </c>
      <c r="I322" s="62" t="s">
        <v>45</v>
      </c>
      <c r="J322" s="64" t="s">
        <v>1255</v>
      </c>
      <c r="K322" s="63" t="s">
        <v>22</v>
      </c>
      <c r="L322" s="62" t="s">
        <v>196</v>
      </c>
      <c r="M322" s="64" t="s">
        <v>42</v>
      </c>
      <c r="N322" s="63" t="s">
        <v>22</v>
      </c>
      <c r="O322" s="64" t="s">
        <v>196</v>
      </c>
      <c r="P322" s="62" t="s">
        <v>45</v>
      </c>
      <c r="Q322" s="63" t="s">
        <v>22</v>
      </c>
      <c r="R322" s="64" t="s">
        <v>209</v>
      </c>
      <c r="S322" s="62" t="s">
        <v>76</v>
      </c>
      <c r="T322" s="63" t="s">
        <v>22</v>
      </c>
      <c r="U322" s="64" t="s">
        <v>1983</v>
      </c>
      <c r="V322" s="62" t="s">
        <v>43</v>
      </c>
      <c r="W322" s="63" t="s">
        <v>22</v>
      </c>
      <c r="X322" s="64" t="s">
        <v>2190</v>
      </c>
      <c r="Y322" s="62" t="s">
        <v>40</v>
      </c>
      <c r="Z322" s="63" t="s">
        <v>22</v>
      </c>
      <c r="AA322" s="64" t="s">
        <v>1660</v>
      </c>
      <c r="AB322" s="62" t="s">
        <v>53</v>
      </c>
      <c r="AC322" s="63" t="s">
        <v>22</v>
      </c>
      <c r="AD322" s="64" t="s">
        <v>1982</v>
      </c>
      <c r="AE322" s="62" t="s">
        <v>248</v>
      </c>
      <c r="AF322" s="63" t="s">
        <v>22</v>
      </c>
      <c r="AG322" s="61" t="s">
        <v>741</v>
      </c>
      <c r="AH322" s="61" t="s">
        <v>2191</v>
      </c>
      <c r="AI322" s="63" t="s">
        <v>22</v>
      </c>
      <c r="AJ322" s="60"/>
      <c r="AK322" s="60"/>
      <c r="AL322" s="60"/>
      <c r="AM322" s="60"/>
      <c r="AN322" s="60"/>
      <c r="AO322" s="60"/>
      <c r="AP322" s="60"/>
      <c r="AQ322" s="60"/>
      <c r="AR322" s="60"/>
      <c r="AS322" s="60"/>
      <c r="AT322" s="60"/>
    </row>
    <row r="323" spans="1:46" x14ac:dyDescent="0.25">
      <c r="A323" s="61" t="s">
        <v>396</v>
      </c>
      <c r="B323" s="63" t="s">
        <v>22</v>
      </c>
      <c r="C323" s="62" t="s">
        <v>46</v>
      </c>
      <c r="D323" s="64" t="s">
        <v>178</v>
      </c>
      <c r="E323" s="63" t="s">
        <v>22</v>
      </c>
      <c r="F323" s="62" t="s">
        <v>79</v>
      </c>
      <c r="G323" s="64" t="s">
        <v>1668</v>
      </c>
      <c r="H323" s="63" t="s">
        <v>22</v>
      </c>
      <c r="I323" s="62" t="s">
        <v>2192</v>
      </c>
      <c r="J323" s="64" t="s">
        <v>2041</v>
      </c>
      <c r="K323" s="63" t="s">
        <v>22</v>
      </c>
      <c r="L323" s="62" t="s">
        <v>1307</v>
      </c>
      <c r="M323" s="64" t="s">
        <v>2193</v>
      </c>
      <c r="N323" s="63" t="s">
        <v>22</v>
      </c>
      <c r="O323" s="62" t="s">
        <v>2194</v>
      </c>
      <c r="P323" s="64" t="s">
        <v>741</v>
      </c>
      <c r="Q323" s="63" t="s">
        <v>22</v>
      </c>
      <c r="R323" s="61" t="s">
        <v>741</v>
      </c>
      <c r="S323" s="61" t="s">
        <v>741</v>
      </c>
      <c r="T323" s="63" t="s">
        <v>22</v>
      </c>
      <c r="U323" s="61" t="s">
        <v>741</v>
      </c>
      <c r="V323" s="61" t="s">
        <v>741</v>
      </c>
      <c r="W323" s="63" t="s">
        <v>22</v>
      </c>
      <c r="X323" s="62" t="s">
        <v>2018</v>
      </c>
      <c r="Y323" s="64" t="s">
        <v>741</v>
      </c>
      <c r="Z323" s="63" t="s">
        <v>22</v>
      </c>
      <c r="AA323" s="61" t="s">
        <v>741</v>
      </c>
      <c r="AB323" s="62" t="s">
        <v>741</v>
      </c>
      <c r="AC323" s="63" t="s">
        <v>22</v>
      </c>
      <c r="AD323" s="64" t="s">
        <v>2195</v>
      </c>
      <c r="AE323" s="62" t="s">
        <v>1289</v>
      </c>
      <c r="AF323" s="63" t="s">
        <v>22</v>
      </c>
      <c r="AG323" s="64" t="s">
        <v>254</v>
      </c>
      <c r="AH323" s="62" t="s">
        <v>255</v>
      </c>
      <c r="AI323" s="63" t="s">
        <v>22</v>
      </c>
      <c r="AJ323" s="60"/>
      <c r="AK323" s="60"/>
      <c r="AL323" s="60"/>
      <c r="AM323" s="60"/>
      <c r="AN323" s="60"/>
      <c r="AO323" s="60"/>
      <c r="AP323" s="60"/>
      <c r="AQ323" s="60"/>
      <c r="AR323" s="60"/>
      <c r="AS323" s="60"/>
      <c r="AT323" s="60"/>
    </row>
    <row r="324" spans="1:46" x14ac:dyDescent="0.25">
      <c r="A324" s="61" t="s">
        <v>400</v>
      </c>
      <c r="B324" s="63" t="s">
        <v>22</v>
      </c>
      <c r="C324" s="62" t="s">
        <v>2012</v>
      </c>
      <c r="D324" s="64" t="s">
        <v>2196</v>
      </c>
      <c r="E324" s="63" t="s">
        <v>22</v>
      </c>
      <c r="F324" s="62" t="s">
        <v>1880</v>
      </c>
      <c r="G324" s="61" t="s">
        <v>2197</v>
      </c>
      <c r="H324" s="63" t="s">
        <v>22</v>
      </c>
      <c r="I324" s="62" t="s">
        <v>741</v>
      </c>
      <c r="J324" s="61" t="s">
        <v>741</v>
      </c>
      <c r="K324" s="63" t="s">
        <v>22</v>
      </c>
      <c r="L324" s="62" t="s">
        <v>2198</v>
      </c>
      <c r="M324" s="61" t="s">
        <v>741</v>
      </c>
      <c r="N324" s="63" t="s">
        <v>22</v>
      </c>
      <c r="O324" s="61" t="s">
        <v>741</v>
      </c>
      <c r="P324" s="61" t="s">
        <v>741</v>
      </c>
      <c r="Q324" s="63" t="s">
        <v>22</v>
      </c>
      <c r="R324" s="61" t="s">
        <v>741</v>
      </c>
      <c r="S324" s="61" t="s">
        <v>741</v>
      </c>
      <c r="T324" s="63" t="s">
        <v>22</v>
      </c>
      <c r="U324" s="61" t="s">
        <v>741</v>
      </c>
      <c r="V324" s="61" t="s">
        <v>741</v>
      </c>
      <c r="W324" s="63" t="s">
        <v>22</v>
      </c>
      <c r="X324" s="61" t="s">
        <v>741</v>
      </c>
      <c r="Y324" s="61" t="s">
        <v>741</v>
      </c>
      <c r="Z324" s="63" t="s">
        <v>22</v>
      </c>
      <c r="AA324" s="61" t="s">
        <v>741</v>
      </c>
      <c r="AB324" s="61" t="s">
        <v>741</v>
      </c>
      <c r="AC324" s="63" t="s">
        <v>22</v>
      </c>
      <c r="AD324" s="61" t="s">
        <v>741</v>
      </c>
      <c r="AE324" s="61" t="s">
        <v>741</v>
      </c>
      <c r="AF324" s="63" t="s">
        <v>22</v>
      </c>
      <c r="AG324" s="61" t="s">
        <v>741</v>
      </c>
      <c r="AH324" s="61" t="s">
        <v>741</v>
      </c>
      <c r="AI324" s="63" t="s">
        <v>22</v>
      </c>
      <c r="AJ324" s="60"/>
      <c r="AK324" s="60"/>
      <c r="AL324" s="60"/>
      <c r="AM324" s="60"/>
      <c r="AN324" s="60"/>
      <c r="AO324" s="60"/>
      <c r="AP324" s="60"/>
      <c r="AQ324" s="60"/>
      <c r="AR324" s="60"/>
      <c r="AS324" s="60"/>
      <c r="AT324" s="60"/>
    </row>
    <row r="325" spans="1:46" x14ac:dyDescent="0.25">
      <c r="A325" s="61" t="s">
        <v>404</v>
      </c>
      <c r="B325" s="63" t="s">
        <v>22</v>
      </c>
      <c r="C325" s="61" t="s">
        <v>741</v>
      </c>
      <c r="D325" s="61" t="s">
        <v>741</v>
      </c>
      <c r="E325" s="63" t="s">
        <v>22</v>
      </c>
      <c r="F325" s="62" t="s">
        <v>587</v>
      </c>
      <c r="G325" s="64" t="s">
        <v>1410</v>
      </c>
      <c r="H325" s="63" t="s">
        <v>22</v>
      </c>
      <c r="I325" s="62" t="s">
        <v>1468</v>
      </c>
      <c r="J325" s="61" t="s">
        <v>741</v>
      </c>
      <c r="K325" s="63" t="s">
        <v>22</v>
      </c>
      <c r="L325" s="62" t="s">
        <v>1189</v>
      </c>
      <c r="M325" s="61" t="s">
        <v>741</v>
      </c>
      <c r="N325" s="63" t="s">
        <v>22</v>
      </c>
      <c r="O325" s="62" t="s">
        <v>2011</v>
      </c>
      <c r="P325" s="61" t="s">
        <v>741</v>
      </c>
      <c r="Q325" s="63" t="s">
        <v>22</v>
      </c>
      <c r="R325" s="62" t="s">
        <v>2012</v>
      </c>
      <c r="S325" s="61" t="s">
        <v>741</v>
      </c>
      <c r="T325" s="63" t="s">
        <v>22</v>
      </c>
      <c r="U325" s="62" t="s">
        <v>2199</v>
      </c>
      <c r="V325" s="61" t="s">
        <v>741</v>
      </c>
      <c r="W325" s="63" t="s">
        <v>22</v>
      </c>
      <c r="X325" s="61" t="s">
        <v>741</v>
      </c>
      <c r="Y325" s="61" t="s">
        <v>741</v>
      </c>
      <c r="Z325" s="63" t="s">
        <v>22</v>
      </c>
      <c r="AA325" s="61" t="s">
        <v>741</v>
      </c>
      <c r="AB325" s="61" t="s">
        <v>741</v>
      </c>
      <c r="AC325" s="63" t="s">
        <v>22</v>
      </c>
      <c r="AD325" s="61" t="s">
        <v>741</v>
      </c>
      <c r="AE325" s="61" t="s">
        <v>741</v>
      </c>
      <c r="AF325" s="63" t="s">
        <v>22</v>
      </c>
      <c r="AG325" s="61" t="s">
        <v>741</v>
      </c>
      <c r="AH325" s="62" t="s">
        <v>741</v>
      </c>
      <c r="AI325" s="63" t="s">
        <v>22</v>
      </c>
      <c r="AJ325" s="60"/>
      <c r="AK325" s="60"/>
      <c r="AL325" s="60"/>
      <c r="AM325" s="60"/>
      <c r="AN325" s="60"/>
      <c r="AO325" s="60"/>
      <c r="AP325" s="60"/>
      <c r="AQ325" s="60"/>
      <c r="AR325" s="60"/>
      <c r="AS325" s="60"/>
      <c r="AT325" s="60"/>
    </row>
    <row r="326" spans="1:46" x14ac:dyDescent="0.25">
      <c r="A326" s="61" t="s">
        <v>407</v>
      </c>
      <c r="B326" s="63" t="s">
        <v>22</v>
      </c>
      <c r="C326" s="61" t="s">
        <v>741</v>
      </c>
      <c r="D326" s="61" t="s">
        <v>741</v>
      </c>
      <c r="E326" s="63" t="s">
        <v>22</v>
      </c>
      <c r="F326" s="64" t="s">
        <v>2200</v>
      </c>
      <c r="G326" s="62" t="s">
        <v>741</v>
      </c>
      <c r="H326" s="63" t="s">
        <v>22</v>
      </c>
      <c r="I326" s="62" t="s">
        <v>2201</v>
      </c>
      <c r="J326" s="61" t="s">
        <v>741</v>
      </c>
      <c r="K326" s="63" t="s">
        <v>22</v>
      </c>
      <c r="L326" s="62" t="s">
        <v>2202</v>
      </c>
      <c r="M326" s="61" t="s">
        <v>741</v>
      </c>
      <c r="N326" s="63" t="s">
        <v>22</v>
      </c>
      <c r="O326" s="62" t="s">
        <v>2203</v>
      </c>
      <c r="P326" s="61" t="s">
        <v>741</v>
      </c>
      <c r="Q326" s="63" t="s">
        <v>22</v>
      </c>
      <c r="R326" s="62" t="s">
        <v>2204</v>
      </c>
      <c r="S326" s="61" t="s">
        <v>741</v>
      </c>
      <c r="T326" s="63" t="s">
        <v>22</v>
      </c>
      <c r="U326" s="62" t="s">
        <v>2205</v>
      </c>
      <c r="V326" s="61" t="s">
        <v>741</v>
      </c>
      <c r="W326" s="63" t="s">
        <v>22</v>
      </c>
      <c r="X326" s="62" t="s">
        <v>2206</v>
      </c>
      <c r="Y326" s="61" t="s">
        <v>741</v>
      </c>
      <c r="Z326" s="63" t="s">
        <v>22</v>
      </c>
      <c r="AA326" s="61" t="s">
        <v>741</v>
      </c>
      <c r="AB326" s="61" t="s">
        <v>741</v>
      </c>
      <c r="AC326" s="63" t="s">
        <v>22</v>
      </c>
      <c r="AD326" s="61" t="s">
        <v>741</v>
      </c>
      <c r="AE326" s="61" t="s">
        <v>741</v>
      </c>
      <c r="AF326" s="63" t="s">
        <v>22</v>
      </c>
      <c r="AG326" s="61" t="s">
        <v>741</v>
      </c>
      <c r="AH326" s="61" t="s">
        <v>741</v>
      </c>
      <c r="AI326" s="63" t="s">
        <v>22</v>
      </c>
      <c r="AJ326" s="60"/>
      <c r="AK326" s="60"/>
      <c r="AL326" s="60"/>
      <c r="AM326" s="60"/>
      <c r="AN326" s="60"/>
      <c r="AO326" s="60"/>
      <c r="AP326" s="60"/>
      <c r="AQ326" s="60"/>
      <c r="AR326" s="60"/>
      <c r="AS326" s="60"/>
      <c r="AT326" s="60"/>
    </row>
    <row r="327" spans="1:46" x14ac:dyDescent="0.25">
      <c r="A327" s="61" t="s">
        <v>416</v>
      </c>
      <c r="B327" s="63" t="s">
        <v>22</v>
      </c>
      <c r="C327" s="62" t="s">
        <v>1094</v>
      </c>
      <c r="D327" s="64" t="s">
        <v>185</v>
      </c>
      <c r="E327" s="63" t="s">
        <v>22</v>
      </c>
      <c r="F327" s="62" t="s">
        <v>2106</v>
      </c>
      <c r="G327" s="64" t="s">
        <v>2207</v>
      </c>
      <c r="H327" s="63" t="s">
        <v>22</v>
      </c>
      <c r="I327" s="62" t="s">
        <v>2208</v>
      </c>
      <c r="J327" s="64" t="s">
        <v>2209</v>
      </c>
      <c r="K327" s="63" t="s">
        <v>22</v>
      </c>
      <c r="L327" s="62" t="s">
        <v>2210</v>
      </c>
      <c r="M327" s="64" t="s">
        <v>2211</v>
      </c>
      <c r="N327" s="63" t="s">
        <v>22</v>
      </c>
      <c r="O327" s="61" t="s">
        <v>741</v>
      </c>
      <c r="P327" s="61" t="s">
        <v>741</v>
      </c>
      <c r="Q327" s="63" t="s">
        <v>22</v>
      </c>
      <c r="R327" s="61" t="s">
        <v>741</v>
      </c>
      <c r="S327" s="61" t="s">
        <v>741</v>
      </c>
      <c r="T327" s="63" t="s">
        <v>22</v>
      </c>
      <c r="U327" s="61" t="s">
        <v>741</v>
      </c>
      <c r="V327" s="61" t="s">
        <v>741</v>
      </c>
      <c r="W327" s="63" t="s">
        <v>22</v>
      </c>
      <c r="X327" s="61" t="s">
        <v>741</v>
      </c>
      <c r="Y327" s="61" t="s">
        <v>741</v>
      </c>
      <c r="Z327" s="63" t="s">
        <v>22</v>
      </c>
      <c r="AA327" s="61" t="s">
        <v>741</v>
      </c>
      <c r="AB327" s="61" t="s">
        <v>741</v>
      </c>
      <c r="AC327" s="63" t="s">
        <v>22</v>
      </c>
      <c r="AD327" s="61" t="s">
        <v>741</v>
      </c>
      <c r="AE327" s="61" t="s">
        <v>741</v>
      </c>
      <c r="AF327" s="63" t="s">
        <v>22</v>
      </c>
      <c r="AG327" s="61" t="s">
        <v>741</v>
      </c>
      <c r="AH327" s="61" t="s">
        <v>741</v>
      </c>
      <c r="AI327" s="63" t="s">
        <v>22</v>
      </c>
      <c r="AJ327" s="60"/>
      <c r="AK327" s="60"/>
      <c r="AL327" s="60"/>
      <c r="AM327" s="60"/>
      <c r="AN327" s="60"/>
      <c r="AO327" s="60"/>
      <c r="AP327" s="60"/>
      <c r="AQ327" s="60"/>
      <c r="AR327" s="60"/>
      <c r="AS327" s="60"/>
      <c r="AT327" s="60"/>
    </row>
    <row r="328" spans="1:46" x14ac:dyDescent="0.25">
      <c r="A328" s="61" t="s">
        <v>420</v>
      </c>
      <c r="B328" s="63" t="s">
        <v>22</v>
      </c>
      <c r="C328" s="62" t="s">
        <v>2212</v>
      </c>
      <c r="D328" s="64" t="s">
        <v>2213</v>
      </c>
      <c r="E328" s="63" t="s">
        <v>22</v>
      </c>
      <c r="F328" s="62" t="s">
        <v>2214</v>
      </c>
      <c r="G328" s="61" t="s">
        <v>2215</v>
      </c>
      <c r="H328" s="63" t="s">
        <v>22</v>
      </c>
      <c r="I328" s="62" t="s">
        <v>2216</v>
      </c>
      <c r="J328" s="61" t="s">
        <v>741</v>
      </c>
      <c r="K328" s="63" t="s">
        <v>22</v>
      </c>
      <c r="L328" s="61" t="s">
        <v>741</v>
      </c>
      <c r="M328" s="61" t="s">
        <v>741</v>
      </c>
      <c r="N328" s="63" t="s">
        <v>22</v>
      </c>
      <c r="O328" s="61" t="s">
        <v>741</v>
      </c>
      <c r="P328" s="61" t="s">
        <v>741</v>
      </c>
      <c r="Q328" s="63" t="s">
        <v>22</v>
      </c>
      <c r="R328" s="61" t="s">
        <v>741</v>
      </c>
      <c r="S328" s="61" t="s">
        <v>741</v>
      </c>
      <c r="T328" s="63" t="s">
        <v>22</v>
      </c>
      <c r="U328" s="61" t="s">
        <v>741</v>
      </c>
      <c r="V328" s="61" t="s">
        <v>741</v>
      </c>
      <c r="W328" s="63" t="s">
        <v>22</v>
      </c>
      <c r="X328" s="61" t="s">
        <v>741</v>
      </c>
      <c r="Y328" s="61" t="s">
        <v>741</v>
      </c>
      <c r="Z328" s="63" t="s">
        <v>22</v>
      </c>
      <c r="AA328" s="61" t="s">
        <v>741</v>
      </c>
      <c r="AB328" s="61" t="s">
        <v>741</v>
      </c>
      <c r="AC328" s="63" t="s">
        <v>22</v>
      </c>
      <c r="AD328" s="61" t="s">
        <v>741</v>
      </c>
      <c r="AE328" s="61" t="s">
        <v>741</v>
      </c>
      <c r="AF328" s="63" t="s">
        <v>22</v>
      </c>
      <c r="AG328" s="61" t="s">
        <v>741</v>
      </c>
      <c r="AH328" s="61" t="s">
        <v>741</v>
      </c>
      <c r="AI328" s="63" t="s">
        <v>22</v>
      </c>
      <c r="AJ328" s="60"/>
      <c r="AK328" s="60"/>
      <c r="AL328" s="60"/>
      <c r="AM328" s="60"/>
      <c r="AN328" s="60"/>
      <c r="AO328" s="60"/>
      <c r="AP328" s="60"/>
      <c r="AQ328" s="60"/>
      <c r="AR328" s="60"/>
      <c r="AS328" s="60"/>
      <c r="AT328" s="60"/>
    </row>
    <row r="329" spans="1:46" x14ac:dyDescent="0.25">
      <c r="A329" s="61" t="s">
        <v>424</v>
      </c>
      <c r="B329" s="63" t="s">
        <v>22</v>
      </c>
      <c r="C329" s="61" t="s">
        <v>741</v>
      </c>
      <c r="D329" s="61" t="s">
        <v>741</v>
      </c>
      <c r="E329" s="63" t="s">
        <v>22</v>
      </c>
      <c r="F329" s="61" t="s">
        <v>741</v>
      </c>
      <c r="G329" s="61" t="s">
        <v>741</v>
      </c>
      <c r="H329" s="63" t="s">
        <v>22</v>
      </c>
      <c r="I329" s="61" t="s">
        <v>741</v>
      </c>
      <c r="J329" s="61" t="s">
        <v>741</v>
      </c>
      <c r="K329" s="63" t="s">
        <v>22</v>
      </c>
      <c r="L329" s="62" t="s">
        <v>2217</v>
      </c>
      <c r="M329" s="61" t="s">
        <v>741</v>
      </c>
      <c r="N329" s="63" t="s">
        <v>22</v>
      </c>
      <c r="O329" s="62" t="s">
        <v>76</v>
      </c>
      <c r="P329" s="61" t="s">
        <v>741</v>
      </c>
      <c r="Q329" s="63" t="s">
        <v>22</v>
      </c>
      <c r="R329" s="62" t="s">
        <v>741</v>
      </c>
      <c r="S329" s="64" t="s">
        <v>741</v>
      </c>
      <c r="T329" s="63" t="s">
        <v>22</v>
      </c>
      <c r="U329" s="62" t="s">
        <v>254</v>
      </c>
      <c r="V329" s="64" t="s">
        <v>255</v>
      </c>
      <c r="W329" s="63" t="s">
        <v>22</v>
      </c>
      <c r="X329" s="62" t="s">
        <v>255</v>
      </c>
      <c r="Y329" s="64" t="s">
        <v>254</v>
      </c>
      <c r="Z329" s="63" t="s">
        <v>22</v>
      </c>
      <c r="AA329" s="64" t="s">
        <v>255</v>
      </c>
      <c r="AB329" s="62" t="s">
        <v>254</v>
      </c>
      <c r="AC329" s="63" t="s">
        <v>22</v>
      </c>
      <c r="AD329" s="64" t="s">
        <v>255</v>
      </c>
      <c r="AE329" s="62" t="s">
        <v>254</v>
      </c>
      <c r="AF329" s="63" t="s">
        <v>22</v>
      </c>
      <c r="AG329" s="64" t="s">
        <v>1431</v>
      </c>
      <c r="AH329" s="62" t="s">
        <v>39</v>
      </c>
      <c r="AI329" s="63" t="s">
        <v>22</v>
      </c>
      <c r="AJ329" s="60"/>
      <c r="AK329" s="60"/>
      <c r="AL329" s="60"/>
      <c r="AM329" s="60"/>
      <c r="AN329" s="60"/>
      <c r="AO329" s="60"/>
      <c r="AP329" s="60"/>
      <c r="AQ329" s="60"/>
      <c r="AR329" s="60"/>
      <c r="AS329" s="60"/>
      <c r="AT329" s="60"/>
    </row>
    <row r="330" spans="1:46" x14ac:dyDescent="0.25">
      <c r="A330" s="61" t="s">
        <v>427</v>
      </c>
      <c r="B330" s="63" t="s">
        <v>22</v>
      </c>
      <c r="C330" s="61" t="s">
        <v>741</v>
      </c>
      <c r="D330" s="61" t="s">
        <v>741</v>
      </c>
      <c r="E330" s="63" t="s">
        <v>22</v>
      </c>
      <c r="F330" s="62" t="s">
        <v>1517</v>
      </c>
      <c r="G330" s="64" t="s">
        <v>1981</v>
      </c>
      <c r="H330" s="63" t="s">
        <v>22</v>
      </c>
      <c r="I330" s="62" t="s">
        <v>1531</v>
      </c>
      <c r="J330" s="61" t="s">
        <v>1232</v>
      </c>
      <c r="K330" s="63" t="s">
        <v>22</v>
      </c>
      <c r="L330" s="62" t="s">
        <v>2218</v>
      </c>
      <c r="M330" s="61" t="s">
        <v>741</v>
      </c>
      <c r="N330" s="63" t="s">
        <v>22</v>
      </c>
      <c r="O330" s="61" t="s">
        <v>741</v>
      </c>
      <c r="P330" s="61" t="s">
        <v>741</v>
      </c>
      <c r="Q330" s="63" t="s">
        <v>22</v>
      </c>
      <c r="R330" s="61" t="s">
        <v>741</v>
      </c>
      <c r="S330" s="61" t="s">
        <v>741</v>
      </c>
      <c r="T330" s="63" t="s">
        <v>22</v>
      </c>
      <c r="U330" s="61" t="s">
        <v>741</v>
      </c>
      <c r="V330" s="61" t="s">
        <v>741</v>
      </c>
      <c r="W330" s="63" t="s">
        <v>22</v>
      </c>
      <c r="X330" s="61" t="s">
        <v>741</v>
      </c>
      <c r="Y330" s="61" t="s">
        <v>741</v>
      </c>
      <c r="Z330" s="63" t="s">
        <v>22</v>
      </c>
      <c r="AA330" s="61" t="s">
        <v>741</v>
      </c>
      <c r="AB330" s="61" t="s">
        <v>741</v>
      </c>
      <c r="AC330" s="63" t="s">
        <v>22</v>
      </c>
      <c r="AD330" s="61" t="s">
        <v>741</v>
      </c>
      <c r="AE330" s="61" t="s">
        <v>741</v>
      </c>
      <c r="AF330" s="63" t="s">
        <v>22</v>
      </c>
      <c r="AG330" s="61" t="s">
        <v>741</v>
      </c>
      <c r="AH330" s="61" t="s">
        <v>741</v>
      </c>
      <c r="AI330" s="63" t="s">
        <v>22</v>
      </c>
      <c r="AJ330" s="60"/>
      <c r="AK330" s="60"/>
      <c r="AL330" s="60"/>
      <c r="AM330" s="60"/>
      <c r="AN330" s="60"/>
      <c r="AO330" s="60"/>
      <c r="AP330" s="60"/>
      <c r="AQ330" s="60"/>
      <c r="AR330" s="60"/>
      <c r="AS330" s="60"/>
      <c r="AT330" s="60"/>
    </row>
    <row r="331" spans="1:46" x14ac:dyDescent="0.25">
      <c r="A331" s="61" t="s">
        <v>509</v>
      </c>
      <c r="B331" s="63" t="s">
        <v>22</v>
      </c>
      <c r="C331" s="62" t="s">
        <v>1440</v>
      </c>
      <c r="D331" s="64" t="s">
        <v>588</v>
      </c>
      <c r="E331" s="63" t="s">
        <v>22</v>
      </c>
      <c r="F331" s="62" t="s">
        <v>2057</v>
      </c>
      <c r="G331" s="64" t="s">
        <v>198</v>
      </c>
      <c r="H331" s="63" t="s">
        <v>22</v>
      </c>
      <c r="I331" s="62" t="s">
        <v>2219</v>
      </c>
      <c r="J331" s="64" t="s">
        <v>2220</v>
      </c>
      <c r="K331" s="63" t="s">
        <v>22</v>
      </c>
      <c r="L331" s="62" t="s">
        <v>1988</v>
      </c>
      <c r="M331" s="64" t="s">
        <v>2221</v>
      </c>
      <c r="N331" s="63" t="s">
        <v>22</v>
      </c>
      <c r="O331" s="62" t="s">
        <v>2042</v>
      </c>
      <c r="P331" s="64" t="s">
        <v>2222</v>
      </c>
      <c r="Q331" s="63" t="s">
        <v>22</v>
      </c>
      <c r="R331" s="62" t="s">
        <v>588</v>
      </c>
      <c r="S331" s="64" t="s">
        <v>1788</v>
      </c>
      <c r="T331" s="63" t="s">
        <v>22</v>
      </c>
      <c r="U331" s="64" t="s">
        <v>531</v>
      </c>
      <c r="V331" s="62" t="s">
        <v>85</v>
      </c>
      <c r="W331" s="63" t="s">
        <v>22</v>
      </c>
      <c r="X331" s="62" t="s">
        <v>1067</v>
      </c>
      <c r="Y331" s="64" t="s">
        <v>183</v>
      </c>
      <c r="Z331" s="63" t="s">
        <v>22</v>
      </c>
      <c r="AA331" s="64" t="s">
        <v>234</v>
      </c>
      <c r="AB331" s="62" t="s">
        <v>1224</v>
      </c>
      <c r="AC331" s="63" t="s">
        <v>22</v>
      </c>
      <c r="AD331" s="64" t="s">
        <v>66</v>
      </c>
      <c r="AE331" s="62" t="s">
        <v>201</v>
      </c>
      <c r="AF331" s="63" t="s">
        <v>22</v>
      </c>
      <c r="AG331" s="62" t="s">
        <v>128</v>
      </c>
      <c r="AH331" s="64" t="s">
        <v>179</v>
      </c>
      <c r="AI331" s="63" t="s">
        <v>22</v>
      </c>
      <c r="AJ331" s="60"/>
      <c r="AK331" s="60"/>
      <c r="AL331" s="60"/>
      <c r="AM331" s="60"/>
      <c r="AN331" s="60"/>
      <c r="AO331" s="60"/>
      <c r="AP331" s="60"/>
      <c r="AQ331" s="60"/>
      <c r="AR331" s="60"/>
      <c r="AS331" s="60"/>
      <c r="AT331" s="60"/>
    </row>
    <row r="332" spans="1:46" x14ac:dyDescent="0.25">
      <c r="A332" s="61" t="s">
        <v>511</v>
      </c>
      <c r="B332" s="63" t="s">
        <v>22</v>
      </c>
      <c r="C332" s="64" t="s">
        <v>66</v>
      </c>
      <c r="D332" s="62" t="s">
        <v>1213</v>
      </c>
      <c r="E332" s="63" t="s">
        <v>22</v>
      </c>
      <c r="F332" s="62" t="s">
        <v>75</v>
      </c>
      <c r="G332" s="64" t="s">
        <v>1240</v>
      </c>
      <c r="H332" s="63" t="s">
        <v>22</v>
      </c>
      <c r="I332" s="62" t="s">
        <v>94</v>
      </c>
      <c r="J332" s="64" t="s">
        <v>2223</v>
      </c>
      <c r="K332" s="63" t="s">
        <v>22</v>
      </c>
      <c r="L332" s="62" t="s">
        <v>1505</v>
      </c>
      <c r="M332" s="64" t="s">
        <v>2224</v>
      </c>
      <c r="N332" s="63" t="s">
        <v>22</v>
      </c>
      <c r="O332" s="62" t="s">
        <v>1427</v>
      </c>
      <c r="P332" s="64" t="s">
        <v>1462</v>
      </c>
      <c r="Q332" s="63" t="s">
        <v>22</v>
      </c>
      <c r="R332" s="62" t="s">
        <v>132</v>
      </c>
      <c r="S332" s="64" t="s">
        <v>875</v>
      </c>
      <c r="T332" s="63" t="s">
        <v>22</v>
      </c>
      <c r="U332" s="62" t="s">
        <v>741</v>
      </c>
      <c r="V332" s="64" t="s">
        <v>741</v>
      </c>
      <c r="W332" s="63" t="s">
        <v>22</v>
      </c>
      <c r="X332" s="64" t="s">
        <v>61</v>
      </c>
      <c r="Y332" s="62" t="s">
        <v>227</v>
      </c>
      <c r="Z332" s="63" t="s">
        <v>22</v>
      </c>
      <c r="AA332" s="64" t="s">
        <v>78</v>
      </c>
      <c r="AB332" s="62" t="s">
        <v>217</v>
      </c>
      <c r="AC332" s="63" t="s">
        <v>22</v>
      </c>
      <c r="AD332" s="62" t="s">
        <v>591</v>
      </c>
      <c r="AE332" s="64" t="s">
        <v>235</v>
      </c>
      <c r="AF332" s="63" t="s">
        <v>22</v>
      </c>
      <c r="AG332" s="64" t="s">
        <v>847</v>
      </c>
      <c r="AH332" s="62" t="s">
        <v>66</v>
      </c>
      <c r="AI332" s="63" t="s">
        <v>22</v>
      </c>
      <c r="AJ332" s="60"/>
      <c r="AK332" s="60"/>
      <c r="AL332" s="60"/>
      <c r="AM332" s="60"/>
      <c r="AN332" s="60"/>
      <c r="AO332" s="60"/>
      <c r="AP332" s="60"/>
      <c r="AQ332" s="60"/>
      <c r="AR332" s="60"/>
      <c r="AS332" s="60"/>
      <c r="AT332" s="60"/>
    </row>
    <row r="333" spans="1:46" x14ac:dyDescent="0.25">
      <c r="A333" s="61" t="s">
        <v>514</v>
      </c>
      <c r="B333" s="63" t="s">
        <v>22</v>
      </c>
      <c r="C333" s="62" t="s">
        <v>39</v>
      </c>
      <c r="D333" s="64" t="s">
        <v>138</v>
      </c>
      <c r="E333" s="63" t="s">
        <v>22</v>
      </c>
      <c r="F333" s="62" t="s">
        <v>138</v>
      </c>
      <c r="G333" s="64" t="s">
        <v>39</v>
      </c>
      <c r="H333" s="63" t="s">
        <v>22</v>
      </c>
      <c r="I333" s="62" t="s">
        <v>142</v>
      </c>
      <c r="J333" s="64" t="s">
        <v>45</v>
      </c>
      <c r="K333" s="63" t="s">
        <v>22</v>
      </c>
      <c r="L333" s="64" t="s">
        <v>187</v>
      </c>
      <c r="M333" s="62" t="s">
        <v>91</v>
      </c>
      <c r="N333" s="63" t="s">
        <v>22</v>
      </c>
      <c r="O333" s="62" t="s">
        <v>60</v>
      </c>
      <c r="P333" s="64" t="s">
        <v>148</v>
      </c>
      <c r="Q333" s="63" t="s">
        <v>22</v>
      </c>
      <c r="R333" s="62" t="s">
        <v>142</v>
      </c>
      <c r="S333" s="64" t="s">
        <v>45</v>
      </c>
      <c r="T333" s="63" t="s">
        <v>22</v>
      </c>
      <c r="U333" s="64" t="s">
        <v>187</v>
      </c>
      <c r="V333" s="62" t="s">
        <v>42</v>
      </c>
      <c r="W333" s="63" t="s">
        <v>22</v>
      </c>
      <c r="X333" s="64" t="s">
        <v>146</v>
      </c>
      <c r="Y333" s="62" t="s">
        <v>43</v>
      </c>
      <c r="Z333" s="63" t="s">
        <v>22</v>
      </c>
      <c r="AA333" s="64" t="s">
        <v>176</v>
      </c>
      <c r="AB333" s="62" t="s">
        <v>44</v>
      </c>
      <c r="AC333" s="63" t="s">
        <v>22</v>
      </c>
      <c r="AD333" s="64" t="s">
        <v>2225</v>
      </c>
      <c r="AE333" s="62" t="s">
        <v>65</v>
      </c>
      <c r="AF333" s="63" t="s">
        <v>22</v>
      </c>
      <c r="AG333" s="64" t="s">
        <v>2226</v>
      </c>
      <c r="AH333" s="62" t="s">
        <v>1215</v>
      </c>
      <c r="AI333" s="63" t="s">
        <v>22</v>
      </c>
      <c r="AJ333" s="60"/>
      <c r="AK333" s="60"/>
      <c r="AL333" s="60"/>
      <c r="AM333" s="60"/>
      <c r="AN333" s="60"/>
      <c r="AO333" s="60"/>
      <c r="AP333" s="60"/>
      <c r="AQ333" s="60"/>
      <c r="AR333" s="60"/>
      <c r="AS333" s="60"/>
      <c r="AT333" s="60"/>
    </row>
    <row r="334" spans="1:46" x14ac:dyDescent="0.25">
      <c r="A334" s="61" t="s">
        <v>522</v>
      </c>
      <c r="B334" s="63" t="s">
        <v>22</v>
      </c>
      <c r="C334" s="62" t="s">
        <v>2227</v>
      </c>
      <c r="D334" s="64" t="s">
        <v>2228</v>
      </c>
      <c r="E334" s="63" t="s">
        <v>22</v>
      </c>
      <c r="F334" s="62" t="s">
        <v>1328</v>
      </c>
      <c r="G334" s="61" t="s">
        <v>2229</v>
      </c>
      <c r="H334" s="63" t="s">
        <v>22</v>
      </c>
      <c r="I334" s="62" t="s">
        <v>2230</v>
      </c>
      <c r="J334" s="64" t="s">
        <v>2231</v>
      </c>
      <c r="K334" s="63" t="s">
        <v>22</v>
      </c>
      <c r="L334" s="62" t="s">
        <v>2232</v>
      </c>
      <c r="M334" s="61" t="s">
        <v>2233</v>
      </c>
      <c r="N334" s="63" t="s">
        <v>22</v>
      </c>
      <c r="O334" s="61" t="s">
        <v>741</v>
      </c>
      <c r="P334" s="61" t="s">
        <v>1153</v>
      </c>
      <c r="Q334" s="63" t="s">
        <v>22</v>
      </c>
      <c r="R334" s="61" t="s">
        <v>741</v>
      </c>
      <c r="S334" s="61" t="s">
        <v>2234</v>
      </c>
      <c r="T334" s="63" t="s">
        <v>22</v>
      </c>
      <c r="U334" s="61" t="s">
        <v>741</v>
      </c>
      <c r="V334" s="61" t="s">
        <v>2235</v>
      </c>
      <c r="W334" s="63" t="s">
        <v>22</v>
      </c>
      <c r="X334" s="61" t="s">
        <v>741</v>
      </c>
      <c r="Y334" s="61" t="s">
        <v>2236</v>
      </c>
      <c r="Z334" s="63" t="s">
        <v>22</v>
      </c>
      <c r="AA334" s="61" t="s">
        <v>741</v>
      </c>
      <c r="AB334" s="62" t="s">
        <v>2237</v>
      </c>
      <c r="AC334" s="63" t="s">
        <v>22</v>
      </c>
      <c r="AD334" s="61" t="s">
        <v>741</v>
      </c>
      <c r="AE334" s="62" t="s">
        <v>417</v>
      </c>
      <c r="AF334" s="63" t="s">
        <v>22</v>
      </c>
      <c r="AG334" s="61" t="s">
        <v>741</v>
      </c>
      <c r="AH334" s="62" t="s">
        <v>1095</v>
      </c>
      <c r="AI334" s="63" t="s">
        <v>22</v>
      </c>
      <c r="AJ334" s="60"/>
      <c r="AK334" s="60"/>
      <c r="AL334" s="60"/>
      <c r="AM334" s="60"/>
      <c r="AN334" s="60"/>
      <c r="AO334" s="60"/>
      <c r="AP334" s="60"/>
      <c r="AQ334" s="60"/>
      <c r="AR334" s="60"/>
      <c r="AS334" s="60"/>
      <c r="AT334" s="60"/>
    </row>
    <row r="335" spans="1:46" x14ac:dyDescent="0.25">
      <c r="A335" s="61" t="s">
        <v>524</v>
      </c>
      <c r="B335" s="63" t="s">
        <v>22</v>
      </c>
      <c r="C335" s="62" t="s">
        <v>2238</v>
      </c>
      <c r="D335" s="64" t="s">
        <v>2007</v>
      </c>
      <c r="E335" s="63" t="s">
        <v>22</v>
      </c>
      <c r="F335" s="62" t="s">
        <v>2239</v>
      </c>
      <c r="G335" s="64" t="s">
        <v>2240</v>
      </c>
      <c r="H335" s="63" t="s">
        <v>22</v>
      </c>
      <c r="I335" s="62" t="s">
        <v>2241</v>
      </c>
      <c r="J335" s="64" t="s">
        <v>2242</v>
      </c>
      <c r="K335" s="63" t="s">
        <v>22</v>
      </c>
      <c r="L335" s="64" t="s">
        <v>2243</v>
      </c>
      <c r="M335" s="62" t="s">
        <v>2244</v>
      </c>
      <c r="N335" s="63" t="s">
        <v>22</v>
      </c>
      <c r="O335" s="61" t="s">
        <v>2245</v>
      </c>
      <c r="P335" s="62" t="s">
        <v>2246</v>
      </c>
      <c r="Q335" s="63" t="s">
        <v>22</v>
      </c>
      <c r="R335" s="61" t="s">
        <v>741</v>
      </c>
      <c r="S335" s="62" t="s">
        <v>2247</v>
      </c>
      <c r="T335" s="63" t="s">
        <v>22</v>
      </c>
      <c r="U335" s="61" t="s">
        <v>2248</v>
      </c>
      <c r="V335" s="62" t="s">
        <v>2249</v>
      </c>
      <c r="W335" s="63" t="s">
        <v>22</v>
      </c>
      <c r="X335" s="61" t="s">
        <v>741</v>
      </c>
      <c r="Y335" s="62" t="s">
        <v>2250</v>
      </c>
      <c r="Z335" s="63" t="s">
        <v>22</v>
      </c>
      <c r="AA335" s="61" t="s">
        <v>2251</v>
      </c>
      <c r="AB335" s="62" t="s">
        <v>1979</v>
      </c>
      <c r="AC335" s="63" t="s">
        <v>22</v>
      </c>
      <c r="AD335" s="64" t="s">
        <v>1973</v>
      </c>
      <c r="AE335" s="62" t="s">
        <v>1663</v>
      </c>
      <c r="AF335" s="63" t="s">
        <v>22</v>
      </c>
      <c r="AG335" s="64" t="s">
        <v>211</v>
      </c>
      <c r="AH335" s="62" t="s">
        <v>2017</v>
      </c>
      <c r="AI335" s="63" t="s">
        <v>22</v>
      </c>
      <c r="AJ335" s="60"/>
      <c r="AK335" s="60"/>
      <c r="AL335" s="60"/>
      <c r="AM335" s="60"/>
      <c r="AN335" s="60"/>
      <c r="AO335" s="60"/>
      <c r="AP335" s="60"/>
      <c r="AQ335" s="60"/>
      <c r="AR335" s="60"/>
      <c r="AS335" s="60"/>
      <c r="AT335" s="60"/>
    </row>
    <row r="336" spans="1:46" x14ac:dyDescent="0.25">
      <c r="A336" s="61" t="s">
        <v>527</v>
      </c>
      <c r="B336" s="63" t="s">
        <v>22</v>
      </c>
      <c r="C336" s="62" t="s">
        <v>254</v>
      </c>
      <c r="D336" s="64" t="s">
        <v>255</v>
      </c>
      <c r="E336" s="63" t="s">
        <v>22</v>
      </c>
      <c r="F336" s="64" t="s">
        <v>254</v>
      </c>
      <c r="G336" s="62" t="s">
        <v>255</v>
      </c>
      <c r="H336" s="63" t="s">
        <v>22</v>
      </c>
      <c r="I336" s="64" t="s">
        <v>255</v>
      </c>
      <c r="J336" s="62" t="s">
        <v>254</v>
      </c>
      <c r="K336" s="63" t="s">
        <v>22</v>
      </c>
      <c r="L336" s="64" t="s">
        <v>255</v>
      </c>
      <c r="M336" s="62" t="s">
        <v>254</v>
      </c>
      <c r="N336" s="63" t="s">
        <v>22</v>
      </c>
      <c r="O336" s="62" t="s">
        <v>254</v>
      </c>
      <c r="P336" s="64" t="s">
        <v>255</v>
      </c>
      <c r="Q336" s="63" t="s">
        <v>22</v>
      </c>
      <c r="R336" s="64" t="s">
        <v>255</v>
      </c>
      <c r="S336" s="62" t="s">
        <v>254</v>
      </c>
      <c r="T336" s="63" t="s">
        <v>22</v>
      </c>
      <c r="U336" s="64" t="s">
        <v>254</v>
      </c>
      <c r="V336" s="62" t="s">
        <v>255</v>
      </c>
      <c r="W336" s="63" t="s">
        <v>22</v>
      </c>
      <c r="X336" s="64" t="s">
        <v>255</v>
      </c>
      <c r="Y336" s="62" t="s">
        <v>254</v>
      </c>
      <c r="Z336" s="63" t="s">
        <v>22</v>
      </c>
      <c r="AA336" s="62" t="s">
        <v>254</v>
      </c>
      <c r="AB336" s="64" t="s">
        <v>255</v>
      </c>
      <c r="AC336" s="63" t="s">
        <v>22</v>
      </c>
      <c r="AD336" s="64" t="s">
        <v>138</v>
      </c>
      <c r="AE336" s="62" t="s">
        <v>59</v>
      </c>
      <c r="AF336" s="63" t="s">
        <v>22</v>
      </c>
      <c r="AG336" s="64" t="s">
        <v>849</v>
      </c>
      <c r="AH336" s="62" t="s">
        <v>76</v>
      </c>
      <c r="AI336" s="63" t="s">
        <v>22</v>
      </c>
      <c r="AJ336" s="60"/>
      <c r="AK336" s="60"/>
      <c r="AL336" s="60"/>
      <c r="AM336" s="60"/>
      <c r="AN336" s="60"/>
      <c r="AO336" s="60"/>
      <c r="AP336" s="60"/>
      <c r="AQ336" s="60"/>
      <c r="AR336" s="60"/>
      <c r="AS336" s="60"/>
      <c r="AT336" s="60"/>
    </row>
    <row r="337" spans="1:46" x14ac:dyDescent="0.25">
      <c r="A337" s="61" t="s">
        <v>528</v>
      </c>
      <c r="B337" s="63" t="s">
        <v>22</v>
      </c>
      <c r="C337" s="64" t="s">
        <v>1735</v>
      </c>
      <c r="D337" s="62" t="s">
        <v>1428</v>
      </c>
      <c r="E337" s="63" t="s">
        <v>22</v>
      </c>
      <c r="F337" s="62" t="s">
        <v>1735</v>
      </c>
      <c r="G337" s="64" t="s">
        <v>1650</v>
      </c>
      <c r="H337" s="63" t="s">
        <v>22</v>
      </c>
      <c r="I337" s="62" t="s">
        <v>153</v>
      </c>
      <c r="J337" s="64" t="s">
        <v>1286</v>
      </c>
      <c r="K337" s="63" t="s">
        <v>22</v>
      </c>
      <c r="L337" s="64" t="s">
        <v>86</v>
      </c>
      <c r="M337" s="62" t="s">
        <v>153</v>
      </c>
      <c r="N337" s="63" t="s">
        <v>22</v>
      </c>
      <c r="O337" s="64" t="s">
        <v>529</v>
      </c>
      <c r="P337" s="62" t="s">
        <v>49</v>
      </c>
      <c r="Q337" s="63" t="s">
        <v>22</v>
      </c>
      <c r="R337" s="64" t="s">
        <v>84</v>
      </c>
      <c r="S337" s="62" t="s">
        <v>1246</v>
      </c>
      <c r="T337" s="63" t="s">
        <v>22</v>
      </c>
      <c r="U337" s="62" t="s">
        <v>189</v>
      </c>
      <c r="V337" s="64" t="s">
        <v>561</v>
      </c>
      <c r="W337" s="63" t="s">
        <v>22</v>
      </c>
      <c r="X337" s="62" t="s">
        <v>1246</v>
      </c>
      <c r="Y337" s="64" t="s">
        <v>78</v>
      </c>
      <c r="Z337" s="63" t="s">
        <v>22</v>
      </c>
      <c r="AA337" s="64" t="s">
        <v>405</v>
      </c>
      <c r="AB337" s="62" t="s">
        <v>529</v>
      </c>
      <c r="AC337" s="63" t="s">
        <v>22</v>
      </c>
      <c r="AD337" s="62" t="s">
        <v>166</v>
      </c>
      <c r="AE337" s="64" t="s">
        <v>61</v>
      </c>
      <c r="AF337" s="63" t="s">
        <v>22</v>
      </c>
      <c r="AG337" s="64" t="s">
        <v>303</v>
      </c>
      <c r="AH337" s="62" t="s">
        <v>50</v>
      </c>
      <c r="AI337" s="63" t="s">
        <v>22</v>
      </c>
      <c r="AJ337" s="60"/>
      <c r="AK337" s="60"/>
      <c r="AL337" s="60"/>
      <c r="AM337" s="60"/>
      <c r="AN337" s="60"/>
      <c r="AO337" s="60"/>
      <c r="AP337" s="60"/>
      <c r="AQ337" s="60"/>
      <c r="AR337" s="60"/>
      <c r="AS337" s="60"/>
      <c r="AT337" s="60"/>
    </row>
    <row r="338" spans="1:46" x14ac:dyDescent="0.25">
      <c r="A338" s="61" t="s">
        <v>530</v>
      </c>
      <c r="B338" s="63" t="s">
        <v>22</v>
      </c>
      <c r="C338" s="64" t="s">
        <v>1389</v>
      </c>
      <c r="D338" s="62" t="s">
        <v>85</v>
      </c>
      <c r="E338" s="63" t="s">
        <v>22</v>
      </c>
      <c r="F338" s="62" t="s">
        <v>1276</v>
      </c>
      <c r="G338" s="64" t="s">
        <v>1642</v>
      </c>
      <c r="H338" s="63" t="s">
        <v>22</v>
      </c>
      <c r="I338" s="62" t="s">
        <v>1362</v>
      </c>
      <c r="J338" s="64" t="s">
        <v>179</v>
      </c>
      <c r="K338" s="63" t="s">
        <v>22</v>
      </c>
      <c r="L338" s="62" t="s">
        <v>1120</v>
      </c>
      <c r="M338" s="64" t="s">
        <v>590</v>
      </c>
      <c r="N338" s="63" t="s">
        <v>22</v>
      </c>
      <c r="O338" s="62" t="s">
        <v>85</v>
      </c>
      <c r="P338" s="64" t="s">
        <v>531</v>
      </c>
      <c r="Q338" s="63" t="s">
        <v>22</v>
      </c>
      <c r="R338" s="62" t="s">
        <v>552</v>
      </c>
      <c r="S338" s="64" t="s">
        <v>213</v>
      </c>
      <c r="T338" s="63" t="s">
        <v>22</v>
      </c>
      <c r="U338" s="62" t="s">
        <v>79</v>
      </c>
      <c r="V338" s="64" t="s">
        <v>154</v>
      </c>
      <c r="W338" s="63" t="s">
        <v>22</v>
      </c>
      <c r="X338" s="62" t="s">
        <v>63</v>
      </c>
      <c r="Y338" s="64" t="s">
        <v>804</v>
      </c>
      <c r="Z338" s="63" t="s">
        <v>22</v>
      </c>
      <c r="AA338" s="64" t="s">
        <v>66</v>
      </c>
      <c r="AB338" s="62" t="s">
        <v>1306</v>
      </c>
      <c r="AC338" s="63" t="s">
        <v>22</v>
      </c>
      <c r="AD338" s="64" t="s">
        <v>83</v>
      </c>
      <c r="AE338" s="62" t="s">
        <v>1428</v>
      </c>
      <c r="AF338" s="63" t="s">
        <v>22</v>
      </c>
      <c r="AG338" s="62" t="s">
        <v>601</v>
      </c>
      <c r="AH338" s="64" t="s">
        <v>117</v>
      </c>
      <c r="AI338" s="63" t="s">
        <v>22</v>
      </c>
      <c r="AJ338" s="60"/>
      <c r="AK338" s="60"/>
      <c r="AL338" s="60"/>
      <c r="AM338" s="60"/>
      <c r="AN338" s="60"/>
      <c r="AO338" s="60"/>
      <c r="AP338" s="60"/>
      <c r="AQ338" s="60"/>
      <c r="AR338" s="60"/>
      <c r="AS338" s="60"/>
      <c r="AT338" s="60"/>
    </row>
    <row r="339" spans="1:46" x14ac:dyDescent="0.25">
      <c r="A339" s="61" t="s">
        <v>533</v>
      </c>
      <c r="B339" s="63" t="s">
        <v>22</v>
      </c>
      <c r="C339" s="64" t="s">
        <v>741</v>
      </c>
      <c r="D339" s="62" t="s">
        <v>741</v>
      </c>
      <c r="E339" s="63" t="s">
        <v>22</v>
      </c>
      <c r="F339" s="64" t="s">
        <v>741</v>
      </c>
      <c r="G339" s="62" t="s">
        <v>741</v>
      </c>
      <c r="H339" s="63" t="s">
        <v>22</v>
      </c>
      <c r="I339" s="62" t="s">
        <v>177</v>
      </c>
      <c r="J339" s="64" t="s">
        <v>59</v>
      </c>
      <c r="K339" s="63" t="s">
        <v>22</v>
      </c>
      <c r="L339" s="64" t="s">
        <v>177</v>
      </c>
      <c r="M339" s="62" t="s">
        <v>59</v>
      </c>
      <c r="N339" s="63" t="s">
        <v>22</v>
      </c>
      <c r="O339" s="62" t="s">
        <v>741</v>
      </c>
      <c r="P339" s="64" t="s">
        <v>741</v>
      </c>
      <c r="Q339" s="63" t="s">
        <v>22</v>
      </c>
      <c r="R339" s="64" t="s">
        <v>741</v>
      </c>
      <c r="S339" s="62" t="s">
        <v>741</v>
      </c>
      <c r="T339" s="63" t="s">
        <v>22</v>
      </c>
      <c r="U339" s="62" t="s">
        <v>177</v>
      </c>
      <c r="V339" s="64" t="s">
        <v>59</v>
      </c>
      <c r="W339" s="63" t="s">
        <v>22</v>
      </c>
      <c r="X339" s="64" t="s">
        <v>741</v>
      </c>
      <c r="Y339" s="62" t="s">
        <v>741</v>
      </c>
      <c r="Z339" s="63" t="s">
        <v>22</v>
      </c>
      <c r="AA339" s="64" t="s">
        <v>177</v>
      </c>
      <c r="AB339" s="62" t="s">
        <v>59</v>
      </c>
      <c r="AC339" s="63" t="s">
        <v>22</v>
      </c>
      <c r="AD339" s="64" t="s">
        <v>177</v>
      </c>
      <c r="AE339" s="62" t="s">
        <v>59</v>
      </c>
      <c r="AF339" s="63" t="s">
        <v>22</v>
      </c>
      <c r="AG339" s="64" t="s">
        <v>1255</v>
      </c>
      <c r="AH339" s="62" t="s">
        <v>53</v>
      </c>
      <c r="AI339" s="63" t="s">
        <v>22</v>
      </c>
      <c r="AJ339" s="60"/>
      <c r="AK339" s="60"/>
      <c r="AL339" s="60"/>
      <c r="AM339" s="60"/>
      <c r="AN339" s="60"/>
      <c r="AO339" s="60"/>
      <c r="AP339" s="60"/>
      <c r="AQ339" s="60"/>
      <c r="AR339" s="60"/>
      <c r="AS339" s="60"/>
      <c r="AT339" s="60"/>
    </row>
    <row r="340" spans="1:46" x14ac:dyDescent="0.25">
      <c r="A340" s="61" t="s">
        <v>534</v>
      </c>
      <c r="B340" s="63" t="s">
        <v>22</v>
      </c>
      <c r="C340" s="62" t="s">
        <v>57</v>
      </c>
      <c r="D340" s="64" t="s">
        <v>139</v>
      </c>
      <c r="E340" s="63" t="s">
        <v>22</v>
      </c>
      <c r="F340" s="62" t="s">
        <v>91</v>
      </c>
      <c r="G340" s="64" t="s">
        <v>187</v>
      </c>
      <c r="H340" s="63" t="s">
        <v>22</v>
      </c>
      <c r="I340" s="62" t="s">
        <v>257</v>
      </c>
      <c r="J340" s="64" t="s">
        <v>46</v>
      </c>
      <c r="K340" s="63" t="s">
        <v>22</v>
      </c>
      <c r="L340" s="62" t="s">
        <v>1431</v>
      </c>
      <c r="M340" s="64" t="s">
        <v>91</v>
      </c>
      <c r="N340" s="63" t="s">
        <v>22</v>
      </c>
      <c r="O340" s="64" t="s">
        <v>201</v>
      </c>
      <c r="P340" s="62" t="s">
        <v>42</v>
      </c>
      <c r="Q340" s="63" t="s">
        <v>22</v>
      </c>
      <c r="R340" s="64" t="s">
        <v>2058</v>
      </c>
      <c r="S340" s="62" t="s">
        <v>76</v>
      </c>
      <c r="T340" s="63" t="s">
        <v>22</v>
      </c>
      <c r="U340" s="64" t="s">
        <v>2252</v>
      </c>
      <c r="V340" s="62" t="s">
        <v>76</v>
      </c>
      <c r="W340" s="63" t="s">
        <v>22</v>
      </c>
      <c r="X340" s="61" t="s">
        <v>741</v>
      </c>
      <c r="Y340" s="62" t="s">
        <v>60</v>
      </c>
      <c r="Z340" s="63" t="s">
        <v>22</v>
      </c>
      <c r="AA340" s="64" t="s">
        <v>2253</v>
      </c>
      <c r="AB340" s="62" t="s">
        <v>76</v>
      </c>
      <c r="AC340" s="63" t="s">
        <v>22</v>
      </c>
      <c r="AD340" s="61" t="s">
        <v>741</v>
      </c>
      <c r="AE340" s="62" t="s">
        <v>41</v>
      </c>
      <c r="AF340" s="63" t="s">
        <v>22</v>
      </c>
      <c r="AG340" s="64" t="s">
        <v>741</v>
      </c>
      <c r="AH340" s="62" t="s">
        <v>56</v>
      </c>
      <c r="AI340" s="63" t="s">
        <v>22</v>
      </c>
      <c r="AJ340" s="60"/>
      <c r="AK340" s="60"/>
      <c r="AL340" s="60"/>
      <c r="AM340" s="60"/>
      <c r="AN340" s="60"/>
      <c r="AO340" s="60"/>
      <c r="AP340" s="60"/>
      <c r="AQ340" s="60"/>
      <c r="AR340" s="60"/>
      <c r="AS340" s="60"/>
      <c r="AT340" s="60"/>
    </row>
    <row r="341" spans="1:46" x14ac:dyDescent="0.25">
      <c r="A341" s="61" t="s">
        <v>536</v>
      </c>
      <c r="B341" s="63" t="s">
        <v>22</v>
      </c>
      <c r="C341" s="62" t="s">
        <v>191</v>
      </c>
      <c r="D341" s="64" t="s">
        <v>92</v>
      </c>
      <c r="E341" s="63" t="s">
        <v>22</v>
      </c>
      <c r="F341" s="64" t="s">
        <v>92</v>
      </c>
      <c r="G341" s="62" t="s">
        <v>191</v>
      </c>
      <c r="H341" s="63" t="s">
        <v>22</v>
      </c>
      <c r="I341" s="64" t="s">
        <v>191</v>
      </c>
      <c r="J341" s="62" t="s">
        <v>92</v>
      </c>
      <c r="K341" s="63" t="s">
        <v>22</v>
      </c>
      <c r="L341" s="62" t="s">
        <v>191</v>
      </c>
      <c r="M341" s="64" t="s">
        <v>59</v>
      </c>
      <c r="N341" s="63" t="s">
        <v>22</v>
      </c>
      <c r="O341" s="64" t="s">
        <v>177</v>
      </c>
      <c r="P341" s="62" t="s">
        <v>59</v>
      </c>
      <c r="Q341" s="63" t="s">
        <v>22</v>
      </c>
      <c r="R341" s="62" t="s">
        <v>177</v>
      </c>
      <c r="S341" s="64" t="s">
        <v>59</v>
      </c>
      <c r="T341" s="63" t="s">
        <v>22</v>
      </c>
      <c r="U341" s="64" t="s">
        <v>59</v>
      </c>
      <c r="V341" s="62" t="s">
        <v>177</v>
      </c>
      <c r="W341" s="63" t="s">
        <v>22</v>
      </c>
      <c r="X341" s="64" t="s">
        <v>191</v>
      </c>
      <c r="Y341" s="62" t="s">
        <v>92</v>
      </c>
      <c r="Z341" s="63" t="s">
        <v>22</v>
      </c>
      <c r="AA341" s="64" t="s">
        <v>59</v>
      </c>
      <c r="AB341" s="62" t="s">
        <v>191</v>
      </c>
      <c r="AC341" s="63" t="s">
        <v>22</v>
      </c>
      <c r="AD341" s="64" t="s">
        <v>147</v>
      </c>
      <c r="AE341" s="62" t="s">
        <v>53</v>
      </c>
      <c r="AF341" s="63" t="s">
        <v>22</v>
      </c>
      <c r="AG341" s="64" t="s">
        <v>178</v>
      </c>
      <c r="AH341" s="62" t="s">
        <v>39</v>
      </c>
      <c r="AI341" s="63" t="s">
        <v>22</v>
      </c>
      <c r="AJ341" s="60"/>
      <c r="AK341" s="60"/>
      <c r="AL341" s="60"/>
      <c r="AM341" s="60"/>
      <c r="AN341" s="60"/>
      <c r="AO341" s="60"/>
      <c r="AP341" s="60"/>
      <c r="AQ341" s="60"/>
      <c r="AR341" s="60"/>
      <c r="AS341" s="60"/>
      <c r="AT341" s="60"/>
    </row>
    <row r="342" spans="1:46" x14ac:dyDescent="0.25">
      <c r="A342" s="61" t="s">
        <v>539</v>
      </c>
      <c r="B342" s="63" t="s">
        <v>22</v>
      </c>
      <c r="C342" s="62" t="s">
        <v>92</v>
      </c>
      <c r="D342" s="64" t="s">
        <v>191</v>
      </c>
      <c r="E342" s="63" t="s">
        <v>22</v>
      </c>
      <c r="F342" s="64" t="s">
        <v>92</v>
      </c>
      <c r="G342" s="62" t="s">
        <v>191</v>
      </c>
      <c r="H342" s="63" t="s">
        <v>22</v>
      </c>
      <c r="I342" s="64" t="s">
        <v>147</v>
      </c>
      <c r="J342" s="62" t="s">
        <v>92</v>
      </c>
      <c r="K342" s="63" t="s">
        <v>22</v>
      </c>
      <c r="L342" s="62" t="s">
        <v>147</v>
      </c>
      <c r="M342" s="64" t="s">
        <v>53</v>
      </c>
      <c r="N342" s="63" t="s">
        <v>22</v>
      </c>
      <c r="O342" s="62" t="s">
        <v>138</v>
      </c>
      <c r="P342" s="64" t="s">
        <v>39</v>
      </c>
      <c r="Q342" s="63" t="s">
        <v>22</v>
      </c>
      <c r="R342" s="64" t="s">
        <v>142</v>
      </c>
      <c r="S342" s="62" t="s">
        <v>39</v>
      </c>
      <c r="T342" s="63" t="s">
        <v>22</v>
      </c>
      <c r="U342" s="64" t="s">
        <v>39</v>
      </c>
      <c r="V342" s="62" t="s">
        <v>138</v>
      </c>
      <c r="W342" s="63" t="s">
        <v>22</v>
      </c>
      <c r="X342" s="64" t="s">
        <v>741</v>
      </c>
      <c r="Y342" s="62" t="s">
        <v>741</v>
      </c>
      <c r="Z342" s="63" t="s">
        <v>22</v>
      </c>
      <c r="AA342" s="64" t="s">
        <v>138</v>
      </c>
      <c r="AB342" s="62" t="s">
        <v>39</v>
      </c>
      <c r="AC342" s="63" t="s">
        <v>22</v>
      </c>
      <c r="AD342" s="62" t="s">
        <v>92</v>
      </c>
      <c r="AE342" s="64" t="s">
        <v>191</v>
      </c>
      <c r="AF342" s="63" t="s">
        <v>22</v>
      </c>
      <c r="AG342" s="64" t="s">
        <v>1255</v>
      </c>
      <c r="AH342" s="62" t="s">
        <v>45</v>
      </c>
      <c r="AI342" s="63" t="s">
        <v>22</v>
      </c>
      <c r="AJ342" s="60"/>
      <c r="AK342" s="60"/>
      <c r="AL342" s="60"/>
      <c r="AM342" s="60"/>
      <c r="AN342" s="60"/>
      <c r="AO342" s="60"/>
      <c r="AP342" s="60"/>
      <c r="AQ342" s="60"/>
      <c r="AR342" s="60"/>
      <c r="AS342" s="60"/>
      <c r="AT342" s="60"/>
    </row>
    <row r="343" spans="1:46" x14ac:dyDescent="0.25">
      <c r="A343" s="61" t="s">
        <v>541</v>
      </c>
      <c r="B343" s="63" t="s">
        <v>22</v>
      </c>
      <c r="C343" s="62" t="s">
        <v>244</v>
      </c>
      <c r="D343" s="64" t="s">
        <v>1388</v>
      </c>
      <c r="E343" s="63" t="s">
        <v>22</v>
      </c>
      <c r="F343" s="64" t="s">
        <v>741</v>
      </c>
      <c r="G343" s="62" t="s">
        <v>741</v>
      </c>
      <c r="H343" s="63" t="s">
        <v>22</v>
      </c>
      <c r="I343" s="62" t="s">
        <v>741</v>
      </c>
      <c r="J343" s="64" t="s">
        <v>741</v>
      </c>
      <c r="K343" s="63" t="s">
        <v>22</v>
      </c>
      <c r="L343" s="64" t="s">
        <v>741</v>
      </c>
      <c r="M343" s="62" t="s">
        <v>741</v>
      </c>
      <c r="N343" s="63" t="s">
        <v>22</v>
      </c>
      <c r="O343" s="62" t="s">
        <v>227</v>
      </c>
      <c r="P343" s="64" t="s">
        <v>313</v>
      </c>
      <c r="Q343" s="63" t="s">
        <v>22</v>
      </c>
      <c r="R343" s="64" t="s">
        <v>1181</v>
      </c>
      <c r="S343" s="62" t="s">
        <v>1307</v>
      </c>
      <c r="T343" s="63" t="s">
        <v>22</v>
      </c>
      <c r="U343" s="62" t="s">
        <v>68</v>
      </c>
      <c r="V343" s="64" t="s">
        <v>1181</v>
      </c>
      <c r="W343" s="63" t="s">
        <v>22</v>
      </c>
      <c r="X343" s="64" t="s">
        <v>165</v>
      </c>
      <c r="Y343" s="62" t="s">
        <v>122</v>
      </c>
      <c r="Z343" s="63" t="s">
        <v>22</v>
      </c>
      <c r="AA343" s="62" t="s">
        <v>165</v>
      </c>
      <c r="AB343" s="64" t="s">
        <v>122</v>
      </c>
      <c r="AC343" s="63" t="s">
        <v>22</v>
      </c>
      <c r="AD343" s="64" t="s">
        <v>122</v>
      </c>
      <c r="AE343" s="62" t="s">
        <v>1420</v>
      </c>
      <c r="AF343" s="63" t="s">
        <v>22</v>
      </c>
      <c r="AG343" s="64" t="s">
        <v>141</v>
      </c>
      <c r="AH343" s="62" t="s">
        <v>62</v>
      </c>
      <c r="AI343" s="63" t="s">
        <v>22</v>
      </c>
      <c r="AJ343" s="60"/>
      <c r="AK343" s="60"/>
      <c r="AL343" s="60"/>
      <c r="AM343" s="60"/>
      <c r="AN343" s="60"/>
      <c r="AO343" s="60"/>
      <c r="AP343" s="60"/>
      <c r="AQ343" s="60"/>
      <c r="AR343" s="60"/>
      <c r="AS343" s="60"/>
      <c r="AT343" s="60"/>
    </row>
    <row r="344" spans="1:46" x14ac:dyDescent="0.25">
      <c r="A344" s="61" t="s">
        <v>553</v>
      </c>
      <c r="B344" s="63" t="s">
        <v>22</v>
      </c>
      <c r="C344" s="62" t="s">
        <v>191</v>
      </c>
      <c r="D344" s="64" t="s">
        <v>92</v>
      </c>
      <c r="E344" s="63" t="s">
        <v>22</v>
      </c>
      <c r="F344" s="64" t="s">
        <v>177</v>
      </c>
      <c r="G344" s="62" t="s">
        <v>59</v>
      </c>
      <c r="H344" s="63" t="s">
        <v>22</v>
      </c>
      <c r="I344" s="64" t="s">
        <v>59</v>
      </c>
      <c r="J344" s="62" t="s">
        <v>177</v>
      </c>
      <c r="K344" s="63" t="s">
        <v>22</v>
      </c>
      <c r="L344" s="64" t="s">
        <v>59</v>
      </c>
      <c r="M344" s="62" t="s">
        <v>177</v>
      </c>
      <c r="N344" s="63" t="s">
        <v>22</v>
      </c>
      <c r="O344" s="62" t="s">
        <v>177</v>
      </c>
      <c r="P344" s="64" t="s">
        <v>59</v>
      </c>
      <c r="Q344" s="63" t="s">
        <v>22</v>
      </c>
      <c r="R344" s="62" t="s">
        <v>177</v>
      </c>
      <c r="S344" s="64" t="s">
        <v>59</v>
      </c>
      <c r="T344" s="63" t="s">
        <v>22</v>
      </c>
      <c r="U344" s="62" t="s">
        <v>59</v>
      </c>
      <c r="V344" s="64" t="s">
        <v>177</v>
      </c>
      <c r="W344" s="63" t="s">
        <v>22</v>
      </c>
      <c r="X344" s="64" t="s">
        <v>59</v>
      </c>
      <c r="Y344" s="62" t="s">
        <v>177</v>
      </c>
      <c r="Z344" s="63" t="s">
        <v>22</v>
      </c>
      <c r="AA344" s="64" t="s">
        <v>191</v>
      </c>
      <c r="AB344" s="62" t="s">
        <v>59</v>
      </c>
      <c r="AC344" s="63" t="s">
        <v>22</v>
      </c>
      <c r="AD344" s="64" t="s">
        <v>138</v>
      </c>
      <c r="AE344" s="62" t="s">
        <v>92</v>
      </c>
      <c r="AF344" s="63" t="s">
        <v>22</v>
      </c>
      <c r="AG344" s="64" t="s">
        <v>2254</v>
      </c>
      <c r="AH344" s="62" t="s">
        <v>1666</v>
      </c>
      <c r="AI344" s="63" t="s">
        <v>22</v>
      </c>
      <c r="AJ344" s="60"/>
      <c r="AK344" s="60"/>
      <c r="AL344" s="60"/>
      <c r="AM344" s="60"/>
      <c r="AN344" s="60"/>
      <c r="AO344" s="60"/>
      <c r="AP344" s="60"/>
      <c r="AQ344" s="60"/>
      <c r="AR344" s="60"/>
      <c r="AS344" s="60"/>
      <c r="AT344" s="60"/>
    </row>
    <row r="345" spans="1:46" x14ac:dyDescent="0.25">
      <c r="A345" s="61" t="s">
        <v>555</v>
      </c>
      <c r="B345" s="63" t="s">
        <v>22</v>
      </c>
      <c r="C345" s="62" t="s">
        <v>248</v>
      </c>
      <c r="D345" s="64" t="s">
        <v>1338</v>
      </c>
      <c r="E345" s="63" t="s">
        <v>22</v>
      </c>
      <c r="F345" s="62" t="s">
        <v>62</v>
      </c>
      <c r="G345" s="64" t="s">
        <v>801</v>
      </c>
      <c r="H345" s="63" t="s">
        <v>22</v>
      </c>
      <c r="I345" s="62" t="s">
        <v>55</v>
      </c>
      <c r="J345" s="64" t="s">
        <v>149</v>
      </c>
      <c r="K345" s="63" t="s">
        <v>22</v>
      </c>
      <c r="L345" s="62" t="s">
        <v>56</v>
      </c>
      <c r="M345" s="64" t="s">
        <v>305</v>
      </c>
      <c r="N345" s="63" t="s">
        <v>22</v>
      </c>
      <c r="O345" s="62" t="s">
        <v>62</v>
      </c>
      <c r="P345" s="64" t="s">
        <v>591</v>
      </c>
      <c r="Q345" s="63" t="s">
        <v>22</v>
      </c>
      <c r="R345" s="62" t="s">
        <v>1428</v>
      </c>
      <c r="S345" s="64" t="s">
        <v>512</v>
      </c>
      <c r="T345" s="63" t="s">
        <v>22</v>
      </c>
      <c r="U345" s="62" t="s">
        <v>165</v>
      </c>
      <c r="V345" s="64" t="s">
        <v>44</v>
      </c>
      <c r="W345" s="63" t="s">
        <v>22</v>
      </c>
      <c r="X345" s="62" t="s">
        <v>1361</v>
      </c>
      <c r="Y345" s="64" t="s">
        <v>1666</v>
      </c>
      <c r="Z345" s="63" t="s">
        <v>22</v>
      </c>
      <c r="AA345" s="64" t="s">
        <v>1214</v>
      </c>
      <c r="AB345" s="62" t="s">
        <v>76</v>
      </c>
      <c r="AC345" s="63" t="s">
        <v>22</v>
      </c>
      <c r="AD345" s="64" t="s">
        <v>2073</v>
      </c>
      <c r="AE345" s="62" t="s">
        <v>248</v>
      </c>
      <c r="AF345" s="63" t="s">
        <v>22</v>
      </c>
      <c r="AG345" s="61" t="s">
        <v>741</v>
      </c>
      <c r="AH345" s="62" t="s">
        <v>1451</v>
      </c>
      <c r="AI345" s="63" t="s">
        <v>22</v>
      </c>
      <c r="AJ345" s="60"/>
      <c r="AK345" s="60"/>
      <c r="AL345" s="60"/>
      <c r="AM345" s="60"/>
      <c r="AN345" s="60"/>
      <c r="AO345" s="60"/>
      <c r="AP345" s="60"/>
      <c r="AQ345" s="60"/>
      <c r="AR345" s="60"/>
      <c r="AS345" s="60"/>
      <c r="AT345" s="60"/>
    </row>
    <row r="346" spans="1:46" x14ac:dyDescent="0.25">
      <c r="A346" s="61" t="s">
        <v>558</v>
      </c>
      <c r="B346" s="63" t="s">
        <v>22</v>
      </c>
      <c r="C346" s="62" t="s">
        <v>1459</v>
      </c>
      <c r="D346" s="64" t="s">
        <v>261</v>
      </c>
      <c r="E346" s="63" t="s">
        <v>22</v>
      </c>
      <c r="F346" s="62" t="s">
        <v>122</v>
      </c>
      <c r="G346" s="64" t="s">
        <v>801</v>
      </c>
      <c r="H346" s="63" t="s">
        <v>22</v>
      </c>
      <c r="I346" s="62" t="s">
        <v>105</v>
      </c>
      <c r="J346" s="64" t="s">
        <v>1181</v>
      </c>
      <c r="K346" s="63" t="s">
        <v>22</v>
      </c>
      <c r="L346" s="62" t="s">
        <v>1078</v>
      </c>
      <c r="M346" s="64" t="s">
        <v>1212</v>
      </c>
      <c r="N346" s="63" t="s">
        <v>22</v>
      </c>
      <c r="O346" s="64" t="s">
        <v>2255</v>
      </c>
      <c r="P346" s="62" t="s">
        <v>1517</v>
      </c>
      <c r="Q346" s="63" t="s">
        <v>22</v>
      </c>
      <c r="R346" s="64" t="s">
        <v>2256</v>
      </c>
      <c r="S346" s="62" t="s">
        <v>97</v>
      </c>
      <c r="T346" s="63" t="s">
        <v>22</v>
      </c>
      <c r="U346" s="64" t="s">
        <v>2257</v>
      </c>
      <c r="V346" s="62" t="s">
        <v>1457</v>
      </c>
      <c r="W346" s="63" t="s">
        <v>22</v>
      </c>
      <c r="X346" s="64" t="s">
        <v>2258</v>
      </c>
      <c r="Y346" s="62" t="s">
        <v>98</v>
      </c>
      <c r="Z346" s="63" t="s">
        <v>22</v>
      </c>
      <c r="AA346" s="64" t="s">
        <v>2259</v>
      </c>
      <c r="AB346" s="62" t="s">
        <v>1307</v>
      </c>
      <c r="AC346" s="63" t="s">
        <v>22</v>
      </c>
      <c r="AD346" s="64" t="s">
        <v>1800</v>
      </c>
      <c r="AE346" s="62" t="s">
        <v>47</v>
      </c>
      <c r="AF346" s="63" t="s">
        <v>22</v>
      </c>
      <c r="AG346" s="61" t="s">
        <v>741</v>
      </c>
      <c r="AH346" s="62" t="s">
        <v>50</v>
      </c>
      <c r="AI346" s="63" t="s">
        <v>22</v>
      </c>
      <c r="AJ346" s="60"/>
      <c r="AK346" s="60"/>
      <c r="AL346" s="60"/>
      <c r="AM346" s="60"/>
      <c r="AN346" s="60"/>
      <c r="AO346" s="60"/>
      <c r="AP346" s="60"/>
      <c r="AQ346" s="60"/>
      <c r="AR346" s="60"/>
      <c r="AS346" s="60"/>
      <c r="AT346" s="60"/>
    </row>
    <row r="347" spans="1:46" x14ac:dyDescent="0.25">
      <c r="A347" s="61" t="s">
        <v>559</v>
      </c>
      <c r="B347" s="63" t="s">
        <v>22</v>
      </c>
      <c r="C347" s="62" t="s">
        <v>2260</v>
      </c>
      <c r="D347" s="64" t="s">
        <v>2261</v>
      </c>
      <c r="E347" s="63" t="s">
        <v>22</v>
      </c>
      <c r="F347" s="62" t="s">
        <v>2262</v>
      </c>
      <c r="G347" s="64" t="s">
        <v>1977</v>
      </c>
      <c r="H347" s="63" t="s">
        <v>22</v>
      </c>
      <c r="I347" s="62" t="s">
        <v>741</v>
      </c>
      <c r="J347" s="61" t="s">
        <v>2263</v>
      </c>
      <c r="K347" s="63" t="s">
        <v>22</v>
      </c>
      <c r="L347" s="61" t="s">
        <v>741</v>
      </c>
      <c r="M347" s="61" t="s">
        <v>2264</v>
      </c>
      <c r="N347" s="63" t="s">
        <v>22</v>
      </c>
      <c r="O347" s="61" t="s">
        <v>741</v>
      </c>
      <c r="P347" s="61" t="s">
        <v>741</v>
      </c>
      <c r="Q347" s="63" t="s">
        <v>22</v>
      </c>
      <c r="R347" s="61" t="s">
        <v>741</v>
      </c>
      <c r="S347" s="62" t="s">
        <v>2265</v>
      </c>
      <c r="T347" s="63" t="s">
        <v>22</v>
      </c>
      <c r="U347" s="61" t="s">
        <v>741</v>
      </c>
      <c r="V347" s="62" t="s">
        <v>2266</v>
      </c>
      <c r="W347" s="63" t="s">
        <v>22</v>
      </c>
      <c r="X347" s="61" t="s">
        <v>741</v>
      </c>
      <c r="Y347" s="62" t="s">
        <v>2267</v>
      </c>
      <c r="Z347" s="63" t="s">
        <v>22</v>
      </c>
      <c r="AA347" s="61" t="s">
        <v>741</v>
      </c>
      <c r="AB347" s="62" t="s">
        <v>2082</v>
      </c>
      <c r="AC347" s="63" t="s">
        <v>22</v>
      </c>
      <c r="AD347" s="62" t="s">
        <v>2035</v>
      </c>
      <c r="AE347" s="64" t="s">
        <v>1980</v>
      </c>
      <c r="AF347" s="63" t="s">
        <v>22</v>
      </c>
      <c r="AG347" s="62" t="s">
        <v>222</v>
      </c>
      <c r="AH347" s="64" t="s">
        <v>2268</v>
      </c>
      <c r="AI347" s="63" t="s">
        <v>22</v>
      </c>
      <c r="AJ347" s="60"/>
      <c r="AK347" s="60"/>
      <c r="AL347" s="60"/>
      <c r="AM347" s="60"/>
      <c r="AN347" s="60"/>
      <c r="AO347" s="60"/>
      <c r="AP347" s="60"/>
      <c r="AQ347" s="60"/>
      <c r="AR347" s="60"/>
      <c r="AS347" s="60"/>
      <c r="AT347" s="60"/>
    </row>
    <row r="348" spans="1:46" x14ac:dyDescent="0.25">
      <c r="A348" s="61" t="s">
        <v>560</v>
      </c>
      <c r="B348" s="63" t="s">
        <v>22</v>
      </c>
      <c r="C348" s="64" t="s">
        <v>741</v>
      </c>
      <c r="D348" s="62" t="s">
        <v>741</v>
      </c>
      <c r="E348" s="63" t="s">
        <v>22</v>
      </c>
      <c r="F348" s="64" t="s">
        <v>98</v>
      </c>
      <c r="G348" s="62" t="s">
        <v>802</v>
      </c>
      <c r="H348" s="63" t="s">
        <v>22</v>
      </c>
      <c r="I348" s="62" t="s">
        <v>98</v>
      </c>
      <c r="J348" s="64" t="s">
        <v>189</v>
      </c>
      <c r="K348" s="63" t="s">
        <v>22</v>
      </c>
      <c r="L348" s="62" t="s">
        <v>293</v>
      </c>
      <c r="M348" s="64" t="s">
        <v>49</v>
      </c>
      <c r="N348" s="63" t="s">
        <v>22</v>
      </c>
      <c r="O348" s="64" t="s">
        <v>291</v>
      </c>
      <c r="P348" s="62" t="s">
        <v>54</v>
      </c>
      <c r="Q348" s="63" t="s">
        <v>22</v>
      </c>
      <c r="R348" s="64" t="s">
        <v>331</v>
      </c>
      <c r="S348" s="62" t="s">
        <v>293</v>
      </c>
      <c r="T348" s="63" t="s">
        <v>22</v>
      </c>
      <c r="U348" s="62" t="s">
        <v>49</v>
      </c>
      <c r="V348" s="64" t="s">
        <v>293</v>
      </c>
      <c r="W348" s="63" t="s">
        <v>22</v>
      </c>
      <c r="X348" s="62" t="s">
        <v>529</v>
      </c>
      <c r="Y348" s="64" t="s">
        <v>78</v>
      </c>
      <c r="Z348" s="63" t="s">
        <v>22</v>
      </c>
      <c r="AA348" s="64" t="s">
        <v>65</v>
      </c>
      <c r="AB348" s="62" t="s">
        <v>208</v>
      </c>
      <c r="AC348" s="63" t="s">
        <v>22</v>
      </c>
      <c r="AD348" s="64" t="s">
        <v>61</v>
      </c>
      <c r="AE348" s="62" t="s">
        <v>593</v>
      </c>
      <c r="AF348" s="63" t="s">
        <v>22</v>
      </c>
      <c r="AG348" s="64" t="s">
        <v>84</v>
      </c>
      <c r="AH348" s="62" t="s">
        <v>208</v>
      </c>
      <c r="AI348" s="63" t="s">
        <v>22</v>
      </c>
      <c r="AJ348" s="60"/>
      <c r="AK348" s="60"/>
      <c r="AL348" s="60"/>
      <c r="AM348" s="60"/>
      <c r="AN348" s="60"/>
      <c r="AO348" s="60"/>
      <c r="AP348" s="60"/>
      <c r="AQ348" s="60"/>
      <c r="AR348" s="60"/>
      <c r="AS348" s="60"/>
      <c r="AT348" s="60"/>
    </row>
    <row r="349" spans="1:46" x14ac:dyDescent="0.25">
      <c r="A349" s="61" t="s">
        <v>565</v>
      </c>
      <c r="B349" s="63" t="s">
        <v>22</v>
      </c>
      <c r="C349" s="62" t="s">
        <v>53</v>
      </c>
      <c r="D349" s="64" t="s">
        <v>147</v>
      </c>
      <c r="E349" s="63" t="s">
        <v>22</v>
      </c>
      <c r="F349" s="62" t="s">
        <v>92</v>
      </c>
      <c r="G349" s="64" t="s">
        <v>147</v>
      </c>
      <c r="H349" s="63" t="s">
        <v>22</v>
      </c>
      <c r="I349" s="62" t="s">
        <v>147</v>
      </c>
      <c r="J349" s="64" t="s">
        <v>53</v>
      </c>
      <c r="K349" s="63" t="s">
        <v>22</v>
      </c>
      <c r="L349" s="62" t="s">
        <v>191</v>
      </c>
      <c r="M349" s="64" t="s">
        <v>92</v>
      </c>
      <c r="N349" s="63" t="s">
        <v>22</v>
      </c>
      <c r="O349" s="62" t="s">
        <v>147</v>
      </c>
      <c r="P349" s="64" t="s">
        <v>92</v>
      </c>
      <c r="Q349" s="63" t="s">
        <v>22</v>
      </c>
      <c r="R349" s="64" t="s">
        <v>138</v>
      </c>
      <c r="S349" s="62" t="s">
        <v>92</v>
      </c>
      <c r="T349" s="63" t="s">
        <v>22</v>
      </c>
      <c r="U349" s="64" t="s">
        <v>257</v>
      </c>
      <c r="V349" s="62" t="s">
        <v>53</v>
      </c>
      <c r="W349" s="63" t="s">
        <v>22</v>
      </c>
      <c r="X349" s="64" t="s">
        <v>164</v>
      </c>
      <c r="Y349" s="62" t="s">
        <v>92</v>
      </c>
      <c r="Z349" s="63" t="s">
        <v>22</v>
      </c>
      <c r="AA349" s="64" t="s">
        <v>138</v>
      </c>
      <c r="AB349" s="62" t="s">
        <v>92</v>
      </c>
      <c r="AC349" s="63" t="s">
        <v>22</v>
      </c>
      <c r="AD349" s="64" t="s">
        <v>1650</v>
      </c>
      <c r="AE349" s="62" t="s">
        <v>42</v>
      </c>
      <c r="AF349" s="63" t="s">
        <v>22</v>
      </c>
      <c r="AG349" s="61" t="s">
        <v>741</v>
      </c>
      <c r="AH349" s="62" t="s">
        <v>2011</v>
      </c>
      <c r="AI349" s="63" t="s">
        <v>22</v>
      </c>
      <c r="AJ349" s="60"/>
      <c r="AK349" s="60"/>
      <c r="AL349" s="60"/>
      <c r="AM349" s="60"/>
      <c r="AN349" s="60"/>
      <c r="AO349" s="60"/>
      <c r="AP349" s="60"/>
      <c r="AQ349" s="60"/>
      <c r="AR349" s="60"/>
      <c r="AS349" s="60"/>
      <c r="AT349" s="60"/>
    </row>
    <row r="350" spans="1:46" x14ac:dyDescent="0.25">
      <c r="A350" s="61" t="s">
        <v>566</v>
      </c>
      <c r="B350" s="63" t="s">
        <v>22</v>
      </c>
      <c r="C350" s="62" t="s">
        <v>39</v>
      </c>
      <c r="D350" s="64" t="s">
        <v>138</v>
      </c>
      <c r="E350" s="63" t="s">
        <v>22</v>
      </c>
      <c r="F350" s="62" t="s">
        <v>45</v>
      </c>
      <c r="G350" s="64" t="s">
        <v>142</v>
      </c>
      <c r="H350" s="63" t="s">
        <v>22</v>
      </c>
      <c r="I350" s="64" t="s">
        <v>39</v>
      </c>
      <c r="J350" s="62" t="s">
        <v>138</v>
      </c>
      <c r="K350" s="63" t="s">
        <v>22</v>
      </c>
      <c r="L350" s="62" t="s">
        <v>53</v>
      </c>
      <c r="M350" s="64" t="s">
        <v>147</v>
      </c>
      <c r="N350" s="63" t="s">
        <v>22</v>
      </c>
      <c r="O350" s="62" t="s">
        <v>138</v>
      </c>
      <c r="P350" s="64" t="s">
        <v>53</v>
      </c>
      <c r="Q350" s="63" t="s">
        <v>22</v>
      </c>
      <c r="R350" s="62" t="s">
        <v>147</v>
      </c>
      <c r="S350" s="64" t="s">
        <v>53</v>
      </c>
      <c r="T350" s="63" t="s">
        <v>22</v>
      </c>
      <c r="U350" s="64" t="s">
        <v>257</v>
      </c>
      <c r="V350" s="62" t="s">
        <v>39</v>
      </c>
      <c r="W350" s="63" t="s">
        <v>22</v>
      </c>
      <c r="X350" s="64" t="s">
        <v>1642</v>
      </c>
      <c r="Y350" s="62" t="s">
        <v>45</v>
      </c>
      <c r="Z350" s="63" t="s">
        <v>22</v>
      </c>
      <c r="AA350" s="64" t="s">
        <v>196</v>
      </c>
      <c r="AB350" s="62" t="s">
        <v>45</v>
      </c>
      <c r="AC350" s="63" t="s">
        <v>22</v>
      </c>
      <c r="AD350" s="64" t="s">
        <v>211</v>
      </c>
      <c r="AE350" s="62" t="s">
        <v>56</v>
      </c>
      <c r="AF350" s="63" t="s">
        <v>22</v>
      </c>
      <c r="AG350" s="64" t="s">
        <v>741</v>
      </c>
      <c r="AH350" s="62" t="s">
        <v>1449</v>
      </c>
      <c r="AI350" s="63" t="s">
        <v>22</v>
      </c>
      <c r="AJ350" s="60"/>
      <c r="AK350" s="60"/>
      <c r="AL350" s="60"/>
      <c r="AM350" s="60"/>
      <c r="AN350" s="60"/>
      <c r="AO350" s="60"/>
      <c r="AP350" s="60"/>
      <c r="AQ350" s="60"/>
      <c r="AR350" s="60"/>
      <c r="AS350" s="60"/>
      <c r="AT350" s="60"/>
    </row>
    <row r="351" spans="1:46" x14ac:dyDescent="0.25">
      <c r="A351" s="61" t="s">
        <v>568</v>
      </c>
      <c r="B351" s="63" t="s">
        <v>22</v>
      </c>
      <c r="C351" s="64" t="s">
        <v>39</v>
      </c>
      <c r="D351" s="62" t="s">
        <v>138</v>
      </c>
      <c r="E351" s="63" t="s">
        <v>22</v>
      </c>
      <c r="F351" s="64" t="s">
        <v>138</v>
      </c>
      <c r="G351" s="62" t="s">
        <v>39</v>
      </c>
      <c r="H351" s="63" t="s">
        <v>22</v>
      </c>
      <c r="I351" s="62" t="s">
        <v>138</v>
      </c>
      <c r="J351" s="64" t="s">
        <v>39</v>
      </c>
      <c r="K351" s="63" t="s">
        <v>22</v>
      </c>
      <c r="L351" s="62" t="s">
        <v>39</v>
      </c>
      <c r="M351" s="64" t="s">
        <v>138</v>
      </c>
      <c r="N351" s="63" t="s">
        <v>22</v>
      </c>
      <c r="O351" s="62" t="s">
        <v>138</v>
      </c>
      <c r="P351" s="64" t="s">
        <v>39</v>
      </c>
      <c r="Q351" s="63" t="s">
        <v>22</v>
      </c>
      <c r="R351" s="62" t="s">
        <v>148</v>
      </c>
      <c r="S351" s="64" t="s">
        <v>45</v>
      </c>
      <c r="T351" s="63" t="s">
        <v>22</v>
      </c>
      <c r="U351" s="64" t="s">
        <v>217</v>
      </c>
      <c r="V351" s="62" t="s">
        <v>42</v>
      </c>
      <c r="W351" s="63" t="s">
        <v>22</v>
      </c>
      <c r="X351" s="64" t="s">
        <v>1213</v>
      </c>
      <c r="Y351" s="62" t="s">
        <v>45</v>
      </c>
      <c r="Z351" s="63" t="s">
        <v>22</v>
      </c>
      <c r="AA351" s="64" t="s">
        <v>175</v>
      </c>
      <c r="AB351" s="62" t="s">
        <v>45</v>
      </c>
      <c r="AC351" s="63" t="s">
        <v>22</v>
      </c>
      <c r="AD351" s="64" t="s">
        <v>305</v>
      </c>
      <c r="AE351" s="62" t="s">
        <v>45</v>
      </c>
      <c r="AF351" s="63" t="s">
        <v>22</v>
      </c>
      <c r="AG351" s="64" t="s">
        <v>2036</v>
      </c>
      <c r="AH351" s="62" t="s">
        <v>46</v>
      </c>
      <c r="AI351" s="63" t="s">
        <v>22</v>
      </c>
      <c r="AJ351" s="60"/>
      <c r="AK351" s="60"/>
      <c r="AL351" s="60"/>
      <c r="AM351" s="60"/>
      <c r="AN351" s="60"/>
      <c r="AO351" s="60"/>
      <c r="AP351" s="60"/>
      <c r="AQ351" s="60"/>
      <c r="AR351" s="60"/>
      <c r="AS351" s="60"/>
      <c r="AT351" s="60"/>
    </row>
    <row r="352" spans="1:46" x14ac:dyDescent="0.25">
      <c r="A352" s="61" t="s">
        <v>585</v>
      </c>
      <c r="B352" s="63" t="s">
        <v>22</v>
      </c>
      <c r="C352" s="62">
        <v>0.2</v>
      </c>
      <c r="D352" s="64">
        <v>0.2</v>
      </c>
      <c r="E352" s="63" t="s">
        <v>22</v>
      </c>
      <c r="F352" s="64">
        <v>0.3</v>
      </c>
      <c r="G352" s="62">
        <v>0.2</v>
      </c>
      <c r="H352" s="63" t="s">
        <v>22</v>
      </c>
      <c r="I352" s="64">
        <v>0.3</v>
      </c>
      <c r="J352" s="62">
        <v>0.3</v>
      </c>
      <c r="K352" s="63" t="s">
        <v>22</v>
      </c>
      <c r="L352" s="62">
        <v>0.3</v>
      </c>
      <c r="M352" s="64">
        <v>0.3</v>
      </c>
      <c r="N352" s="63" t="s">
        <v>22</v>
      </c>
      <c r="O352" s="62">
        <v>0.3</v>
      </c>
      <c r="P352" s="64">
        <v>0.3</v>
      </c>
      <c r="Q352" s="63" t="s">
        <v>22</v>
      </c>
      <c r="R352" s="64">
        <v>0.2</v>
      </c>
      <c r="S352" s="62">
        <v>0.2</v>
      </c>
      <c r="T352" s="63" t="s">
        <v>22</v>
      </c>
      <c r="U352" s="64">
        <v>0.2</v>
      </c>
      <c r="V352" s="62">
        <v>0.2</v>
      </c>
      <c r="W352" s="63" t="s">
        <v>22</v>
      </c>
      <c r="X352" s="62">
        <v>0.2</v>
      </c>
      <c r="Y352" s="64">
        <v>0.2</v>
      </c>
      <c r="Z352" s="63" t="s">
        <v>22</v>
      </c>
      <c r="AA352" s="64">
        <v>1.1000000000000001</v>
      </c>
      <c r="AB352" s="62">
        <v>0.4</v>
      </c>
      <c r="AC352" s="63" t="s">
        <v>22</v>
      </c>
      <c r="AD352" s="61" t="s">
        <v>741</v>
      </c>
      <c r="AE352" s="61" t="s">
        <v>741</v>
      </c>
      <c r="AF352" s="63" t="s">
        <v>22</v>
      </c>
      <c r="AG352" s="61" t="s">
        <v>741</v>
      </c>
      <c r="AH352" s="61" t="s">
        <v>741</v>
      </c>
      <c r="AI352" s="63" t="s">
        <v>22</v>
      </c>
      <c r="AJ352" s="60"/>
      <c r="AK352" s="60"/>
      <c r="AL352" s="60"/>
      <c r="AM352" s="60"/>
      <c r="AN352" s="60"/>
      <c r="AO352" s="60"/>
      <c r="AP352" s="60"/>
      <c r="AQ352" s="60"/>
      <c r="AR352" s="60"/>
      <c r="AS352" s="60"/>
      <c r="AT352" s="60"/>
    </row>
    <row r="353" spans="1:57" x14ac:dyDescent="0.25">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c r="AA353" s="60"/>
      <c r="AB353" s="60"/>
      <c r="AC353" s="60"/>
      <c r="AD353" s="60"/>
      <c r="AE353" s="60"/>
      <c r="AF353" s="60"/>
      <c r="AG353" s="60"/>
      <c r="AH353" s="60"/>
      <c r="AI353" s="60"/>
      <c r="AJ353" s="60"/>
      <c r="AK353" s="60"/>
      <c r="AL353" s="60"/>
      <c r="AM353" s="60"/>
      <c r="AN353" s="60"/>
      <c r="AO353" s="60"/>
      <c r="AP353" s="60"/>
      <c r="AQ353" s="60"/>
      <c r="AR353" s="60"/>
      <c r="AS353" s="60"/>
      <c r="AT353" s="60"/>
    </row>
    <row r="354" spans="1:57" x14ac:dyDescent="0.25">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c r="AA354" s="60"/>
      <c r="AB354" s="60"/>
      <c r="AC354" s="60"/>
      <c r="AD354" s="60"/>
      <c r="AE354" s="60"/>
      <c r="AF354" s="60"/>
      <c r="AG354" s="60"/>
      <c r="AH354" s="60"/>
      <c r="AI354" s="60"/>
      <c r="AJ354" s="60"/>
      <c r="AK354" s="60"/>
      <c r="AL354" s="60"/>
      <c r="AM354" s="60"/>
      <c r="AN354" s="60"/>
      <c r="AO354" s="60"/>
      <c r="AP354" s="60"/>
      <c r="AQ354" s="60"/>
      <c r="AR354" s="60"/>
      <c r="AS354" s="60"/>
      <c r="AT354" s="60"/>
    </row>
    <row r="355" spans="1:57" ht="26" x14ac:dyDescent="0.25">
      <c r="A355" s="78" t="s">
        <v>2069</v>
      </c>
      <c r="B355" s="60"/>
      <c r="C355" s="60"/>
      <c r="D355" s="60"/>
      <c r="E355" s="60"/>
      <c r="F355" s="78" t="s">
        <v>1995</v>
      </c>
      <c r="G355" s="60"/>
      <c r="H355" s="60"/>
      <c r="I355" s="60"/>
      <c r="J355" s="60"/>
      <c r="K355" s="117" t="s">
        <v>1998</v>
      </c>
      <c r="L355" s="117"/>
      <c r="M355" s="60"/>
      <c r="N355" s="60"/>
      <c r="O355" s="60"/>
      <c r="P355" s="60"/>
      <c r="Q355" s="60"/>
      <c r="R355" s="60"/>
      <c r="S355" s="60"/>
      <c r="T355" s="60"/>
      <c r="U355" s="60"/>
      <c r="V355" s="60"/>
      <c r="W355" s="60"/>
      <c r="X355" s="60"/>
      <c r="Y355" s="60"/>
      <c r="Z355" s="60"/>
      <c r="AA355" s="60"/>
      <c r="AB355" s="60"/>
      <c r="AC355" s="60"/>
      <c r="AD355" s="60"/>
      <c r="AE355" s="60"/>
      <c r="AF355" s="60"/>
      <c r="AG355" s="60"/>
      <c r="AH355" s="60"/>
      <c r="AI355" s="60"/>
      <c r="AJ355" s="60"/>
      <c r="AK355" s="60"/>
      <c r="AL355" s="60"/>
      <c r="AM355" s="60"/>
      <c r="AN355" s="60"/>
      <c r="AO355" s="60"/>
      <c r="AP355" s="60"/>
      <c r="AQ355" s="60"/>
      <c r="AR355" s="60"/>
      <c r="AS355" s="60"/>
      <c r="AT355" s="60"/>
    </row>
    <row r="356" spans="1:57" ht="26" x14ac:dyDescent="0.25">
      <c r="A356" s="60"/>
      <c r="B356" s="60"/>
      <c r="C356" s="60"/>
      <c r="D356" s="60"/>
      <c r="E356" s="60"/>
      <c r="F356" s="118" t="s">
        <v>2004</v>
      </c>
      <c r="G356" s="118"/>
      <c r="H356" s="118"/>
      <c r="I356" s="60"/>
      <c r="J356" s="60"/>
      <c r="K356" s="60"/>
      <c r="L356" s="60"/>
      <c r="M356" s="60"/>
      <c r="N356" s="60"/>
      <c r="O356" s="60"/>
      <c r="P356" s="60"/>
      <c r="Q356" s="60"/>
      <c r="R356" s="60"/>
      <c r="S356" s="60"/>
      <c r="T356" s="60"/>
      <c r="U356" s="60"/>
      <c r="V356" s="60"/>
      <c r="W356" s="60"/>
      <c r="X356" s="60"/>
      <c r="Y356" s="60"/>
      <c r="Z356" s="60"/>
      <c r="AA356" s="60"/>
      <c r="AB356" s="60"/>
      <c r="AC356" s="60"/>
      <c r="AD356" s="60"/>
      <c r="AE356" s="60"/>
      <c r="AF356" s="60"/>
      <c r="AG356" s="60"/>
      <c r="AH356" s="60"/>
      <c r="AI356" s="60"/>
      <c r="AJ356" s="60"/>
      <c r="AK356" s="60"/>
      <c r="AL356" s="60"/>
      <c r="AM356" s="60"/>
      <c r="AN356" s="60"/>
      <c r="AO356" s="60"/>
      <c r="AP356" s="60"/>
      <c r="AQ356" s="60"/>
      <c r="AR356" s="60"/>
      <c r="AS356" s="60"/>
      <c r="AT356" s="60"/>
    </row>
    <row r="357" spans="1:57" ht="26" x14ac:dyDescent="0.25">
      <c r="A357" s="60"/>
      <c r="B357" s="60"/>
      <c r="C357" s="60"/>
      <c r="D357" s="60"/>
      <c r="E357" s="60"/>
      <c r="F357" s="118" t="s">
        <v>2000</v>
      </c>
      <c r="G357" s="118"/>
      <c r="H357" s="118"/>
      <c r="I357" s="60"/>
      <c r="J357" s="60"/>
      <c r="K357" s="60"/>
      <c r="L357" s="60"/>
      <c r="M357" s="60"/>
      <c r="N357" s="60"/>
      <c r="O357" s="60"/>
      <c r="P357" s="60"/>
      <c r="Q357" s="60"/>
      <c r="R357" s="60"/>
      <c r="S357" s="60"/>
      <c r="T357" s="60"/>
      <c r="U357" s="60"/>
      <c r="V357" s="60"/>
      <c r="W357" s="60"/>
      <c r="X357" s="60"/>
      <c r="Y357" s="60"/>
      <c r="Z357" s="60"/>
      <c r="AA357" s="60"/>
      <c r="AB357" s="60"/>
      <c r="AC357" s="60"/>
      <c r="AD357" s="60"/>
      <c r="AE357" s="60"/>
      <c r="AF357" s="60"/>
      <c r="AG357" s="60"/>
      <c r="AH357" s="60"/>
      <c r="AI357" s="60"/>
      <c r="AJ357" s="60"/>
      <c r="AK357" s="60"/>
      <c r="AL357" s="60"/>
      <c r="AM357" s="60"/>
      <c r="AN357" s="60"/>
      <c r="AO357" s="60"/>
      <c r="AP357" s="60"/>
      <c r="AQ357" s="60"/>
      <c r="AR357" s="60"/>
      <c r="AS357" s="60"/>
      <c r="AT357" s="60"/>
    </row>
    <row r="358" spans="1:57" ht="26" x14ac:dyDescent="0.25">
      <c r="A358" s="60"/>
      <c r="B358" s="60"/>
      <c r="C358" s="60"/>
      <c r="D358" s="60"/>
      <c r="E358" s="60"/>
      <c r="F358" s="118" t="s">
        <v>2065</v>
      </c>
      <c r="G358" s="118"/>
      <c r="H358" s="118"/>
      <c r="I358" s="118"/>
      <c r="J358" s="60"/>
      <c r="K358" s="60"/>
      <c r="L358" s="60"/>
      <c r="M358" s="60"/>
      <c r="N358" s="60"/>
      <c r="O358" s="60"/>
      <c r="P358" s="60"/>
      <c r="Q358" s="60"/>
      <c r="R358" s="60"/>
      <c r="S358" s="60"/>
      <c r="T358" s="60"/>
      <c r="U358" s="60"/>
      <c r="V358" s="60"/>
      <c r="W358" s="60"/>
      <c r="X358" s="60"/>
      <c r="Y358" s="60"/>
      <c r="Z358" s="60"/>
      <c r="AA358" s="60"/>
      <c r="AB358" s="60"/>
      <c r="AC358" s="60"/>
      <c r="AD358" s="60"/>
      <c r="AE358" s="60"/>
      <c r="AF358" s="60"/>
      <c r="AG358" s="60"/>
      <c r="AH358" s="60"/>
      <c r="AI358" s="60"/>
      <c r="AJ358" s="60"/>
      <c r="AK358" s="60"/>
      <c r="AL358" s="60"/>
      <c r="AM358" s="60"/>
      <c r="AN358" s="60"/>
      <c r="AO358" s="60"/>
      <c r="AP358" s="60"/>
      <c r="AQ358" s="60"/>
      <c r="AR358" s="60"/>
      <c r="AS358" s="60"/>
      <c r="AT358" s="60"/>
    </row>
    <row r="359" spans="1:57" ht="24" x14ac:dyDescent="0.25">
      <c r="A359" s="60"/>
      <c r="B359" s="60"/>
      <c r="C359" s="60"/>
      <c r="D359" s="60"/>
      <c r="E359" s="60"/>
      <c r="F359" s="119" t="s">
        <v>2068</v>
      </c>
      <c r="G359" s="119"/>
      <c r="H359" s="119"/>
      <c r="I359" s="119"/>
      <c r="J359" s="119"/>
      <c r="K359" s="60"/>
      <c r="L359" s="60"/>
      <c r="M359" s="60"/>
      <c r="N359" s="60"/>
      <c r="O359" s="60"/>
      <c r="P359" s="60"/>
      <c r="Q359" s="60"/>
      <c r="R359" s="60"/>
      <c r="S359" s="60"/>
      <c r="T359" s="60"/>
      <c r="U359" s="60"/>
      <c r="V359" s="60"/>
      <c r="W359" s="60"/>
      <c r="X359" s="60"/>
      <c r="Y359" s="60"/>
      <c r="Z359" s="60"/>
      <c r="AA359" s="60"/>
      <c r="AB359" s="60"/>
      <c r="AC359" s="60"/>
      <c r="AD359" s="60"/>
      <c r="AE359" s="60"/>
      <c r="AF359" s="60"/>
      <c r="AG359" s="60"/>
      <c r="AH359" s="60"/>
      <c r="AI359" s="60"/>
      <c r="AJ359" s="60"/>
      <c r="AK359" s="60"/>
      <c r="AL359" s="60"/>
      <c r="AM359" s="60"/>
      <c r="AN359" s="60"/>
      <c r="AO359" s="60"/>
      <c r="AP359" s="60"/>
      <c r="AQ359" s="60"/>
      <c r="AR359" s="60"/>
      <c r="AS359" s="60"/>
      <c r="AT359" s="60"/>
    </row>
    <row r="360" spans="1:57" x14ac:dyDescent="0.25">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c r="AA360" s="60"/>
      <c r="AB360" s="60"/>
      <c r="AC360" s="60"/>
      <c r="AD360" s="60"/>
      <c r="AE360" s="60"/>
      <c r="AF360" s="60"/>
      <c r="AG360" s="60"/>
      <c r="AH360" s="60"/>
      <c r="AI360" s="60"/>
      <c r="AJ360" s="60"/>
      <c r="AK360" s="60"/>
      <c r="AL360" s="60"/>
      <c r="AM360" s="60"/>
      <c r="AN360" s="60"/>
      <c r="AO360" s="60"/>
      <c r="AP360" s="60"/>
      <c r="AQ360" s="60"/>
      <c r="AR360" s="60"/>
      <c r="AS360" s="60"/>
      <c r="AT360" s="60"/>
    </row>
    <row r="361" spans="1:57" x14ac:dyDescent="0.25">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c r="AA361" s="60"/>
      <c r="AB361" s="60"/>
      <c r="AC361" s="60"/>
      <c r="AD361" s="60"/>
      <c r="AE361" s="60"/>
      <c r="AF361" s="60"/>
      <c r="AG361" s="60"/>
      <c r="AH361" s="60"/>
      <c r="AI361" s="60"/>
      <c r="AJ361" s="60"/>
      <c r="AK361" s="60"/>
      <c r="AL361" s="60"/>
      <c r="AM361" s="60"/>
      <c r="AN361" s="60"/>
      <c r="AO361" s="60"/>
      <c r="AP361" s="60"/>
      <c r="AQ361" s="60"/>
      <c r="AR361" s="60"/>
      <c r="AS361" s="60"/>
      <c r="AT361" s="60"/>
    </row>
    <row r="362" spans="1:57" x14ac:dyDescent="0.25">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c r="AA362" s="60"/>
      <c r="AB362" s="60"/>
      <c r="AC362" s="60"/>
      <c r="AD362" s="60"/>
      <c r="AE362" s="60"/>
      <c r="AF362" s="60"/>
      <c r="AG362" s="60"/>
      <c r="AH362" s="60"/>
      <c r="AI362" s="60"/>
      <c r="AJ362" s="60"/>
      <c r="AK362" s="60"/>
      <c r="AL362" s="60"/>
      <c r="AM362" s="60"/>
      <c r="AN362" s="60"/>
      <c r="AO362" s="60"/>
      <c r="AP362" s="60"/>
      <c r="AQ362" s="60"/>
      <c r="AR362" s="60"/>
      <c r="AS362" s="60"/>
      <c r="AT362" s="60"/>
    </row>
    <row r="363" spans="1:57" x14ac:dyDescent="0.25">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c r="AA363" s="60"/>
      <c r="AB363" s="60"/>
      <c r="AC363" s="60"/>
      <c r="AD363" s="60"/>
      <c r="AE363" s="60"/>
      <c r="AF363" s="60"/>
      <c r="AG363" s="60"/>
      <c r="AH363" s="60"/>
      <c r="AI363" s="60"/>
      <c r="AJ363" s="60"/>
      <c r="AK363" s="60"/>
      <c r="AL363" s="60"/>
      <c r="AM363" s="60"/>
      <c r="AN363" s="60"/>
      <c r="AO363" s="60"/>
      <c r="AP363" s="60"/>
      <c r="AQ363" s="60"/>
      <c r="AR363" s="60"/>
      <c r="AS363" s="60"/>
      <c r="AT363" s="60"/>
    </row>
    <row r="364" spans="1:57" x14ac:dyDescent="0.25">
      <c r="A364" s="34" t="s">
        <v>33</v>
      </c>
      <c r="B364" s="34" t="s">
        <v>1177</v>
      </c>
      <c r="C364" s="34" t="s">
        <v>88</v>
      </c>
      <c r="D364" s="34" t="s">
        <v>2107</v>
      </c>
      <c r="E364" s="34" t="s">
        <v>88</v>
      </c>
      <c r="F364" s="34" t="s">
        <v>129</v>
      </c>
      <c r="G364" s="34" t="s">
        <v>1178</v>
      </c>
      <c r="H364" s="34" t="s">
        <v>88</v>
      </c>
      <c r="I364" s="34" t="s">
        <v>2107</v>
      </c>
      <c r="J364" s="34" t="s">
        <v>88</v>
      </c>
      <c r="K364" s="34" t="s">
        <v>129</v>
      </c>
      <c r="L364" s="34" t="s">
        <v>1179</v>
      </c>
      <c r="M364" s="34" t="s">
        <v>88</v>
      </c>
      <c r="N364" s="34" t="s">
        <v>2107</v>
      </c>
      <c r="O364" s="34" t="s">
        <v>88</v>
      </c>
      <c r="P364" s="34" t="s">
        <v>129</v>
      </c>
      <c r="Q364" s="34" t="s">
        <v>1180</v>
      </c>
      <c r="R364" s="34" t="s">
        <v>88</v>
      </c>
      <c r="S364" s="34" t="s">
        <v>2107</v>
      </c>
      <c r="T364" s="34" t="s">
        <v>88</v>
      </c>
      <c r="U364" s="34" t="s">
        <v>129</v>
      </c>
      <c r="V364" s="34" t="s">
        <v>1433</v>
      </c>
      <c r="W364" s="34" t="s">
        <v>88</v>
      </c>
      <c r="X364" s="34" t="s">
        <v>2107</v>
      </c>
      <c r="Y364" s="34" t="s">
        <v>88</v>
      </c>
      <c r="Z364" s="34" t="s">
        <v>129</v>
      </c>
      <c r="AA364" s="34" t="s">
        <v>1434</v>
      </c>
      <c r="AB364" s="34" t="s">
        <v>88</v>
      </c>
      <c r="AC364" s="34" t="s">
        <v>2107</v>
      </c>
      <c r="AD364" s="34" t="s">
        <v>88</v>
      </c>
      <c r="AE364" s="34" t="s">
        <v>129</v>
      </c>
      <c r="AF364" s="34" t="s">
        <v>1435</v>
      </c>
      <c r="AG364" s="34" t="s">
        <v>88</v>
      </c>
      <c r="AH364" s="34" t="s">
        <v>2107</v>
      </c>
      <c r="AI364" s="34" t="s">
        <v>88</v>
      </c>
      <c r="AJ364" s="34" t="s">
        <v>129</v>
      </c>
      <c r="AK364" s="34" t="s">
        <v>1436</v>
      </c>
      <c r="AL364" s="34" t="s">
        <v>88</v>
      </c>
      <c r="AM364" s="34" t="s">
        <v>2107</v>
      </c>
      <c r="AN364" s="34" t="s">
        <v>88</v>
      </c>
      <c r="AO364" s="34" t="s">
        <v>129</v>
      </c>
      <c r="AP364" s="34" t="s">
        <v>1437</v>
      </c>
      <c r="AQ364" s="34" t="s">
        <v>88</v>
      </c>
      <c r="AR364" s="34" t="s">
        <v>2107</v>
      </c>
      <c r="AS364" s="34" t="s">
        <v>88</v>
      </c>
      <c r="AT364" s="34" t="s">
        <v>129</v>
      </c>
      <c r="AU364" s="34" t="s">
        <v>1633</v>
      </c>
      <c r="AV364" s="34" t="s">
        <v>88</v>
      </c>
      <c r="AW364" s="34" t="s">
        <v>2107</v>
      </c>
      <c r="AX364" s="34" t="s">
        <v>88</v>
      </c>
      <c r="AY364" s="34" t="s">
        <v>129</v>
      </c>
      <c r="AZ364" s="34" t="s">
        <v>1634</v>
      </c>
      <c r="BA364" s="34" t="s">
        <v>88</v>
      </c>
      <c r="BB364" s="34" t="s">
        <v>2107</v>
      </c>
      <c r="BC364" s="34" t="s">
        <v>88</v>
      </c>
      <c r="BD364" s="34" t="s">
        <v>129</v>
      </c>
    </row>
    <row r="365" spans="1:57" x14ac:dyDescent="0.25">
      <c r="A365" s="34" t="s">
        <v>352</v>
      </c>
      <c r="B365" s="34" t="s">
        <v>22</v>
      </c>
      <c r="C365" s="34" t="s">
        <v>84</v>
      </c>
      <c r="D365" s="34" t="s">
        <v>795</v>
      </c>
      <c r="E365" s="34">
        <v>10.3</v>
      </c>
      <c r="F365" s="34">
        <v>8.4</v>
      </c>
      <c r="G365" s="34" t="s">
        <v>22</v>
      </c>
      <c r="H365" s="34" t="s">
        <v>1421</v>
      </c>
      <c r="I365" s="34" t="s">
        <v>2109</v>
      </c>
      <c r="J365" s="34">
        <v>287.2</v>
      </c>
      <c r="K365" s="34">
        <v>70.8</v>
      </c>
      <c r="L365" s="34" t="s">
        <v>22</v>
      </c>
      <c r="M365" s="34" t="s">
        <v>2102</v>
      </c>
      <c r="N365" s="34" t="s">
        <v>1606</v>
      </c>
      <c r="O365" s="34" t="s">
        <v>741</v>
      </c>
      <c r="P365" s="34">
        <v>368.8</v>
      </c>
      <c r="Q365" s="34" t="s">
        <v>22</v>
      </c>
      <c r="R365" s="34" t="s">
        <v>2147</v>
      </c>
      <c r="S365" s="34" t="s">
        <v>2111</v>
      </c>
      <c r="T365" s="34" t="s">
        <v>741</v>
      </c>
      <c r="U365" s="34" t="s">
        <v>741</v>
      </c>
      <c r="V365" s="34" t="s">
        <v>22</v>
      </c>
      <c r="W365" s="34" t="s">
        <v>741</v>
      </c>
      <c r="X365" s="34" t="s">
        <v>741</v>
      </c>
      <c r="Y365" s="34" t="s">
        <v>741</v>
      </c>
      <c r="Z365" s="34" t="s">
        <v>741</v>
      </c>
      <c r="AA365" s="34" t="s">
        <v>22</v>
      </c>
      <c r="AB365" s="34" t="s">
        <v>741</v>
      </c>
      <c r="AC365" s="34" t="s">
        <v>741</v>
      </c>
      <c r="AD365" s="34" t="s">
        <v>741</v>
      </c>
      <c r="AE365" s="34" t="s">
        <v>741</v>
      </c>
      <c r="AF365" s="34" t="s">
        <v>22</v>
      </c>
      <c r="AG365" s="34" t="s">
        <v>741</v>
      </c>
      <c r="AH365" s="34" t="s">
        <v>741</v>
      </c>
      <c r="AI365" s="34" t="s">
        <v>741</v>
      </c>
      <c r="AJ365" s="34" t="s">
        <v>741</v>
      </c>
      <c r="AK365" s="34" t="s">
        <v>22</v>
      </c>
      <c r="AL365" s="34" t="s">
        <v>741</v>
      </c>
      <c r="AM365" s="34" t="s">
        <v>741</v>
      </c>
      <c r="AN365" s="34" t="s">
        <v>741</v>
      </c>
      <c r="AO365" s="34" t="s">
        <v>741</v>
      </c>
      <c r="AP365" s="34" t="s">
        <v>22</v>
      </c>
      <c r="AQ365" s="34" t="s">
        <v>741</v>
      </c>
      <c r="AR365" s="34" t="s">
        <v>741</v>
      </c>
      <c r="AS365" s="34" t="s">
        <v>741</v>
      </c>
      <c r="AT365" s="34" t="s">
        <v>741</v>
      </c>
      <c r="AU365" s="34" t="s">
        <v>22</v>
      </c>
      <c r="AV365" s="34" t="s">
        <v>741</v>
      </c>
      <c r="AW365" s="34" t="s">
        <v>741</v>
      </c>
      <c r="AX365" s="34" t="s">
        <v>741</v>
      </c>
      <c r="AY365" s="34" t="s">
        <v>741</v>
      </c>
      <c r="AZ365" s="34" t="s">
        <v>22</v>
      </c>
      <c r="BA365" s="34" t="s">
        <v>741</v>
      </c>
      <c r="BB365" s="34" t="s">
        <v>741</v>
      </c>
      <c r="BC365" s="34" t="s">
        <v>741</v>
      </c>
      <c r="BD365" s="34" t="s">
        <v>741</v>
      </c>
      <c r="BE365" s="34" t="s">
        <v>22</v>
      </c>
    </row>
    <row r="366" spans="1:57" x14ac:dyDescent="0.25">
      <c r="A366" s="34" t="s">
        <v>388</v>
      </c>
      <c r="B366" s="34" t="s">
        <v>22</v>
      </c>
      <c r="C366" s="34">
        <v>1.3</v>
      </c>
      <c r="D366" s="34">
        <v>1</v>
      </c>
      <c r="E366" s="34" t="s">
        <v>138</v>
      </c>
      <c r="F366" s="34" t="s">
        <v>92</v>
      </c>
      <c r="G366" s="34" t="s">
        <v>22</v>
      </c>
      <c r="H366" s="34" t="s">
        <v>2148</v>
      </c>
      <c r="I366" s="34">
        <v>106.3</v>
      </c>
      <c r="J366" s="34">
        <v>189.3</v>
      </c>
      <c r="K366" s="34" t="s">
        <v>2074</v>
      </c>
      <c r="L366" s="34" t="s">
        <v>22</v>
      </c>
      <c r="M366" s="34" t="s">
        <v>2149</v>
      </c>
      <c r="N366" s="34" t="s">
        <v>1139</v>
      </c>
      <c r="O366" s="34">
        <v>383.2</v>
      </c>
      <c r="P366" s="34">
        <v>159.5</v>
      </c>
      <c r="Q366" s="34" t="s">
        <v>22</v>
      </c>
      <c r="R366" s="34" t="s">
        <v>153</v>
      </c>
      <c r="S366" s="34" t="s">
        <v>105</v>
      </c>
      <c r="T366" s="34">
        <v>52.5</v>
      </c>
      <c r="U366" s="34">
        <v>17</v>
      </c>
      <c r="V366" s="34" t="s">
        <v>22</v>
      </c>
      <c r="W366" s="34" t="s">
        <v>2027</v>
      </c>
      <c r="X366" s="34" t="s">
        <v>1221</v>
      </c>
      <c r="Y366" s="34">
        <v>31.7</v>
      </c>
      <c r="Z366" s="34">
        <v>73.3</v>
      </c>
      <c r="AA366" s="34" t="s">
        <v>22</v>
      </c>
      <c r="AB366" s="34" t="s">
        <v>254</v>
      </c>
      <c r="AC366" s="34" t="s">
        <v>255</v>
      </c>
      <c r="AD366" s="34">
        <v>0</v>
      </c>
      <c r="AE366" s="34">
        <v>0</v>
      </c>
      <c r="AF366" s="34" t="s">
        <v>22</v>
      </c>
      <c r="AG366" s="34">
        <v>0</v>
      </c>
      <c r="AH366" s="34" t="s">
        <v>255</v>
      </c>
      <c r="AI366" s="34">
        <v>0</v>
      </c>
      <c r="AJ366" s="34" t="s">
        <v>254</v>
      </c>
      <c r="AK366" s="34" t="s">
        <v>22</v>
      </c>
      <c r="AL366" s="34" t="s">
        <v>254</v>
      </c>
      <c r="AM366" s="34">
        <v>0</v>
      </c>
      <c r="AN366" s="34">
        <v>0</v>
      </c>
      <c r="AO366" s="34" t="s">
        <v>255</v>
      </c>
      <c r="AP366" s="34" t="s">
        <v>22</v>
      </c>
      <c r="AQ366" s="34" t="s">
        <v>254</v>
      </c>
      <c r="AR366" s="34">
        <v>0</v>
      </c>
      <c r="AS366" s="34">
        <v>0</v>
      </c>
      <c r="AT366" s="34" t="s">
        <v>255</v>
      </c>
      <c r="AU366" s="34" t="s">
        <v>22</v>
      </c>
      <c r="AV366" s="34" t="s">
        <v>254</v>
      </c>
      <c r="AW366" s="34" t="s">
        <v>255</v>
      </c>
      <c r="AX366" s="34">
        <v>0</v>
      </c>
      <c r="AY366" s="34">
        <v>0</v>
      </c>
      <c r="AZ366" s="34" t="s">
        <v>22</v>
      </c>
      <c r="BA366" s="34" t="s">
        <v>254</v>
      </c>
      <c r="BB366" s="34" t="s">
        <v>255</v>
      </c>
      <c r="BC366" s="34">
        <v>0</v>
      </c>
      <c r="BD366" s="34">
        <v>0</v>
      </c>
      <c r="BE366" s="34" t="s">
        <v>22</v>
      </c>
    </row>
    <row r="367" spans="1:57" x14ac:dyDescent="0.25">
      <c r="A367" s="34" t="s">
        <v>457</v>
      </c>
      <c r="B367" s="34" t="s">
        <v>22</v>
      </c>
      <c r="C367" s="34" t="s">
        <v>177</v>
      </c>
      <c r="D367" s="34">
        <v>0.1</v>
      </c>
      <c r="E367" s="34" t="s">
        <v>59</v>
      </c>
      <c r="F367" s="34">
        <v>0.1</v>
      </c>
      <c r="G367" s="34" t="s">
        <v>22</v>
      </c>
      <c r="H367" s="34">
        <v>0.1</v>
      </c>
      <c r="I367" s="34">
        <v>0.1</v>
      </c>
      <c r="J367" s="34" t="s">
        <v>59</v>
      </c>
      <c r="K367" s="34" t="s">
        <v>177</v>
      </c>
      <c r="L367" s="34" t="s">
        <v>22</v>
      </c>
      <c r="M367" s="34" t="s">
        <v>177</v>
      </c>
      <c r="N367" s="34">
        <v>0.1</v>
      </c>
      <c r="O367" s="34" t="s">
        <v>59</v>
      </c>
      <c r="P367" s="34">
        <v>0.1</v>
      </c>
      <c r="Q367" s="34" t="s">
        <v>22</v>
      </c>
      <c r="R367" s="34" t="s">
        <v>177</v>
      </c>
      <c r="S367" s="34">
        <v>0.1</v>
      </c>
      <c r="T367" s="34" t="s">
        <v>254</v>
      </c>
      <c r="U367" s="34">
        <v>0.1</v>
      </c>
      <c r="V367" s="34" t="s">
        <v>22</v>
      </c>
      <c r="W367" s="34" t="s">
        <v>177</v>
      </c>
      <c r="X367" s="34">
        <v>0.1</v>
      </c>
      <c r="Y367" s="34" t="s">
        <v>254</v>
      </c>
      <c r="Z367" s="34">
        <v>0.1</v>
      </c>
      <c r="AA367" s="34" t="s">
        <v>22</v>
      </c>
      <c r="AB367" s="34" t="s">
        <v>177</v>
      </c>
      <c r="AC367" s="34">
        <v>0.1</v>
      </c>
      <c r="AD367" s="34" t="s">
        <v>254</v>
      </c>
      <c r="AE367" s="34">
        <v>0.1</v>
      </c>
      <c r="AF367" s="34" t="s">
        <v>22</v>
      </c>
      <c r="AG367" s="34" t="s">
        <v>177</v>
      </c>
      <c r="AH367" s="34">
        <v>0.1</v>
      </c>
      <c r="AI367" s="34" t="s">
        <v>254</v>
      </c>
      <c r="AJ367" s="34">
        <v>0.1</v>
      </c>
      <c r="AK367" s="34" t="s">
        <v>22</v>
      </c>
      <c r="AL367" s="34" t="s">
        <v>177</v>
      </c>
      <c r="AM367" s="34">
        <v>0.1</v>
      </c>
      <c r="AN367" s="34" t="s">
        <v>254</v>
      </c>
      <c r="AO367" s="34">
        <v>0.2</v>
      </c>
      <c r="AP367" s="34" t="s">
        <v>22</v>
      </c>
      <c r="AQ367" s="34" t="s">
        <v>177</v>
      </c>
      <c r="AR367" s="34">
        <v>0.1</v>
      </c>
      <c r="AS367" s="34" t="s">
        <v>59</v>
      </c>
      <c r="AT367" s="34">
        <v>0.2</v>
      </c>
      <c r="AU367" s="34" t="s">
        <v>22</v>
      </c>
      <c r="AV367" s="34" t="s">
        <v>59</v>
      </c>
      <c r="AW367" s="34">
        <v>0.1</v>
      </c>
      <c r="AX367" s="34" t="s">
        <v>177</v>
      </c>
      <c r="AY367" s="34">
        <v>120.4</v>
      </c>
      <c r="AZ367" s="34" t="s">
        <v>22</v>
      </c>
      <c r="BA367" s="34" t="s">
        <v>45</v>
      </c>
      <c r="BB367" s="34">
        <v>1.6</v>
      </c>
      <c r="BC367" s="34" t="s">
        <v>148</v>
      </c>
      <c r="BD367" s="34" t="s">
        <v>741</v>
      </c>
      <c r="BE367" s="34" t="s">
        <v>22</v>
      </c>
    </row>
    <row r="368" spans="1:57" x14ac:dyDescent="0.25">
      <c r="A368" s="34" t="s">
        <v>463</v>
      </c>
      <c r="B368" s="34" t="s">
        <v>22</v>
      </c>
      <c r="C368" s="34" t="s">
        <v>196</v>
      </c>
      <c r="D368" s="34" t="s">
        <v>42</v>
      </c>
      <c r="E368" s="34">
        <v>1.4</v>
      </c>
      <c r="F368" s="34">
        <v>1.4</v>
      </c>
      <c r="G368" s="34" t="s">
        <v>22</v>
      </c>
      <c r="H368" s="34" t="s">
        <v>196</v>
      </c>
      <c r="I368" s="34" t="s">
        <v>76</v>
      </c>
      <c r="J368" s="34">
        <v>3.3</v>
      </c>
      <c r="K368" s="34">
        <v>0.9</v>
      </c>
      <c r="L368" s="34" t="s">
        <v>22</v>
      </c>
      <c r="M368" s="34" t="s">
        <v>39</v>
      </c>
      <c r="N368" s="34" t="s">
        <v>138</v>
      </c>
      <c r="O368" s="34">
        <v>1.3</v>
      </c>
      <c r="P368" s="34">
        <v>0.8</v>
      </c>
      <c r="Q368" s="34" t="s">
        <v>22</v>
      </c>
      <c r="R368" s="34" t="s">
        <v>42</v>
      </c>
      <c r="S368" s="34" t="s">
        <v>196</v>
      </c>
      <c r="T368" s="34">
        <v>1.3</v>
      </c>
      <c r="U368" s="34">
        <v>0.9</v>
      </c>
      <c r="V368" s="34" t="s">
        <v>22</v>
      </c>
      <c r="W368" s="34">
        <v>0.7</v>
      </c>
      <c r="X368" s="34" t="s">
        <v>196</v>
      </c>
      <c r="Y368" s="34" t="s">
        <v>76</v>
      </c>
      <c r="Z368" s="34">
        <v>2.2000000000000002</v>
      </c>
      <c r="AA368" s="34" t="s">
        <v>22</v>
      </c>
      <c r="AB368" s="34">
        <v>2.2000000000000002</v>
      </c>
      <c r="AC368" s="34" t="s">
        <v>206</v>
      </c>
      <c r="AD368" s="34" t="s">
        <v>76</v>
      </c>
      <c r="AE368" s="34">
        <v>4.9000000000000004</v>
      </c>
      <c r="AF368" s="34" t="s">
        <v>22</v>
      </c>
      <c r="AG368" s="34">
        <v>44.3</v>
      </c>
      <c r="AH368" s="34" t="s">
        <v>60</v>
      </c>
      <c r="AI368" s="34" t="s">
        <v>178</v>
      </c>
      <c r="AJ368" s="34">
        <v>144.9</v>
      </c>
      <c r="AK368" s="34" t="s">
        <v>22</v>
      </c>
      <c r="AL368" s="34">
        <v>195.9</v>
      </c>
      <c r="AM368" s="34" t="s">
        <v>227</v>
      </c>
      <c r="AN368" s="34" t="s">
        <v>47</v>
      </c>
      <c r="AO368" s="34">
        <v>375.2</v>
      </c>
      <c r="AP368" s="34" t="s">
        <v>22</v>
      </c>
      <c r="AQ368" s="34" t="s">
        <v>53</v>
      </c>
      <c r="AR368" s="34">
        <v>4.5999999999999996</v>
      </c>
      <c r="AS368" s="34" t="s">
        <v>165</v>
      </c>
      <c r="AT368" s="34">
        <v>1258.0999999999999</v>
      </c>
      <c r="AU368" s="34" t="s">
        <v>22</v>
      </c>
      <c r="AV368" s="34" t="s">
        <v>287</v>
      </c>
      <c r="AW368" s="34">
        <v>10.7</v>
      </c>
      <c r="AX368" s="34" t="s">
        <v>855</v>
      </c>
      <c r="AY368" s="34" t="s">
        <v>741</v>
      </c>
      <c r="AZ368" s="34" t="s">
        <v>22</v>
      </c>
      <c r="BA368" s="34" t="s">
        <v>2088</v>
      </c>
      <c r="BB368" s="34" t="s">
        <v>2052</v>
      </c>
      <c r="BC368" s="34" t="s">
        <v>741</v>
      </c>
      <c r="BD368" s="34" t="s">
        <v>741</v>
      </c>
      <c r="BE368" s="34" t="s">
        <v>22</v>
      </c>
    </row>
    <row r="369" spans="1:66" x14ac:dyDescent="0.25">
      <c r="A369" s="34" t="s">
        <v>396</v>
      </c>
      <c r="B369" s="34" t="s">
        <v>22</v>
      </c>
      <c r="C369" s="34" t="s">
        <v>46</v>
      </c>
      <c r="D369" s="34" t="s">
        <v>224</v>
      </c>
      <c r="E369" s="34">
        <v>1.7</v>
      </c>
      <c r="F369" s="34">
        <v>1.7</v>
      </c>
      <c r="G369" s="34" t="s">
        <v>22</v>
      </c>
      <c r="H369" s="34" t="s">
        <v>67</v>
      </c>
      <c r="I369" s="34" t="s">
        <v>601</v>
      </c>
      <c r="J369" s="34">
        <v>35.9</v>
      </c>
      <c r="K369" s="34">
        <v>24.2</v>
      </c>
      <c r="L369" s="34" t="s">
        <v>22</v>
      </c>
      <c r="M369" s="34" t="s">
        <v>2033</v>
      </c>
      <c r="N369" s="34" t="s">
        <v>2143</v>
      </c>
      <c r="O369" s="34">
        <v>971.1</v>
      </c>
      <c r="P369" s="34">
        <v>219.6</v>
      </c>
      <c r="Q369" s="34" t="s">
        <v>22</v>
      </c>
      <c r="R369" s="34" t="s">
        <v>122</v>
      </c>
      <c r="S369" s="34" t="s">
        <v>226</v>
      </c>
      <c r="T369" s="34">
        <v>1286.5999999999999</v>
      </c>
      <c r="U369" s="34">
        <v>131.69999999999999</v>
      </c>
      <c r="V369" s="34" t="s">
        <v>22</v>
      </c>
      <c r="W369" s="34" t="s">
        <v>2150</v>
      </c>
      <c r="X369" s="34" t="s">
        <v>741</v>
      </c>
      <c r="Y369" s="34" t="s">
        <v>741</v>
      </c>
      <c r="Z369" s="34" t="s">
        <v>741</v>
      </c>
      <c r="AA369" s="34" t="s">
        <v>22</v>
      </c>
      <c r="AB369" s="34" t="s">
        <v>741</v>
      </c>
      <c r="AC369" s="34" t="s">
        <v>741</v>
      </c>
      <c r="AD369" s="34" t="s">
        <v>741</v>
      </c>
      <c r="AE369" s="34" t="s">
        <v>741</v>
      </c>
      <c r="AF369" s="34" t="s">
        <v>22</v>
      </c>
      <c r="AG369" s="34" t="s">
        <v>741</v>
      </c>
      <c r="AH369" s="34" t="s">
        <v>741</v>
      </c>
      <c r="AI369" s="34" t="s">
        <v>741</v>
      </c>
      <c r="AJ369" s="34" t="s">
        <v>741</v>
      </c>
      <c r="AK369" s="34" t="s">
        <v>22</v>
      </c>
      <c r="AL369" s="34" t="s">
        <v>1738</v>
      </c>
      <c r="AM369" s="34" t="s">
        <v>2113</v>
      </c>
      <c r="AN369" s="34" t="s">
        <v>741</v>
      </c>
      <c r="AO369" s="34">
        <v>1553</v>
      </c>
      <c r="AP369" s="34" t="s">
        <v>22</v>
      </c>
      <c r="AQ369" s="34" t="s">
        <v>741</v>
      </c>
      <c r="AR369" s="34" t="s">
        <v>741</v>
      </c>
      <c r="AS369" s="34" t="s">
        <v>741</v>
      </c>
      <c r="AT369" s="34" t="s">
        <v>741</v>
      </c>
      <c r="AU369" s="34" t="s">
        <v>22</v>
      </c>
      <c r="AV369" s="34">
        <v>40.4</v>
      </c>
      <c r="AW369" s="34" t="s">
        <v>2031</v>
      </c>
      <c r="AX369" s="34">
        <v>50.6</v>
      </c>
      <c r="AY369" s="34" t="s">
        <v>2040</v>
      </c>
      <c r="AZ369" s="34" t="s">
        <v>22</v>
      </c>
      <c r="BA369" s="34" t="s">
        <v>254</v>
      </c>
      <c r="BB369" s="34" t="s">
        <v>255</v>
      </c>
      <c r="BC369" s="34">
        <v>0</v>
      </c>
      <c r="BD369" s="34">
        <v>0</v>
      </c>
      <c r="BE369" s="34" t="s">
        <v>22</v>
      </c>
    </row>
    <row r="370" spans="1:66" x14ac:dyDescent="0.25">
      <c r="A370" s="34" t="s">
        <v>400</v>
      </c>
      <c r="B370" s="34" t="s">
        <v>22</v>
      </c>
      <c r="C370" s="34" t="s">
        <v>1641</v>
      </c>
      <c r="D370" s="34" t="s">
        <v>2009</v>
      </c>
      <c r="E370" s="34">
        <v>117.3</v>
      </c>
      <c r="F370" s="34">
        <v>141.9</v>
      </c>
      <c r="G370" s="34" t="s">
        <v>22</v>
      </c>
      <c r="H370" s="34" t="s">
        <v>1217</v>
      </c>
      <c r="I370" s="34" t="s">
        <v>2114</v>
      </c>
      <c r="J370" s="34">
        <v>1230.0999999999999</v>
      </c>
      <c r="K370" s="34" t="s">
        <v>741</v>
      </c>
      <c r="L370" s="34" t="s">
        <v>22</v>
      </c>
      <c r="M370" s="34" t="s">
        <v>2151</v>
      </c>
      <c r="N370" s="34" t="s">
        <v>2144</v>
      </c>
      <c r="O370" s="34" t="s">
        <v>741</v>
      </c>
      <c r="P370" s="34" t="s">
        <v>741</v>
      </c>
      <c r="Q370" s="34" t="s">
        <v>22</v>
      </c>
      <c r="R370" s="34" t="s">
        <v>2152</v>
      </c>
      <c r="S370" s="34" t="s">
        <v>2145</v>
      </c>
      <c r="T370" s="34" t="s">
        <v>741</v>
      </c>
      <c r="U370" s="34" t="s">
        <v>741</v>
      </c>
      <c r="V370" s="34" t="s">
        <v>22</v>
      </c>
      <c r="W370" s="34" t="s">
        <v>741</v>
      </c>
      <c r="X370" s="34" t="s">
        <v>741</v>
      </c>
      <c r="Y370" s="34" t="s">
        <v>741</v>
      </c>
      <c r="Z370" s="34" t="s">
        <v>741</v>
      </c>
      <c r="AA370" s="34" t="s">
        <v>22</v>
      </c>
      <c r="AB370" s="34" t="s">
        <v>741</v>
      </c>
      <c r="AC370" s="34" t="s">
        <v>741</v>
      </c>
      <c r="AD370" s="34" t="s">
        <v>741</v>
      </c>
      <c r="AE370" s="34" t="s">
        <v>741</v>
      </c>
      <c r="AF370" s="34" t="s">
        <v>22</v>
      </c>
      <c r="AG370" s="34" t="s">
        <v>741</v>
      </c>
      <c r="AH370" s="34" t="s">
        <v>741</v>
      </c>
      <c r="AI370" s="34" t="s">
        <v>741</v>
      </c>
      <c r="AJ370" s="34" t="s">
        <v>741</v>
      </c>
      <c r="AK370" s="34" t="s">
        <v>22</v>
      </c>
      <c r="AL370" s="34" t="s">
        <v>741</v>
      </c>
      <c r="AM370" s="34" t="s">
        <v>741</v>
      </c>
      <c r="AN370" s="34" t="s">
        <v>741</v>
      </c>
      <c r="AO370" s="34" t="s">
        <v>741</v>
      </c>
      <c r="AP370" s="34" t="s">
        <v>22</v>
      </c>
      <c r="AQ370" s="34" t="s">
        <v>741</v>
      </c>
      <c r="AR370" s="34" t="s">
        <v>741</v>
      </c>
      <c r="AS370" s="34" t="s">
        <v>741</v>
      </c>
      <c r="AT370" s="34" t="s">
        <v>741</v>
      </c>
      <c r="AU370" s="34" t="s">
        <v>22</v>
      </c>
      <c r="AV370" s="34" t="s">
        <v>741</v>
      </c>
      <c r="AW370" s="34" t="s">
        <v>741</v>
      </c>
      <c r="AX370" s="34" t="s">
        <v>741</v>
      </c>
      <c r="AY370" s="34" t="s">
        <v>741</v>
      </c>
      <c r="AZ370" s="34" t="s">
        <v>22</v>
      </c>
      <c r="BA370" s="34" t="s">
        <v>741</v>
      </c>
      <c r="BB370" s="34" t="s">
        <v>741</v>
      </c>
      <c r="BC370" s="34" t="s">
        <v>741</v>
      </c>
      <c r="BD370" s="34" t="s">
        <v>741</v>
      </c>
      <c r="BE370" s="34" t="s">
        <v>22</v>
      </c>
    </row>
    <row r="371" spans="1:66" x14ac:dyDescent="0.25">
      <c r="A371" s="34" t="s">
        <v>404</v>
      </c>
      <c r="B371" s="34" t="s">
        <v>22</v>
      </c>
      <c r="C371" s="34" t="s">
        <v>741</v>
      </c>
      <c r="D371" s="34" t="s">
        <v>741</v>
      </c>
      <c r="E371" s="34" t="s">
        <v>741</v>
      </c>
      <c r="F371" s="34" t="s">
        <v>741</v>
      </c>
      <c r="G371" s="34" t="s">
        <v>22</v>
      </c>
      <c r="H371" s="34">
        <v>6.5</v>
      </c>
      <c r="I371" s="34" t="s">
        <v>556</v>
      </c>
      <c r="J371" s="34">
        <v>9.5</v>
      </c>
      <c r="K371" s="34" t="s">
        <v>289</v>
      </c>
      <c r="L371" s="34" t="s">
        <v>22</v>
      </c>
      <c r="M371" s="34" t="s">
        <v>531</v>
      </c>
      <c r="N371" s="34" t="s">
        <v>85</v>
      </c>
      <c r="O371" s="34">
        <v>10.1</v>
      </c>
      <c r="P371" s="34">
        <v>729.7</v>
      </c>
      <c r="Q371" s="34" t="s">
        <v>22</v>
      </c>
      <c r="R371" s="34">
        <v>12.8</v>
      </c>
      <c r="S371" s="34" t="s">
        <v>1446</v>
      </c>
      <c r="T371" s="34" t="s">
        <v>1451</v>
      </c>
      <c r="U371" s="34" t="s">
        <v>741</v>
      </c>
      <c r="V371" s="34" t="s">
        <v>22</v>
      </c>
      <c r="W371" s="34" t="s">
        <v>1417</v>
      </c>
      <c r="X371" s="34" t="s">
        <v>741</v>
      </c>
      <c r="Y371" s="34" t="s">
        <v>1069</v>
      </c>
      <c r="Z371" s="34" t="s">
        <v>741</v>
      </c>
      <c r="AA371" s="34" t="s">
        <v>22</v>
      </c>
      <c r="AB371" s="34" t="s">
        <v>2009</v>
      </c>
      <c r="AC371" s="34" t="s">
        <v>741</v>
      </c>
      <c r="AD371" s="34" t="s">
        <v>1910</v>
      </c>
      <c r="AE371" s="34" t="s">
        <v>741</v>
      </c>
      <c r="AF371" s="34" t="s">
        <v>22</v>
      </c>
      <c r="AG371" s="34" t="s">
        <v>1443</v>
      </c>
      <c r="AH371" s="34" t="s">
        <v>741</v>
      </c>
      <c r="AI371" s="34" t="s">
        <v>1979</v>
      </c>
      <c r="AJ371" s="34" t="s">
        <v>741</v>
      </c>
      <c r="AK371" s="34" t="s">
        <v>22</v>
      </c>
      <c r="AL371" s="34" t="s">
        <v>741</v>
      </c>
      <c r="AM371" s="34" t="s">
        <v>741</v>
      </c>
      <c r="AN371" s="34" t="s">
        <v>2049</v>
      </c>
      <c r="AO371" s="34" t="s">
        <v>741</v>
      </c>
      <c r="AP371" s="34" t="s">
        <v>22</v>
      </c>
      <c r="AQ371" s="34" t="s">
        <v>741</v>
      </c>
      <c r="AR371" s="34" t="s">
        <v>741</v>
      </c>
      <c r="AS371" s="34" t="s">
        <v>2075</v>
      </c>
      <c r="AT371" s="34" t="s">
        <v>741</v>
      </c>
      <c r="AU371" s="34" t="s">
        <v>22</v>
      </c>
      <c r="AV371" s="34" t="s">
        <v>741</v>
      </c>
      <c r="AW371" s="34" t="s">
        <v>741</v>
      </c>
      <c r="AX371" s="34" t="s">
        <v>2076</v>
      </c>
      <c r="AY371" s="34" t="s">
        <v>741</v>
      </c>
      <c r="AZ371" s="34" t="s">
        <v>22</v>
      </c>
      <c r="BA371" s="34" t="s">
        <v>741</v>
      </c>
      <c r="BB371" s="34" t="s">
        <v>741</v>
      </c>
      <c r="BC371" s="34" t="s">
        <v>741</v>
      </c>
      <c r="BD371" s="34" t="s">
        <v>741</v>
      </c>
      <c r="BE371" s="34" t="s">
        <v>22</v>
      </c>
    </row>
    <row r="372" spans="1:66" x14ac:dyDescent="0.25">
      <c r="A372" s="34" t="s">
        <v>407</v>
      </c>
      <c r="B372" s="34" t="s">
        <v>22</v>
      </c>
      <c r="C372" s="34" t="s">
        <v>741</v>
      </c>
      <c r="D372" s="34" t="s">
        <v>741</v>
      </c>
      <c r="E372" s="34" t="s">
        <v>741</v>
      </c>
      <c r="F372" s="34" t="s">
        <v>741</v>
      </c>
      <c r="G372" s="34" t="s">
        <v>22</v>
      </c>
      <c r="H372" s="34">
        <v>428.6</v>
      </c>
      <c r="I372" s="34">
        <v>406.5</v>
      </c>
      <c r="J372" s="34" t="s">
        <v>2077</v>
      </c>
      <c r="K372" s="34" t="s">
        <v>2078</v>
      </c>
      <c r="L372" s="34" t="s">
        <v>22</v>
      </c>
      <c r="M372" s="34" t="s">
        <v>2153</v>
      </c>
      <c r="N372" s="34" t="s">
        <v>2115</v>
      </c>
      <c r="O372" s="34">
        <v>608.70000000000005</v>
      </c>
      <c r="P372" s="34" t="s">
        <v>741</v>
      </c>
      <c r="Q372" s="34" t="s">
        <v>22</v>
      </c>
      <c r="R372" s="34" t="s">
        <v>2154</v>
      </c>
      <c r="S372" s="34" t="s">
        <v>2116</v>
      </c>
      <c r="T372" s="34">
        <v>925.7</v>
      </c>
      <c r="U372" s="34" t="s">
        <v>741</v>
      </c>
      <c r="V372" s="34" t="s">
        <v>22</v>
      </c>
      <c r="W372" s="34" t="s">
        <v>2155</v>
      </c>
      <c r="X372" s="34" t="s">
        <v>741</v>
      </c>
      <c r="Y372" s="34" t="s">
        <v>2079</v>
      </c>
      <c r="Z372" s="34" t="s">
        <v>741</v>
      </c>
      <c r="AA372" s="34" t="s">
        <v>22</v>
      </c>
      <c r="AB372" s="34" t="s">
        <v>2156</v>
      </c>
      <c r="AC372" s="34" t="s">
        <v>741</v>
      </c>
      <c r="AD372" s="34" t="s">
        <v>2093</v>
      </c>
      <c r="AE372" s="34" t="s">
        <v>741</v>
      </c>
      <c r="AF372" s="34" t="s">
        <v>22</v>
      </c>
      <c r="AG372" s="34" t="s">
        <v>2157</v>
      </c>
      <c r="AH372" s="34" t="s">
        <v>741</v>
      </c>
      <c r="AI372" s="34" t="s">
        <v>2080</v>
      </c>
      <c r="AJ372" s="34" t="s">
        <v>741</v>
      </c>
      <c r="AK372" s="34" t="s">
        <v>22</v>
      </c>
      <c r="AL372" s="34" t="s">
        <v>2158</v>
      </c>
      <c r="AM372" s="34" t="s">
        <v>741</v>
      </c>
      <c r="AN372" s="34" t="s">
        <v>2098</v>
      </c>
      <c r="AO372" s="34" t="s">
        <v>741</v>
      </c>
      <c r="AP372" s="34" t="s">
        <v>22</v>
      </c>
      <c r="AQ372" s="34" t="s">
        <v>741</v>
      </c>
      <c r="AR372" s="34" t="s">
        <v>741</v>
      </c>
      <c r="AS372" s="34" t="s">
        <v>2081</v>
      </c>
      <c r="AT372" s="34" t="s">
        <v>741</v>
      </c>
      <c r="AU372" s="34" t="s">
        <v>22</v>
      </c>
      <c r="AV372" s="34" t="s">
        <v>741</v>
      </c>
      <c r="AW372" s="34" t="s">
        <v>741</v>
      </c>
      <c r="AX372" s="34" t="s">
        <v>741</v>
      </c>
      <c r="AY372" s="34" t="s">
        <v>741</v>
      </c>
      <c r="AZ372" s="34" t="s">
        <v>22</v>
      </c>
      <c r="BA372" s="34" t="s">
        <v>741</v>
      </c>
      <c r="BB372" s="34" t="s">
        <v>741</v>
      </c>
      <c r="BC372" s="34" t="s">
        <v>741</v>
      </c>
      <c r="BD372" s="34" t="s">
        <v>741</v>
      </c>
      <c r="BE372" s="34" t="s">
        <v>22</v>
      </c>
    </row>
    <row r="373" spans="1:66" x14ac:dyDescent="0.25">
      <c r="A373" s="34" t="s">
        <v>416</v>
      </c>
      <c r="B373" s="34" t="s">
        <v>22</v>
      </c>
      <c r="C373" s="34" t="s">
        <v>1985</v>
      </c>
      <c r="D373" s="34" t="s">
        <v>1173</v>
      </c>
      <c r="E373" s="34">
        <v>36.5</v>
      </c>
      <c r="F373" s="34">
        <v>31.5</v>
      </c>
      <c r="G373" s="34" t="s">
        <v>22</v>
      </c>
      <c r="H373" s="34" t="s">
        <v>2112</v>
      </c>
      <c r="I373" s="34" t="s">
        <v>136</v>
      </c>
      <c r="J373" s="34" t="s">
        <v>741</v>
      </c>
      <c r="K373" s="34">
        <v>174</v>
      </c>
      <c r="L373" s="34" t="s">
        <v>22</v>
      </c>
      <c r="M373" s="34" t="s">
        <v>2159</v>
      </c>
      <c r="N373" s="34" t="s">
        <v>2006</v>
      </c>
      <c r="O373" s="34" t="s">
        <v>741</v>
      </c>
      <c r="P373" s="34">
        <v>316.10000000000002</v>
      </c>
      <c r="Q373" s="34" t="s">
        <v>22</v>
      </c>
      <c r="R373" s="34" t="s">
        <v>2160</v>
      </c>
      <c r="S373" s="34" t="s">
        <v>2161</v>
      </c>
      <c r="T373" s="34" t="s">
        <v>741</v>
      </c>
      <c r="U373" s="34">
        <v>1434.1</v>
      </c>
      <c r="V373" s="34" t="s">
        <v>22</v>
      </c>
      <c r="W373" s="34" t="s">
        <v>741</v>
      </c>
      <c r="X373" s="34" t="s">
        <v>741</v>
      </c>
      <c r="Y373" s="34" t="s">
        <v>741</v>
      </c>
      <c r="Z373" s="34" t="s">
        <v>741</v>
      </c>
      <c r="AA373" s="34" t="s">
        <v>22</v>
      </c>
      <c r="AB373" s="34" t="s">
        <v>741</v>
      </c>
      <c r="AC373" s="34" t="s">
        <v>741</v>
      </c>
      <c r="AD373" s="34" t="s">
        <v>741</v>
      </c>
      <c r="AE373" s="34" t="s">
        <v>741</v>
      </c>
      <c r="AF373" s="34" t="s">
        <v>22</v>
      </c>
      <c r="AG373" s="34" t="s">
        <v>741</v>
      </c>
      <c r="AH373" s="34" t="s">
        <v>741</v>
      </c>
      <c r="AI373" s="34" t="s">
        <v>741</v>
      </c>
      <c r="AJ373" s="34" t="s">
        <v>741</v>
      </c>
      <c r="AK373" s="34" t="s">
        <v>22</v>
      </c>
      <c r="AL373" s="34" t="s">
        <v>741</v>
      </c>
      <c r="AM373" s="34" t="s">
        <v>741</v>
      </c>
      <c r="AN373" s="34" t="s">
        <v>741</v>
      </c>
      <c r="AO373" s="34" t="s">
        <v>741</v>
      </c>
      <c r="AP373" s="34" t="s">
        <v>22</v>
      </c>
      <c r="AQ373" s="34" t="s">
        <v>741</v>
      </c>
      <c r="AR373" s="34" t="s">
        <v>741</v>
      </c>
      <c r="AS373" s="34" t="s">
        <v>741</v>
      </c>
      <c r="AT373" s="34" t="s">
        <v>741</v>
      </c>
      <c r="AU373" s="34" t="s">
        <v>22</v>
      </c>
      <c r="AV373" s="34" t="s">
        <v>741</v>
      </c>
      <c r="AW373" s="34" t="s">
        <v>741</v>
      </c>
      <c r="AX373" s="34" t="s">
        <v>741</v>
      </c>
      <c r="AY373" s="34" t="s">
        <v>741</v>
      </c>
      <c r="AZ373" s="34" t="s">
        <v>22</v>
      </c>
      <c r="BA373" s="34" t="s">
        <v>741</v>
      </c>
      <c r="BB373" s="34" t="s">
        <v>741</v>
      </c>
      <c r="BC373" s="34" t="s">
        <v>741</v>
      </c>
      <c r="BD373" s="34" t="s">
        <v>741</v>
      </c>
      <c r="BE373" s="34" t="s">
        <v>22</v>
      </c>
    </row>
    <row r="374" spans="1:66" x14ac:dyDescent="0.25">
      <c r="A374" s="34" t="s">
        <v>420</v>
      </c>
      <c r="B374" s="34" t="s">
        <v>22</v>
      </c>
      <c r="C374" s="34" t="s">
        <v>2063</v>
      </c>
      <c r="D374" s="34" t="s">
        <v>1741</v>
      </c>
      <c r="E374" s="34">
        <v>212.6</v>
      </c>
      <c r="F374" s="34">
        <v>166.8</v>
      </c>
      <c r="G374" s="34" t="s">
        <v>22</v>
      </c>
      <c r="H374" s="34" t="s">
        <v>1781</v>
      </c>
      <c r="I374" s="34" t="s">
        <v>2117</v>
      </c>
      <c r="J374" s="34" t="s">
        <v>741</v>
      </c>
      <c r="K374" s="34" t="s">
        <v>741</v>
      </c>
      <c r="L374" s="34" t="s">
        <v>22</v>
      </c>
      <c r="M374" s="34" t="s">
        <v>2162</v>
      </c>
      <c r="N374" s="34" t="s">
        <v>2118</v>
      </c>
      <c r="O374" s="34" t="s">
        <v>741</v>
      </c>
      <c r="P374" s="34" t="s">
        <v>741</v>
      </c>
      <c r="Q374" s="34" t="s">
        <v>22</v>
      </c>
      <c r="R374" s="34" t="s">
        <v>741</v>
      </c>
      <c r="S374" s="34" t="s">
        <v>741</v>
      </c>
      <c r="T374" s="34" t="s">
        <v>741</v>
      </c>
      <c r="U374" s="34" t="s">
        <v>741</v>
      </c>
      <c r="V374" s="34" t="s">
        <v>22</v>
      </c>
      <c r="W374" s="34" t="s">
        <v>741</v>
      </c>
      <c r="X374" s="34" t="s">
        <v>741</v>
      </c>
      <c r="Y374" s="34" t="s">
        <v>741</v>
      </c>
      <c r="Z374" s="34" t="s">
        <v>741</v>
      </c>
      <c r="AA374" s="34" t="s">
        <v>22</v>
      </c>
      <c r="AB374" s="34" t="s">
        <v>741</v>
      </c>
      <c r="AC374" s="34" t="s">
        <v>741</v>
      </c>
      <c r="AD374" s="34" t="s">
        <v>741</v>
      </c>
      <c r="AE374" s="34" t="s">
        <v>741</v>
      </c>
      <c r="AF374" s="34" t="s">
        <v>22</v>
      </c>
      <c r="AG374" s="34" t="s">
        <v>741</v>
      </c>
      <c r="AH374" s="34" t="s">
        <v>741</v>
      </c>
      <c r="AI374" s="34" t="s">
        <v>741</v>
      </c>
      <c r="AJ374" s="34" t="s">
        <v>741</v>
      </c>
      <c r="AK374" s="34" t="s">
        <v>22</v>
      </c>
      <c r="AL374" s="34" t="s">
        <v>741</v>
      </c>
      <c r="AM374" s="34" t="s">
        <v>741</v>
      </c>
      <c r="AN374" s="34" t="s">
        <v>741</v>
      </c>
      <c r="AO374" s="34" t="s">
        <v>741</v>
      </c>
      <c r="AP374" s="34" t="s">
        <v>22</v>
      </c>
      <c r="AQ374" s="34" t="s">
        <v>741</v>
      </c>
      <c r="AR374" s="34" t="s">
        <v>741</v>
      </c>
      <c r="AS374" s="34" t="s">
        <v>741</v>
      </c>
      <c r="AT374" s="34" t="s">
        <v>741</v>
      </c>
      <c r="AU374" s="34" t="s">
        <v>22</v>
      </c>
      <c r="AV374" s="34" t="s">
        <v>741</v>
      </c>
      <c r="AW374" s="34" t="s">
        <v>741</v>
      </c>
      <c r="AX374" s="34" t="s">
        <v>741</v>
      </c>
      <c r="AY374" s="34" t="s">
        <v>741</v>
      </c>
      <c r="AZ374" s="34" t="s">
        <v>22</v>
      </c>
      <c r="BA374" s="34" t="s">
        <v>741</v>
      </c>
      <c r="BB374" s="34" t="s">
        <v>741</v>
      </c>
      <c r="BC374" s="34" t="s">
        <v>741</v>
      </c>
      <c r="BD374" s="34" t="s">
        <v>741</v>
      </c>
      <c r="BE374" s="34" t="s">
        <v>22</v>
      </c>
    </row>
    <row r="375" spans="1:66" x14ac:dyDescent="0.25">
      <c r="A375" s="34" t="s">
        <v>424</v>
      </c>
      <c r="B375" s="34" t="s">
        <v>22</v>
      </c>
      <c r="C375" s="34" t="s">
        <v>741</v>
      </c>
      <c r="D375" s="34" t="s">
        <v>741</v>
      </c>
      <c r="E375" s="34" t="s">
        <v>741</v>
      </c>
      <c r="F375" s="34" t="s">
        <v>741</v>
      </c>
      <c r="G375" s="34" t="s">
        <v>22</v>
      </c>
      <c r="H375" s="34" t="s">
        <v>741</v>
      </c>
      <c r="I375" s="34" t="s">
        <v>741</v>
      </c>
      <c r="J375" s="34" t="s">
        <v>741</v>
      </c>
      <c r="K375" s="34" t="s">
        <v>741</v>
      </c>
      <c r="L375" s="34" t="s">
        <v>22</v>
      </c>
      <c r="M375" s="34" t="s">
        <v>741</v>
      </c>
      <c r="N375" s="34" t="s">
        <v>741</v>
      </c>
      <c r="O375" s="34" t="s">
        <v>741</v>
      </c>
      <c r="P375" s="34" t="s">
        <v>741</v>
      </c>
      <c r="Q375" s="34" t="s">
        <v>22</v>
      </c>
      <c r="R375" s="34" t="s">
        <v>1237</v>
      </c>
      <c r="S375" s="34" t="s">
        <v>2119</v>
      </c>
      <c r="T375" s="34" t="s">
        <v>741</v>
      </c>
      <c r="U375" s="34" t="s">
        <v>741</v>
      </c>
      <c r="V375" s="34" t="s">
        <v>22</v>
      </c>
      <c r="W375" s="34" t="s">
        <v>45</v>
      </c>
      <c r="X375" s="34" t="s">
        <v>741</v>
      </c>
      <c r="Y375" s="34" t="s">
        <v>741</v>
      </c>
      <c r="Z375" s="34" t="s">
        <v>741</v>
      </c>
      <c r="AA375" s="34" t="s">
        <v>22</v>
      </c>
      <c r="AB375" s="34" t="s">
        <v>741</v>
      </c>
      <c r="AC375" s="34" t="s">
        <v>741</v>
      </c>
      <c r="AD375" s="34" t="s">
        <v>254</v>
      </c>
      <c r="AE375" s="34" t="s">
        <v>255</v>
      </c>
      <c r="AF375" s="34" t="s">
        <v>22</v>
      </c>
      <c r="AG375" s="34">
        <v>0</v>
      </c>
      <c r="AH375" s="34">
        <v>0</v>
      </c>
      <c r="AI375" s="34" t="s">
        <v>254</v>
      </c>
      <c r="AJ375" s="34" t="s">
        <v>255</v>
      </c>
      <c r="AK375" s="34" t="s">
        <v>22</v>
      </c>
      <c r="AL375" s="34">
        <v>0</v>
      </c>
      <c r="AM375" s="34">
        <v>0</v>
      </c>
      <c r="AN375" s="34" t="s">
        <v>254</v>
      </c>
      <c r="AO375" s="34" t="s">
        <v>255</v>
      </c>
      <c r="AP375" s="34" t="s">
        <v>22</v>
      </c>
      <c r="AQ375" s="34">
        <v>0</v>
      </c>
      <c r="AR375" s="34">
        <v>0</v>
      </c>
      <c r="AS375" s="34" t="s">
        <v>254</v>
      </c>
      <c r="AT375" s="34" t="s">
        <v>255</v>
      </c>
      <c r="AU375" s="34" t="s">
        <v>22</v>
      </c>
      <c r="AV375" s="34">
        <v>0</v>
      </c>
      <c r="AW375" s="34">
        <v>0</v>
      </c>
      <c r="AX375" s="34" t="s">
        <v>255</v>
      </c>
      <c r="AY375" s="34" t="s">
        <v>254</v>
      </c>
      <c r="AZ375" s="34" t="s">
        <v>22</v>
      </c>
      <c r="BA375" s="34" t="s">
        <v>39</v>
      </c>
      <c r="BB375" s="34" t="s">
        <v>1431</v>
      </c>
      <c r="BC375" s="34">
        <v>59.5</v>
      </c>
      <c r="BD375" s="34">
        <v>106</v>
      </c>
      <c r="BE375" s="34" t="s">
        <v>22</v>
      </c>
    </row>
    <row r="376" spans="1:66" x14ac:dyDescent="0.25">
      <c r="A376" s="34" t="s">
        <v>427</v>
      </c>
      <c r="B376" s="34" t="s">
        <v>22</v>
      </c>
      <c r="C376" s="34" t="s">
        <v>741</v>
      </c>
      <c r="D376" s="34" t="s">
        <v>741</v>
      </c>
      <c r="E376" s="34" t="s">
        <v>741</v>
      </c>
      <c r="F376" s="34" t="s">
        <v>741</v>
      </c>
      <c r="G376" s="34" t="s">
        <v>22</v>
      </c>
      <c r="H376" s="34" t="s">
        <v>1215</v>
      </c>
      <c r="I376" s="34" t="s">
        <v>1223</v>
      </c>
      <c r="J376" s="34">
        <v>31.2</v>
      </c>
      <c r="K376" s="34">
        <v>1609.8</v>
      </c>
      <c r="L376" s="34" t="s">
        <v>22</v>
      </c>
      <c r="M376" s="34" t="s">
        <v>2163</v>
      </c>
      <c r="N376" s="34" t="s">
        <v>1450</v>
      </c>
      <c r="O376" s="34">
        <v>65.5</v>
      </c>
      <c r="P376" s="34" t="s">
        <v>741</v>
      </c>
      <c r="Q376" s="34" t="s">
        <v>22</v>
      </c>
      <c r="R376" s="34" t="s">
        <v>2164</v>
      </c>
      <c r="S376" s="34" t="s">
        <v>2120</v>
      </c>
      <c r="T376" s="34" t="s">
        <v>741</v>
      </c>
      <c r="U376" s="34" t="s">
        <v>741</v>
      </c>
      <c r="V376" s="34" t="s">
        <v>22</v>
      </c>
      <c r="W376" s="34" t="s">
        <v>741</v>
      </c>
      <c r="X376" s="34" t="s">
        <v>741</v>
      </c>
      <c r="Y376" s="34" t="s">
        <v>741</v>
      </c>
      <c r="Z376" s="34" t="s">
        <v>741</v>
      </c>
      <c r="AA376" s="34" t="s">
        <v>22</v>
      </c>
      <c r="AB376" s="34" t="s">
        <v>741</v>
      </c>
      <c r="AC376" s="34" t="s">
        <v>741</v>
      </c>
      <c r="AD376" s="34" t="s">
        <v>741</v>
      </c>
      <c r="AE376" s="34" t="s">
        <v>741</v>
      </c>
      <c r="AF376" s="34" t="s">
        <v>22</v>
      </c>
      <c r="AG376" s="34" t="s">
        <v>741</v>
      </c>
      <c r="AH376" s="34" t="s">
        <v>741</v>
      </c>
      <c r="AI376" s="34" t="s">
        <v>741</v>
      </c>
      <c r="AJ376" s="34" t="s">
        <v>741</v>
      </c>
      <c r="AK376" s="34" t="s">
        <v>22</v>
      </c>
      <c r="AL376" s="34" t="s">
        <v>741</v>
      </c>
      <c r="AM376" s="34" t="s">
        <v>741</v>
      </c>
      <c r="AN376" s="34" t="s">
        <v>741</v>
      </c>
      <c r="AO376" s="34" t="s">
        <v>741</v>
      </c>
      <c r="AP376" s="34" t="s">
        <v>22</v>
      </c>
      <c r="AQ376" s="34" t="s">
        <v>741</v>
      </c>
      <c r="AR376" s="34" t="s">
        <v>741</v>
      </c>
      <c r="AS376" s="34" t="s">
        <v>741</v>
      </c>
      <c r="AT376" s="34" t="s">
        <v>741</v>
      </c>
      <c r="AU376" s="34" t="s">
        <v>22</v>
      </c>
      <c r="AV376" s="34" t="s">
        <v>741</v>
      </c>
      <c r="AW376" s="34" t="s">
        <v>741</v>
      </c>
      <c r="AX376" s="34" t="s">
        <v>741</v>
      </c>
      <c r="AY376" s="34" t="s">
        <v>741</v>
      </c>
      <c r="AZ376" s="34" t="s">
        <v>22</v>
      </c>
      <c r="BA376" s="34" t="s">
        <v>741</v>
      </c>
      <c r="BB376" s="34" t="s">
        <v>741</v>
      </c>
      <c r="BC376" s="34" t="s">
        <v>741</v>
      </c>
      <c r="BD376" s="34" t="s">
        <v>741</v>
      </c>
      <c r="BE376" s="34" t="s">
        <v>22</v>
      </c>
    </row>
    <row r="377" spans="1:66" x14ac:dyDescent="0.25">
      <c r="A377" s="34" t="s">
        <v>509</v>
      </c>
      <c r="B377" s="34" t="s">
        <v>22</v>
      </c>
      <c r="C377" s="34">
        <v>13.3</v>
      </c>
      <c r="D377" s="34">
        <v>110.3</v>
      </c>
      <c r="E377" s="34" t="s">
        <v>1361</v>
      </c>
      <c r="F377" s="34" t="s">
        <v>85</v>
      </c>
      <c r="G377" s="34" t="s">
        <v>22</v>
      </c>
      <c r="H377" s="34" t="s">
        <v>190</v>
      </c>
      <c r="I377" s="34">
        <v>228.3</v>
      </c>
      <c r="J377" s="34">
        <v>42.4</v>
      </c>
      <c r="K377" s="34" t="s">
        <v>1071</v>
      </c>
      <c r="L377" s="34" t="s">
        <v>22</v>
      </c>
      <c r="M377" s="34" t="s">
        <v>1063</v>
      </c>
      <c r="N377" s="34">
        <v>361.8</v>
      </c>
      <c r="O377" s="34">
        <v>233.4</v>
      </c>
      <c r="P377" s="34" t="s">
        <v>2094</v>
      </c>
      <c r="Q377" s="34" t="s">
        <v>22</v>
      </c>
      <c r="R377" s="34" t="s">
        <v>2165</v>
      </c>
      <c r="S377" s="34">
        <v>392.3</v>
      </c>
      <c r="T377" s="34">
        <v>598.4</v>
      </c>
      <c r="U377" s="34" t="s">
        <v>2095</v>
      </c>
      <c r="V377" s="34" t="s">
        <v>22</v>
      </c>
      <c r="W377" s="34" t="s">
        <v>2166</v>
      </c>
      <c r="X377" s="34">
        <v>350.4</v>
      </c>
      <c r="Y377" s="34" t="s">
        <v>2096</v>
      </c>
      <c r="Z377" s="34">
        <v>74.8</v>
      </c>
      <c r="AA377" s="34" t="s">
        <v>22</v>
      </c>
      <c r="AB377" s="34" t="s">
        <v>2046</v>
      </c>
      <c r="AC377" s="34">
        <v>103.7</v>
      </c>
      <c r="AD377" s="34">
        <v>17.100000000000001</v>
      </c>
      <c r="AE377" s="34" t="s">
        <v>1067</v>
      </c>
      <c r="AF377" s="34" t="s">
        <v>22</v>
      </c>
      <c r="AG377" s="34">
        <v>9.9</v>
      </c>
      <c r="AH377" s="34">
        <v>8.9</v>
      </c>
      <c r="AI377" s="34" t="s">
        <v>64</v>
      </c>
      <c r="AJ377" s="34" t="s">
        <v>556</v>
      </c>
      <c r="AK377" s="34" t="s">
        <v>22</v>
      </c>
      <c r="AL377" s="34">
        <v>10.3</v>
      </c>
      <c r="AM377" s="34">
        <v>57.9</v>
      </c>
      <c r="AN377" s="34" t="s">
        <v>854</v>
      </c>
      <c r="AO377" s="34" t="s">
        <v>513</v>
      </c>
      <c r="AP377" s="34" t="s">
        <v>22</v>
      </c>
      <c r="AQ377" s="34">
        <v>10.8</v>
      </c>
      <c r="AR377" s="34">
        <v>114.4</v>
      </c>
      <c r="AS377" s="34" t="s">
        <v>1430</v>
      </c>
      <c r="AT377" s="34" t="s">
        <v>1650</v>
      </c>
      <c r="AU377" s="34" t="s">
        <v>22</v>
      </c>
      <c r="AV377" s="34">
        <v>6.9</v>
      </c>
      <c r="AW377" s="34">
        <v>37.1</v>
      </c>
      <c r="AX377" s="34" t="s">
        <v>795</v>
      </c>
      <c r="AY377" s="34" t="s">
        <v>248</v>
      </c>
      <c r="AZ377" s="34" t="s">
        <v>22</v>
      </c>
      <c r="BA377" s="34">
        <v>9.9</v>
      </c>
      <c r="BB377" s="34">
        <v>122</v>
      </c>
      <c r="BC377" s="34" t="s">
        <v>804</v>
      </c>
      <c r="BD377" s="34" t="s">
        <v>854</v>
      </c>
      <c r="BE377" s="34" t="s">
        <v>22</v>
      </c>
    </row>
    <row r="378" spans="1:66" x14ac:dyDescent="0.25">
      <c r="A378" s="34" t="s">
        <v>511</v>
      </c>
      <c r="B378" s="34" t="s">
        <v>22</v>
      </c>
      <c r="C378" s="34" t="s">
        <v>592</v>
      </c>
      <c r="D378" s="34">
        <v>28.1</v>
      </c>
      <c r="E378" s="34">
        <v>6.9</v>
      </c>
      <c r="F378" s="34" t="s">
        <v>50</v>
      </c>
      <c r="G378" s="34" t="s">
        <v>22</v>
      </c>
      <c r="H378" s="34" t="s">
        <v>151</v>
      </c>
      <c r="I378" s="34">
        <v>54.7</v>
      </c>
      <c r="J378" s="34">
        <v>22.3</v>
      </c>
      <c r="K378" s="34" t="s">
        <v>333</v>
      </c>
      <c r="L378" s="34" t="s">
        <v>22</v>
      </c>
      <c r="M378" s="34" t="s">
        <v>1984</v>
      </c>
      <c r="N378" s="34">
        <v>91.3</v>
      </c>
      <c r="O378" s="34">
        <v>126.3</v>
      </c>
      <c r="P378" s="34" t="s">
        <v>2097</v>
      </c>
      <c r="Q378" s="34" t="s">
        <v>22</v>
      </c>
      <c r="R378" s="34" t="s">
        <v>2167</v>
      </c>
      <c r="S378" s="34" t="s">
        <v>2121</v>
      </c>
      <c r="T378" s="34">
        <v>375.9</v>
      </c>
      <c r="U378" s="34">
        <v>160.1</v>
      </c>
      <c r="V378" s="34" t="s">
        <v>22</v>
      </c>
      <c r="W378" s="34" t="s">
        <v>2011</v>
      </c>
      <c r="X378" s="34">
        <v>139.19999999999999</v>
      </c>
      <c r="Y378" s="34" t="s">
        <v>1771</v>
      </c>
      <c r="Z378" s="34">
        <v>42.1</v>
      </c>
      <c r="AA378" s="34" t="s">
        <v>22</v>
      </c>
      <c r="AB378" s="34" t="s">
        <v>804</v>
      </c>
      <c r="AC378" s="34">
        <v>28</v>
      </c>
      <c r="AD378" s="34">
        <v>10.8</v>
      </c>
      <c r="AE378" s="34" t="s">
        <v>87</v>
      </c>
      <c r="AF378" s="34" t="s">
        <v>22</v>
      </c>
      <c r="AG378" s="34" t="s">
        <v>741</v>
      </c>
      <c r="AH378" s="34" t="s">
        <v>741</v>
      </c>
      <c r="AI378" s="34" t="s">
        <v>74</v>
      </c>
      <c r="AJ378" s="34" t="s">
        <v>600</v>
      </c>
      <c r="AK378" s="34" t="s">
        <v>22</v>
      </c>
      <c r="AL378" s="34">
        <v>3.5</v>
      </c>
      <c r="AM378" s="34">
        <v>13.6</v>
      </c>
      <c r="AN378" s="34" t="s">
        <v>165</v>
      </c>
      <c r="AO378" s="34" t="s">
        <v>1666</v>
      </c>
      <c r="AP378" s="34" t="s">
        <v>22</v>
      </c>
      <c r="AQ378" s="34">
        <v>3.7</v>
      </c>
      <c r="AR378" s="34">
        <v>24.8</v>
      </c>
      <c r="AS378" s="34" t="s">
        <v>600</v>
      </c>
      <c r="AT378" s="34" t="s">
        <v>56</v>
      </c>
      <c r="AU378" s="34" t="s">
        <v>22</v>
      </c>
      <c r="AV378" s="34">
        <v>3.3</v>
      </c>
      <c r="AW378" s="34">
        <v>10</v>
      </c>
      <c r="AX378" s="34" t="s">
        <v>141</v>
      </c>
      <c r="AY378" s="34" t="s">
        <v>44</v>
      </c>
      <c r="AZ378" s="34" t="s">
        <v>22</v>
      </c>
      <c r="BA378" s="34" t="s">
        <v>182</v>
      </c>
      <c r="BB378" s="34">
        <v>30.3</v>
      </c>
      <c r="BC378" s="34">
        <v>8.5</v>
      </c>
      <c r="BD378" s="34" t="s">
        <v>55</v>
      </c>
      <c r="BE378" s="34" t="s">
        <v>22</v>
      </c>
    </row>
    <row r="379" spans="1:66" x14ac:dyDescent="0.25">
      <c r="A379" s="34" t="s">
        <v>514</v>
      </c>
      <c r="B379" s="34" t="s">
        <v>22</v>
      </c>
      <c r="C379" s="34" t="s">
        <v>138</v>
      </c>
      <c r="D379" s="34">
        <v>0.4</v>
      </c>
      <c r="E379" s="34" t="s">
        <v>39</v>
      </c>
      <c r="F379" s="34">
        <v>0.4</v>
      </c>
      <c r="G379" s="34" t="s">
        <v>22</v>
      </c>
      <c r="H379" s="34">
        <v>0.4</v>
      </c>
      <c r="I379" s="34">
        <v>0.5</v>
      </c>
      <c r="J379" s="34" t="s">
        <v>53</v>
      </c>
      <c r="K379" s="34" t="s">
        <v>138</v>
      </c>
      <c r="L379" s="34" t="s">
        <v>22</v>
      </c>
      <c r="M379" s="34">
        <v>0.5</v>
      </c>
      <c r="N379" s="34">
        <v>0.8</v>
      </c>
      <c r="O379" s="34" t="s">
        <v>39</v>
      </c>
      <c r="P379" s="34" t="s">
        <v>138</v>
      </c>
      <c r="Q379" s="34" t="s">
        <v>22</v>
      </c>
      <c r="R379" s="34" t="s">
        <v>206</v>
      </c>
      <c r="S379" s="34">
        <v>1.4</v>
      </c>
      <c r="T379" s="34">
        <v>1.3</v>
      </c>
      <c r="U379" s="34" t="s">
        <v>45</v>
      </c>
      <c r="V379" s="34" t="s">
        <v>22</v>
      </c>
      <c r="W379" s="34" t="s">
        <v>224</v>
      </c>
      <c r="X379" s="34">
        <v>1.5</v>
      </c>
      <c r="Y379" s="34">
        <v>1.6</v>
      </c>
      <c r="Z379" s="34" t="s">
        <v>42</v>
      </c>
      <c r="AA379" s="34" t="s">
        <v>22</v>
      </c>
      <c r="AB379" s="34">
        <v>0.5</v>
      </c>
      <c r="AC379" s="34">
        <v>0.6</v>
      </c>
      <c r="AD379" s="34" t="s">
        <v>53</v>
      </c>
      <c r="AE379" s="34" t="s">
        <v>147</v>
      </c>
      <c r="AF379" s="34" t="s">
        <v>22</v>
      </c>
      <c r="AG379" s="34">
        <v>0.9</v>
      </c>
      <c r="AH379" s="34">
        <v>0.9</v>
      </c>
      <c r="AI379" s="34" t="s">
        <v>1255</v>
      </c>
      <c r="AJ379" s="34" t="s">
        <v>45</v>
      </c>
      <c r="AK379" s="34" t="s">
        <v>22</v>
      </c>
      <c r="AL379" s="34">
        <v>1.5</v>
      </c>
      <c r="AM379" s="34">
        <v>1.6</v>
      </c>
      <c r="AN379" s="34" t="s">
        <v>148</v>
      </c>
      <c r="AO379" s="34" t="s">
        <v>42</v>
      </c>
      <c r="AP379" s="34" t="s">
        <v>22</v>
      </c>
      <c r="AQ379" s="34">
        <v>1.4</v>
      </c>
      <c r="AR379" s="34">
        <v>2.5</v>
      </c>
      <c r="AS379" s="34" t="s">
        <v>148</v>
      </c>
      <c r="AT379" s="34" t="s">
        <v>60</v>
      </c>
      <c r="AU379" s="34" t="s">
        <v>22</v>
      </c>
      <c r="AV379" s="34" t="s">
        <v>72</v>
      </c>
      <c r="AW379" s="34">
        <v>17.600000000000001</v>
      </c>
      <c r="AX379" s="34" t="s">
        <v>303</v>
      </c>
      <c r="AY379" s="34">
        <v>7.4</v>
      </c>
      <c r="AZ379" s="34" t="s">
        <v>22</v>
      </c>
      <c r="BA379" s="34" t="s">
        <v>803</v>
      </c>
      <c r="BB379" s="34">
        <v>21.8</v>
      </c>
      <c r="BC379" s="34" t="s">
        <v>66</v>
      </c>
      <c r="BD379" s="34">
        <v>547.70000000000005</v>
      </c>
      <c r="BE379" s="34" t="s">
        <v>22</v>
      </c>
    </row>
    <row r="380" spans="1:66" x14ac:dyDescent="0.25">
      <c r="A380" s="34" t="s">
        <v>522</v>
      </c>
      <c r="B380" s="34" t="s">
        <v>22</v>
      </c>
      <c r="C380" s="34" t="s">
        <v>2168</v>
      </c>
      <c r="D380" s="34" t="s">
        <v>2122</v>
      </c>
      <c r="E380" s="34">
        <v>1574.6</v>
      </c>
      <c r="F380" s="34">
        <v>1672.8</v>
      </c>
      <c r="G380" s="34" t="s">
        <v>22</v>
      </c>
      <c r="H380" s="34" t="s">
        <v>2169</v>
      </c>
      <c r="I380" s="34" t="s">
        <v>2034</v>
      </c>
      <c r="J380" s="34" t="s">
        <v>741</v>
      </c>
      <c r="K380" s="34" t="s">
        <v>741</v>
      </c>
      <c r="L380" s="34" t="s">
        <v>22</v>
      </c>
      <c r="M380" s="34" t="s">
        <v>2170</v>
      </c>
      <c r="N380" s="34" t="s">
        <v>2123</v>
      </c>
      <c r="O380" s="34" t="s">
        <v>741</v>
      </c>
      <c r="P380" s="34" t="s">
        <v>741</v>
      </c>
      <c r="Q380" s="34" t="s">
        <v>22</v>
      </c>
      <c r="R380" s="34" t="s">
        <v>2171</v>
      </c>
      <c r="S380" s="34" t="s">
        <v>2124</v>
      </c>
      <c r="T380" s="34" t="s">
        <v>741</v>
      </c>
      <c r="U380" s="34" t="s">
        <v>741</v>
      </c>
      <c r="V380" s="34" t="s">
        <v>22</v>
      </c>
      <c r="W380" s="34" t="s">
        <v>741</v>
      </c>
      <c r="X380" s="34" t="s">
        <v>2125</v>
      </c>
      <c r="Y380" s="34" t="s">
        <v>741</v>
      </c>
      <c r="Z380" s="34" t="s">
        <v>741</v>
      </c>
      <c r="AA380" s="34" t="s">
        <v>22</v>
      </c>
      <c r="AB380" s="34" t="s">
        <v>741</v>
      </c>
      <c r="AC380" s="34" t="s">
        <v>2126</v>
      </c>
      <c r="AD380" s="34" t="s">
        <v>741</v>
      </c>
      <c r="AE380" s="34" t="s">
        <v>741</v>
      </c>
      <c r="AF380" s="34" t="s">
        <v>22</v>
      </c>
      <c r="AG380" s="34" t="s">
        <v>741</v>
      </c>
      <c r="AH380" s="34" t="s">
        <v>2127</v>
      </c>
      <c r="AI380" s="34" t="s">
        <v>741</v>
      </c>
      <c r="AJ380" s="34" t="s">
        <v>741</v>
      </c>
      <c r="AK380" s="34" t="s">
        <v>22</v>
      </c>
      <c r="AL380" s="34" t="s">
        <v>741</v>
      </c>
      <c r="AM380" s="34" t="s">
        <v>2128</v>
      </c>
      <c r="AN380" s="34" t="s">
        <v>741</v>
      </c>
      <c r="AO380" s="34" t="s">
        <v>741</v>
      </c>
      <c r="AP380" s="34" t="s">
        <v>22</v>
      </c>
      <c r="AQ380" s="34" t="s">
        <v>1989</v>
      </c>
      <c r="AR380" s="34" t="s">
        <v>741</v>
      </c>
      <c r="AS380" s="34" t="s">
        <v>741</v>
      </c>
      <c r="AT380" s="34" t="s">
        <v>741</v>
      </c>
      <c r="AU380" s="34" t="s">
        <v>22</v>
      </c>
      <c r="AV380" s="34" t="s">
        <v>1218</v>
      </c>
      <c r="AW380" s="34" t="s">
        <v>741</v>
      </c>
      <c r="AX380" s="34" t="s">
        <v>741</v>
      </c>
      <c r="AY380" s="34" t="s">
        <v>741</v>
      </c>
      <c r="AZ380" s="34" t="s">
        <v>22</v>
      </c>
      <c r="BA380" s="34" t="s">
        <v>2172</v>
      </c>
      <c r="BB380" s="34" t="s">
        <v>741</v>
      </c>
      <c r="BC380" s="34" t="s">
        <v>741</v>
      </c>
      <c r="BD380" s="34" t="s">
        <v>741</v>
      </c>
      <c r="BE380" s="34" t="s">
        <v>22</v>
      </c>
      <c r="BJ380" s="34" t="s">
        <v>424</v>
      </c>
      <c r="BN380" s="34" t="s">
        <v>352</v>
      </c>
    </row>
    <row r="381" spans="1:66" x14ac:dyDescent="0.25">
      <c r="A381" s="34" t="s">
        <v>524</v>
      </c>
      <c r="B381" s="34" t="s">
        <v>22</v>
      </c>
      <c r="C381" s="34" t="s">
        <v>2173</v>
      </c>
      <c r="D381" s="34" t="s">
        <v>2129</v>
      </c>
      <c r="E381" s="34">
        <v>349</v>
      </c>
      <c r="F381" s="34">
        <v>392.9</v>
      </c>
      <c r="G381" s="34" t="s">
        <v>22</v>
      </c>
      <c r="H381" s="34" t="s">
        <v>2026</v>
      </c>
      <c r="I381" s="34" t="s">
        <v>2130</v>
      </c>
      <c r="J381" s="34" t="s">
        <v>741</v>
      </c>
      <c r="K381" s="34">
        <v>326.5</v>
      </c>
      <c r="L381" s="34" t="s">
        <v>22</v>
      </c>
      <c r="M381" s="34" t="s">
        <v>2174</v>
      </c>
      <c r="N381" s="34" t="s">
        <v>1542</v>
      </c>
      <c r="O381" s="34" t="s">
        <v>741</v>
      </c>
      <c r="P381" s="34">
        <v>262.3</v>
      </c>
      <c r="Q381" s="34" t="s">
        <v>22</v>
      </c>
      <c r="R381" s="34" t="s">
        <v>2175</v>
      </c>
      <c r="S381" s="34" t="s">
        <v>2131</v>
      </c>
      <c r="T381" s="34">
        <v>1445</v>
      </c>
      <c r="U381" s="34">
        <v>526.9</v>
      </c>
      <c r="V381" s="34" t="s">
        <v>22</v>
      </c>
      <c r="W381" s="34" t="s">
        <v>2176</v>
      </c>
      <c r="X381" s="34" t="s">
        <v>1978</v>
      </c>
      <c r="Y381" s="34">
        <v>1028.7</v>
      </c>
      <c r="Z381" s="34">
        <v>858.9</v>
      </c>
      <c r="AA381" s="34" t="s">
        <v>22</v>
      </c>
      <c r="AB381" s="34" t="s">
        <v>741</v>
      </c>
      <c r="AC381" s="34" t="s">
        <v>2132</v>
      </c>
      <c r="AD381" s="34">
        <v>1634.5</v>
      </c>
      <c r="AE381" s="34" t="s">
        <v>2100</v>
      </c>
      <c r="AF381" s="34" t="s">
        <v>22</v>
      </c>
      <c r="AG381" s="34" t="s">
        <v>2177</v>
      </c>
      <c r="AH381" s="34" t="s">
        <v>2023</v>
      </c>
      <c r="AI381" s="34">
        <v>1284.5</v>
      </c>
      <c r="AJ381" s="34" t="s">
        <v>741</v>
      </c>
      <c r="AK381" s="34" t="s">
        <v>22</v>
      </c>
      <c r="AL381" s="34" t="s">
        <v>741</v>
      </c>
      <c r="AM381" s="34" t="s">
        <v>2133</v>
      </c>
      <c r="AN381" s="34" t="s">
        <v>2134</v>
      </c>
      <c r="AO381" s="34" t="s">
        <v>741</v>
      </c>
      <c r="AP381" s="34" t="s">
        <v>22</v>
      </c>
      <c r="AQ381" s="34" t="s">
        <v>2105</v>
      </c>
      <c r="AR381" s="34" t="s">
        <v>2135</v>
      </c>
      <c r="AS381" s="34">
        <v>605.79999999999995</v>
      </c>
      <c r="AT381" s="34" t="s">
        <v>741</v>
      </c>
      <c r="AU381" s="34" t="s">
        <v>22</v>
      </c>
      <c r="AV381" s="34" t="s">
        <v>1208</v>
      </c>
      <c r="AW381" s="34">
        <v>31.7</v>
      </c>
      <c r="AX381" s="34" t="s">
        <v>1225</v>
      </c>
      <c r="AY381" s="34" t="s">
        <v>741</v>
      </c>
      <c r="AZ381" s="34" t="s">
        <v>22</v>
      </c>
      <c r="BA381" s="34" t="s">
        <v>1209</v>
      </c>
      <c r="BB381" s="34">
        <v>20.7</v>
      </c>
      <c r="BC381" s="34" t="s">
        <v>1067</v>
      </c>
      <c r="BD381" s="34" t="s">
        <v>741</v>
      </c>
      <c r="BE381" s="34" t="s">
        <v>22</v>
      </c>
      <c r="BJ381" s="34" t="s">
        <v>528</v>
      </c>
      <c r="BN381" s="34" t="s">
        <v>388</v>
      </c>
    </row>
    <row r="382" spans="1:66" x14ac:dyDescent="0.25">
      <c r="A382" s="34" t="s">
        <v>527</v>
      </c>
      <c r="B382" s="34" t="s">
        <v>22</v>
      </c>
      <c r="C382" s="34" t="s">
        <v>254</v>
      </c>
      <c r="D382" s="34" t="s">
        <v>255</v>
      </c>
      <c r="E382" s="34">
        <v>0</v>
      </c>
      <c r="F382" s="34">
        <v>0</v>
      </c>
      <c r="G382" s="34" t="s">
        <v>22</v>
      </c>
      <c r="H382" s="34" t="s">
        <v>254</v>
      </c>
      <c r="I382" s="34" t="s">
        <v>255</v>
      </c>
      <c r="J382" s="34">
        <v>0</v>
      </c>
      <c r="K382" s="34">
        <v>0</v>
      </c>
      <c r="L382" s="34" t="s">
        <v>22</v>
      </c>
      <c r="M382" s="34" t="s">
        <v>254</v>
      </c>
      <c r="N382" s="34" t="s">
        <v>255</v>
      </c>
      <c r="O382" s="34">
        <v>0</v>
      </c>
      <c r="P382" s="34">
        <v>0</v>
      </c>
      <c r="Q382" s="34" t="s">
        <v>22</v>
      </c>
      <c r="R382" s="34">
        <v>0</v>
      </c>
      <c r="S382" s="34" t="s">
        <v>255</v>
      </c>
      <c r="T382" s="34">
        <v>0</v>
      </c>
      <c r="U382" s="34" t="s">
        <v>254</v>
      </c>
      <c r="V382" s="34" t="s">
        <v>22</v>
      </c>
      <c r="W382" s="34" t="s">
        <v>255</v>
      </c>
      <c r="X382" s="34">
        <v>0</v>
      </c>
      <c r="Y382" s="34">
        <v>0</v>
      </c>
      <c r="Z382" s="34" t="s">
        <v>254</v>
      </c>
      <c r="AA382" s="34" t="s">
        <v>22</v>
      </c>
      <c r="AB382" s="34">
        <v>0</v>
      </c>
      <c r="AC382" s="34" t="s">
        <v>254</v>
      </c>
      <c r="AD382" s="34">
        <v>0</v>
      </c>
      <c r="AE382" s="34" t="s">
        <v>255</v>
      </c>
      <c r="AF382" s="34" t="s">
        <v>22</v>
      </c>
      <c r="AG382" s="34" t="s">
        <v>254</v>
      </c>
      <c r="AH382" s="34">
        <v>0</v>
      </c>
      <c r="AI382" s="34">
        <v>0</v>
      </c>
      <c r="AJ382" s="34" t="s">
        <v>255</v>
      </c>
      <c r="AK382" s="34" t="s">
        <v>22</v>
      </c>
      <c r="AL382" s="34" t="s">
        <v>254</v>
      </c>
      <c r="AM382" s="34" t="s">
        <v>255</v>
      </c>
      <c r="AN382" s="34">
        <v>0</v>
      </c>
      <c r="AO382" s="34">
        <v>0</v>
      </c>
      <c r="AP382" s="34" t="s">
        <v>22</v>
      </c>
      <c r="AQ382" s="34" t="s">
        <v>255</v>
      </c>
      <c r="AR382" s="34">
        <v>0</v>
      </c>
      <c r="AS382" s="34" t="s">
        <v>254</v>
      </c>
      <c r="AT382" s="34">
        <v>0</v>
      </c>
      <c r="AU382" s="34" t="s">
        <v>22</v>
      </c>
      <c r="AV382" s="34" t="s">
        <v>177</v>
      </c>
      <c r="AW382" s="34" t="s">
        <v>59</v>
      </c>
      <c r="AX382" s="34">
        <v>0.1</v>
      </c>
      <c r="AY382" s="34">
        <v>3.3</v>
      </c>
      <c r="AZ382" s="34" t="s">
        <v>22</v>
      </c>
      <c r="BA382" s="34" t="s">
        <v>1255</v>
      </c>
      <c r="BB382" s="34" t="s">
        <v>45</v>
      </c>
      <c r="BC382" s="34">
        <v>5.9</v>
      </c>
      <c r="BD382" s="34" t="s">
        <v>741</v>
      </c>
      <c r="BE382" s="34" t="s">
        <v>22</v>
      </c>
      <c r="BJ382" s="34" t="s">
        <v>530</v>
      </c>
      <c r="BN382" s="34" t="s">
        <v>457</v>
      </c>
    </row>
    <row r="383" spans="1:66" x14ac:dyDescent="0.25">
      <c r="A383" s="34" t="s">
        <v>528</v>
      </c>
      <c r="B383" s="34" t="s">
        <v>22</v>
      </c>
      <c r="C383" s="34">
        <v>6</v>
      </c>
      <c r="D383" s="34" t="s">
        <v>1456</v>
      </c>
      <c r="E383" s="34">
        <v>21.6</v>
      </c>
      <c r="F383" s="34" t="s">
        <v>802</v>
      </c>
      <c r="G383" s="34" t="s">
        <v>22</v>
      </c>
      <c r="H383" s="34" t="s">
        <v>244</v>
      </c>
      <c r="I383" s="34">
        <v>6.6</v>
      </c>
      <c r="J383" s="34">
        <v>22.5</v>
      </c>
      <c r="K383" s="34" t="s">
        <v>86</v>
      </c>
      <c r="L383" s="34" t="s">
        <v>22</v>
      </c>
      <c r="M383" s="34">
        <v>5.8</v>
      </c>
      <c r="N383" s="34" t="s">
        <v>65</v>
      </c>
      <c r="O383" s="34">
        <v>16.899999999999999</v>
      </c>
      <c r="P383" s="34" t="s">
        <v>597</v>
      </c>
      <c r="Q383" s="34" t="s">
        <v>22</v>
      </c>
      <c r="R383" s="34" t="s">
        <v>1388</v>
      </c>
      <c r="S383" s="34">
        <v>5.9</v>
      </c>
      <c r="T383" s="34">
        <v>17.399999999999999</v>
      </c>
      <c r="U383" s="34" t="s">
        <v>513</v>
      </c>
      <c r="V383" s="34" t="s">
        <v>22</v>
      </c>
      <c r="W383" s="34">
        <v>5.2</v>
      </c>
      <c r="X383" s="34" t="s">
        <v>331</v>
      </c>
      <c r="Y383" s="34">
        <v>19.7</v>
      </c>
      <c r="Z383" s="34" t="s">
        <v>189</v>
      </c>
      <c r="AA383" s="34" t="s">
        <v>22</v>
      </c>
      <c r="AB383" s="34">
        <v>5</v>
      </c>
      <c r="AC383" s="34" t="s">
        <v>293</v>
      </c>
      <c r="AD383" s="34">
        <v>18.600000000000001</v>
      </c>
      <c r="AE383" s="34" t="s">
        <v>331</v>
      </c>
      <c r="AF383" s="34" t="s">
        <v>22</v>
      </c>
      <c r="AG383" s="34">
        <v>5</v>
      </c>
      <c r="AH383" s="34" t="s">
        <v>598</v>
      </c>
      <c r="AI383" s="34">
        <v>16</v>
      </c>
      <c r="AJ383" s="34" t="s">
        <v>65</v>
      </c>
      <c r="AK383" s="34" t="s">
        <v>22</v>
      </c>
      <c r="AL383" s="34" t="s">
        <v>291</v>
      </c>
      <c r="AM383" s="34" t="s">
        <v>84</v>
      </c>
      <c r="AN383" s="34">
        <v>18.5</v>
      </c>
      <c r="AO383" s="34">
        <v>4.7</v>
      </c>
      <c r="AP383" s="34" t="s">
        <v>22</v>
      </c>
      <c r="AQ383" s="34">
        <v>5.0999999999999996</v>
      </c>
      <c r="AR383" s="34" t="s">
        <v>291</v>
      </c>
      <c r="AS383" s="34">
        <v>16.399999999999999</v>
      </c>
      <c r="AT383" s="34" t="s">
        <v>72</v>
      </c>
      <c r="AU383" s="34" t="s">
        <v>22</v>
      </c>
      <c r="AV383" s="34" t="s">
        <v>208</v>
      </c>
      <c r="AW383" s="34" t="s">
        <v>405</v>
      </c>
      <c r="AX383" s="34">
        <v>13.2</v>
      </c>
      <c r="AY383" s="34" t="s">
        <v>741</v>
      </c>
      <c r="AZ383" s="34" t="s">
        <v>22</v>
      </c>
      <c r="BA383" s="34" t="s">
        <v>405</v>
      </c>
      <c r="BB383" s="34" t="s">
        <v>556</v>
      </c>
      <c r="BC383" s="34">
        <v>12.8</v>
      </c>
      <c r="BD383" s="34" t="s">
        <v>741</v>
      </c>
      <c r="BE383" s="34" t="s">
        <v>22</v>
      </c>
      <c r="BJ383" s="34" t="s">
        <v>553</v>
      </c>
      <c r="BN383" s="34" t="s">
        <v>463</v>
      </c>
    </row>
    <row r="384" spans="1:66" x14ac:dyDescent="0.25">
      <c r="A384" s="34" t="s">
        <v>530</v>
      </c>
      <c r="B384" s="34" t="s">
        <v>22</v>
      </c>
      <c r="C384" s="34" t="s">
        <v>551</v>
      </c>
      <c r="D384" s="34" t="s">
        <v>1234</v>
      </c>
      <c r="E384" s="34">
        <v>18.7</v>
      </c>
      <c r="F384" s="34">
        <v>10.5</v>
      </c>
      <c r="G384" s="34" t="s">
        <v>22</v>
      </c>
      <c r="H384" s="34" t="s">
        <v>128</v>
      </c>
      <c r="I384" s="34" t="s">
        <v>151</v>
      </c>
      <c r="J384" s="34">
        <v>23.9</v>
      </c>
      <c r="K384" s="34">
        <v>10.7</v>
      </c>
      <c r="L384" s="34" t="s">
        <v>22</v>
      </c>
      <c r="M384" s="34" t="s">
        <v>1497</v>
      </c>
      <c r="N384" s="34" t="s">
        <v>1457</v>
      </c>
      <c r="O384" s="34">
        <v>24.1</v>
      </c>
      <c r="P384" s="34">
        <v>14</v>
      </c>
      <c r="Q384" s="34" t="s">
        <v>22</v>
      </c>
      <c r="R384" s="34" t="s">
        <v>1276</v>
      </c>
      <c r="S384" s="34" t="s">
        <v>151</v>
      </c>
      <c r="T384" s="34">
        <v>26.6</v>
      </c>
      <c r="U384" s="34">
        <v>24.4</v>
      </c>
      <c r="V384" s="34" t="s">
        <v>22</v>
      </c>
      <c r="W384" s="34" t="s">
        <v>531</v>
      </c>
      <c r="X384" s="34" t="s">
        <v>1276</v>
      </c>
      <c r="Y384" s="34">
        <v>22.4</v>
      </c>
      <c r="Z384" s="34">
        <v>18.8</v>
      </c>
      <c r="AA384" s="34" t="s">
        <v>22</v>
      </c>
      <c r="AB384" s="34" t="s">
        <v>552</v>
      </c>
      <c r="AC384" s="34" t="s">
        <v>1448</v>
      </c>
      <c r="AD384" s="34">
        <v>20.399999999999999</v>
      </c>
      <c r="AE384" s="34">
        <v>10</v>
      </c>
      <c r="AF384" s="34" t="s">
        <v>22</v>
      </c>
      <c r="AG384" s="34" t="s">
        <v>79</v>
      </c>
      <c r="AH384" s="34">
        <v>11.4</v>
      </c>
      <c r="AI384" s="34">
        <v>15.8</v>
      </c>
      <c r="AJ384" s="34" t="s">
        <v>855</v>
      </c>
      <c r="AK384" s="34" t="s">
        <v>22</v>
      </c>
      <c r="AL384" s="34" t="s">
        <v>261</v>
      </c>
      <c r="AM384" s="34" t="s">
        <v>1430</v>
      </c>
      <c r="AN384" s="34">
        <v>19.8</v>
      </c>
      <c r="AO384" s="34">
        <v>8</v>
      </c>
      <c r="AP384" s="34" t="s">
        <v>22</v>
      </c>
      <c r="AQ384" s="34" t="s">
        <v>150</v>
      </c>
      <c r="AR384" s="34" t="s">
        <v>87</v>
      </c>
      <c r="AS384" s="34">
        <v>19.7</v>
      </c>
      <c r="AT384" s="34">
        <v>9.9</v>
      </c>
      <c r="AU384" s="34" t="s">
        <v>22</v>
      </c>
      <c r="AV384" s="34" t="s">
        <v>1660</v>
      </c>
      <c r="AW384" s="34" t="s">
        <v>50</v>
      </c>
      <c r="AX384" s="34">
        <v>15.8</v>
      </c>
      <c r="AY384" s="34">
        <v>779.2</v>
      </c>
      <c r="AZ384" s="34" t="s">
        <v>22</v>
      </c>
      <c r="BA384" s="34" t="s">
        <v>170</v>
      </c>
      <c r="BB384" s="34" t="s">
        <v>874</v>
      </c>
      <c r="BC384" s="34">
        <v>16.399999999999999</v>
      </c>
      <c r="BD384" s="34" t="s">
        <v>741</v>
      </c>
      <c r="BE384" s="34" t="s">
        <v>22</v>
      </c>
      <c r="BJ384" s="34" t="s">
        <v>555</v>
      </c>
      <c r="BN384" s="34" t="s">
        <v>396</v>
      </c>
    </row>
    <row r="385" spans="1:66" x14ac:dyDescent="0.25">
      <c r="A385" s="34" t="s">
        <v>533</v>
      </c>
      <c r="B385" s="34" t="s">
        <v>22</v>
      </c>
      <c r="C385" s="34" t="s">
        <v>741</v>
      </c>
      <c r="D385" s="34" t="s">
        <v>741</v>
      </c>
      <c r="E385" s="34" t="s">
        <v>191</v>
      </c>
      <c r="F385" s="34" t="s">
        <v>59</v>
      </c>
      <c r="G385" s="34" t="s">
        <v>22</v>
      </c>
      <c r="H385" s="34" t="s">
        <v>741</v>
      </c>
      <c r="I385" s="34" t="s">
        <v>741</v>
      </c>
      <c r="J385" s="34" t="s">
        <v>191</v>
      </c>
      <c r="K385" s="34" t="s">
        <v>59</v>
      </c>
      <c r="L385" s="34" t="s">
        <v>22</v>
      </c>
      <c r="M385" s="34">
        <v>0.1</v>
      </c>
      <c r="N385" s="34" t="s">
        <v>59</v>
      </c>
      <c r="O385" s="34">
        <v>0.2</v>
      </c>
      <c r="P385" s="34" t="s">
        <v>177</v>
      </c>
      <c r="Q385" s="34" t="s">
        <v>22</v>
      </c>
      <c r="R385" s="34" t="s">
        <v>177</v>
      </c>
      <c r="S385" s="34" t="s">
        <v>59</v>
      </c>
      <c r="T385" s="34">
        <v>0.2</v>
      </c>
      <c r="U385" s="34">
        <v>0.1</v>
      </c>
      <c r="V385" s="34" t="s">
        <v>22</v>
      </c>
      <c r="W385" s="34" t="s">
        <v>741</v>
      </c>
      <c r="X385" s="34" t="s">
        <v>741</v>
      </c>
      <c r="Y385" s="34" t="s">
        <v>191</v>
      </c>
      <c r="Z385" s="34" t="s">
        <v>59</v>
      </c>
      <c r="AA385" s="34" t="s">
        <v>22</v>
      </c>
      <c r="AB385" s="34" t="s">
        <v>741</v>
      </c>
      <c r="AC385" s="34" t="s">
        <v>741</v>
      </c>
      <c r="AD385" s="34" t="s">
        <v>191</v>
      </c>
      <c r="AE385" s="34" t="s">
        <v>59</v>
      </c>
      <c r="AF385" s="34" t="s">
        <v>22</v>
      </c>
      <c r="AG385" s="34" t="s">
        <v>177</v>
      </c>
      <c r="AH385" s="34">
        <v>0.1</v>
      </c>
      <c r="AI385" s="34">
        <v>0.2</v>
      </c>
      <c r="AJ385" s="34" t="s">
        <v>59</v>
      </c>
      <c r="AK385" s="34" t="s">
        <v>22</v>
      </c>
      <c r="AL385" s="34" t="s">
        <v>741</v>
      </c>
      <c r="AM385" s="34" t="s">
        <v>741</v>
      </c>
      <c r="AN385" s="34" t="s">
        <v>191</v>
      </c>
      <c r="AO385" s="34" t="s">
        <v>59</v>
      </c>
      <c r="AP385" s="34" t="s">
        <v>22</v>
      </c>
      <c r="AQ385" s="34" t="s">
        <v>177</v>
      </c>
      <c r="AR385" s="34" t="s">
        <v>59</v>
      </c>
      <c r="AS385" s="34">
        <v>0.2</v>
      </c>
      <c r="AT385" s="34">
        <v>0.1</v>
      </c>
      <c r="AU385" s="34" t="s">
        <v>22</v>
      </c>
      <c r="AV385" s="34" t="s">
        <v>59</v>
      </c>
      <c r="AW385" s="34" t="s">
        <v>191</v>
      </c>
      <c r="AX385" s="34">
        <v>0.2</v>
      </c>
      <c r="AY385" s="34">
        <v>0.2</v>
      </c>
      <c r="AZ385" s="34" t="s">
        <v>22</v>
      </c>
      <c r="BA385" s="34">
        <v>0.3</v>
      </c>
      <c r="BB385" s="34" t="s">
        <v>147</v>
      </c>
      <c r="BC385" s="34" t="s">
        <v>53</v>
      </c>
      <c r="BD385" s="34">
        <v>0.3</v>
      </c>
      <c r="BE385" s="34" t="s">
        <v>22</v>
      </c>
      <c r="BJ385" s="34" t="s">
        <v>558</v>
      </c>
      <c r="BN385" s="34" t="s">
        <v>400</v>
      </c>
    </row>
    <row r="386" spans="1:66" x14ac:dyDescent="0.25">
      <c r="A386" s="34" t="s">
        <v>534</v>
      </c>
      <c r="B386" s="34" t="s">
        <v>22</v>
      </c>
      <c r="C386" s="34" t="s">
        <v>257</v>
      </c>
      <c r="D386" s="34" t="s">
        <v>57</v>
      </c>
      <c r="E386" s="34">
        <v>2.6</v>
      </c>
      <c r="F386" s="34">
        <v>2.1</v>
      </c>
      <c r="G386" s="34" t="s">
        <v>22</v>
      </c>
      <c r="H386" s="34" t="s">
        <v>91</v>
      </c>
      <c r="I386" s="34" t="s">
        <v>206</v>
      </c>
      <c r="J386" s="34">
        <v>15.1</v>
      </c>
      <c r="K386" s="34">
        <v>4.9000000000000004</v>
      </c>
      <c r="L386" s="34" t="s">
        <v>22</v>
      </c>
      <c r="M386" s="34" t="s">
        <v>43</v>
      </c>
      <c r="N386" s="34" t="s">
        <v>257</v>
      </c>
      <c r="O386" s="34">
        <v>10.199999999999999</v>
      </c>
      <c r="P386" s="34">
        <v>9.9</v>
      </c>
      <c r="Q386" s="34" t="s">
        <v>22</v>
      </c>
      <c r="R386" s="34" t="s">
        <v>801</v>
      </c>
      <c r="S386" s="34" t="s">
        <v>105</v>
      </c>
      <c r="T386" s="34">
        <v>5.0999999999999996</v>
      </c>
      <c r="U386" s="34">
        <v>22.2</v>
      </c>
      <c r="V386" s="34" t="s">
        <v>22</v>
      </c>
      <c r="W386" s="34">
        <v>6.5</v>
      </c>
      <c r="X386" s="34" t="s">
        <v>42</v>
      </c>
      <c r="Y386" s="34" t="s">
        <v>1311</v>
      </c>
      <c r="Z386" s="34">
        <v>103.1</v>
      </c>
      <c r="AA386" s="34" t="s">
        <v>22</v>
      </c>
      <c r="AB386" s="34">
        <v>21.1</v>
      </c>
      <c r="AC386" s="34" t="s">
        <v>76</v>
      </c>
      <c r="AD386" s="34" t="s">
        <v>197</v>
      </c>
      <c r="AE386" s="34">
        <v>327.39999999999998</v>
      </c>
      <c r="AF386" s="34" t="s">
        <v>22</v>
      </c>
      <c r="AG386" s="34">
        <v>264.3</v>
      </c>
      <c r="AH386" s="34" t="s">
        <v>42</v>
      </c>
      <c r="AI386" s="34" t="s">
        <v>141</v>
      </c>
      <c r="AJ386" s="34">
        <v>1598.9</v>
      </c>
      <c r="AK386" s="34" t="s">
        <v>22</v>
      </c>
      <c r="AL386" s="34" t="s">
        <v>741</v>
      </c>
      <c r="AM386" s="34" t="s">
        <v>46</v>
      </c>
      <c r="AN386" s="34" t="s">
        <v>176</v>
      </c>
      <c r="AO386" s="34" t="s">
        <v>741</v>
      </c>
      <c r="AP386" s="34" t="s">
        <v>22</v>
      </c>
      <c r="AQ386" s="34" t="s">
        <v>76</v>
      </c>
      <c r="AR386" s="34">
        <v>3.5</v>
      </c>
      <c r="AS386" s="34" t="s">
        <v>1420</v>
      </c>
      <c r="AT386" s="34" t="s">
        <v>741</v>
      </c>
      <c r="AU386" s="34" t="s">
        <v>22</v>
      </c>
      <c r="AV386" s="34" t="s">
        <v>1666</v>
      </c>
      <c r="AW386" s="34" t="s">
        <v>1240</v>
      </c>
      <c r="AX386" s="34">
        <v>18.5</v>
      </c>
      <c r="AY386" s="34" t="s">
        <v>741</v>
      </c>
      <c r="AZ386" s="34" t="s">
        <v>22</v>
      </c>
      <c r="BA386" s="34" t="s">
        <v>56</v>
      </c>
      <c r="BB386" s="34" t="s">
        <v>795</v>
      </c>
      <c r="BC386" s="34">
        <v>27</v>
      </c>
      <c r="BD386" s="34" t="s">
        <v>741</v>
      </c>
      <c r="BE386" s="34" t="s">
        <v>22</v>
      </c>
      <c r="BJ386" s="34" t="s">
        <v>559</v>
      </c>
      <c r="BN386" s="34" t="s">
        <v>404</v>
      </c>
    </row>
    <row r="387" spans="1:66" x14ac:dyDescent="0.25">
      <c r="A387" s="34" t="s">
        <v>536</v>
      </c>
      <c r="B387" s="34" t="s">
        <v>22</v>
      </c>
      <c r="C387" s="34" t="s">
        <v>92</v>
      </c>
      <c r="D387" s="34" t="s">
        <v>191</v>
      </c>
      <c r="E387" s="34">
        <v>0.3</v>
      </c>
      <c r="F387" s="34">
        <v>0.2</v>
      </c>
      <c r="G387" s="34" t="s">
        <v>22</v>
      </c>
      <c r="H387" s="34" t="s">
        <v>191</v>
      </c>
      <c r="I387" s="34" t="s">
        <v>92</v>
      </c>
      <c r="J387" s="34">
        <v>0.3</v>
      </c>
      <c r="K387" s="34">
        <v>0.2</v>
      </c>
      <c r="L387" s="34" t="s">
        <v>22</v>
      </c>
      <c r="M387" s="34" t="s">
        <v>191</v>
      </c>
      <c r="N387" s="34">
        <v>0.2</v>
      </c>
      <c r="O387" s="34">
        <v>0.3</v>
      </c>
      <c r="P387" s="34" t="s">
        <v>92</v>
      </c>
      <c r="Q387" s="34" t="s">
        <v>22</v>
      </c>
      <c r="R387" s="34" t="s">
        <v>177</v>
      </c>
      <c r="S387" s="34" t="s">
        <v>59</v>
      </c>
      <c r="T387" s="34">
        <v>0.3</v>
      </c>
      <c r="U387" s="34">
        <v>0.2</v>
      </c>
      <c r="V387" s="34" t="s">
        <v>22</v>
      </c>
      <c r="W387" s="34" t="s">
        <v>177</v>
      </c>
      <c r="X387" s="34" t="s">
        <v>59</v>
      </c>
      <c r="Y387" s="34">
        <v>0.2</v>
      </c>
      <c r="Z387" s="34">
        <v>0.2</v>
      </c>
      <c r="AA387" s="34" t="s">
        <v>22</v>
      </c>
      <c r="AB387" s="34" t="s">
        <v>177</v>
      </c>
      <c r="AC387" s="34" t="s">
        <v>59</v>
      </c>
      <c r="AD387" s="34">
        <v>0.3</v>
      </c>
      <c r="AE387" s="34">
        <v>0.2</v>
      </c>
      <c r="AF387" s="34" t="s">
        <v>22</v>
      </c>
      <c r="AG387" s="34" t="s">
        <v>177</v>
      </c>
      <c r="AH387" s="34" t="s">
        <v>59</v>
      </c>
      <c r="AI387" s="34">
        <v>0.2</v>
      </c>
      <c r="AJ387" s="34">
        <v>0.1</v>
      </c>
      <c r="AK387" s="34" t="s">
        <v>22</v>
      </c>
      <c r="AL387" s="34">
        <v>0.2</v>
      </c>
      <c r="AM387" s="34" t="s">
        <v>59</v>
      </c>
      <c r="AN387" s="34">
        <v>0.3</v>
      </c>
      <c r="AO387" s="34" t="s">
        <v>191</v>
      </c>
      <c r="AP387" s="34" t="s">
        <v>22</v>
      </c>
      <c r="AQ387" s="34" t="s">
        <v>92</v>
      </c>
      <c r="AR387" s="34">
        <v>0.2</v>
      </c>
      <c r="AS387" s="34">
        <v>0.3</v>
      </c>
      <c r="AT387" s="34" t="s">
        <v>191</v>
      </c>
      <c r="AU387" s="34" t="s">
        <v>22</v>
      </c>
      <c r="AV387" s="34">
        <v>0.3</v>
      </c>
      <c r="AW387" s="34" t="s">
        <v>147</v>
      </c>
      <c r="AX387" s="34" t="s">
        <v>53</v>
      </c>
      <c r="AY387" s="34">
        <v>3.1</v>
      </c>
      <c r="AZ387" s="34" t="s">
        <v>22</v>
      </c>
      <c r="BA387" s="34" t="s">
        <v>39</v>
      </c>
      <c r="BB387" s="34">
        <v>0.4</v>
      </c>
      <c r="BC387" s="34" t="s">
        <v>138</v>
      </c>
      <c r="BD387" s="34">
        <v>62.4</v>
      </c>
      <c r="BE387" s="34" t="s">
        <v>22</v>
      </c>
      <c r="BJ387" s="34" t="s">
        <v>560</v>
      </c>
      <c r="BN387" s="34" t="s">
        <v>407</v>
      </c>
    </row>
    <row r="388" spans="1:66" x14ac:dyDescent="0.25">
      <c r="A388" s="34" t="s">
        <v>539</v>
      </c>
      <c r="B388" s="34" t="s">
        <v>22</v>
      </c>
      <c r="C388" s="34">
        <v>0.2</v>
      </c>
      <c r="D388" s="34" t="s">
        <v>92</v>
      </c>
      <c r="E388" s="34">
        <v>0.7</v>
      </c>
      <c r="F388" s="34" t="s">
        <v>191</v>
      </c>
      <c r="G388" s="34" t="s">
        <v>22</v>
      </c>
      <c r="H388" s="34" t="s">
        <v>92</v>
      </c>
      <c r="I388" s="34" t="s">
        <v>191</v>
      </c>
      <c r="J388" s="34">
        <v>0.7</v>
      </c>
      <c r="K388" s="34">
        <v>0.2</v>
      </c>
      <c r="L388" s="34" t="s">
        <v>22</v>
      </c>
      <c r="M388" s="34" t="s">
        <v>147</v>
      </c>
      <c r="N388" s="34" t="s">
        <v>92</v>
      </c>
      <c r="O388" s="34">
        <v>0.8</v>
      </c>
      <c r="P388" s="34">
        <v>0.3</v>
      </c>
      <c r="Q388" s="34" t="s">
        <v>22</v>
      </c>
      <c r="R388" s="34" t="s">
        <v>53</v>
      </c>
      <c r="S388" s="34" t="s">
        <v>147</v>
      </c>
      <c r="T388" s="34">
        <v>0.8</v>
      </c>
      <c r="U388" s="34">
        <v>0.3</v>
      </c>
      <c r="V388" s="34" t="s">
        <v>22</v>
      </c>
      <c r="W388" s="34">
        <v>0.4</v>
      </c>
      <c r="X388" s="34" t="s">
        <v>39</v>
      </c>
      <c r="Y388" s="34">
        <v>0.9</v>
      </c>
      <c r="Z388" s="34" t="s">
        <v>138</v>
      </c>
      <c r="AA388" s="34" t="s">
        <v>22</v>
      </c>
      <c r="AB388" s="34">
        <v>0.4</v>
      </c>
      <c r="AC388" s="34" t="s">
        <v>39</v>
      </c>
      <c r="AD388" s="34">
        <v>0.8</v>
      </c>
      <c r="AE388" s="34" t="s">
        <v>138</v>
      </c>
      <c r="AF388" s="34" t="s">
        <v>22</v>
      </c>
      <c r="AG388" s="34" t="s">
        <v>138</v>
      </c>
      <c r="AH388" s="34" t="s">
        <v>39</v>
      </c>
      <c r="AI388" s="34">
        <v>0.9</v>
      </c>
      <c r="AJ388" s="34">
        <v>0.4</v>
      </c>
      <c r="AK388" s="34" t="s">
        <v>22</v>
      </c>
      <c r="AL388" s="34" t="s">
        <v>741</v>
      </c>
      <c r="AM388" s="34" t="s">
        <v>741</v>
      </c>
      <c r="AN388" s="34" t="s">
        <v>206</v>
      </c>
      <c r="AO388" s="34" t="s">
        <v>39</v>
      </c>
      <c r="AP388" s="34" t="s">
        <v>22</v>
      </c>
      <c r="AQ388" s="34" t="s">
        <v>138</v>
      </c>
      <c r="AR388" s="34" t="s">
        <v>39</v>
      </c>
      <c r="AS388" s="34">
        <v>0.8</v>
      </c>
      <c r="AT388" s="34">
        <v>0.4</v>
      </c>
      <c r="AU388" s="34" t="s">
        <v>22</v>
      </c>
      <c r="AV388" s="34">
        <v>0.3</v>
      </c>
      <c r="AW388" s="34" t="s">
        <v>92</v>
      </c>
      <c r="AX388" s="34">
        <v>0.8</v>
      </c>
      <c r="AY388" s="34" t="s">
        <v>147</v>
      </c>
      <c r="AZ388" s="34" t="s">
        <v>22</v>
      </c>
      <c r="BA388" s="34" t="s">
        <v>45</v>
      </c>
      <c r="BB388" s="34" t="s">
        <v>1255</v>
      </c>
      <c r="BC388" s="34">
        <v>0.7</v>
      </c>
      <c r="BD388" s="34" t="s">
        <v>741</v>
      </c>
      <c r="BE388" s="34" t="s">
        <v>22</v>
      </c>
      <c r="BJ388" s="34" t="s">
        <v>565</v>
      </c>
      <c r="BN388" s="34" t="s">
        <v>416</v>
      </c>
    </row>
    <row r="389" spans="1:66" x14ac:dyDescent="0.25">
      <c r="A389" s="34" t="s">
        <v>541</v>
      </c>
      <c r="B389" s="34" t="s">
        <v>22</v>
      </c>
      <c r="C389" s="34">
        <v>5.7</v>
      </c>
      <c r="D389" s="34">
        <v>5.8</v>
      </c>
      <c r="E389" s="34" t="s">
        <v>244</v>
      </c>
      <c r="F389" s="34" t="s">
        <v>1388</v>
      </c>
      <c r="G389" s="34" t="s">
        <v>22</v>
      </c>
      <c r="H389" s="34" t="s">
        <v>741</v>
      </c>
      <c r="I389" s="34" t="s">
        <v>741</v>
      </c>
      <c r="J389" s="34" t="s">
        <v>48</v>
      </c>
      <c r="K389" s="34" t="s">
        <v>1256</v>
      </c>
      <c r="L389" s="34" t="s">
        <v>22</v>
      </c>
      <c r="M389" s="34" t="s">
        <v>741</v>
      </c>
      <c r="N389" s="34" t="s">
        <v>741</v>
      </c>
      <c r="O389" s="34" t="s">
        <v>86</v>
      </c>
      <c r="P389" s="34" t="s">
        <v>243</v>
      </c>
      <c r="Q389" s="34" t="s">
        <v>22</v>
      </c>
      <c r="R389" s="34" t="s">
        <v>741</v>
      </c>
      <c r="S389" s="34" t="s">
        <v>741</v>
      </c>
      <c r="T389" s="34" t="s">
        <v>235</v>
      </c>
      <c r="U389" s="34" t="s">
        <v>1182</v>
      </c>
      <c r="V389" s="34" t="s">
        <v>22</v>
      </c>
      <c r="W389" s="34">
        <v>3.2</v>
      </c>
      <c r="X389" s="34" t="s">
        <v>1311</v>
      </c>
      <c r="Y389" s="34" t="s">
        <v>242</v>
      </c>
      <c r="Z389" s="34">
        <v>10.8</v>
      </c>
      <c r="AA389" s="34" t="s">
        <v>22</v>
      </c>
      <c r="AB389" s="34" t="s">
        <v>1181</v>
      </c>
      <c r="AC389" s="34">
        <v>2.9</v>
      </c>
      <c r="AD389" s="34" t="s">
        <v>1307</v>
      </c>
      <c r="AE389" s="34">
        <v>9.8000000000000007</v>
      </c>
      <c r="AF389" s="34" t="s">
        <v>22</v>
      </c>
      <c r="AG389" s="34" t="s">
        <v>600</v>
      </c>
      <c r="AH389" s="34">
        <v>3.1</v>
      </c>
      <c r="AI389" s="34" t="s">
        <v>51</v>
      </c>
      <c r="AJ389" s="34">
        <v>8.4</v>
      </c>
      <c r="AK389" s="34" t="s">
        <v>22</v>
      </c>
      <c r="AL389" s="34" t="s">
        <v>165</v>
      </c>
      <c r="AM389" s="34">
        <v>2.7</v>
      </c>
      <c r="AN389" s="34" t="s">
        <v>51</v>
      </c>
      <c r="AO389" s="34">
        <v>8.1999999999999993</v>
      </c>
      <c r="AP389" s="34" t="s">
        <v>22</v>
      </c>
      <c r="AQ389" s="34" t="s">
        <v>165</v>
      </c>
      <c r="AR389" s="34">
        <v>2.9</v>
      </c>
      <c r="AS389" s="34" t="s">
        <v>105</v>
      </c>
      <c r="AT389" s="34">
        <v>8.8000000000000007</v>
      </c>
      <c r="AU389" s="34" t="s">
        <v>22</v>
      </c>
      <c r="AV389" s="34" t="s">
        <v>1459</v>
      </c>
      <c r="AW389" s="34">
        <v>16.399999999999999</v>
      </c>
      <c r="AX389" s="34" t="s">
        <v>208</v>
      </c>
      <c r="AY389" s="34">
        <v>8.8000000000000007</v>
      </c>
      <c r="AZ389" s="34" t="s">
        <v>22</v>
      </c>
      <c r="BA389" s="34" t="s">
        <v>149</v>
      </c>
      <c r="BB389" s="34">
        <v>2.5</v>
      </c>
      <c r="BC389" s="34" t="s">
        <v>74</v>
      </c>
      <c r="BD389" s="34">
        <v>10.5</v>
      </c>
      <c r="BE389" s="34" t="s">
        <v>22</v>
      </c>
      <c r="BJ389" s="34" t="s">
        <v>566</v>
      </c>
      <c r="BN389" s="34" t="s">
        <v>420</v>
      </c>
    </row>
    <row r="390" spans="1:66" x14ac:dyDescent="0.25">
      <c r="A390" s="34" t="s">
        <v>553</v>
      </c>
      <c r="B390" s="34" t="s">
        <v>22</v>
      </c>
      <c r="C390" s="34" t="s">
        <v>191</v>
      </c>
      <c r="D390" s="34" t="s">
        <v>59</v>
      </c>
      <c r="E390" s="34">
        <v>0.2</v>
      </c>
      <c r="F390" s="34">
        <v>0.2</v>
      </c>
      <c r="G390" s="34" t="s">
        <v>22</v>
      </c>
      <c r="H390" s="34">
        <v>0.1</v>
      </c>
      <c r="I390" s="34" t="s">
        <v>59</v>
      </c>
      <c r="J390" s="34">
        <v>0.2</v>
      </c>
      <c r="K390" s="34" t="s">
        <v>177</v>
      </c>
      <c r="L390" s="34" t="s">
        <v>22</v>
      </c>
      <c r="M390" s="34" t="s">
        <v>177</v>
      </c>
      <c r="N390" s="34" t="s">
        <v>59</v>
      </c>
      <c r="O390" s="34">
        <v>0.2</v>
      </c>
      <c r="P390" s="34">
        <v>0.1</v>
      </c>
      <c r="Q390" s="34" t="s">
        <v>22</v>
      </c>
      <c r="R390" s="34" t="s">
        <v>59</v>
      </c>
      <c r="S390" s="34" t="s">
        <v>177</v>
      </c>
      <c r="T390" s="34">
        <v>0.2</v>
      </c>
      <c r="U390" s="34">
        <v>0.4</v>
      </c>
      <c r="V390" s="34" t="s">
        <v>22</v>
      </c>
      <c r="W390" s="34" t="s">
        <v>177</v>
      </c>
      <c r="X390" s="34" t="s">
        <v>59</v>
      </c>
      <c r="Y390" s="34">
        <v>0.2</v>
      </c>
      <c r="Z390" s="34">
        <v>0.9</v>
      </c>
      <c r="AA390" s="34" t="s">
        <v>22</v>
      </c>
      <c r="AB390" s="34" t="s">
        <v>177</v>
      </c>
      <c r="AC390" s="34" t="s">
        <v>59</v>
      </c>
      <c r="AD390" s="34">
        <v>0.2</v>
      </c>
      <c r="AE390" s="34">
        <v>0.4</v>
      </c>
      <c r="AF390" s="34" t="s">
        <v>22</v>
      </c>
      <c r="AG390" s="34" t="s">
        <v>59</v>
      </c>
      <c r="AH390" s="34" t="s">
        <v>177</v>
      </c>
      <c r="AI390" s="34">
        <v>0.1</v>
      </c>
      <c r="AJ390" s="34">
        <v>8.1</v>
      </c>
      <c r="AK390" s="34" t="s">
        <v>22</v>
      </c>
      <c r="AL390" s="34" t="s">
        <v>59</v>
      </c>
      <c r="AM390" s="34" t="s">
        <v>177</v>
      </c>
      <c r="AN390" s="34">
        <v>0.1</v>
      </c>
      <c r="AO390" s="34">
        <v>21.2</v>
      </c>
      <c r="AP390" s="34" t="s">
        <v>22</v>
      </c>
      <c r="AQ390" s="34" t="s">
        <v>59</v>
      </c>
      <c r="AR390" s="34" t="s">
        <v>177</v>
      </c>
      <c r="AS390" s="34">
        <v>0.1</v>
      </c>
      <c r="AT390" s="34">
        <v>66.400000000000006</v>
      </c>
      <c r="AU390" s="34" t="s">
        <v>22</v>
      </c>
      <c r="AV390" s="34" t="s">
        <v>92</v>
      </c>
      <c r="AW390" s="34">
        <v>0.3</v>
      </c>
      <c r="AX390" s="34" t="s">
        <v>191</v>
      </c>
      <c r="AY390" s="34" t="s">
        <v>741</v>
      </c>
      <c r="AZ390" s="34" t="s">
        <v>22</v>
      </c>
      <c r="BA390" s="34" t="s">
        <v>41</v>
      </c>
      <c r="BB390" s="34" t="s">
        <v>162</v>
      </c>
      <c r="BC390" s="34">
        <v>4.7</v>
      </c>
      <c r="BD390" s="34" t="s">
        <v>741</v>
      </c>
      <c r="BE390" s="34" t="s">
        <v>22</v>
      </c>
      <c r="BJ390" s="34" t="s">
        <v>568</v>
      </c>
      <c r="BN390" s="34" t="s">
        <v>424</v>
      </c>
    </row>
    <row r="391" spans="1:66" x14ac:dyDescent="0.25">
      <c r="A391" s="34" t="s">
        <v>555</v>
      </c>
      <c r="B391" s="34" t="s">
        <v>22</v>
      </c>
      <c r="C391" s="34" t="s">
        <v>1431</v>
      </c>
      <c r="D391" s="34" t="s">
        <v>242</v>
      </c>
      <c r="E391" s="34">
        <v>8.1999999999999993</v>
      </c>
      <c r="F391" s="34">
        <v>8.5</v>
      </c>
      <c r="G391" s="34" t="s">
        <v>22</v>
      </c>
      <c r="H391" s="34" t="s">
        <v>197</v>
      </c>
      <c r="I391" s="34" t="s">
        <v>1666</v>
      </c>
      <c r="J391" s="34">
        <v>64.2</v>
      </c>
      <c r="K391" s="34">
        <v>6.5</v>
      </c>
      <c r="L391" s="34" t="s">
        <v>22</v>
      </c>
      <c r="M391" s="34" t="s">
        <v>146</v>
      </c>
      <c r="N391" s="34" t="s">
        <v>44</v>
      </c>
      <c r="O391" s="34">
        <v>27.5</v>
      </c>
      <c r="P391" s="34">
        <v>6.6</v>
      </c>
      <c r="Q391" s="34" t="s">
        <v>22</v>
      </c>
      <c r="R391" s="34" t="s">
        <v>143</v>
      </c>
      <c r="S391" s="34" t="s">
        <v>52</v>
      </c>
      <c r="T391" s="34">
        <v>36.299999999999997</v>
      </c>
      <c r="U391" s="34">
        <v>7.8</v>
      </c>
      <c r="V391" s="34" t="s">
        <v>22</v>
      </c>
      <c r="W391" s="34" t="s">
        <v>56</v>
      </c>
      <c r="X391" s="34" t="s">
        <v>1431</v>
      </c>
      <c r="Y391" s="34">
        <v>7.3</v>
      </c>
      <c r="Z391" s="34">
        <v>85.2</v>
      </c>
      <c r="AA391" s="34" t="s">
        <v>22</v>
      </c>
      <c r="AB391" s="34" t="s">
        <v>153</v>
      </c>
      <c r="AC391" s="34" t="s">
        <v>49</v>
      </c>
      <c r="AD391" s="34">
        <v>7.5</v>
      </c>
      <c r="AE391" s="34">
        <v>174.7</v>
      </c>
      <c r="AF391" s="34" t="s">
        <v>22</v>
      </c>
      <c r="AG391" s="34">
        <v>2.4</v>
      </c>
      <c r="AH391" s="34" t="s">
        <v>57</v>
      </c>
      <c r="AI391" s="34" t="s">
        <v>164</v>
      </c>
      <c r="AJ391" s="34">
        <v>132</v>
      </c>
      <c r="AK391" s="34" t="s">
        <v>22</v>
      </c>
      <c r="AL391" s="34">
        <v>11.4</v>
      </c>
      <c r="AM391" s="34" t="s">
        <v>146</v>
      </c>
      <c r="AN391" s="34" t="s">
        <v>55</v>
      </c>
      <c r="AO391" s="34">
        <v>581.29999999999995</v>
      </c>
      <c r="AP391" s="34" t="s">
        <v>22</v>
      </c>
      <c r="AQ391" s="34" t="s">
        <v>76</v>
      </c>
      <c r="AR391" s="34">
        <v>3.3</v>
      </c>
      <c r="AS391" s="34" t="s">
        <v>145</v>
      </c>
      <c r="AT391" s="34" t="s">
        <v>741</v>
      </c>
      <c r="AU391" s="34" t="s">
        <v>22</v>
      </c>
      <c r="AV391" s="34" t="s">
        <v>248</v>
      </c>
      <c r="AW391" s="34">
        <v>16.7</v>
      </c>
      <c r="AX391" s="34" t="s">
        <v>1306</v>
      </c>
      <c r="AY391" s="34" t="s">
        <v>741</v>
      </c>
      <c r="AZ391" s="34" t="s">
        <v>22</v>
      </c>
      <c r="BA391" s="34" t="s">
        <v>1218</v>
      </c>
      <c r="BB391" s="34" t="s">
        <v>1149</v>
      </c>
      <c r="BC391" s="34">
        <v>850.6</v>
      </c>
      <c r="BD391" s="34" t="s">
        <v>741</v>
      </c>
      <c r="BE391" s="34" t="s">
        <v>22</v>
      </c>
      <c r="BN391" s="34" t="s">
        <v>427</v>
      </c>
    </row>
    <row r="392" spans="1:66" x14ac:dyDescent="0.25">
      <c r="A392" s="34" t="s">
        <v>558</v>
      </c>
      <c r="B392" s="34" t="s">
        <v>22</v>
      </c>
      <c r="C392" s="34" t="s">
        <v>591</v>
      </c>
      <c r="D392" s="34" t="s">
        <v>122</v>
      </c>
      <c r="E392" s="34">
        <v>8.5</v>
      </c>
      <c r="F392" s="34">
        <v>8.5</v>
      </c>
      <c r="G392" s="34" t="s">
        <v>22</v>
      </c>
      <c r="H392" s="34" t="s">
        <v>105</v>
      </c>
      <c r="I392" s="34" t="s">
        <v>176</v>
      </c>
      <c r="J392" s="34">
        <v>186</v>
      </c>
      <c r="K392" s="34">
        <v>8.1999999999999993</v>
      </c>
      <c r="L392" s="34" t="s">
        <v>22</v>
      </c>
      <c r="M392" s="34" t="s">
        <v>68</v>
      </c>
      <c r="N392" s="34" t="s">
        <v>600</v>
      </c>
      <c r="O392" s="34">
        <v>127.1</v>
      </c>
      <c r="P392" s="34">
        <v>10.8</v>
      </c>
      <c r="Q392" s="34" t="s">
        <v>22</v>
      </c>
      <c r="R392" s="34" t="s">
        <v>303</v>
      </c>
      <c r="S392" s="34" t="s">
        <v>552</v>
      </c>
      <c r="T392" s="34">
        <v>64.099999999999994</v>
      </c>
      <c r="U392" s="34">
        <v>27.8</v>
      </c>
      <c r="V392" s="34" t="s">
        <v>22</v>
      </c>
      <c r="W392" s="34" t="s">
        <v>2039</v>
      </c>
      <c r="X392" s="34" t="s">
        <v>406</v>
      </c>
      <c r="Y392" s="34">
        <v>67.599999999999994</v>
      </c>
      <c r="Z392" s="34">
        <v>145.80000000000001</v>
      </c>
      <c r="AA392" s="34" t="s">
        <v>22</v>
      </c>
      <c r="AB392" s="34" t="s">
        <v>2178</v>
      </c>
      <c r="AC392" s="34" t="s">
        <v>1463</v>
      </c>
      <c r="AD392" s="34">
        <v>126.1</v>
      </c>
      <c r="AE392" s="34">
        <v>531.79999999999995</v>
      </c>
      <c r="AF392" s="34" t="s">
        <v>22</v>
      </c>
      <c r="AG392" s="34">
        <v>371.8</v>
      </c>
      <c r="AH392" s="34" t="s">
        <v>1236</v>
      </c>
      <c r="AI392" s="34" t="s">
        <v>2136</v>
      </c>
      <c r="AJ392" s="34">
        <v>1217</v>
      </c>
      <c r="AK392" s="34" t="s">
        <v>22</v>
      </c>
      <c r="AL392" s="34">
        <v>334</v>
      </c>
      <c r="AM392" s="34" t="s">
        <v>67</v>
      </c>
      <c r="AN392" s="34" t="s">
        <v>2101</v>
      </c>
      <c r="AO392" s="34" t="s">
        <v>741</v>
      </c>
      <c r="AP392" s="34" t="s">
        <v>22</v>
      </c>
      <c r="AQ392" s="34" t="s">
        <v>1307</v>
      </c>
      <c r="AR392" s="34" t="s">
        <v>1402</v>
      </c>
      <c r="AS392" s="34">
        <v>25.2</v>
      </c>
      <c r="AT392" s="34" t="s">
        <v>741</v>
      </c>
      <c r="AU392" s="34" t="s">
        <v>22</v>
      </c>
      <c r="AV392" s="34" t="s">
        <v>55</v>
      </c>
      <c r="AW392" s="34">
        <v>2.6</v>
      </c>
      <c r="AX392" s="34" t="s">
        <v>141</v>
      </c>
      <c r="AY392" s="34" t="s">
        <v>741</v>
      </c>
      <c r="AZ392" s="34" t="s">
        <v>22</v>
      </c>
      <c r="BA392" s="34" t="s">
        <v>84</v>
      </c>
      <c r="BB392" s="34" t="s">
        <v>803</v>
      </c>
      <c r="BC392" s="34">
        <v>336.4</v>
      </c>
      <c r="BD392" s="34" t="s">
        <v>741</v>
      </c>
      <c r="BE392" s="34" t="s">
        <v>22</v>
      </c>
      <c r="BN392" s="34" t="s">
        <v>509</v>
      </c>
    </row>
    <row r="393" spans="1:66" x14ac:dyDescent="0.25">
      <c r="A393" s="34" t="s">
        <v>559</v>
      </c>
      <c r="B393" s="34" t="s">
        <v>22</v>
      </c>
      <c r="C393" s="34" t="s">
        <v>2179</v>
      </c>
      <c r="D393" s="34" t="s">
        <v>2137</v>
      </c>
      <c r="E393" s="34">
        <v>220.4</v>
      </c>
      <c r="F393" s="34">
        <v>191.9</v>
      </c>
      <c r="G393" s="34" t="s">
        <v>22</v>
      </c>
      <c r="H393" s="34" t="s">
        <v>2180</v>
      </c>
      <c r="I393" s="34" t="s">
        <v>1627</v>
      </c>
      <c r="J393" s="34">
        <v>642.4</v>
      </c>
      <c r="K393" s="34">
        <v>738.1</v>
      </c>
      <c r="L393" s="34" t="s">
        <v>22</v>
      </c>
      <c r="M393" s="34" t="s">
        <v>741</v>
      </c>
      <c r="N393" s="34" t="s">
        <v>2138</v>
      </c>
      <c r="O393" s="34" t="s">
        <v>2086</v>
      </c>
      <c r="P393" s="34" t="s">
        <v>741</v>
      </c>
      <c r="Q393" s="34" t="s">
        <v>22</v>
      </c>
      <c r="R393" s="34" t="s">
        <v>741</v>
      </c>
      <c r="S393" s="34" t="s">
        <v>741</v>
      </c>
      <c r="T393" s="34" t="s">
        <v>1492</v>
      </c>
      <c r="U393" s="34" t="s">
        <v>741</v>
      </c>
      <c r="V393" s="34" t="s">
        <v>22</v>
      </c>
      <c r="W393" s="34" t="s">
        <v>741</v>
      </c>
      <c r="X393" s="34" t="s">
        <v>741</v>
      </c>
      <c r="Y393" s="34" t="s">
        <v>741</v>
      </c>
      <c r="Z393" s="34" t="s">
        <v>741</v>
      </c>
      <c r="AA393" s="34" t="s">
        <v>22</v>
      </c>
      <c r="AB393" s="34" t="s">
        <v>741</v>
      </c>
      <c r="AC393" s="34" t="s">
        <v>2139</v>
      </c>
      <c r="AD393" s="34" t="s">
        <v>2140</v>
      </c>
      <c r="AE393" s="34" t="s">
        <v>741</v>
      </c>
      <c r="AF393" s="34" t="s">
        <v>22</v>
      </c>
      <c r="AG393" s="34" t="s">
        <v>741</v>
      </c>
      <c r="AH393" s="34" t="s">
        <v>1535</v>
      </c>
      <c r="AI393" s="34" t="s">
        <v>853</v>
      </c>
      <c r="AJ393" s="34">
        <v>1133.3</v>
      </c>
      <c r="AK393" s="34" t="s">
        <v>22</v>
      </c>
      <c r="AL393" s="34" t="s">
        <v>741</v>
      </c>
      <c r="AM393" s="34" t="s">
        <v>2141</v>
      </c>
      <c r="AN393" s="34" t="s">
        <v>2142</v>
      </c>
      <c r="AO393" s="34">
        <v>572.6</v>
      </c>
      <c r="AP393" s="34" t="s">
        <v>22</v>
      </c>
      <c r="AQ393" s="34" t="s">
        <v>2181</v>
      </c>
      <c r="AR393" s="34">
        <v>190.1</v>
      </c>
      <c r="AS393" s="34" t="s">
        <v>2087</v>
      </c>
      <c r="AT393" s="34">
        <v>635.5</v>
      </c>
      <c r="AU393" s="34" t="s">
        <v>22</v>
      </c>
      <c r="AV393" s="34" t="s">
        <v>2182</v>
      </c>
      <c r="AW393" s="34" t="s">
        <v>2146</v>
      </c>
      <c r="AX393" s="34">
        <v>122.2</v>
      </c>
      <c r="AY393" s="34">
        <v>536.79999999999995</v>
      </c>
      <c r="AZ393" s="34" t="s">
        <v>22</v>
      </c>
      <c r="BA393" s="34" t="s">
        <v>2183</v>
      </c>
      <c r="BB393" s="34" t="s">
        <v>1664</v>
      </c>
      <c r="BC393" s="34">
        <v>122.4</v>
      </c>
      <c r="BD393" s="34" t="s">
        <v>741</v>
      </c>
      <c r="BE393" s="34" t="s">
        <v>22</v>
      </c>
      <c r="BN393" s="34" t="s">
        <v>511</v>
      </c>
    </row>
    <row r="394" spans="1:66" x14ac:dyDescent="0.25">
      <c r="A394" s="34" t="s">
        <v>560</v>
      </c>
      <c r="B394" s="34" t="s">
        <v>22</v>
      </c>
      <c r="C394" s="34" t="s">
        <v>741</v>
      </c>
      <c r="D394" s="34" t="s">
        <v>741</v>
      </c>
      <c r="E394" s="34" t="s">
        <v>2064</v>
      </c>
      <c r="F394" s="34" t="s">
        <v>1388</v>
      </c>
      <c r="G394" s="34" t="s">
        <v>22</v>
      </c>
      <c r="H394" s="34">
        <v>5.4</v>
      </c>
      <c r="I394" s="34" t="s">
        <v>1388</v>
      </c>
      <c r="J394" s="34">
        <v>14.9</v>
      </c>
      <c r="K394" s="34" t="s">
        <v>153</v>
      </c>
      <c r="L394" s="34" t="s">
        <v>22</v>
      </c>
      <c r="M394" s="34" t="s">
        <v>189</v>
      </c>
      <c r="N394" s="34">
        <v>5.8</v>
      </c>
      <c r="O394" s="34">
        <v>17.899999999999999</v>
      </c>
      <c r="P394" s="34" t="s">
        <v>78</v>
      </c>
      <c r="Q394" s="34" t="s">
        <v>22</v>
      </c>
      <c r="R394" s="34" t="s">
        <v>1246</v>
      </c>
      <c r="S394" s="34">
        <v>5.2</v>
      </c>
      <c r="T394" s="34">
        <v>15.5</v>
      </c>
      <c r="U394" s="34" t="s">
        <v>561</v>
      </c>
      <c r="V394" s="34" t="s">
        <v>22</v>
      </c>
      <c r="W394" s="34" t="s">
        <v>166</v>
      </c>
      <c r="X394" s="34">
        <v>5.5</v>
      </c>
      <c r="Y394" s="34">
        <v>12.2</v>
      </c>
      <c r="Z394" s="34" t="s">
        <v>84</v>
      </c>
      <c r="AA394" s="34" t="s">
        <v>22</v>
      </c>
      <c r="AB394" s="34" t="s">
        <v>166</v>
      </c>
      <c r="AC394" s="34">
        <v>4.9000000000000004</v>
      </c>
      <c r="AD394" s="34">
        <v>15.1</v>
      </c>
      <c r="AE394" s="34" t="s">
        <v>54</v>
      </c>
      <c r="AF394" s="34" t="s">
        <v>22</v>
      </c>
      <c r="AG394" s="34" t="s">
        <v>217</v>
      </c>
      <c r="AH394" s="34">
        <v>4.8</v>
      </c>
      <c r="AI394" s="34">
        <v>14.6</v>
      </c>
      <c r="AJ394" s="34" t="s">
        <v>54</v>
      </c>
      <c r="AK394" s="34" t="s">
        <v>22</v>
      </c>
      <c r="AL394" s="34">
        <v>5</v>
      </c>
      <c r="AM394" s="34" t="s">
        <v>293</v>
      </c>
      <c r="AN394" s="34">
        <v>12.4</v>
      </c>
      <c r="AO394" s="34" t="s">
        <v>1212</v>
      </c>
      <c r="AP394" s="34" t="s">
        <v>22</v>
      </c>
      <c r="AQ394" s="34" t="s">
        <v>292</v>
      </c>
      <c r="AR394" s="34">
        <v>5</v>
      </c>
      <c r="AS394" s="34">
        <v>12.7</v>
      </c>
      <c r="AT394" s="34" t="s">
        <v>54</v>
      </c>
      <c r="AU394" s="34" t="s">
        <v>22</v>
      </c>
      <c r="AV394" s="34" t="s">
        <v>292</v>
      </c>
      <c r="AW394" s="34" t="s">
        <v>1459</v>
      </c>
      <c r="AX394" s="34">
        <v>8</v>
      </c>
      <c r="AY394" s="34">
        <v>104</v>
      </c>
      <c r="AZ394" s="34" t="s">
        <v>22</v>
      </c>
      <c r="BA394" s="34" t="s">
        <v>405</v>
      </c>
      <c r="BB394" s="34" t="s">
        <v>529</v>
      </c>
      <c r="BC394" s="34">
        <v>8.9</v>
      </c>
      <c r="BD394" s="34" t="s">
        <v>741</v>
      </c>
      <c r="BE394" s="34" t="s">
        <v>22</v>
      </c>
      <c r="BN394" s="34" t="s">
        <v>514</v>
      </c>
    </row>
    <row r="395" spans="1:66" x14ac:dyDescent="0.25">
      <c r="A395" s="34" t="s">
        <v>565</v>
      </c>
      <c r="B395" s="34" t="s">
        <v>22</v>
      </c>
      <c r="C395" s="34" t="s">
        <v>92</v>
      </c>
      <c r="D395" s="34" t="s">
        <v>147</v>
      </c>
      <c r="E395" s="34">
        <v>0.5</v>
      </c>
      <c r="F395" s="34">
        <v>0.3</v>
      </c>
      <c r="G395" s="34" t="s">
        <v>22</v>
      </c>
      <c r="H395" s="34" t="s">
        <v>92</v>
      </c>
      <c r="I395" s="34" t="s">
        <v>147</v>
      </c>
      <c r="J395" s="34">
        <v>0.5</v>
      </c>
      <c r="K395" s="34">
        <v>0.3</v>
      </c>
      <c r="L395" s="34" t="s">
        <v>22</v>
      </c>
      <c r="M395" s="34" t="s">
        <v>92</v>
      </c>
      <c r="N395" s="34" t="s">
        <v>191</v>
      </c>
      <c r="O395" s="34">
        <v>0.5</v>
      </c>
      <c r="P395" s="34">
        <v>0.3</v>
      </c>
      <c r="Q395" s="34" t="s">
        <v>22</v>
      </c>
      <c r="R395" s="34" t="s">
        <v>191</v>
      </c>
      <c r="S395" s="34">
        <v>0.2</v>
      </c>
      <c r="T395" s="34">
        <v>0.4</v>
      </c>
      <c r="U395" s="34" t="s">
        <v>92</v>
      </c>
      <c r="V395" s="34" t="s">
        <v>22</v>
      </c>
      <c r="W395" s="34">
        <v>0.3</v>
      </c>
      <c r="X395" s="34" t="s">
        <v>92</v>
      </c>
      <c r="Y395" s="34">
        <v>0.4</v>
      </c>
      <c r="Z395" s="34" t="s">
        <v>191</v>
      </c>
      <c r="AA395" s="34" t="s">
        <v>22</v>
      </c>
      <c r="AB395" s="34" t="s">
        <v>138</v>
      </c>
      <c r="AC395" s="34" t="s">
        <v>53</v>
      </c>
      <c r="AD395" s="34">
        <v>0.4</v>
      </c>
      <c r="AE395" s="34">
        <v>0.4</v>
      </c>
      <c r="AF395" s="34" t="s">
        <v>22</v>
      </c>
      <c r="AG395" s="34">
        <v>1.2</v>
      </c>
      <c r="AH395" s="34" t="s">
        <v>53</v>
      </c>
      <c r="AI395" s="34" t="s">
        <v>138</v>
      </c>
      <c r="AJ395" s="34">
        <v>1.3</v>
      </c>
      <c r="AK395" s="34" t="s">
        <v>22</v>
      </c>
      <c r="AL395" s="34">
        <v>1.5</v>
      </c>
      <c r="AM395" s="34" t="s">
        <v>53</v>
      </c>
      <c r="AN395" s="34" t="s">
        <v>138</v>
      </c>
      <c r="AO395" s="34">
        <v>3.3</v>
      </c>
      <c r="AP395" s="34" t="s">
        <v>22</v>
      </c>
      <c r="AQ395" s="34" t="s">
        <v>92</v>
      </c>
      <c r="AR395" s="34" t="s">
        <v>147</v>
      </c>
      <c r="AS395" s="34">
        <v>0.3</v>
      </c>
      <c r="AT395" s="34">
        <v>27</v>
      </c>
      <c r="AU395" s="34" t="s">
        <v>22</v>
      </c>
      <c r="AV395" s="34" t="s">
        <v>42</v>
      </c>
      <c r="AW395" s="34" t="s">
        <v>164</v>
      </c>
      <c r="AX395" s="34">
        <v>3</v>
      </c>
      <c r="AY395" s="34" t="s">
        <v>741</v>
      </c>
      <c r="AZ395" s="34" t="s">
        <v>22</v>
      </c>
      <c r="BA395" s="34" t="s">
        <v>1588</v>
      </c>
      <c r="BB395" s="34" t="s">
        <v>1173</v>
      </c>
      <c r="BC395" s="34">
        <v>400.5</v>
      </c>
      <c r="BD395" s="34" t="s">
        <v>741</v>
      </c>
      <c r="BE395" s="34" t="s">
        <v>22</v>
      </c>
      <c r="BN395" s="34" t="s">
        <v>522</v>
      </c>
    </row>
    <row r="396" spans="1:66" x14ac:dyDescent="0.25">
      <c r="A396" s="34" t="s">
        <v>566</v>
      </c>
      <c r="B396" s="34" t="s">
        <v>22</v>
      </c>
      <c r="C396" s="34" t="s">
        <v>39</v>
      </c>
      <c r="D396" s="34" t="s">
        <v>142</v>
      </c>
      <c r="E396" s="34">
        <v>0.6</v>
      </c>
      <c r="F396" s="34">
        <v>0.5</v>
      </c>
      <c r="G396" s="34" t="s">
        <v>22</v>
      </c>
      <c r="H396" s="34" t="s">
        <v>138</v>
      </c>
      <c r="I396" s="34" t="s">
        <v>39</v>
      </c>
      <c r="J396" s="34">
        <v>0.8</v>
      </c>
      <c r="K396" s="34">
        <v>0.5</v>
      </c>
      <c r="L396" s="34" t="s">
        <v>22</v>
      </c>
      <c r="M396" s="34" t="s">
        <v>53</v>
      </c>
      <c r="N396" s="34" t="s">
        <v>138</v>
      </c>
      <c r="O396" s="34">
        <v>0.6</v>
      </c>
      <c r="P396" s="34">
        <v>0.5</v>
      </c>
      <c r="Q396" s="34" t="s">
        <v>22</v>
      </c>
      <c r="R396" s="34" t="s">
        <v>53</v>
      </c>
      <c r="S396" s="34" t="s">
        <v>147</v>
      </c>
      <c r="T396" s="34">
        <v>0.6</v>
      </c>
      <c r="U396" s="34">
        <v>0.4</v>
      </c>
      <c r="V396" s="34" t="s">
        <v>22</v>
      </c>
      <c r="W396" s="34" t="s">
        <v>138</v>
      </c>
      <c r="X396" s="34" t="s">
        <v>39</v>
      </c>
      <c r="Y396" s="34">
        <v>0.6</v>
      </c>
      <c r="Z396" s="34">
        <v>0.5</v>
      </c>
      <c r="AA396" s="34" t="s">
        <v>22</v>
      </c>
      <c r="AB396" s="34" t="s">
        <v>53</v>
      </c>
      <c r="AC396" s="34" t="s">
        <v>138</v>
      </c>
      <c r="AD396" s="34">
        <v>0.5</v>
      </c>
      <c r="AE396" s="34">
        <v>1.6</v>
      </c>
      <c r="AF396" s="34" t="s">
        <v>22</v>
      </c>
      <c r="AG396" s="34">
        <v>1.2</v>
      </c>
      <c r="AH396" s="34" t="s">
        <v>45</v>
      </c>
      <c r="AI396" s="34" t="s">
        <v>142</v>
      </c>
      <c r="AJ396" s="34">
        <v>4.5999999999999996</v>
      </c>
      <c r="AK396" s="34" t="s">
        <v>22</v>
      </c>
      <c r="AL396" s="34">
        <v>9.6</v>
      </c>
      <c r="AM396" s="34" t="s">
        <v>45</v>
      </c>
      <c r="AN396" s="34" t="s">
        <v>1255</v>
      </c>
      <c r="AO396" s="34">
        <v>24.4</v>
      </c>
      <c r="AP396" s="34" t="s">
        <v>22</v>
      </c>
      <c r="AQ396" s="34" t="s">
        <v>45</v>
      </c>
      <c r="AR396" s="34">
        <v>0.6</v>
      </c>
      <c r="AS396" s="34" t="s">
        <v>1255</v>
      </c>
      <c r="AT396" s="34">
        <v>143.80000000000001</v>
      </c>
      <c r="AU396" s="34" t="s">
        <v>22</v>
      </c>
      <c r="AV396" s="34" t="s">
        <v>56</v>
      </c>
      <c r="AW396" s="34" t="s">
        <v>1431</v>
      </c>
      <c r="AX396" s="34">
        <v>3.7</v>
      </c>
      <c r="AY396" s="34" t="s">
        <v>741</v>
      </c>
      <c r="AZ396" s="34" t="s">
        <v>22</v>
      </c>
      <c r="BA396" s="34" t="s">
        <v>2184</v>
      </c>
      <c r="BB396" s="34" t="s">
        <v>2050</v>
      </c>
      <c r="BC396" s="34">
        <v>1331.6</v>
      </c>
      <c r="BD396" s="34" t="s">
        <v>741</v>
      </c>
      <c r="BE396" s="34" t="s">
        <v>22</v>
      </c>
      <c r="BN396" s="34" t="s">
        <v>524</v>
      </c>
    </row>
    <row r="397" spans="1:66" x14ac:dyDescent="0.25">
      <c r="A397" s="34" t="s">
        <v>568</v>
      </c>
      <c r="B397" s="34" t="s">
        <v>22</v>
      </c>
      <c r="C397" s="34" t="s">
        <v>39</v>
      </c>
      <c r="D397" s="34" t="s">
        <v>138</v>
      </c>
      <c r="E397" s="34">
        <v>0.6</v>
      </c>
      <c r="F397" s="34">
        <v>0.4</v>
      </c>
      <c r="G397" s="34" t="s">
        <v>22</v>
      </c>
      <c r="H397" s="34" t="s">
        <v>138</v>
      </c>
      <c r="I397" s="34" t="s">
        <v>39</v>
      </c>
      <c r="J397" s="34">
        <v>0.6</v>
      </c>
      <c r="K397" s="34">
        <v>0.5</v>
      </c>
      <c r="L397" s="34" t="s">
        <v>22</v>
      </c>
      <c r="M397" s="34" t="s">
        <v>138</v>
      </c>
      <c r="N397" s="34" t="s">
        <v>39</v>
      </c>
      <c r="O397" s="34">
        <v>0.6</v>
      </c>
      <c r="P397" s="34">
        <v>0.6</v>
      </c>
      <c r="Q397" s="34" t="s">
        <v>22</v>
      </c>
      <c r="R397" s="34" t="s">
        <v>39</v>
      </c>
      <c r="S397" s="34" t="s">
        <v>138</v>
      </c>
      <c r="T397" s="34">
        <v>0.6</v>
      </c>
      <c r="U397" s="34">
        <v>0.9</v>
      </c>
      <c r="V397" s="34" t="s">
        <v>22</v>
      </c>
      <c r="W397" s="34" t="s">
        <v>39</v>
      </c>
      <c r="X397" s="34">
        <v>0.6</v>
      </c>
      <c r="Y397" s="34" t="s">
        <v>1255</v>
      </c>
      <c r="Z397" s="34">
        <v>6.1</v>
      </c>
      <c r="AA397" s="34" t="s">
        <v>22</v>
      </c>
      <c r="AB397" s="34">
        <v>1</v>
      </c>
      <c r="AC397" s="34" t="s">
        <v>206</v>
      </c>
      <c r="AD397" s="34" t="s">
        <v>76</v>
      </c>
      <c r="AE397" s="34">
        <v>36.1</v>
      </c>
      <c r="AF397" s="34" t="s">
        <v>22</v>
      </c>
      <c r="AG397" s="34">
        <v>3.8</v>
      </c>
      <c r="AH397" s="34" t="s">
        <v>178</v>
      </c>
      <c r="AI397" s="34" t="s">
        <v>42</v>
      </c>
      <c r="AJ397" s="34">
        <v>155.9</v>
      </c>
      <c r="AK397" s="34" t="s">
        <v>22</v>
      </c>
      <c r="AL397" s="34">
        <v>6</v>
      </c>
      <c r="AM397" s="34" t="s">
        <v>206</v>
      </c>
      <c r="AN397" s="34" t="s">
        <v>76</v>
      </c>
      <c r="AO397" s="34">
        <v>601.6</v>
      </c>
      <c r="AP397" s="34" t="s">
        <v>22</v>
      </c>
      <c r="AQ397" s="34" t="s">
        <v>45</v>
      </c>
      <c r="AR397" s="34">
        <v>1</v>
      </c>
      <c r="AS397" s="34" t="s">
        <v>196</v>
      </c>
      <c r="AT397" s="34" t="s">
        <v>741</v>
      </c>
      <c r="AU397" s="34" t="s">
        <v>22</v>
      </c>
      <c r="AV397" s="34" t="s">
        <v>45</v>
      </c>
      <c r="AW397" s="34">
        <v>0.9</v>
      </c>
      <c r="AX397" s="34" t="s">
        <v>1255</v>
      </c>
      <c r="AY397" s="34" t="s">
        <v>741</v>
      </c>
      <c r="AZ397" s="34" t="s">
        <v>22</v>
      </c>
      <c r="BA397" s="34" t="s">
        <v>187</v>
      </c>
      <c r="BB397" s="34">
        <v>410.3</v>
      </c>
      <c r="BC397" s="34" t="s">
        <v>42</v>
      </c>
      <c r="BD397" s="34" t="s">
        <v>741</v>
      </c>
      <c r="BE397" s="34" t="s">
        <v>22</v>
      </c>
    </row>
    <row r="398" spans="1:66" x14ac:dyDescent="0.25">
      <c r="A398" s="34" t="s">
        <v>585</v>
      </c>
      <c r="B398" s="34" t="s">
        <v>22</v>
      </c>
      <c r="C398" s="34" t="s">
        <v>147</v>
      </c>
      <c r="D398" s="34" t="s">
        <v>53</v>
      </c>
      <c r="E398" s="34">
        <v>0.4</v>
      </c>
      <c r="F398" s="34">
        <v>0.3</v>
      </c>
      <c r="G398" s="34" t="s">
        <v>22</v>
      </c>
      <c r="H398" s="34">
        <v>0.3</v>
      </c>
      <c r="I398" s="34" t="s">
        <v>147</v>
      </c>
      <c r="J398" s="34">
        <v>0.4</v>
      </c>
      <c r="K398" s="34" t="s">
        <v>53</v>
      </c>
      <c r="L398" s="34" t="s">
        <v>22</v>
      </c>
      <c r="M398" s="34">
        <v>0.4</v>
      </c>
      <c r="N398" s="34" t="s">
        <v>53</v>
      </c>
      <c r="O398" s="34">
        <v>0.4</v>
      </c>
      <c r="P398" s="34" t="s">
        <v>147</v>
      </c>
      <c r="Q398" s="34" t="s">
        <v>22</v>
      </c>
      <c r="R398" s="34">
        <v>0.4</v>
      </c>
      <c r="S398" s="34">
        <v>0.4</v>
      </c>
      <c r="T398" s="34" t="s">
        <v>53</v>
      </c>
      <c r="U398" s="34" t="s">
        <v>138</v>
      </c>
      <c r="V398" s="34" t="s">
        <v>22</v>
      </c>
      <c r="W398" s="34" t="s">
        <v>147</v>
      </c>
      <c r="X398" s="34">
        <v>0.3</v>
      </c>
      <c r="Y398" s="34" t="s">
        <v>53</v>
      </c>
      <c r="Z398" s="34">
        <v>0.4</v>
      </c>
      <c r="AA398" s="34" t="s">
        <v>22</v>
      </c>
      <c r="AB398" s="34" t="s">
        <v>147</v>
      </c>
      <c r="AC398" s="34">
        <v>0.3</v>
      </c>
      <c r="AD398" s="34" t="s">
        <v>92</v>
      </c>
      <c r="AE398" s="34">
        <v>0.4</v>
      </c>
      <c r="AF398" s="34" t="s">
        <v>22</v>
      </c>
      <c r="AG398" s="34">
        <v>0.3</v>
      </c>
      <c r="AH398" s="34" t="s">
        <v>191</v>
      </c>
      <c r="AI398" s="34" t="s">
        <v>92</v>
      </c>
      <c r="AJ398" s="34">
        <v>0.5</v>
      </c>
      <c r="AK398" s="34" t="s">
        <v>22</v>
      </c>
      <c r="AL398" s="34" t="s">
        <v>191</v>
      </c>
      <c r="AM398" s="34">
        <v>0.2</v>
      </c>
      <c r="AN398" s="34" t="s">
        <v>92</v>
      </c>
      <c r="AO398" s="34">
        <v>3</v>
      </c>
      <c r="AP398" s="34" t="s">
        <v>22</v>
      </c>
      <c r="AQ398" s="34" t="s">
        <v>53</v>
      </c>
      <c r="AR398" s="34">
        <v>1.1000000000000001</v>
      </c>
      <c r="AS398" s="34" t="s">
        <v>138</v>
      </c>
      <c r="AT398" s="34" t="s">
        <v>741</v>
      </c>
      <c r="AU398" s="34" t="s">
        <v>22</v>
      </c>
      <c r="AV398" s="34" t="s">
        <v>741</v>
      </c>
      <c r="AW398" s="34" t="s">
        <v>741</v>
      </c>
      <c r="AX398" s="34" t="s">
        <v>741</v>
      </c>
      <c r="AY398" s="34" t="s">
        <v>741</v>
      </c>
      <c r="AZ398" s="34" t="s">
        <v>22</v>
      </c>
      <c r="BA398" s="34" t="s">
        <v>741</v>
      </c>
      <c r="BB398" s="34" t="s">
        <v>741</v>
      </c>
      <c r="BC398" s="34" t="s">
        <v>741</v>
      </c>
      <c r="BD398" s="34" t="s">
        <v>741</v>
      </c>
      <c r="BE398" s="34" t="s">
        <v>22</v>
      </c>
    </row>
    <row r="403" spans="1:35" x14ac:dyDescent="0.25">
      <c r="A403" s="34" t="s">
        <v>33</v>
      </c>
      <c r="B403" s="34" t="s">
        <v>1177</v>
      </c>
      <c r="C403" s="34" t="s">
        <v>2348</v>
      </c>
      <c r="D403" s="34" t="s">
        <v>2349</v>
      </c>
      <c r="E403" s="34" t="s">
        <v>1178</v>
      </c>
      <c r="F403" s="34" t="s">
        <v>2348</v>
      </c>
      <c r="G403" s="34" t="s">
        <v>2349</v>
      </c>
      <c r="H403" s="34" t="s">
        <v>1179</v>
      </c>
      <c r="I403" s="34" t="s">
        <v>2348</v>
      </c>
      <c r="J403" s="34" t="s">
        <v>2349</v>
      </c>
      <c r="K403" s="34" t="s">
        <v>1180</v>
      </c>
      <c r="L403" s="34" t="s">
        <v>2348</v>
      </c>
      <c r="M403" s="34" t="s">
        <v>2349</v>
      </c>
      <c r="N403" s="34" t="s">
        <v>1433</v>
      </c>
      <c r="O403" s="34" t="s">
        <v>2348</v>
      </c>
      <c r="P403" s="34" t="s">
        <v>2349</v>
      </c>
      <c r="Q403" s="34" t="s">
        <v>1434</v>
      </c>
      <c r="R403" s="34" t="s">
        <v>2348</v>
      </c>
      <c r="S403" s="34" t="s">
        <v>2349</v>
      </c>
      <c r="T403" s="34" t="s">
        <v>1435</v>
      </c>
      <c r="U403" s="34" t="s">
        <v>2348</v>
      </c>
      <c r="V403" s="34" t="s">
        <v>2349</v>
      </c>
      <c r="W403" s="34" t="s">
        <v>1436</v>
      </c>
      <c r="X403" s="34" t="s">
        <v>2348</v>
      </c>
      <c r="Y403" s="34" t="s">
        <v>2349</v>
      </c>
      <c r="Z403" s="34" t="s">
        <v>1437</v>
      </c>
      <c r="AA403" s="34" t="s">
        <v>2348</v>
      </c>
      <c r="AB403" s="34" t="s">
        <v>2349</v>
      </c>
      <c r="AC403" s="34" t="s">
        <v>1633</v>
      </c>
      <c r="AD403" s="34" t="s">
        <v>2348</v>
      </c>
      <c r="AE403" s="34" t="s">
        <v>2349</v>
      </c>
      <c r="AF403" s="34" t="s">
        <v>1634</v>
      </c>
      <c r="AG403" s="34" t="s">
        <v>2348</v>
      </c>
      <c r="AH403" s="34" t="s">
        <v>2349</v>
      </c>
    </row>
    <row r="404" spans="1:35" x14ac:dyDescent="0.25">
      <c r="A404" s="34" t="s">
        <v>352</v>
      </c>
      <c r="B404" s="34" t="s">
        <v>22</v>
      </c>
      <c r="C404" s="34" t="s">
        <v>65</v>
      </c>
      <c r="D404" s="34" t="s">
        <v>291</v>
      </c>
      <c r="E404" s="34" t="s">
        <v>22</v>
      </c>
      <c r="F404" s="34" t="s">
        <v>2058</v>
      </c>
      <c r="G404" s="34" t="s">
        <v>2029</v>
      </c>
      <c r="H404" s="34" t="s">
        <v>22</v>
      </c>
      <c r="I404" s="34" t="s">
        <v>2275</v>
      </c>
      <c r="J404" s="34" t="s">
        <v>1992</v>
      </c>
      <c r="K404" s="34" t="s">
        <v>22</v>
      </c>
      <c r="L404" s="34" t="s">
        <v>2276</v>
      </c>
      <c r="M404" s="34" t="s">
        <v>2291</v>
      </c>
      <c r="N404" s="34" t="s">
        <v>22</v>
      </c>
      <c r="O404" s="34" t="s">
        <v>741</v>
      </c>
      <c r="P404" s="34" t="s">
        <v>741</v>
      </c>
      <c r="Q404" s="34" t="s">
        <v>22</v>
      </c>
      <c r="R404" s="34" t="s">
        <v>741</v>
      </c>
      <c r="S404" s="34" t="s">
        <v>741</v>
      </c>
      <c r="T404" s="34" t="s">
        <v>22</v>
      </c>
      <c r="U404" s="34" t="s">
        <v>741</v>
      </c>
      <c r="V404" s="34" t="s">
        <v>741</v>
      </c>
      <c r="W404" s="34" t="s">
        <v>22</v>
      </c>
      <c r="X404" s="34" t="s">
        <v>741</v>
      </c>
      <c r="Y404" s="34" t="s">
        <v>741</v>
      </c>
      <c r="Z404" s="34" t="s">
        <v>22</v>
      </c>
      <c r="AA404" s="34" t="s">
        <v>741</v>
      </c>
      <c r="AB404" s="34" t="s">
        <v>741</v>
      </c>
      <c r="AC404" s="34" t="s">
        <v>22</v>
      </c>
      <c r="AD404" s="34" t="s">
        <v>741</v>
      </c>
      <c r="AE404" s="34" t="s">
        <v>741</v>
      </c>
      <c r="AF404" s="34" t="s">
        <v>22</v>
      </c>
      <c r="AG404" s="34" t="s">
        <v>741</v>
      </c>
      <c r="AH404" s="34" t="s">
        <v>741</v>
      </c>
      <c r="AI404" s="34" t="s">
        <v>22</v>
      </c>
    </row>
    <row r="405" spans="1:35" x14ac:dyDescent="0.25">
      <c r="A405" s="34" t="s">
        <v>388</v>
      </c>
      <c r="B405" s="34" t="s">
        <v>22</v>
      </c>
      <c r="C405" s="34" t="s">
        <v>57</v>
      </c>
      <c r="D405" s="34" t="s">
        <v>145</v>
      </c>
      <c r="E405" s="34" t="s">
        <v>22</v>
      </c>
      <c r="F405" s="34" t="s">
        <v>2292</v>
      </c>
      <c r="G405" s="34" t="s">
        <v>2293</v>
      </c>
      <c r="H405" s="34" t="s">
        <v>22</v>
      </c>
      <c r="I405" s="34" t="s">
        <v>2108</v>
      </c>
      <c r="J405" s="34" t="s">
        <v>2273</v>
      </c>
      <c r="K405" s="34" t="s">
        <v>22</v>
      </c>
      <c r="L405" s="34" t="s">
        <v>587</v>
      </c>
      <c r="M405" s="34" t="s">
        <v>182</v>
      </c>
      <c r="N405" s="34" t="s">
        <v>22</v>
      </c>
      <c r="O405" s="34" t="s">
        <v>1507</v>
      </c>
      <c r="P405" s="34" t="s">
        <v>225</v>
      </c>
      <c r="Q405" s="34" t="s">
        <v>22</v>
      </c>
      <c r="R405" s="34" t="s">
        <v>254</v>
      </c>
      <c r="S405" s="34" t="s">
        <v>255</v>
      </c>
      <c r="T405" s="34" t="s">
        <v>22</v>
      </c>
      <c r="U405" s="34" t="s">
        <v>255</v>
      </c>
      <c r="V405" s="34" t="s">
        <v>254</v>
      </c>
      <c r="W405" s="34" t="s">
        <v>22</v>
      </c>
      <c r="X405" s="34" t="s">
        <v>255</v>
      </c>
      <c r="Y405" s="34" t="s">
        <v>254</v>
      </c>
      <c r="Z405" s="34" t="s">
        <v>22</v>
      </c>
      <c r="AA405" s="34" t="s">
        <v>255</v>
      </c>
      <c r="AB405" s="34" t="s">
        <v>254</v>
      </c>
      <c r="AC405" s="34" t="s">
        <v>22</v>
      </c>
      <c r="AD405" s="34" t="s">
        <v>254</v>
      </c>
      <c r="AE405" s="34" t="s">
        <v>255</v>
      </c>
      <c r="AF405" s="34" t="s">
        <v>22</v>
      </c>
      <c r="AG405" s="34" t="s">
        <v>255</v>
      </c>
      <c r="AH405" s="34" t="s">
        <v>254</v>
      </c>
      <c r="AI405" s="34" t="s">
        <v>22</v>
      </c>
    </row>
    <row r="406" spans="1:35" x14ac:dyDescent="0.25">
      <c r="A406" s="34" t="s">
        <v>457</v>
      </c>
      <c r="B406" s="34" t="s">
        <v>22</v>
      </c>
      <c r="C406" s="34" t="s">
        <v>177</v>
      </c>
      <c r="D406" s="34" t="s">
        <v>59</v>
      </c>
      <c r="E406" s="34" t="s">
        <v>22</v>
      </c>
      <c r="F406" s="34" t="s">
        <v>59</v>
      </c>
      <c r="G406" s="34" t="s">
        <v>177</v>
      </c>
      <c r="H406" s="34" t="s">
        <v>22</v>
      </c>
      <c r="I406" s="34" t="s">
        <v>177</v>
      </c>
      <c r="J406" s="34" t="s">
        <v>59</v>
      </c>
      <c r="K406" s="34" t="s">
        <v>22</v>
      </c>
      <c r="L406" s="34" t="s">
        <v>59</v>
      </c>
      <c r="M406" s="34" t="s">
        <v>177</v>
      </c>
      <c r="N406" s="34" t="s">
        <v>22</v>
      </c>
      <c r="O406" s="34" t="s">
        <v>177</v>
      </c>
      <c r="P406" s="34" t="s">
        <v>59</v>
      </c>
      <c r="Q406" s="34" t="s">
        <v>22</v>
      </c>
      <c r="R406" s="34" t="s">
        <v>177</v>
      </c>
      <c r="S406" s="34" t="s">
        <v>59</v>
      </c>
      <c r="T406" s="34" t="s">
        <v>22</v>
      </c>
      <c r="U406" s="34" t="s">
        <v>59</v>
      </c>
      <c r="V406" s="34" t="s">
        <v>177</v>
      </c>
      <c r="W406" s="34" t="s">
        <v>22</v>
      </c>
      <c r="X406" s="34" t="s">
        <v>59</v>
      </c>
      <c r="Y406" s="34" t="s">
        <v>177</v>
      </c>
      <c r="Z406" s="34" t="s">
        <v>22</v>
      </c>
      <c r="AA406" s="34" t="s">
        <v>177</v>
      </c>
      <c r="AB406" s="34" t="s">
        <v>59</v>
      </c>
      <c r="AC406" s="34" t="s">
        <v>22</v>
      </c>
      <c r="AD406" s="34" t="s">
        <v>59</v>
      </c>
      <c r="AE406" s="34" t="s">
        <v>177</v>
      </c>
      <c r="AF406" s="34" t="s">
        <v>22</v>
      </c>
      <c r="AG406" s="34" t="s">
        <v>45</v>
      </c>
      <c r="AH406" s="34" t="s">
        <v>142</v>
      </c>
      <c r="AI406" s="34" t="s">
        <v>22</v>
      </c>
    </row>
    <row r="407" spans="1:35" x14ac:dyDescent="0.25">
      <c r="A407" s="34" t="s">
        <v>463</v>
      </c>
      <c r="B407" s="34" t="s">
        <v>22</v>
      </c>
      <c r="C407" s="34" t="s">
        <v>206</v>
      </c>
      <c r="D407" s="34" t="s">
        <v>91</v>
      </c>
      <c r="E407" s="34" t="s">
        <v>22</v>
      </c>
      <c r="F407" s="34" t="s">
        <v>206</v>
      </c>
      <c r="G407" s="34" t="s">
        <v>42</v>
      </c>
      <c r="H407" s="34" t="s">
        <v>22</v>
      </c>
      <c r="I407" s="34" t="s">
        <v>142</v>
      </c>
      <c r="J407" s="34" t="s">
        <v>45</v>
      </c>
      <c r="K407" s="34" t="s">
        <v>22</v>
      </c>
      <c r="L407" s="34" t="s">
        <v>91</v>
      </c>
      <c r="M407" s="34" t="s">
        <v>187</v>
      </c>
      <c r="N407" s="34" t="s">
        <v>22</v>
      </c>
      <c r="O407" s="34" t="s">
        <v>91</v>
      </c>
      <c r="P407" s="34" t="s">
        <v>206</v>
      </c>
      <c r="Q407" s="34" t="s">
        <v>22</v>
      </c>
      <c r="R407" s="34" t="s">
        <v>74</v>
      </c>
      <c r="S407" s="34" t="s">
        <v>149</v>
      </c>
      <c r="T407" s="34" t="s">
        <v>22</v>
      </c>
      <c r="U407" s="34" t="s">
        <v>2294</v>
      </c>
      <c r="V407" s="34" t="s">
        <v>2295</v>
      </c>
      <c r="W407" s="34" t="s">
        <v>22</v>
      </c>
      <c r="X407" s="34" t="s">
        <v>2296</v>
      </c>
      <c r="Y407" s="34" t="s">
        <v>193</v>
      </c>
      <c r="Z407" s="34" t="s">
        <v>22</v>
      </c>
      <c r="AA407" s="34" t="s">
        <v>53</v>
      </c>
      <c r="AB407" s="34" t="s">
        <v>147</v>
      </c>
      <c r="AC407" s="34" t="s">
        <v>22</v>
      </c>
      <c r="AD407" s="34" t="s">
        <v>287</v>
      </c>
      <c r="AE407" s="34" t="s">
        <v>1431</v>
      </c>
      <c r="AF407" s="34" t="s">
        <v>22</v>
      </c>
      <c r="AG407" s="34" t="s">
        <v>2297</v>
      </c>
      <c r="AH407" s="34" t="s">
        <v>2024</v>
      </c>
      <c r="AI407" s="34" t="s">
        <v>22</v>
      </c>
    </row>
    <row r="408" spans="1:35" x14ac:dyDescent="0.25">
      <c r="A408" s="34" t="s">
        <v>396</v>
      </c>
      <c r="B408" s="34" t="s">
        <v>22</v>
      </c>
      <c r="C408" s="34" t="s">
        <v>46</v>
      </c>
      <c r="D408" s="34" t="s">
        <v>187</v>
      </c>
      <c r="E408" s="34" t="s">
        <v>22</v>
      </c>
      <c r="F408" s="34" t="s">
        <v>1174</v>
      </c>
      <c r="G408" s="34" t="s">
        <v>201</v>
      </c>
      <c r="H408" s="34" t="s">
        <v>22</v>
      </c>
      <c r="I408" s="34" t="s">
        <v>2298</v>
      </c>
      <c r="J408" s="34" t="s">
        <v>2299</v>
      </c>
      <c r="K408" s="34" t="s">
        <v>22</v>
      </c>
      <c r="L408" s="34" t="s">
        <v>1307</v>
      </c>
      <c r="M408" s="34" t="s">
        <v>1181</v>
      </c>
      <c r="N408" s="34" t="s">
        <v>22</v>
      </c>
      <c r="O408" s="34" t="s">
        <v>2300</v>
      </c>
      <c r="P408" s="34" t="s">
        <v>2301</v>
      </c>
      <c r="Q408" s="34" t="s">
        <v>22</v>
      </c>
      <c r="R408" s="34" t="s">
        <v>741</v>
      </c>
      <c r="S408" s="34" t="s">
        <v>741</v>
      </c>
      <c r="T408" s="34" t="s">
        <v>22</v>
      </c>
      <c r="U408" s="34" t="s">
        <v>741</v>
      </c>
      <c r="V408" s="34" t="s">
        <v>741</v>
      </c>
      <c r="W408" s="34" t="s">
        <v>22</v>
      </c>
      <c r="X408" s="34" t="s">
        <v>2053</v>
      </c>
      <c r="Y408" s="34" t="s">
        <v>1784</v>
      </c>
      <c r="Z408" s="34" t="s">
        <v>22</v>
      </c>
      <c r="AA408" s="34" t="s">
        <v>741</v>
      </c>
      <c r="AB408" s="34" t="s">
        <v>741</v>
      </c>
      <c r="AC408" s="34" t="s">
        <v>22</v>
      </c>
      <c r="AD408" s="34" t="s">
        <v>2183</v>
      </c>
      <c r="AE408" s="34" t="s">
        <v>1719</v>
      </c>
      <c r="AF408" s="34" t="s">
        <v>22</v>
      </c>
      <c r="AG408" s="34" t="s">
        <v>255</v>
      </c>
      <c r="AH408" s="34" t="s">
        <v>254</v>
      </c>
      <c r="AI408" s="34" t="s">
        <v>22</v>
      </c>
    </row>
    <row r="409" spans="1:35" x14ac:dyDescent="0.25">
      <c r="A409" s="34" t="s">
        <v>400</v>
      </c>
      <c r="B409" s="34" t="s">
        <v>22</v>
      </c>
      <c r="C409" s="34" t="s">
        <v>1976</v>
      </c>
      <c r="D409" s="34" t="s">
        <v>1640</v>
      </c>
      <c r="E409" s="34" t="s">
        <v>22</v>
      </c>
      <c r="F409" s="34" t="s">
        <v>1122</v>
      </c>
      <c r="G409" s="34" t="s">
        <v>2071</v>
      </c>
      <c r="H409" s="34" t="s">
        <v>22</v>
      </c>
      <c r="I409" s="34" t="s">
        <v>741</v>
      </c>
      <c r="J409" s="34" t="s">
        <v>741</v>
      </c>
      <c r="K409" s="34" t="s">
        <v>22</v>
      </c>
      <c r="L409" s="34" t="s">
        <v>2277</v>
      </c>
      <c r="M409" s="34" t="s">
        <v>2302</v>
      </c>
      <c r="N409" s="34" t="s">
        <v>22</v>
      </c>
      <c r="O409" s="34" t="s">
        <v>741</v>
      </c>
      <c r="P409" s="34" t="s">
        <v>741</v>
      </c>
      <c r="Q409" s="34" t="s">
        <v>22</v>
      </c>
      <c r="R409" s="34" t="s">
        <v>741</v>
      </c>
      <c r="S409" s="34" t="s">
        <v>741</v>
      </c>
      <c r="T409" s="34" t="s">
        <v>22</v>
      </c>
      <c r="U409" s="34" t="s">
        <v>741</v>
      </c>
      <c r="V409" s="34" t="s">
        <v>741</v>
      </c>
      <c r="W409" s="34" t="s">
        <v>22</v>
      </c>
      <c r="X409" s="34" t="s">
        <v>741</v>
      </c>
      <c r="Y409" s="34" t="s">
        <v>741</v>
      </c>
      <c r="Z409" s="34" t="s">
        <v>22</v>
      </c>
      <c r="AA409" s="34" t="s">
        <v>741</v>
      </c>
      <c r="AB409" s="34" t="s">
        <v>741</v>
      </c>
      <c r="AC409" s="34" t="s">
        <v>22</v>
      </c>
      <c r="AD409" s="34" t="s">
        <v>741</v>
      </c>
      <c r="AE409" s="34" t="s">
        <v>741</v>
      </c>
      <c r="AF409" s="34" t="s">
        <v>22</v>
      </c>
      <c r="AG409" s="34" t="s">
        <v>741</v>
      </c>
      <c r="AH409" s="34" t="s">
        <v>741</v>
      </c>
      <c r="AI409" s="34" t="s">
        <v>22</v>
      </c>
    </row>
    <row r="410" spans="1:35" ht="22" thickBot="1" x14ac:dyDescent="0.3">
      <c r="A410" s="34" t="s">
        <v>404</v>
      </c>
      <c r="B410" s="34" t="s">
        <v>22</v>
      </c>
      <c r="C410" s="34" t="s">
        <v>741</v>
      </c>
      <c r="D410" s="34" t="s">
        <v>741</v>
      </c>
      <c r="E410" s="34" t="s">
        <v>22</v>
      </c>
      <c r="F410" s="34" t="s">
        <v>1310</v>
      </c>
      <c r="G410" s="34" t="s">
        <v>804</v>
      </c>
      <c r="H410" s="34" t="s">
        <v>22</v>
      </c>
      <c r="I410" s="34" t="s">
        <v>202</v>
      </c>
      <c r="J410" s="34" t="s">
        <v>1362</v>
      </c>
      <c r="K410" s="34" t="s">
        <v>22</v>
      </c>
      <c r="L410" s="34" t="s">
        <v>800</v>
      </c>
      <c r="M410" s="34" t="s">
        <v>826</v>
      </c>
      <c r="N410" s="34" t="s">
        <v>22</v>
      </c>
      <c r="O410" s="34" t="s">
        <v>805</v>
      </c>
      <c r="P410" s="34" t="s">
        <v>1877</v>
      </c>
      <c r="Q410" s="34" t="s">
        <v>22</v>
      </c>
      <c r="R410" s="34" t="s">
        <v>2303</v>
      </c>
      <c r="S410" s="34" t="s">
        <v>2028</v>
      </c>
      <c r="T410" s="34" t="s">
        <v>22</v>
      </c>
      <c r="U410" s="34" t="s">
        <v>2103</v>
      </c>
      <c r="V410" s="34" t="s">
        <v>2304</v>
      </c>
      <c r="W410" s="34" t="s">
        <v>22</v>
      </c>
      <c r="X410" s="34" t="s">
        <v>741</v>
      </c>
      <c r="Y410" s="34" t="s">
        <v>741</v>
      </c>
      <c r="Z410" s="34" t="s">
        <v>22</v>
      </c>
      <c r="AA410" s="34" t="s">
        <v>741</v>
      </c>
      <c r="AB410" s="34" t="s">
        <v>741</v>
      </c>
      <c r="AC410" s="34" t="s">
        <v>22</v>
      </c>
      <c r="AD410" s="34" t="s">
        <v>741</v>
      </c>
      <c r="AE410" s="34" t="s">
        <v>741</v>
      </c>
      <c r="AF410" s="34" t="s">
        <v>22</v>
      </c>
      <c r="AG410" s="34" t="s">
        <v>741</v>
      </c>
      <c r="AH410" s="34" t="s">
        <v>741</v>
      </c>
      <c r="AI410" s="34" t="s">
        <v>22</v>
      </c>
    </row>
    <row r="411" spans="1:35" ht="22" thickBot="1" x14ac:dyDescent="0.3">
      <c r="A411" s="34" t="s">
        <v>407</v>
      </c>
      <c r="B411" s="34" t="s">
        <v>22</v>
      </c>
      <c r="C411" s="34" t="s">
        <v>741</v>
      </c>
      <c r="D411" s="34" t="s">
        <v>741</v>
      </c>
      <c r="E411" s="34" t="s">
        <v>22</v>
      </c>
      <c r="F411" s="34" t="s">
        <v>2305</v>
      </c>
      <c r="G411" s="34" t="s">
        <v>2306</v>
      </c>
      <c r="H411" s="34" t="s">
        <v>22</v>
      </c>
      <c r="I411" s="34" t="s">
        <v>2278</v>
      </c>
      <c r="J411" s="34" t="s">
        <v>2307</v>
      </c>
      <c r="K411" s="34" t="s">
        <v>22</v>
      </c>
      <c r="L411" s="34" t="s">
        <v>2279</v>
      </c>
      <c r="M411" s="72" t="s">
        <v>2308</v>
      </c>
      <c r="N411" s="34" t="s">
        <v>22</v>
      </c>
      <c r="O411" s="34" t="s">
        <v>2309</v>
      </c>
      <c r="P411" s="34" t="s">
        <v>2310</v>
      </c>
      <c r="Q411" s="34" t="s">
        <v>22</v>
      </c>
      <c r="R411" s="34" t="s">
        <v>2311</v>
      </c>
      <c r="S411" s="34" t="s">
        <v>2312</v>
      </c>
      <c r="T411" s="34" t="s">
        <v>22</v>
      </c>
      <c r="U411" s="34" t="s">
        <v>741</v>
      </c>
      <c r="V411" s="72" t="s">
        <v>2313</v>
      </c>
      <c r="W411" s="34" t="s">
        <v>22</v>
      </c>
      <c r="X411" s="34" t="s">
        <v>2314</v>
      </c>
      <c r="Y411" s="72" t="s">
        <v>2315</v>
      </c>
      <c r="Z411" s="34" t="s">
        <v>22</v>
      </c>
      <c r="AA411" s="34" t="s">
        <v>741</v>
      </c>
      <c r="AB411" s="34" t="s">
        <v>741</v>
      </c>
      <c r="AC411" s="34" t="s">
        <v>22</v>
      </c>
      <c r="AD411" s="34" t="s">
        <v>741</v>
      </c>
      <c r="AE411" s="34" t="s">
        <v>741</v>
      </c>
      <c r="AF411" s="34" t="s">
        <v>22</v>
      </c>
      <c r="AG411" s="34" t="s">
        <v>741</v>
      </c>
      <c r="AH411" s="34" t="s">
        <v>741</v>
      </c>
      <c r="AI411" s="34" t="s">
        <v>22</v>
      </c>
    </row>
    <row r="412" spans="1:35" x14ac:dyDescent="0.25">
      <c r="A412" s="34" t="s">
        <v>416</v>
      </c>
      <c r="B412" s="34" t="s">
        <v>22</v>
      </c>
      <c r="C412" s="34" t="s">
        <v>1663</v>
      </c>
      <c r="D412" s="34" t="s">
        <v>1175</v>
      </c>
      <c r="E412" s="34" t="s">
        <v>22</v>
      </c>
      <c r="F412" s="34" t="s">
        <v>2280</v>
      </c>
      <c r="G412" s="34" t="s">
        <v>2044</v>
      </c>
      <c r="H412" s="34" t="s">
        <v>22</v>
      </c>
      <c r="I412" s="34" t="s">
        <v>1723</v>
      </c>
      <c r="J412" s="34" t="s">
        <v>2316</v>
      </c>
      <c r="K412" s="34" t="s">
        <v>22</v>
      </c>
      <c r="L412" s="34" t="s">
        <v>2281</v>
      </c>
      <c r="M412" s="34" t="s">
        <v>2022</v>
      </c>
      <c r="N412" s="34" t="s">
        <v>22</v>
      </c>
      <c r="O412" s="34" t="s">
        <v>741</v>
      </c>
      <c r="P412" s="34" t="s">
        <v>741</v>
      </c>
      <c r="Q412" s="34" t="s">
        <v>22</v>
      </c>
      <c r="R412" s="34" t="s">
        <v>741</v>
      </c>
      <c r="S412" s="34" t="s">
        <v>741</v>
      </c>
      <c r="T412" s="34" t="s">
        <v>22</v>
      </c>
      <c r="U412" s="34" t="s">
        <v>741</v>
      </c>
      <c r="V412" s="34" t="s">
        <v>741</v>
      </c>
      <c r="W412" s="34" t="s">
        <v>22</v>
      </c>
      <c r="X412" s="34" t="s">
        <v>741</v>
      </c>
      <c r="Y412" s="34" t="s">
        <v>741</v>
      </c>
      <c r="Z412" s="34" t="s">
        <v>22</v>
      </c>
      <c r="AA412" s="34" t="s">
        <v>741</v>
      </c>
      <c r="AB412" s="34" t="s">
        <v>741</v>
      </c>
      <c r="AC412" s="34" t="s">
        <v>22</v>
      </c>
      <c r="AD412" s="34" t="s">
        <v>741</v>
      </c>
      <c r="AE412" s="34" t="s">
        <v>741</v>
      </c>
      <c r="AF412" s="34" t="s">
        <v>22</v>
      </c>
      <c r="AG412" s="34" t="s">
        <v>741</v>
      </c>
      <c r="AH412" s="34" t="s">
        <v>741</v>
      </c>
      <c r="AI412" s="34" t="s">
        <v>22</v>
      </c>
    </row>
    <row r="413" spans="1:35" x14ac:dyDescent="0.25">
      <c r="A413" s="34" t="s">
        <v>420</v>
      </c>
      <c r="B413" s="34" t="s">
        <v>22</v>
      </c>
      <c r="C413" s="34" t="s">
        <v>1866</v>
      </c>
      <c r="D413" s="34" t="s">
        <v>2317</v>
      </c>
      <c r="E413" s="34" t="s">
        <v>22</v>
      </c>
      <c r="F413" s="34" t="s">
        <v>2282</v>
      </c>
      <c r="G413" s="34" t="s">
        <v>2318</v>
      </c>
      <c r="H413" s="34" t="s">
        <v>22</v>
      </c>
      <c r="I413" s="34" t="s">
        <v>2283</v>
      </c>
      <c r="J413" s="34" t="s">
        <v>2319</v>
      </c>
      <c r="K413" s="34" t="s">
        <v>22</v>
      </c>
      <c r="L413" s="34" t="s">
        <v>741</v>
      </c>
      <c r="M413" s="34" t="s">
        <v>741</v>
      </c>
      <c r="N413" s="34" t="s">
        <v>22</v>
      </c>
      <c r="O413" s="34" t="s">
        <v>741</v>
      </c>
      <c r="P413" s="34" t="s">
        <v>741</v>
      </c>
      <c r="Q413" s="34" t="s">
        <v>22</v>
      </c>
      <c r="R413" s="34" t="s">
        <v>741</v>
      </c>
      <c r="S413" s="34" t="s">
        <v>741</v>
      </c>
      <c r="T413" s="34" t="s">
        <v>22</v>
      </c>
      <c r="U413" s="34" t="s">
        <v>741</v>
      </c>
      <c r="V413" s="34" t="s">
        <v>741</v>
      </c>
      <c r="W413" s="34" t="s">
        <v>22</v>
      </c>
      <c r="X413" s="34" t="s">
        <v>741</v>
      </c>
      <c r="Y413" s="34" t="s">
        <v>741</v>
      </c>
      <c r="Z413" s="34" t="s">
        <v>22</v>
      </c>
      <c r="AA413" s="34" t="s">
        <v>741</v>
      </c>
      <c r="AB413" s="34" t="s">
        <v>741</v>
      </c>
      <c r="AC413" s="34" t="s">
        <v>22</v>
      </c>
      <c r="AD413" s="34" t="s">
        <v>741</v>
      </c>
      <c r="AE413" s="34" t="s">
        <v>741</v>
      </c>
      <c r="AF413" s="34" t="s">
        <v>22</v>
      </c>
      <c r="AG413" s="34" t="s">
        <v>741</v>
      </c>
      <c r="AH413" s="34" t="s">
        <v>741</v>
      </c>
      <c r="AI413" s="34" t="s">
        <v>22</v>
      </c>
    </row>
    <row r="414" spans="1:35" x14ac:dyDescent="0.25">
      <c r="A414" s="34" t="s">
        <v>424</v>
      </c>
      <c r="B414" s="34" t="s">
        <v>22</v>
      </c>
      <c r="C414" s="34" t="s">
        <v>741</v>
      </c>
      <c r="D414" s="34" t="s">
        <v>741</v>
      </c>
      <c r="E414" s="34" t="s">
        <v>22</v>
      </c>
      <c r="F414" s="34" t="s">
        <v>741</v>
      </c>
      <c r="G414" s="34" t="s">
        <v>741</v>
      </c>
      <c r="H414" s="34" t="s">
        <v>22</v>
      </c>
      <c r="I414" s="34" t="s">
        <v>741</v>
      </c>
      <c r="J414" s="34" t="s">
        <v>741</v>
      </c>
      <c r="K414" s="34" t="s">
        <v>22</v>
      </c>
      <c r="L414" s="34" t="s">
        <v>2284</v>
      </c>
      <c r="M414" s="34" t="s">
        <v>2320</v>
      </c>
      <c r="N414" s="34" t="s">
        <v>22</v>
      </c>
      <c r="O414" s="34" t="s">
        <v>45</v>
      </c>
      <c r="P414" s="34" t="s">
        <v>1255</v>
      </c>
      <c r="Q414" s="34" t="s">
        <v>22</v>
      </c>
      <c r="R414" s="34" t="s">
        <v>254</v>
      </c>
      <c r="S414" s="34" t="s">
        <v>255</v>
      </c>
      <c r="T414" s="34" t="s">
        <v>22</v>
      </c>
      <c r="U414" s="34" t="s">
        <v>254</v>
      </c>
      <c r="V414" s="34" t="s">
        <v>255</v>
      </c>
      <c r="W414" s="34" t="s">
        <v>22</v>
      </c>
      <c r="X414" s="34" t="s">
        <v>254</v>
      </c>
      <c r="Y414" s="34" t="s">
        <v>255</v>
      </c>
      <c r="Z414" s="34" t="s">
        <v>22</v>
      </c>
      <c r="AA414" s="34" t="s">
        <v>254</v>
      </c>
      <c r="AB414" s="34" t="s">
        <v>255</v>
      </c>
      <c r="AC414" s="34" t="s">
        <v>22</v>
      </c>
      <c r="AD414" s="34" t="s">
        <v>255</v>
      </c>
      <c r="AE414" s="34" t="s">
        <v>254</v>
      </c>
      <c r="AF414" s="34" t="s">
        <v>22</v>
      </c>
      <c r="AG414" s="34" t="s">
        <v>39</v>
      </c>
      <c r="AH414" s="34" t="s">
        <v>138</v>
      </c>
      <c r="AI414" s="34" t="s">
        <v>22</v>
      </c>
    </row>
    <row r="415" spans="1:35" x14ac:dyDescent="0.25">
      <c r="A415" s="34" t="s">
        <v>427</v>
      </c>
      <c r="B415" s="34" t="s">
        <v>22</v>
      </c>
      <c r="C415" s="34" t="s">
        <v>741</v>
      </c>
      <c r="D415" s="34" t="s">
        <v>741</v>
      </c>
      <c r="E415" s="34" t="s">
        <v>22</v>
      </c>
      <c r="F415" s="34" t="s">
        <v>1120</v>
      </c>
      <c r="G415" s="34" t="s">
        <v>213</v>
      </c>
      <c r="H415" s="34" t="s">
        <v>22</v>
      </c>
      <c r="I415" s="34" t="s">
        <v>2105</v>
      </c>
      <c r="J415" s="34" t="s">
        <v>1216</v>
      </c>
      <c r="K415" s="34" t="s">
        <v>22</v>
      </c>
      <c r="L415" s="34" t="s">
        <v>2285</v>
      </c>
      <c r="M415" s="34" t="s">
        <v>2321</v>
      </c>
      <c r="N415" s="34" t="s">
        <v>22</v>
      </c>
      <c r="O415" s="34" t="s">
        <v>741</v>
      </c>
      <c r="P415" s="34" t="s">
        <v>741</v>
      </c>
      <c r="Q415" s="34" t="s">
        <v>22</v>
      </c>
      <c r="R415" s="34" t="s">
        <v>741</v>
      </c>
      <c r="S415" s="34" t="s">
        <v>741</v>
      </c>
      <c r="T415" s="34" t="s">
        <v>22</v>
      </c>
      <c r="U415" s="34" t="s">
        <v>741</v>
      </c>
      <c r="V415" s="34" t="s">
        <v>741</v>
      </c>
      <c r="W415" s="34" t="s">
        <v>22</v>
      </c>
      <c r="X415" s="34" t="s">
        <v>741</v>
      </c>
      <c r="Y415" s="34" t="s">
        <v>741</v>
      </c>
      <c r="Z415" s="34" t="s">
        <v>22</v>
      </c>
      <c r="AA415" s="34" t="s">
        <v>741</v>
      </c>
      <c r="AB415" s="34" t="s">
        <v>741</v>
      </c>
      <c r="AC415" s="34" t="s">
        <v>22</v>
      </c>
      <c r="AD415" s="34" t="s">
        <v>741</v>
      </c>
      <c r="AE415" s="34" t="s">
        <v>741</v>
      </c>
      <c r="AF415" s="34" t="s">
        <v>22</v>
      </c>
      <c r="AG415" s="34" t="s">
        <v>741</v>
      </c>
      <c r="AH415" s="34" t="s">
        <v>741</v>
      </c>
      <c r="AI415" s="34" t="s">
        <v>22</v>
      </c>
    </row>
    <row r="416" spans="1:35" x14ac:dyDescent="0.25">
      <c r="A416" s="34" t="s">
        <v>509</v>
      </c>
      <c r="B416" s="34" t="s">
        <v>22</v>
      </c>
      <c r="C416" s="34" t="s">
        <v>2084</v>
      </c>
      <c r="D416" s="34" t="s">
        <v>1774</v>
      </c>
      <c r="E416" s="34" t="s">
        <v>22</v>
      </c>
      <c r="F416" s="34" t="s">
        <v>1601</v>
      </c>
      <c r="G416" s="34" t="s">
        <v>2105</v>
      </c>
      <c r="H416" s="34" t="s">
        <v>22</v>
      </c>
      <c r="I416" s="34" t="s">
        <v>2322</v>
      </c>
      <c r="J416" s="34" t="s">
        <v>2323</v>
      </c>
      <c r="K416" s="34" t="s">
        <v>22</v>
      </c>
      <c r="L416" s="34" t="s">
        <v>2019</v>
      </c>
      <c r="M416" s="34" t="s">
        <v>1992</v>
      </c>
      <c r="N416" s="34" t="s">
        <v>22</v>
      </c>
      <c r="O416" s="34" t="s">
        <v>2272</v>
      </c>
      <c r="P416" s="34" t="s">
        <v>2207</v>
      </c>
      <c r="Q416" s="34" t="s">
        <v>22</v>
      </c>
      <c r="R416" s="34" t="s">
        <v>1709</v>
      </c>
      <c r="S416" s="34" t="s">
        <v>1991</v>
      </c>
      <c r="T416" s="34" t="s">
        <v>22</v>
      </c>
      <c r="U416" s="34" t="s">
        <v>1457</v>
      </c>
      <c r="V416" s="34" t="s">
        <v>1339</v>
      </c>
      <c r="W416" s="34" t="s">
        <v>22</v>
      </c>
      <c r="X416" s="34" t="s">
        <v>234</v>
      </c>
      <c r="Y416" s="34" t="s">
        <v>590</v>
      </c>
      <c r="Z416" s="34" t="s">
        <v>22</v>
      </c>
      <c r="AA416" s="34" t="s">
        <v>1912</v>
      </c>
      <c r="AB416" s="34" t="s">
        <v>183</v>
      </c>
      <c r="AC416" s="34" t="s">
        <v>22</v>
      </c>
      <c r="AD416" s="34" t="s">
        <v>79</v>
      </c>
      <c r="AE416" s="34" t="s">
        <v>877</v>
      </c>
      <c r="AF416" s="34" t="s">
        <v>22</v>
      </c>
      <c r="AG416" s="34" t="s">
        <v>1912</v>
      </c>
      <c r="AH416" s="34" t="s">
        <v>151</v>
      </c>
      <c r="AI416" s="34" t="s">
        <v>22</v>
      </c>
    </row>
    <row r="417" spans="1:35" x14ac:dyDescent="0.25">
      <c r="A417" s="34" t="s">
        <v>511</v>
      </c>
      <c r="B417" s="34" t="s">
        <v>22</v>
      </c>
      <c r="C417" s="34" t="s">
        <v>1412</v>
      </c>
      <c r="D417" s="34" t="s">
        <v>594</v>
      </c>
      <c r="E417" s="34" t="s">
        <v>22</v>
      </c>
      <c r="F417" s="34" t="s">
        <v>70</v>
      </c>
      <c r="G417" s="34" t="s">
        <v>210</v>
      </c>
      <c r="H417" s="34" t="s">
        <v>22</v>
      </c>
      <c r="I417" s="34" t="s">
        <v>1865</v>
      </c>
      <c r="J417" s="34" t="s">
        <v>2038</v>
      </c>
      <c r="K417" s="34" t="s">
        <v>22</v>
      </c>
      <c r="L417" s="34" t="s">
        <v>1905</v>
      </c>
      <c r="M417" s="34" t="s">
        <v>2072</v>
      </c>
      <c r="N417" s="34" t="s">
        <v>22</v>
      </c>
      <c r="O417" s="34" t="s">
        <v>2054</v>
      </c>
      <c r="P417" s="34" t="s">
        <v>1147</v>
      </c>
      <c r="Q417" s="34" t="s">
        <v>22</v>
      </c>
      <c r="R417" s="34" t="s">
        <v>117</v>
      </c>
      <c r="S417" s="34" t="s">
        <v>601</v>
      </c>
      <c r="T417" s="34" t="s">
        <v>22</v>
      </c>
      <c r="U417" s="34" t="s">
        <v>741</v>
      </c>
      <c r="V417" s="34" t="s">
        <v>741</v>
      </c>
      <c r="W417" s="34" t="s">
        <v>22</v>
      </c>
      <c r="X417" s="34" t="s">
        <v>593</v>
      </c>
      <c r="Y417" s="34" t="s">
        <v>54</v>
      </c>
      <c r="Z417" s="34" t="s">
        <v>22</v>
      </c>
      <c r="AA417" s="34" t="s">
        <v>58</v>
      </c>
      <c r="AB417" s="34" t="s">
        <v>292</v>
      </c>
      <c r="AC417" s="34" t="s">
        <v>22</v>
      </c>
      <c r="AD417" s="34" t="s">
        <v>235</v>
      </c>
      <c r="AE417" s="34" t="s">
        <v>312</v>
      </c>
      <c r="AF417" s="34" t="s">
        <v>22</v>
      </c>
      <c r="AG417" s="34" t="s">
        <v>96</v>
      </c>
      <c r="AH417" s="34" t="s">
        <v>332</v>
      </c>
      <c r="AI417" s="34" t="s">
        <v>22</v>
      </c>
    </row>
    <row r="418" spans="1:35" x14ac:dyDescent="0.25">
      <c r="A418" s="34" t="s">
        <v>514</v>
      </c>
      <c r="B418" s="34" t="s">
        <v>22</v>
      </c>
      <c r="C418" s="34" t="s">
        <v>138</v>
      </c>
      <c r="D418" s="34" t="s">
        <v>39</v>
      </c>
      <c r="E418" s="34" t="s">
        <v>22</v>
      </c>
      <c r="F418" s="34" t="s">
        <v>138</v>
      </c>
      <c r="G418" s="34" t="s">
        <v>39</v>
      </c>
      <c r="H418" s="34" t="s">
        <v>22</v>
      </c>
      <c r="I418" s="34" t="s">
        <v>45</v>
      </c>
      <c r="J418" s="34" t="s">
        <v>142</v>
      </c>
      <c r="K418" s="34" t="s">
        <v>22</v>
      </c>
      <c r="L418" s="34" t="s">
        <v>60</v>
      </c>
      <c r="M418" s="34" t="s">
        <v>224</v>
      </c>
      <c r="N418" s="34" t="s">
        <v>22</v>
      </c>
      <c r="O418" s="34" t="s">
        <v>60</v>
      </c>
      <c r="P418" s="34" t="s">
        <v>148</v>
      </c>
      <c r="Q418" s="34" t="s">
        <v>22</v>
      </c>
      <c r="R418" s="34" t="s">
        <v>142</v>
      </c>
      <c r="S418" s="34" t="s">
        <v>45</v>
      </c>
      <c r="T418" s="34" t="s">
        <v>22</v>
      </c>
      <c r="U418" s="34" t="s">
        <v>60</v>
      </c>
      <c r="V418" s="34" t="s">
        <v>224</v>
      </c>
      <c r="W418" s="34" t="s">
        <v>22</v>
      </c>
      <c r="X418" s="34" t="s">
        <v>47</v>
      </c>
      <c r="Y418" s="34" t="s">
        <v>164</v>
      </c>
      <c r="Z418" s="34" t="s">
        <v>22</v>
      </c>
      <c r="AA418" s="34" t="s">
        <v>145</v>
      </c>
      <c r="AB418" s="34" t="s">
        <v>52</v>
      </c>
      <c r="AC418" s="34" t="s">
        <v>22</v>
      </c>
      <c r="AD418" s="34" t="s">
        <v>72</v>
      </c>
      <c r="AE418" s="34" t="s">
        <v>293</v>
      </c>
      <c r="AF418" s="34" t="s">
        <v>22</v>
      </c>
      <c r="AG418" s="34" t="s">
        <v>874</v>
      </c>
      <c r="AH418" s="34" t="s">
        <v>601</v>
      </c>
      <c r="AI418" s="34" t="s">
        <v>22</v>
      </c>
    </row>
    <row r="419" spans="1:35" x14ac:dyDescent="0.25">
      <c r="A419" s="34" t="s">
        <v>522</v>
      </c>
      <c r="B419" s="34" t="s">
        <v>22</v>
      </c>
      <c r="C419" s="34" t="s">
        <v>2324</v>
      </c>
      <c r="D419" s="34" t="s">
        <v>2325</v>
      </c>
      <c r="E419" s="34" t="s">
        <v>22</v>
      </c>
      <c r="F419" s="34" t="s">
        <v>2286</v>
      </c>
      <c r="G419" s="34" t="s">
        <v>2326</v>
      </c>
      <c r="H419" s="34" t="s">
        <v>22</v>
      </c>
      <c r="I419" s="34" t="s">
        <v>2287</v>
      </c>
      <c r="J419" s="34" t="s">
        <v>2327</v>
      </c>
      <c r="K419" s="34" t="s">
        <v>22</v>
      </c>
      <c r="L419" s="34" t="s">
        <v>2288</v>
      </c>
      <c r="M419" s="34" t="s">
        <v>2328</v>
      </c>
      <c r="N419" s="34" t="s">
        <v>22</v>
      </c>
      <c r="O419" s="34" t="s">
        <v>741</v>
      </c>
      <c r="P419" s="34" t="s">
        <v>741</v>
      </c>
      <c r="Q419" s="34" t="s">
        <v>22</v>
      </c>
      <c r="R419" s="34" t="s">
        <v>741</v>
      </c>
      <c r="S419" s="34" t="s">
        <v>741</v>
      </c>
      <c r="T419" s="34" t="s">
        <v>22</v>
      </c>
      <c r="U419" s="34" t="s">
        <v>741</v>
      </c>
      <c r="V419" s="34" t="s">
        <v>741</v>
      </c>
      <c r="W419" s="34" t="s">
        <v>22</v>
      </c>
      <c r="X419" s="34" t="s">
        <v>741</v>
      </c>
      <c r="Y419" s="34" t="s">
        <v>741</v>
      </c>
      <c r="Z419" s="34" t="s">
        <v>22</v>
      </c>
      <c r="AA419" s="34" t="s">
        <v>2329</v>
      </c>
      <c r="AB419" s="34" t="s">
        <v>2025</v>
      </c>
      <c r="AC419" s="34" t="s">
        <v>22</v>
      </c>
      <c r="AD419" s="34" t="s">
        <v>2330</v>
      </c>
      <c r="AE419" s="34" t="s">
        <v>1411</v>
      </c>
      <c r="AF419" s="34" t="s">
        <v>22</v>
      </c>
      <c r="AG419" s="34" t="s">
        <v>1071</v>
      </c>
      <c r="AH419" s="34" t="s">
        <v>1072</v>
      </c>
      <c r="AI419" s="34" t="s">
        <v>22</v>
      </c>
    </row>
    <row r="420" spans="1:35" x14ac:dyDescent="0.25">
      <c r="A420" s="34" t="s">
        <v>524</v>
      </c>
      <c r="B420" s="34" t="s">
        <v>22</v>
      </c>
      <c r="C420" s="34" t="s">
        <v>2289</v>
      </c>
      <c r="D420" s="34" t="s">
        <v>2007</v>
      </c>
      <c r="E420" s="34" t="s">
        <v>22</v>
      </c>
      <c r="F420" s="34" t="s">
        <v>2290</v>
      </c>
      <c r="G420" s="34" t="s">
        <v>2099</v>
      </c>
      <c r="H420" s="34" t="s">
        <v>22</v>
      </c>
      <c r="I420" s="34" t="s">
        <v>1849</v>
      </c>
      <c r="J420" s="34" t="s">
        <v>2331</v>
      </c>
      <c r="K420" s="34" t="s">
        <v>22</v>
      </c>
      <c r="L420" s="34" t="s">
        <v>2332</v>
      </c>
      <c r="M420" s="34" t="s">
        <v>2333</v>
      </c>
      <c r="N420" s="34" t="s">
        <v>22</v>
      </c>
      <c r="O420" s="34" t="s">
        <v>2334</v>
      </c>
      <c r="P420" s="34" t="s">
        <v>2335</v>
      </c>
      <c r="Q420" s="34" t="s">
        <v>22</v>
      </c>
      <c r="R420" s="34" t="s">
        <v>741</v>
      </c>
      <c r="S420" s="34" t="s">
        <v>741</v>
      </c>
      <c r="T420" s="34" t="s">
        <v>22</v>
      </c>
      <c r="U420" s="34" t="s">
        <v>741</v>
      </c>
      <c r="V420" s="34" t="s">
        <v>741</v>
      </c>
      <c r="W420" s="34" t="s">
        <v>22</v>
      </c>
      <c r="X420" s="34" t="s">
        <v>741</v>
      </c>
      <c r="Y420" s="34" t="s">
        <v>741</v>
      </c>
      <c r="Z420" s="34" t="s">
        <v>22</v>
      </c>
      <c r="AA420" s="34" t="s">
        <v>1146</v>
      </c>
      <c r="AB420" s="34" t="s">
        <v>2008</v>
      </c>
      <c r="AC420" s="34" t="s">
        <v>22</v>
      </c>
      <c r="AD420" s="34" t="s">
        <v>826</v>
      </c>
      <c r="AE420" s="34" t="s">
        <v>1546</v>
      </c>
      <c r="AF420" s="34" t="s">
        <v>22</v>
      </c>
      <c r="AG420" s="34" t="s">
        <v>1073</v>
      </c>
      <c r="AH420" s="34" t="s">
        <v>77</v>
      </c>
      <c r="AI420" s="34" t="s">
        <v>22</v>
      </c>
    </row>
    <row r="421" spans="1:35" x14ac:dyDescent="0.25">
      <c r="A421" s="34" t="s">
        <v>527</v>
      </c>
      <c r="B421" s="34" t="s">
        <v>22</v>
      </c>
      <c r="C421" s="34" t="s">
        <v>254</v>
      </c>
      <c r="D421" s="34" t="s">
        <v>255</v>
      </c>
      <c r="E421" s="34" t="s">
        <v>22</v>
      </c>
      <c r="F421" s="34" t="s">
        <v>254</v>
      </c>
      <c r="G421" s="34" t="s">
        <v>255</v>
      </c>
      <c r="H421" s="34" t="s">
        <v>22</v>
      </c>
      <c r="I421" s="34" t="s">
        <v>254</v>
      </c>
      <c r="J421" s="34" t="s">
        <v>255</v>
      </c>
      <c r="K421" s="34" t="s">
        <v>22</v>
      </c>
      <c r="L421" s="34" t="s">
        <v>255</v>
      </c>
      <c r="M421" s="34" t="s">
        <v>254</v>
      </c>
      <c r="N421" s="34" t="s">
        <v>22</v>
      </c>
      <c r="O421" s="34" t="s">
        <v>255</v>
      </c>
      <c r="P421" s="34" t="s">
        <v>254</v>
      </c>
      <c r="Q421" s="34" t="s">
        <v>22</v>
      </c>
      <c r="R421" s="34" t="s">
        <v>254</v>
      </c>
      <c r="S421" s="34" t="s">
        <v>255</v>
      </c>
      <c r="T421" s="34" t="s">
        <v>22</v>
      </c>
      <c r="U421" s="34" t="s">
        <v>254</v>
      </c>
      <c r="V421" s="34" t="s">
        <v>255</v>
      </c>
      <c r="W421" s="34" t="s">
        <v>22</v>
      </c>
      <c r="X421" s="34" t="s">
        <v>254</v>
      </c>
      <c r="Y421" s="34" t="s">
        <v>255</v>
      </c>
      <c r="Z421" s="34" t="s">
        <v>22</v>
      </c>
      <c r="AA421" s="34" t="s">
        <v>255</v>
      </c>
      <c r="AB421" s="34" t="s">
        <v>254</v>
      </c>
      <c r="AC421" s="34" t="s">
        <v>22</v>
      </c>
      <c r="AD421" s="34" t="s">
        <v>177</v>
      </c>
      <c r="AE421" s="34" t="s">
        <v>59</v>
      </c>
      <c r="AF421" s="34" t="s">
        <v>22</v>
      </c>
      <c r="AG421" s="34" t="s">
        <v>76</v>
      </c>
      <c r="AH421" s="34" t="s">
        <v>1255</v>
      </c>
      <c r="AI421" s="34" t="s">
        <v>22</v>
      </c>
    </row>
    <row r="422" spans="1:35" x14ac:dyDescent="0.25">
      <c r="A422" s="34" t="s">
        <v>528</v>
      </c>
      <c r="B422" s="34" t="s">
        <v>22</v>
      </c>
      <c r="C422" s="34" t="s">
        <v>50</v>
      </c>
      <c r="D422" s="34" t="s">
        <v>513</v>
      </c>
      <c r="E422" s="34" t="s">
        <v>22</v>
      </c>
      <c r="F422" s="34" t="s">
        <v>244</v>
      </c>
      <c r="G422" s="34" t="s">
        <v>98</v>
      </c>
      <c r="H422" s="34" t="s">
        <v>22</v>
      </c>
      <c r="I422" s="34" t="s">
        <v>86</v>
      </c>
      <c r="J422" s="34" t="s">
        <v>513</v>
      </c>
      <c r="K422" s="34" t="s">
        <v>22</v>
      </c>
      <c r="L422" s="34" t="s">
        <v>189</v>
      </c>
      <c r="M422" s="34" t="s">
        <v>512</v>
      </c>
      <c r="N422" s="34" t="s">
        <v>22</v>
      </c>
      <c r="O422" s="34" t="s">
        <v>166</v>
      </c>
      <c r="P422" s="34" t="s">
        <v>72</v>
      </c>
      <c r="Q422" s="34" t="s">
        <v>22</v>
      </c>
      <c r="R422" s="34" t="s">
        <v>58</v>
      </c>
      <c r="S422" s="34" t="s">
        <v>598</v>
      </c>
      <c r="T422" s="34" t="s">
        <v>22</v>
      </c>
      <c r="U422" s="34" t="s">
        <v>291</v>
      </c>
      <c r="V422" s="34" t="s">
        <v>61</v>
      </c>
      <c r="W422" s="34" t="s">
        <v>22</v>
      </c>
      <c r="X422" s="34" t="s">
        <v>49</v>
      </c>
      <c r="Y422" s="34" t="s">
        <v>291</v>
      </c>
      <c r="Z422" s="34" t="s">
        <v>22</v>
      </c>
      <c r="AA422" s="34" t="s">
        <v>561</v>
      </c>
      <c r="AB422" s="34" t="s">
        <v>291</v>
      </c>
      <c r="AC422" s="34" t="s">
        <v>22</v>
      </c>
      <c r="AD422" s="34" t="s">
        <v>61</v>
      </c>
      <c r="AE422" s="34" t="s">
        <v>593</v>
      </c>
      <c r="AF422" s="34" t="s">
        <v>22</v>
      </c>
      <c r="AG422" s="34" t="s">
        <v>58</v>
      </c>
      <c r="AH422" s="34" t="s">
        <v>598</v>
      </c>
      <c r="AI422" s="34" t="s">
        <v>22</v>
      </c>
    </row>
    <row r="423" spans="1:35" x14ac:dyDescent="0.25">
      <c r="A423" s="34" t="s">
        <v>530</v>
      </c>
      <c r="B423" s="34" t="s">
        <v>22</v>
      </c>
      <c r="C423" s="34" t="s">
        <v>97</v>
      </c>
      <c r="D423" s="34" t="s">
        <v>241</v>
      </c>
      <c r="E423" s="34" t="s">
        <v>22</v>
      </c>
      <c r="F423" s="34" t="s">
        <v>875</v>
      </c>
      <c r="G423" s="34" t="s">
        <v>1974</v>
      </c>
      <c r="H423" s="34" t="s">
        <v>22</v>
      </c>
      <c r="I423" s="34" t="s">
        <v>1120</v>
      </c>
      <c r="J423" s="34" t="s">
        <v>1339</v>
      </c>
      <c r="K423" s="34" t="s">
        <v>22</v>
      </c>
      <c r="L423" s="34" t="s">
        <v>1674</v>
      </c>
      <c r="M423" s="34" t="s">
        <v>1974</v>
      </c>
      <c r="N423" s="34" t="s">
        <v>22</v>
      </c>
      <c r="O423" s="34" t="s">
        <v>398</v>
      </c>
      <c r="P423" s="34" t="s">
        <v>1499</v>
      </c>
      <c r="Q423" s="34" t="s">
        <v>22</v>
      </c>
      <c r="R423" s="34" t="s">
        <v>1660</v>
      </c>
      <c r="S423" s="34" t="s">
        <v>1388</v>
      </c>
      <c r="T423" s="34" t="s">
        <v>22</v>
      </c>
      <c r="U423" s="34" t="s">
        <v>592</v>
      </c>
      <c r="V423" s="34" t="s">
        <v>1735</v>
      </c>
      <c r="W423" s="34" t="s">
        <v>22</v>
      </c>
      <c r="X423" s="34" t="s">
        <v>63</v>
      </c>
      <c r="Y423" s="34" t="s">
        <v>150</v>
      </c>
      <c r="Z423" s="34" t="s">
        <v>22</v>
      </c>
      <c r="AA423" s="34" t="s">
        <v>1650</v>
      </c>
      <c r="AB423" s="34" t="s">
        <v>1726</v>
      </c>
      <c r="AC423" s="34" t="s">
        <v>22</v>
      </c>
      <c r="AD423" s="34" t="s">
        <v>1388</v>
      </c>
      <c r="AE423" s="34" t="s">
        <v>1428</v>
      </c>
      <c r="AF423" s="34" t="s">
        <v>22</v>
      </c>
      <c r="AG423" s="34" t="s">
        <v>154</v>
      </c>
      <c r="AH423" s="34" t="s">
        <v>587</v>
      </c>
      <c r="AI423" s="34" t="s">
        <v>22</v>
      </c>
    </row>
    <row r="424" spans="1:35" x14ac:dyDescent="0.25">
      <c r="A424" s="34" t="s">
        <v>533</v>
      </c>
      <c r="B424" s="34" t="s">
        <v>22</v>
      </c>
      <c r="C424" s="34" t="s">
        <v>177</v>
      </c>
      <c r="D424" s="34" t="s">
        <v>59</v>
      </c>
      <c r="E424" s="34" t="s">
        <v>22</v>
      </c>
      <c r="F424" s="34" t="s">
        <v>59</v>
      </c>
      <c r="G424" s="34" t="s">
        <v>177</v>
      </c>
      <c r="H424" s="34" t="s">
        <v>22</v>
      </c>
      <c r="I424" s="34" t="s">
        <v>177</v>
      </c>
      <c r="J424" s="34" t="s">
        <v>59</v>
      </c>
      <c r="K424" s="34" t="s">
        <v>22</v>
      </c>
      <c r="L424" s="34" t="s">
        <v>59</v>
      </c>
      <c r="M424" s="34" t="s">
        <v>177</v>
      </c>
      <c r="N424" s="34" t="s">
        <v>22</v>
      </c>
      <c r="O424" s="34" t="s">
        <v>177</v>
      </c>
      <c r="P424" s="34" t="s">
        <v>59</v>
      </c>
      <c r="Q424" s="34" t="s">
        <v>22</v>
      </c>
      <c r="R424" s="34" t="s">
        <v>59</v>
      </c>
      <c r="S424" s="34" t="s">
        <v>177</v>
      </c>
      <c r="T424" s="34" t="s">
        <v>22</v>
      </c>
      <c r="U424" s="34" t="s">
        <v>59</v>
      </c>
      <c r="V424" s="34" t="s">
        <v>177</v>
      </c>
      <c r="W424" s="34" t="s">
        <v>22</v>
      </c>
      <c r="X424" s="34" t="s">
        <v>741</v>
      </c>
      <c r="Y424" s="34" t="s">
        <v>741</v>
      </c>
      <c r="Z424" s="34" t="s">
        <v>22</v>
      </c>
      <c r="AA424" s="34" t="s">
        <v>59</v>
      </c>
      <c r="AB424" s="34" t="s">
        <v>177</v>
      </c>
      <c r="AC424" s="34" t="s">
        <v>22</v>
      </c>
      <c r="AD424" s="34" t="s">
        <v>177</v>
      </c>
      <c r="AE424" s="34" t="s">
        <v>59</v>
      </c>
      <c r="AF424" s="34" t="s">
        <v>22</v>
      </c>
      <c r="AG424" s="34" t="s">
        <v>147</v>
      </c>
      <c r="AH424" s="34" t="s">
        <v>53</v>
      </c>
      <c r="AI424" s="34" t="s">
        <v>22</v>
      </c>
    </row>
    <row r="425" spans="1:35" x14ac:dyDescent="0.25">
      <c r="A425" s="34" t="s">
        <v>534</v>
      </c>
      <c r="B425" s="34" t="s">
        <v>22</v>
      </c>
      <c r="C425" s="34" t="s">
        <v>145</v>
      </c>
      <c r="D425" s="34" t="s">
        <v>52</v>
      </c>
      <c r="E425" s="34" t="s">
        <v>22</v>
      </c>
      <c r="F425" s="34" t="s">
        <v>46</v>
      </c>
      <c r="G425" s="34" t="s">
        <v>187</v>
      </c>
      <c r="H425" s="34" t="s">
        <v>22</v>
      </c>
      <c r="I425" s="34" t="s">
        <v>178</v>
      </c>
      <c r="J425" s="34" t="s">
        <v>52</v>
      </c>
      <c r="K425" s="34" t="s">
        <v>22</v>
      </c>
      <c r="L425" s="34" t="s">
        <v>68</v>
      </c>
      <c r="M425" s="34" t="s">
        <v>600</v>
      </c>
      <c r="N425" s="34" t="s">
        <v>22</v>
      </c>
      <c r="O425" s="34" t="s">
        <v>552</v>
      </c>
      <c r="P425" s="34" t="s">
        <v>303</v>
      </c>
      <c r="Q425" s="34" t="s">
        <v>22</v>
      </c>
      <c r="R425" s="34" t="s">
        <v>1093</v>
      </c>
      <c r="S425" s="34" t="s">
        <v>2163</v>
      </c>
      <c r="T425" s="34" t="s">
        <v>22</v>
      </c>
      <c r="U425" s="34" t="s">
        <v>2336</v>
      </c>
      <c r="V425" s="34" t="s">
        <v>2337</v>
      </c>
      <c r="W425" s="34" t="s">
        <v>22</v>
      </c>
      <c r="X425" s="34" t="s">
        <v>741</v>
      </c>
      <c r="Y425" s="34" t="s">
        <v>741</v>
      </c>
      <c r="Z425" s="34" t="s">
        <v>22</v>
      </c>
      <c r="AA425" s="34" t="s">
        <v>196</v>
      </c>
      <c r="AB425" s="34" t="s">
        <v>42</v>
      </c>
      <c r="AC425" s="34" t="s">
        <v>22</v>
      </c>
      <c r="AD425" s="34" t="s">
        <v>44</v>
      </c>
      <c r="AE425" s="34" t="s">
        <v>146</v>
      </c>
      <c r="AF425" s="34" t="s">
        <v>22</v>
      </c>
      <c r="AG425" s="34" t="s">
        <v>197</v>
      </c>
      <c r="AH425" s="34" t="s">
        <v>56</v>
      </c>
      <c r="AI425" s="34" t="s">
        <v>22</v>
      </c>
    </row>
    <row r="426" spans="1:35" x14ac:dyDescent="0.25">
      <c r="A426" s="34" t="s">
        <v>536</v>
      </c>
      <c r="B426" s="34" t="s">
        <v>22</v>
      </c>
      <c r="C426" s="34" t="s">
        <v>92</v>
      </c>
      <c r="D426" s="34" t="s">
        <v>191</v>
      </c>
      <c r="E426" s="34" t="s">
        <v>22</v>
      </c>
      <c r="F426" s="34" t="s">
        <v>92</v>
      </c>
      <c r="G426" s="34" t="s">
        <v>191</v>
      </c>
      <c r="H426" s="34" t="s">
        <v>22</v>
      </c>
      <c r="I426" s="34" t="s">
        <v>59</v>
      </c>
      <c r="J426" s="34" t="s">
        <v>177</v>
      </c>
      <c r="K426" s="34" t="s">
        <v>22</v>
      </c>
      <c r="L426" s="34" t="s">
        <v>59</v>
      </c>
      <c r="M426" s="34" t="s">
        <v>177</v>
      </c>
      <c r="N426" s="34" t="s">
        <v>22</v>
      </c>
      <c r="O426" s="34" t="s">
        <v>177</v>
      </c>
      <c r="P426" s="34" t="s">
        <v>59</v>
      </c>
      <c r="Q426" s="34" t="s">
        <v>22</v>
      </c>
      <c r="R426" s="34" t="s">
        <v>177</v>
      </c>
      <c r="S426" s="34" t="s">
        <v>59</v>
      </c>
      <c r="T426" s="34" t="s">
        <v>22</v>
      </c>
      <c r="U426" s="34" t="s">
        <v>59</v>
      </c>
      <c r="V426" s="34" t="s">
        <v>177</v>
      </c>
      <c r="W426" s="34" t="s">
        <v>22</v>
      </c>
      <c r="X426" s="34" t="s">
        <v>177</v>
      </c>
      <c r="Y426" s="34" t="s">
        <v>59</v>
      </c>
      <c r="Z426" s="34" t="s">
        <v>22</v>
      </c>
      <c r="AA426" s="34" t="s">
        <v>191</v>
      </c>
      <c r="AB426" s="34" t="s">
        <v>92</v>
      </c>
      <c r="AC426" s="34" t="s">
        <v>22</v>
      </c>
      <c r="AD426" s="34" t="s">
        <v>147</v>
      </c>
      <c r="AE426" s="34" t="s">
        <v>53</v>
      </c>
      <c r="AF426" s="34" t="s">
        <v>22</v>
      </c>
      <c r="AG426" s="34" t="s">
        <v>138</v>
      </c>
      <c r="AH426" s="34" t="s">
        <v>53</v>
      </c>
      <c r="AI426" s="34" t="s">
        <v>22</v>
      </c>
    </row>
    <row r="427" spans="1:35" x14ac:dyDescent="0.25">
      <c r="A427" s="34" t="s">
        <v>539</v>
      </c>
      <c r="B427" s="34" t="s">
        <v>22</v>
      </c>
      <c r="C427" s="34" t="s">
        <v>191</v>
      </c>
      <c r="D427" s="34" t="s">
        <v>92</v>
      </c>
      <c r="E427" s="34" t="s">
        <v>22</v>
      </c>
      <c r="F427" s="34" t="s">
        <v>92</v>
      </c>
      <c r="G427" s="34" t="s">
        <v>191</v>
      </c>
      <c r="H427" s="34" t="s">
        <v>22</v>
      </c>
      <c r="I427" s="34" t="s">
        <v>191</v>
      </c>
      <c r="J427" s="34" t="s">
        <v>92</v>
      </c>
      <c r="K427" s="34" t="s">
        <v>22</v>
      </c>
      <c r="L427" s="34" t="s">
        <v>92</v>
      </c>
      <c r="M427" s="34" t="s">
        <v>191</v>
      </c>
      <c r="N427" s="34" t="s">
        <v>22</v>
      </c>
      <c r="O427" s="34" t="s">
        <v>138</v>
      </c>
      <c r="P427" s="34" t="s">
        <v>39</v>
      </c>
      <c r="Q427" s="34" t="s">
        <v>22</v>
      </c>
      <c r="R427" s="34" t="s">
        <v>138</v>
      </c>
      <c r="S427" s="34" t="s">
        <v>39</v>
      </c>
      <c r="T427" s="34" t="s">
        <v>22</v>
      </c>
      <c r="U427" s="34" t="s">
        <v>39</v>
      </c>
      <c r="V427" s="34" t="s">
        <v>138</v>
      </c>
      <c r="W427" s="34" t="s">
        <v>22</v>
      </c>
      <c r="X427" s="34" t="s">
        <v>741</v>
      </c>
      <c r="Y427" s="34" t="s">
        <v>741</v>
      </c>
      <c r="Z427" s="34" t="s">
        <v>22</v>
      </c>
      <c r="AA427" s="34" t="s">
        <v>39</v>
      </c>
      <c r="AB427" s="34" t="s">
        <v>138</v>
      </c>
      <c r="AC427" s="34" t="s">
        <v>22</v>
      </c>
      <c r="AD427" s="34" t="s">
        <v>191</v>
      </c>
      <c r="AE427" s="34" t="s">
        <v>92</v>
      </c>
      <c r="AF427" s="34" t="s">
        <v>22</v>
      </c>
      <c r="AG427" s="34" t="s">
        <v>45</v>
      </c>
      <c r="AH427" s="34" t="s">
        <v>142</v>
      </c>
      <c r="AI427" s="34" t="s">
        <v>22</v>
      </c>
    </row>
    <row r="428" spans="1:35" x14ac:dyDescent="0.25">
      <c r="A428" s="34" t="s">
        <v>541</v>
      </c>
      <c r="B428" s="34" t="s">
        <v>22</v>
      </c>
      <c r="C428" s="34" t="s">
        <v>529</v>
      </c>
      <c r="D428" s="34" t="s">
        <v>1286</v>
      </c>
      <c r="E428" s="34" t="s">
        <v>22</v>
      </c>
      <c r="F428" s="34" t="s">
        <v>177</v>
      </c>
      <c r="G428" s="34" t="s">
        <v>59</v>
      </c>
      <c r="H428" s="34" t="s">
        <v>22</v>
      </c>
      <c r="I428" s="34" t="s">
        <v>177</v>
      </c>
      <c r="J428" s="34" t="s">
        <v>59</v>
      </c>
      <c r="K428" s="34" t="s">
        <v>22</v>
      </c>
      <c r="L428" s="34" t="s">
        <v>59</v>
      </c>
      <c r="M428" s="34" t="s">
        <v>177</v>
      </c>
      <c r="N428" s="34" t="s">
        <v>22</v>
      </c>
      <c r="O428" s="34" t="s">
        <v>591</v>
      </c>
      <c r="P428" s="34" t="s">
        <v>248</v>
      </c>
      <c r="Q428" s="34" t="s">
        <v>22</v>
      </c>
      <c r="R428" s="34" t="s">
        <v>80</v>
      </c>
      <c r="S428" s="34" t="s">
        <v>801</v>
      </c>
      <c r="T428" s="34" t="s">
        <v>22</v>
      </c>
      <c r="U428" s="34" t="s">
        <v>801</v>
      </c>
      <c r="V428" s="34" t="s">
        <v>1307</v>
      </c>
      <c r="W428" s="34" t="s">
        <v>22</v>
      </c>
      <c r="X428" s="34" t="s">
        <v>1181</v>
      </c>
      <c r="Y428" s="34" t="s">
        <v>68</v>
      </c>
      <c r="Z428" s="34" t="s">
        <v>22</v>
      </c>
      <c r="AA428" s="34" t="s">
        <v>51</v>
      </c>
      <c r="AB428" s="34" t="s">
        <v>600</v>
      </c>
      <c r="AC428" s="34" t="s">
        <v>22</v>
      </c>
      <c r="AD428" s="34" t="s">
        <v>242</v>
      </c>
      <c r="AE428" s="34" t="s">
        <v>591</v>
      </c>
      <c r="AF428" s="34" t="s">
        <v>22</v>
      </c>
      <c r="AG428" s="34" t="s">
        <v>105</v>
      </c>
      <c r="AH428" s="34" t="s">
        <v>176</v>
      </c>
      <c r="AI428" s="34" t="s">
        <v>22</v>
      </c>
    </row>
    <row r="429" spans="1:35" x14ac:dyDescent="0.25">
      <c r="A429" s="34" t="s">
        <v>553</v>
      </c>
      <c r="B429" s="34" t="s">
        <v>22</v>
      </c>
      <c r="C429" s="34" t="s">
        <v>177</v>
      </c>
      <c r="D429" s="34" t="s">
        <v>59</v>
      </c>
      <c r="E429" s="34" t="s">
        <v>22</v>
      </c>
      <c r="F429" s="34" t="s">
        <v>177</v>
      </c>
      <c r="G429" s="34" t="s">
        <v>59</v>
      </c>
      <c r="H429" s="34" t="s">
        <v>22</v>
      </c>
      <c r="I429" s="34" t="s">
        <v>177</v>
      </c>
      <c r="J429" s="34" t="s">
        <v>59</v>
      </c>
      <c r="K429" s="34" t="s">
        <v>22</v>
      </c>
      <c r="L429" s="34" t="s">
        <v>177</v>
      </c>
      <c r="M429" s="34" t="s">
        <v>59</v>
      </c>
      <c r="N429" s="34" t="s">
        <v>22</v>
      </c>
      <c r="O429" s="34" t="s">
        <v>177</v>
      </c>
      <c r="P429" s="34" t="s">
        <v>59</v>
      </c>
      <c r="Q429" s="34" t="s">
        <v>22</v>
      </c>
      <c r="R429" s="34" t="s">
        <v>59</v>
      </c>
      <c r="S429" s="34" t="s">
        <v>177</v>
      </c>
      <c r="T429" s="34" t="s">
        <v>22</v>
      </c>
      <c r="U429" s="34" t="s">
        <v>177</v>
      </c>
      <c r="V429" s="34" t="s">
        <v>59</v>
      </c>
      <c r="W429" s="34" t="s">
        <v>22</v>
      </c>
      <c r="X429" s="34" t="s">
        <v>177</v>
      </c>
      <c r="Y429" s="34" t="s">
        <v>59</v>
      </c>
      <c r="Z429" s="34" t="s">
        <v>22</v>
      </c>
      <c r="AA429" s="34" t="s">
        <v>59</v>
      </c>
      <c r="AB429" s="34" t="s">
        <v>177</v>
      </c>
      <c r="AC429" s="34" t="s">
        <v>22</v>
      </c>
      <c r="AD429" s="34" t="s">
        <v>191</v>
      </c>
      <c r="AE429" s="34" t="s">
        <v>92</v>
      </c>
      <c r="AF429" s="34" t="s">
        <v>22</v>
      </c>
      <c r="AG429" s="34" t="s">
        <v>143</v>
      </c>
      <c r="AH429" s="34" t="s">
        <v>41</v>
      </c>
      <c r="AI429" s="34" t="s">
        <v>22</v>
      </c>
    </row>
    <row r="430" spans="1:35" x14ac:dyDescent="0.25">
      <c r="A430" s="34" t="s">
        <v>555</v>
      </c>
      <c r="B430" s="34" t="s">
        <v>22</v>
      </c>
      <c r="C430" s="34" t="s">
        <v>331</v>
      </c>
      <c r="D430" s="34" t="s">
        <v>330</v>
      </c>
      <c r="E430" s="34" t="s">
        <v>22</v>
      </c>
      <c r="F430" s="34" t="s">
        <v>74</v>
      </c>
      <c r="G430" s="34" t="s">
        <v>176</v>
      </c>
      <c r="H430" s="34" t="s">
        <v>22</v>
      </c>
      <c r="I430" s="34" t="s">
        <v>200</v>
      </c>
      <c r="J430" s="34" t="s">
        <v>1666</v>
      </c>
      <c r="K430" s="34" t="s">
        <v>22</v>
      </c>
      <c r="L430" s="34" t="s">
        <v>62</v>
      </c>
      <c r="M430" s="34" t="s">
        <v>149</v>
      </c>
      <c r="N430" s="34" t="s">
        <v>22</v>
      </c>
      <c r="O430" s="34" t="s">
        <v>41</v>
      </c>
      <c r="P430" s="34" t="s">
        <v>143</v>
      </c>
      <c r="Q430" s="34" t="s">
        <v>22</v>
      </c>
      <c r="R430" s="34" t="s">
        <v>64</v>
      </c>
      <c r="S430" s="34" t="s">
        <v>556</v>
      </c>
      <c r="T430" s="34" t="s">
        <v>22</v>
      </c>
      <c r="U430" s="34" t="s">
        <v>591</v>
      </c>
      <c r="V430" s="34" t="s">
        <v>248</v>
      </c>
      <c r="W430" s="34" t="s">
        <v>22</v>
      </c>
      <c r="X430" s="34" t="s">
        <v>1517</v>
      </c>
      <c r="Y430" s="34" t="s">
        <v>1339</v>
      </c>
      <c r="Z430" s="34" t="s">
        <v>22</v>
      </c>
      <c r="AA430" s="34" t="s">
        <v>53</v>
      </c>
      <c r="AB430" s="34" t="s">
        <v>138</v>
      </c>
      <c r="AC430" s="34" t="s">
        <v>22</v>
      </c>
      <c r="AD430" s="34" t="s">
        <v>242</v>
      </c>
      <c r="AE430" s="34" t="s">
        <v>801</v>
      </c>
      <c r="AF430" s="34" t="s">
        <v>22</v>
      </c>
      <c r="AG430" s="34" t="s">
        <v>1454</v>
      </c>
      <c r="AH430" s="34" t="s">
        <v>2056</v>
      </c>
      <c r="AI430" s="34" t="s">
        <v>22</v>
      </c>
    </row>
    <row r="431" spans="1:35" x14ac:dyDescent="0.25">
      <c r="A431" s="34" t="s">
        <v>558</v>
      </c>
      <c r="B431" s="34" t="s">
        <v>22</v>
      </c>
      <c r="C431" s="34" t="s">
        <v>199</v>
      </c>
      <c r="D431" s="34" t="s">
        <v>331</v>
      </c>
      <c r="E431" s="34" t="s">
        <v>22</v>
      </c>
      <c r="F431" s="34" t="s">
        <v>242</v>
      </c>
      <c r="G431" s="34" t="s">
        <v>1431</v>
      </c>
      <c r="H431" s="34" t="s">
        <v>22</v>
      </c>
      <c r="I431" s="34" t="s">
        <v>242</v>
      </c>
      <c r="J431" s="34" t="s">
        <v>1420</v>
      </c>
      <c r="K431" s="34" t="s">
        <v>22</v>
      </c>
      <c r="L431" s="34" t="s">
        <v>353</v>
      </c>
      <c r="M431" s="34" t="s">
        <v>117</v>
      </c>
      <c r="N431" s="34" t="s">
        <v>22</v>
      </c>
      <c r="O431" s="34" t="s">
        <v>2053</v>
      </c>
      <c r="P431" s="34" t="s">
        <v>2338</v>
      </c>
      <c r="Q431" s="34" t="s">
        <v>22</v>
      </c>
      <c r="R431" s="34" t="s">
        <v>2059</v>
      </c>
      <c r="S431" s="34" t="s">
        <v>2339</v>
      </c>
      <c r="T431" s="34" t="s">
        <v>22</v>
      </c>
      <c r="U431" s="34" t="s">
        <v>2340</v>
      </c>
      <c r="V431" s="34" t="s">
        <v>2341</v>
      </c>
      <c r="W431" s="34" t="s">
        <v>22</v>
      </c>
      <c r="X431" s="34" t="s">
        <v>2342</v>
      </c>
      <c r="Y431" s="34" t="s">
        <v>2343</v>
      </c>
      <c r="Z431" s="34" t="s">
        <v>22</v>
      </c>
      <c r="AA431" s="34" t="s">
        <v>122</v>
      </c>
      <c r="AB431" s="34" t="s">
        <v>600</v>
      </c>
      <c r="AC431" s="34" t="s">
        <v>22</v>
      </c>
      <c r="AD431" s="34" t="s">
        <v>55</v>
      </c>
      <c r="AE431" s="34" t="s">
        <v>164</v>
      </c>
      <c r="AF431" s="34" t="s">
        <v>22</v>
      </c>
      <c r="AG431" s="34" t="s">
        <v>291</v>
      </c>
      <c r="AH431" s="34" t="s">
        <v>84</v>
      </c>
      <c r="AI431" s="34" t="s">
        <v>22</v>
      </c>
    </row>
    <row r="432" spans="1:35" x14ac:dyDescent="0.25">
      <c r="A432" s="34" t="s">
        <v>559</v>
      </c>
      <c r="B432" s="34" t="s">
        <v>22</v>
      </c>
      <c r="C432" s="34" t="s">
        <v>2344</v>
      </c>
      <c r="D432" s="34" t="s">
        <v>2345</v>
      </c>
      <c r="E432" s="34" t="s">
        <v>22</v>
      </c>
      <c r="F432" s="34" t="s">
        <v>2045</v>
      </c>
      <c r="G432" s="34" t="s">
        <v>1987</v>
      </c>
      <c r="H432" s="34" t="s">
        <v>22</v>
      </c>
      <c r="I432" s="34" t="s">
        <v>741</v>
      </c>
      <c r="J432" s="34" t="s">
        <v>741</v>
      </c>
      <c r="K432" s="34" t="s">
        <v>22</v>
      </c>
      <c r="L432" s="34" t="s">
        <v>741</v>
      </c>
      <c r="M432" s="34" t="s">
        <v>741</v>
      </c>
      <c r="N432" s="34" t="s">
        <v>22</v>
      </c>
      <c r="O432" s="34" t="s">
        <v>741</v>
      </c>
      <c r="P432" s="34" t="s">
        <v>741</v>
      </c>
      <c r="Q432" s="34" t="s">
        <v>22</v>
      </c>
      <c r="R432" s="34" t="s">
        <v>741</v>
      </c>
      <c r="S432" s="34" t="s">
        <v>741</v>
      </c>
      <c r="T432" s="34" t="s">
        <v>22</v>
      </c>
      <c r="U432" s="34" t="s">
        <v>741</v>
      </c>
      <c r="V432" s="34" t="s">
        <v>741</v>
      </c>
      <c r="W432" s="34" t="s">
        <v>22</v>
      </c>
      <c r="X432" s="34" t="s">
        <v>741</v>
      </c>
      <c r="Y432" s="34" t="s">
        <v>741</v>
      </c>
      <c r="Z432" s="34" t="s">
        <v>22</v>
      </c>
      <c r="AA432" s="34" t="s">
        <v>2346</v>
      </c>
      <c r="AB432" s="34" t="s">
        <v>2181</v>
      </c>
      <c r="AC432" s="34" t="s">
        <v>22</v>
      </c>
      <c r="AD432" s="34" t="s">
        <v>1868</v>
      </c>
      <c r="AE432" s="34" t="s">
        <v>1422</v>
      </c>
      <c r="AF432" s="34" t="s">
        <v>22</v>
      </c>
      <c r="AG432" s="34" t="s">
        <v>2016</v>
      </c>
      <c r="AH432" s="34" t="s">
        <v>2347</v>
      </c>
      <c r="AI432" s="34" t="s">
        <v>22</v>
      </c>
    </row>
    <row r="433" spans="1:46" x14ac:dyDescent="0.25">
      <c r="A433" s="34" t="s">
        <v>560</v>
      </c>
      <c r="B433" s="34" t="s">
        <v>22</v>
      </c>
      <c r="C433" s="34" t="s">
        <v>741</v>
      </c>
      <c r="D433" s="34" t="s">
        <v>741</v>
      </c>
      <c r="E433" s="34" t="s">
        <v>22</v>
      </c>
      <c r="F433" s="34" t="s">
        <v>98</v>
      </c>
      <c r="G433" s="34" t="s">
        <v>1338</v>
      </c>
      <c r="H433" s="34" t="s">
        <v>22</v>
      </c>
      <c r="I433" s="34" t="s">
        <v>153</v>
      </c>
      <c r="J433" s="34" t="s">
        <v>561</v>
      </c>
      <c r="K433" s="34" t="s">
        <v>22</v>
      </c>
      <c r="L433" s="34" t="s">
        <v>330</v>
      </c>
      <c r="M433" s="34" t="s">
        <v>331</v>
      </c>
      <c r="N433" s="34" t="s">
        <v>22</v>
      </c>
      <c r="O433" s="34" t="s">
        <v>58</v>
      </c>
      <c r="P433" s="34" t="s">
        <v>598</v>
      </c>
      <c r="Q433" s="34" t="s">
        <v>22</v>
      </c>
      <c r="R433" s="34" t="s">
        <v>189</v>
      </c>
      <c r="S433" s="34" t="s">
        <v>72</v>
      </c>
      <c r="T433" s="34" t="s">
        <v>22</v>
      </c>
      <c r="U433" s="34" t="s">
        <v>1311</v>
      </c>
      <c r="V433" s="34" t="s">
        <v>1307</v>
      </c>
      <c r="W433" s="34" t="s">
        <v>22</v>
      </c>
      <c r="X433" s="34" t="s">
        <v>331</v>
      </c>
      <c r="Y433" s="34" t="s">
        <v>217</v>
      </c>
      <c r="Z433" s="34" t="s">
        <v>22</v>
      </c>
      <c r="AA433" s="34" t="s">
        <v>58</v>
      </c>
      <c r="AB433" s="34" t="s">
        <v>330</v>
      </c>
      <c r="AC433" s="34" t="s">
        <v>22</v>
      </c>
      <c r="AD433" s="34" t="s">
        <v>227</v>
      </c>
      <c r="AE433" s="34" t="s">
        <v>61</v>
      </c>
      <c r="AF433" s="34" t="s">
        <v>22</v>
      </c>
      <c r="AG433" s="34" t="s">
        <v>598</v>
      </c>
      <c r="AH433" s="34" t="s">
        <v>561</v>
      </c>
      <c r="AI433" s="34" t="s">
        <v>22</v>
      </c>
    </row>
    <row r="434" spans="1:46" x14ac:dyDescent="0.25">
      <c r="A434" s="34" t="s">
        <v>565</v>
      </c>
      <c r="B434" s="34" t="s">
        <v>22</v>
      </c>
      <c r="C434" s="34" t="s">
        <v>92</v>
      </c>
      <c r="D434" s="34" t="s">
        <v>191</v>
      </c>
      <c r="E434" s="34" t="s">
        <v>22</v>
      </c>
      <c r="F434" s="34" t="s">
        <v>147</v>
      </c>
      <c r="G434" s="34" t="s">
        <v>92</v>
      </c>
      <c r="H434" s="34" t="s">
        <v>22</v>
      </c>
      <c r="I434" s="34" t="s">
        <v>191</v>
      </c>
      <c r="J434" s="34" t="s">
        <v>92</v>
      </c>
      <c r="K434" s="34" t="s">
        <v>22</v>
      </c>
      <c r="L434" s="34" t="s">
        <v>191</v>
      </c>
      <c r="M434" s="34" t="s">
        <v>92</v>
      </c>
      <c r="N434" s="34" t="s">
        <v>22</v>
      </c>
      <c r="O434" s="34" t="s">
        <v>92</v>
      </c>
      <c r="P434" s="34" t="s">
        <v>191</v>
      </c>
      <c r="Q434" s="34" t="s">
        <v>22</v>
      </c>
      <c r="R434" s="34" t="s">
        <v>147</v>
      </c>
      <c r="S434" s="34" t="s">
        <v>53</v>
      </c>
      <c r="T434" s="34" t="s">
        <v>22</v>
      </c>
      <c r="U434" s="34" t="s">
        <v>91</v>
      </c>
      <c r="V434" s="34" t="s">
        <v>206</v>
      </c>
      <c r="W434" s="34" t="s">
        <v>22</v>
      </c>
      <c r="X434" s="34" t="s">
        <v>60</v>
      </c>
      <c r="Y434" s="34" t="s">
        <v>224</v>
      </c>
      <c r="Z434" s="34" t="s">
        <v>22</v>
      </c>
      <c r="AA434" s="34" t="s">
        <v>191</v>
      </c>
      <c r="AB434" s="34" t="s">
        <v>92</v>
      </c>
      <c r="AC434" s="34" t="s">
        <v>22</v>
      </c>
      <c r="AD434" s="34" t="s">
        <v>60</v>
      </c>
      <c r="AE434" s="34" t="s">
        <v>224</v>
      </c>
      <c r="AF434" s="34" t="s">
        <v>22</v>
      </c>
      <c r="AG434" s="34" t="s">
        <v>1229</v>
      </c>
      <c r="AH434" s="34" t="s">
        <v>1788</v>
      </c>
      <c r="AI434" s="34" t="s">
        <v>22</v>
      </c>
    </row>
    <row r="435" spans="1:46" x14ac:dyDescent="0.25">
      <c r="A435" s="34" t="s">
        <v>566</v>
      </c>
      <c r="B435" s="34" t="s">
        <v>22</v>
      </c>
      <c r="C435" s="34" t="s">
        <v>138</v>
      </c>
      <c r="D435" s="34" t="s">
        <v>53</v>
      </c>
      <c r="E435" s="34" t="s">
        <v>22</v>
      </c>
      <c r="F435" s="34" t="s">
        <v>138</v>
      </c>
      <c r="G435" s="34" t="s">
        <v>39</v>
      </c>
      <c r="H435" s="34" t="s">
        <v>22</v>
      </c>
      <c r="I435" s="34" t="s">
        <v>147</v>
      </c>
      <c r="J435" s="34" t="s">
        <v>53</v>
      </c>
      <c r="K435" s="34" t="s">
        <v>22</v>
      </c>
      <c r="L435" s="34" t="s">
        <v>147</v>
      </c>
      <c r="M435" s="34" t="s">
        <v>53</v>
      </c>
      <c r="N435" s="34" t="s">
        <v>22</v>
      </c>
      <c r="O435" s="34" t="s">
        <v>138</v>
      </c>
      <c r="P435" s="34" t="s">
        <v>53</v>
      </c>
      <c r="Q435" s="34" t="s">
        <v>22</v>
      </c>
      <c r="R435" s="34" t="s">
        <v>53</v>
      </c>
      <c r="S435" s="34" t="s">
        <v>147</v>
      </c>
      <c r="T435" s="34" t="s">
        <v>22</v>
      </c>
      <c r="U435" s="34" t="s">
        <v>42</v>
      </c>
      <c r="V435" s="34" t="s">
        <v>196</v>
      </c>
      <c r="W435" s="34" t="s">
        <v>22</v>
      </c>
      <c r="X435" s="34" t="s">
        <v>854</v>
      </c>
      <c r="Y435" s="34" t="s">
        <v>1650</v>
      </c>
      <c r="Z435" s="34" t="s">
        <v>22</v>
      </c>
      <c r="AA435" s="34" t="s">
        <v>39</v>
      </c>
      <c r="AB435" s="34" t="s">
        <v>142</v>
      </c>
      <c r="AC435" s="34" t="s">
        <v>22</v>
      </c>
      <c r="AD435" s="34" t="s">
        <v>197</v>
      </c>
      <c r="AE435" s="34" t="s">
        <v>56</v>
      </c>
      <c r="AF435" s="34" t="s">
        <v>22</v>
      </c>
      <c r="AG435" s="34" t="s">
        <v>1404</v>
      </c>
      <c r="AH435" s="34" t="s">
        <v>2105</v>
      </c>
      <c r="AI435" s="34" t="s">
        <v>22</v>
      </c>
    </row>
    <row r="436" spans="1:46" x14ac:dyDescent="0.25">
      <c r="A436" s="34" t="s">
        <v>568</v>
      </c>
      <c r="B436" s="34" t="s">
        <v>22</v>
      </c>
      <c r="C436" s="34" t="s">
        <v>53</v>
      </c>
      <c r="D436" s="34" t="s">
        <v>138</v>
      </c>
      <c r="E436" s="34" t="s">
        <v>22</v>
      </c>
      <c r="F436" s="34" t="s">
        <v>138</v>
      </c>
      <c r="G436" s="34" t="s">
        <v>39</v>
      </c>
      <c r="H436" s="34" t="s">
        <v>22</v>
      </c>
      <c r="I436" s="34" t="s">
        <v>138</v>
      </c>
      <c r="J436" s="34" t="s">
        <v>39</v>
      </c>
      <c r="K436" s="34" t="s">
        <v>22</v>
      </c>
      <c r="L436" s="34" t="s">
        <v>138</v>
      </c>
      <c r="M436" s="34" t="s">
        <v>53</v>
      </c>
      <c r="N436" s="34" t="s">
        <v>22</v>
      </c>
      <c r="O436" s="34" t="s">
        <v>142</v>
      </c>
      <c r="P436" s="34" t="s">
        <v>39</v>
      </c>
      <c r="Q436" s="34" t="s">
        <v>22</v>
      </c>
      <c r="R436" s="34" t="s">
        <v>86</v>
      </c>
      <c r="S436" s="34" t="s">
        <v>1660</v>
      </c>
      <c r="T436" s="34" t="s">
        <v>22</v>
      </c>
      <c r="U436" s="34" t="s">
        <v>2014</v>
      </c>
      <c r="V436" s="34" t="s">
        <v>1183</v>
      </c>
      <c r="W436" s="34" t="s">
        <v>22</v>
      </c>
      <c r="X436" s="34" t="s">
        <v>1575</v>
      </c>
      <c r="Y436" s="34" t="s">
        <v>1576</v>
      </c>
      <c r="Z436" s="34" t="s">
        <v>22</v>
      </c>
      <c r="AA436" s="34" t="s">
        <v>45</v>
      </c>
      <c r="AB436" s="34" t="s">
        <v>142</v>
      </c>
      <c r="AC436" s="34" t="s">
        <v>22</v>
      </c>
      <c r="AD436" s="34" t="s">
        <v>142</v>
      </c>
      <c r="AE436" s="34" t="s">
        <v>45</v>
      </c>
      <c r="AF436" s="34" t="s">
        <v>22</v>
      </c>
      <c r="AG436" s="34" t="s">
        <v>206</v>
      </c>
      <c r="AH436" s="34" t="s">
        <v>91</v>
      </c>
      <c r="AI436" s="34" t="s">
        <v>22</v>
      </c>
    </row>
    <row r="440" spans="1:46" x14ac:dyDescent="0.25">
      <c r="A440" s="34" t="s">
        <v>33</v>
      </c>
      <c r="B440" s="34" t="s">
        <v>1177</v>
      </c>
      <c r="C440" s="34" t="s">
        <v>2070</v>
      </c>
      <c r="D440" s="34" t="s">
        <v>88</v>
      </c>
      <c r="E440" s="34" t="s">
        <v>129</v>
      </c>
      <c r="F440" s="34" t="s">
        <v>1178</v>
      </c>
      <c r="G440" s="34" t="s">
        <v>2070</v>
      </c>
      <c r="H440" s="34" t="s">
        <v>88</v>
      </c>
      <c r="I440" s="34" t="s">
        <v>129</v>
      </c>
      <c r="J440" s="34" t="s">
        <v>1179</v>
      </c>
      <c r="K440" s="34" t="s">
        <v>2070</v>
      </c>
      <c r="L440" s="34" t="s">
        <v>88</v>
      </c>
      <c r="M440" s="34" t="s">
        <v>129</v>
      </c>
      <c r="N440" s="34" t="s">
        <v>1180</v>
      </c>
      <c r="O440" s="34" t="s">
        <v>2070</v>
      </c>
      <c r="P440" s="34" t="s">
        <v>88</v>
      </c>
      <c r="Q440" s="34" t="s">
        <v>129</v>
      </c>
      <c r="R440" s="34" t="s">
        <v>1433</v>
      </c>
      <c r="S440" s="34" t="s">
        <v>2070</v>
      </c>
      <c r="T440" s="34" t="s">
        <v>88</v>
      </c>
      <c r="U440" s="34" t="s">
        <v>129</v>
      </c>
      <c r="V440" s="34" t="s">
        <v>1434</v>
      </c>
      <c r="W440" s="34" t="s">
        <v>2070</v>
      </c>
      <c r="X440" s="34" t="s">
        <v>88</v>
      </c>
      <c r="Y440" s="34" t="s">
        <v>129</v>
      </c>
      <c r="Z440" s="34" t="s">
        <v>1435</v>
      </c>
      <c r="AA440" s="34" t="s">
        <v>2070</v>
      </c>
      <c r="AB440" s="34" t="s">
        <v>88</v>
      </c>
      <c r="AC440" s="34" t="s">
        <v>129</v>
      </c>
      <c r="AD440" s="34" t="s">
        <v>1436</v>
      </c>
      <c r="AE440" s="34" t="s">
        <v>2070</v>
      </c>
      <c r="AF440" s="34" t="s">
        <v>88</v>
      </c>
      <c r="AG440" s="34" t="s">
        <v>129</v>
      </c>
      <c r="AH440" s="34" t="s">
        <v>1437</v>
      </c>
      <c r="AI440" s="34" t="s">
        <v>2070</v>
      </c>
      <c r="AJ440" s="34" t="s">
        <v>88</v>
      </c>
      <c r="AK440" s="34" t="s">
        <v>129</v>
      </c>
      <c r="AL440" s="34" t="s">
        <v>1633</v>
      </c>
      <c r="AM440" s="34" t="s">
        <v>2070</v>
      </c>
      <c r="AN440" s="34" t="s">
        <v>88</v>
      </c>
      <c r="AO440" s="34" t="s">
        <v>129</v>
      </c>
      <c r="AP440" s="34" t="s">
        <v>1634</v>
      </c>
      <c r="AQ440" s="34" t="s">
        <v>2070</v>
      </c>
      <c r="AR440" s="34" t="s">
        <v>88</v>
      </c>
      <c r="AS440" s="34" t="s">
        <v>129</v>
      </c>
    </row>
    <row r="441" spans="1:46" x14ac:dyDescent="0.25">
      <c r="A441" s="34" t="s">
        <v>352</v>
      </c>
      <c r="B441" s="34" t="s">
        <v>22</v>
      </c>
      <c r="C441" s="34" t="s">
        <v>65</v>
      </c>
      <c r="D441" s="34">
        <v>10.1</v>
      </c>
      <c r="E441" s="34" t="s">
        <v>353</v>
      </c>
      <c r="F441" s="34" t="s">
        <v>22</v>
      </c>
      <c r="G441" s="34" t="s">
        <v>1910</v>
      </c>
      <c r="H441" s="34">
        <v>296.10000000000002</v>
      </c>
      <c r="I441" s="34" t="s">
        <v>869</v>
      </c>
      <c r="J441" s="34" t="s">
        <v>22</v>
      </c>
      <c r="K441" s="34" t="s">
        <v>2350</v>
      </c>
      <c r="L441" s="34" t="s">
        <v>741</v>
      </c>
      <c r="M441" s="34" t="s">
        <v>2351</v>
      </c>
      <c r="N441" s="34" t="s">
        <v>22</v>
      </c>
      <c r="O441" s="34" t="s">
        <v>2352</v>
      </c>
      <c r="P441" s="34" t="s">
        <v>741</v>
      </c>
      <c r="Q441" s="34" t="s">
        <v>741</v>
      </c>
      <c r="R441" s="34" t="s">
        <v>22</v>
      </c>
      <c r="S441" s="34" t="s">
        <v>741</v>
      </c>
      <c r="T441" s="34" t="s">
        <v>741</v>
      </c>
      <c r="U441" s="34" t="s">
        <v>741</v>
      </c>
      <c r="V441" s="34" t="s">
        <v>22</v>
      </c>
      <c r="W441" s="34" t="s">
        <v>741</v>
      </c>
      <c r="X441" s="34" t="s">
        <v>741</v>
      </c>
      <c r="Y441" s="34" t="s">
        <v>741</v>
      </c>
      <c r="Z441" s="34" t="s">
        <v>22</v>
      </c>
      <c r="AA441" s="34" t="s">
        <v>741</v>
      </c>
      <c r="AB441" s="34" t="s">
        <v>741</v>
      </c>
      <c r="AC441" s="34" t="s">
        <v>741</v>
      </c>
      <c r="AD441" s="34" t="s">
        <v>22</v>
      </c>
      <c r="AE441" s="34" t="s">
        <v>741</v>
      </c>
      <c r="AF441" s="34" t="s">
        <v>741</v>
      </c>
      <c r="AG441" s="34" t="s">
        <v>741</v>
      </c>
      <c r="AH441" s="34" t="s">
        <v>22</v>
      </c>
      <c r="AI441" s="34" t="s">
        <v>741</v>
      </c>
      <c r="AJ441" s="34" t="s">
        <v>741</v>
      </c>
      <c r="AK441" s="34" t="s">
        <v>741</v>
      </c>
      <c r="AL441" s="34" t="s">
        <v>22</v>
      </c>
      <c r="AM441" s="34" t="s">
        <v>741</v>
      </c>
      <c r="AN441" s="34" t="s">
        <v>741</v>
      </c>
      <c r="AO441" s="34" t="s">
        <v>741</v>
      </c>
      <c r="AP441" s="34" t="s">
        <v>22</v>
      </c>
      <c r="AQ441" s="34" t="s">
        <v>741</v>
      </c>
      <c r="AR441" s="34" t="s">
        <v>741</v>
      </c>
      <c r="AS441" s="34" t="s">
        <v>741</v>
      </c>
      <c r="AT441" s="34" t="s">
        <v>22</v>
      </c>
    </row>
    <row r="442" spans="1:46" x14ac:dyDescent="0.25">
      <c r="A442" s="34" t="s">
        <v>388</v>
      </c>
      <c r="B442" s="34" t="s">
        <v>22</v>
      </c>
      <c r="C442" s="34">
        <v>1.2</v>
      </c>
      <c r="D442" s="34" t="s">
        <v>138</v>
      </c>
      <c r="E442" s="34" t="s">
        <v>92</v>
      </c>
      <c r="F442" s="34" t="s">
        <v>22</v>
      </c>
      <c r="G442" s="34" t="s">
        <v>2353</v>
      </c>
      <c r="H442" s="34">
        <v>197.9</v>
      </c>
      <c r="I442" s="34" t="s">
        <v>2354</v>
      </c>
      <c r="J442" s="34" t="s">
        <v>22</v>
      </c>
      <c r="K442" s="34" t="s">
        <v>2015</v>
      </c>
      <c r="L442" s="34">
        <v>359.5</v>
      </c>
      <c r="M442" s="34" t="s">
        <v>2355</v>
      </c>
      <c r="N442" s="34" t="s">
        <v>22</v>
      </c>
      <c r="O442" s="34" t="s">
        <v>64</v>
      </c>
      <c r="P442" s="34">
        <v>51.4</v>
      </c>
      <c r="Q442" s="34" t="s">
        <v>2036</v>
      </c>
      <c r="R442" s="34" t="s">
        <v>22</v>
      </c>
      <c r="S442" s="34" t="s">
        <v>2085</v>
      </c>
      <c r="T442" s="34" t="s">
        <v>1656</v>
      </c>
      <c r="U442" s="34">
        <v>68.8</v>
      </c>
      <c r="V442" s="34" t="s">
        <v>22</v>
      </c>
      <c r="W442" s="34">
        <v>0</v>
      </c>
      <c r="X442" s="34" t="s">
        <v>255</v>
      </c>
      <c r="Y442" s="34" t="s">
        <v>254</v>
      </c>
      <c r="Z442" s="34" t="s">
        <v>22</v>
      </c>
      <c r="AA442" s="34">
        <v>0</v>
      </c>
      <c r="AB442" s="34" t="s">
        <v>255</v>
      </c>
      <c r="AC442" s="34" t="s">
        <v>254</v>
      </c>
      <c r="AD442" s="34" t="s">
        <v>22</v>
      </c>
      <c r="AE442" s="34" t="s">
        <v>254</v>
      </c>
      <c r="AF442" s="34">
        <v>0</v>
      </c>
      <c r="AG442" s="34" t="s">
        <v>255</v>
      </c>
      <c r="AH442" s="34" t="s">
        <v>22</v>
      </c>
      <c r="AI442" s="34" t="s">
        <v>255</v>
      </c>
      <c r="AJ442" s="34">
        <v>0</v>
      </c>
      <c r="AK442" s="34" t="s">
        <v>254</v>
      </c>
      <c r="AL442" s="34" t="s">
        <v>22</v>
      </c>
      <c r="AM442" s="34">
        <v>0</v>
      </c>
      <c r="AN442" s="34" t="s">
        <v>254</v>
      </c>
      <c r="AO442" s="34" t="s">
        <v>255</v>
      </c>
      <c r="AP442" s="34" t="s">
        <v>22</v>
      </c>
      <c r="AQ442" s="34" t="s">
        <v>254</v>
      </c>
      <c r="AR442" s="34">
        <v>0</v>
      </c>
      <c r="AS442" s="34" t="s">
        <v>255</v>
      </c>
      <c r="AT442" s="34" t="s">
        <v>22</v>
      </c>
    </row>
    <row r="443" spans="1:46" x14ac:dyDescent="0.25">
      <c r="A443" s="34" t="s">
        <v>457</v>
      </c>
      <c r="B443" s="34" t="s">
        <v>22</v>
      </c>
      <c r="C443" s="34" t="s">
        <v>177</v>
      </c>
      <c r="D443" s="34" t="s">
        <v>59</v>
      </c>
      <c r="E443" s="34">
        <v>0.1</v>
      </c>
      <c r="F443" s="34" t="s">
        <v>22</v>
      </c>
      <c r="G443" s="34">
        <v>0.1</v>
      </c>
      <c r="H443" s="34" t="s">
        <v>59</v>
      </c>
      <c r="I443" s="34" t="s">
        <v>177</v>
      </c>
      <c r="J443" s="34" t="s">
        <v>22</v>
      </c>
      <c r="K443" s="34" t="s">
        <v>177</v>
      </c>
      <c r="L443" s="34" t="s">
        <v>59</v>
      </c>
      <c r="M443" s="34">
        <v>0.1</v>
      </c>
      <c r="N443" s="34" t="s">
        <v>22</v>
      </c>
      <c r="O443" s="34" t="s">
        <v>177</v>
      </c>
      <c r="P443" s="34" t="s">
        <v>59</v>
      </c>
      <c r="Q443" s="34">
        <v>0.1</v>
      </c>
      <c r="R443" s="34" t="s">
        <v>22</v>
      </c>
      <c r="S443" s="34" t="s">
        <v>177</v>
      </c>
      <c r="T443" s="34" t="s">
        <v>254</v>
      </c>
      <c r="U443" s="34">
        <v>0.1</v>
      </c>
      <c r="V443" s="34" t="s">
        <v>22</v>
      </c>
      <c r="W443" s="34" t="s">
        <v>177</v>
      </c>
      <c r="X443" s="34" t="s">
        <v>59</v>
      </c>
      <c r="Y443" s="34">
        <v>0.1</v>
      </c>
      <c r="Z443" s="34" t="s">
        <v>22</v>
      </c>
      <c r="AA443" s="34" t="s">
        <v>177</v>
      </c>
      <c r="AB443" s="34" t="s">
        <v>254</v>
      </c>
      <c r="AC443" s="34">
        <v>0.1</v>
      </c>
      <c r="AD443" s="34" t="s">
        <v>22</v>
      </c>
      <c r="AE443" s="34" t="s">
        <v>177</v>
      </c>
      <c r="AF443" s="34" t="s">
        <v>254</v>
      </c>
      <c r="AG443" s="34">
        <v>0.2</v>
      </c>
      <c r="AH443" s="34" t="s">
        <v>22</v>
      </c>
      <c r="AI443" s="34" t="s">
        <v>177</v>
      </c>
      <c r="AJ443" s="34" t="s">
        <v>59</v>
      </c>
      <c r="AK443" s="34">
        <v>0.2</v>
      </c>
      <c r="AL443" s="34" t="s">
        <v>22</v>
      </c>
      <c r="AM443" s="34" t="s">
        <v>59</v>
      </c>
      <c r="AN443" s="34" t="s">
        <v>177</v>
      </c>
      <c r="AO443" s="34">
        <v>124.8</v>
      </c>
      <c r="AP443" s="34" t="s">
        <v>22</v>
      </c>
      <c r="AQ443" s="34" t="s">
        <v>45</v>
      </c>
      <c r="AR443" s="34" t="s">
        <v>148</v>
      </c>
      <c r="AS443" s="34" t="s">
        <v>741</v>
      </c>
      <c r="AT443" s="34" t="s">
        <v>22</v>
      </c>
    </row>
    <row r="444" spans="1:46" x14ac:dyDescent="0.25">
      <c r="A444" s="34" t="s">
        <v>463</v>
      </c>
      <c r="B444" s="34" t="s">
        <v>22</v>
      </c>
      <c r="C444" s="34" t="s">
        <v>91</v>
      </c>
      <c r="D444" s="34" t="s">
        <v>145</v>
      </c>
      <c r="E444" s="34">
        <v>1.4</v>
      </c>
      <c r="F444" s="34" t="s">
        <v>22</v>
      </c>
      <c r="G444" s="34" t="s">
        <v>42</v>
      </c>
      <c r="H444" s="34">
        <v>3.2</v>
      </c>
      <c r="I444" s="34" t="s">
        <v>187</v>
      </c>
      <c r="J444" s="34" t="s">
        <v>22</v>
      </c>
      <c r="K444" s="34" t="s">
        <v>45</v>
      </c>
      <c r="L444" s="34">
        <v>1.3</v>
      </c>
      <c r="M444" s="34" t="s">
        <v>206</v>
      </c>
      <c r="N444" s="34" t="s">
        <v>22</v>
      </c>
      <c r="O444" s="34" t="s">
        <v>91</v>
      </c>
      <c r="P444" s="34">
        <v>1.3</v>
      </c>
      <c r="Q444" s="34" t="s">
        <v>187</v>
      </c>
      <c r="R444" s="34" t="s">
        <v>22</v>
      </c>
      <c r="S444" s="34" t="s">
        <v>196</v>
      </c>
      <c r="T444" s="34" t="s">
        <v>76</v>
      </c>
      <c r="U444" s="34">
        <v>2.1</v>
      </c>
      <c r="V444" s="34" t="s">
        <v>22</v>
      </c>
      <c r="W444" s="34" t="s">
        <v>209</v>
      </c>
      <c r="X444" s="34" t="s">
        <v>76</v>
      </c>
      <c r="Y444" s="34">
        <v>4.7</v>
      </c>
      <c r="Z444" s="34" t="s">
        <v>22</v>
      </c>
      <c r="AA444" s="34" t="s">
        <v>1418</v>
      </c>
      <c r="AB444" s="34" t="s">
        <v>52</v>
      </c>
      <c r="AC444" s="34">
        <v>153.19999999999999</v>
      </c>
      <c r="AD444" s="34" t="s">
        <v>22</v>
      </c>
      <c r="AE444" s="34" t="s">
        <v>2356</v>
      </c>
      <c r="AF444" s="34" t="s">
        <v>55</v>
      </c>
      <c r="AG444" s="34">
        <v>354.9</v>
      </c>
      <c r="AH444" s="34" t="s">
        <v>22</v>
      </c>
      <c r="AI444" s="34" t="s">
        <v>53</v>
      </c>
      <c r="AJ444" s="34" t="s">
        <v>600</v>
      </c>
      <c r="AK444" s="34">
        <v>1324.3</v>
      </c>
      <c r="AL444" s="34" t="s">
        <v>22</v>
      </c>
      <c r="AM444" s="34" t="s">
        <v>248</v>
      </c>
      <c r="AN444" s="34" t="s">
        <v>203</v>
      </c>
      <c r="AO444" s="34" t="s">
        <v>741</v>
      </c>
      <c r="AP444" s="34" t="s">
        <v>22</v>
      </c>
      <c r="AQ444" s="34" t="s">
        <v>2357</v>
      </c>
      <c r="AR444" s="34" t="s">
        <v>741</v>
      </c>
      <c r="AS444" s="34" t="s">
        <v>741</v>
      </c>
      <c r="AT444" s="34" t="s">
        <v>22</v>
      </c>
    </row>
    <row r="445" spans="1:46" x14ac:dyDescent="0.25">
      <c r="A445" s="34" t="s">
        <v>396</v>
      </c>
      <c r="B445" s="34" t="s">
        <v>22</v>
      </c>
      <c r="C445" s="34" t="s">
        <v>46</v>
      </c>
      <c r="D445" s="34">
        <v>1.7</v>
      </c>
      <c r="E445" s="34" t="s">
        <v>139</v>
      </c>
      <c r="F445" s="34" t="s">
        <v>22</v>
      </c>
      <c r="G445" s="34" t="s">
        <v>48</v>
      </c>
      <c r="H445" s="34">
        <v>34.4</v>
      </c>
      <c r="I445" s="34" t="s">
        <v>1867</v>
      </c>
      <c r="J445" s="34" t="s">
        <v>22</v>
      </c>
      <c r="K445" s="34" t="s">
        <v>2083</v>
      </c>
      <c r="L445" s="34">
        <v>934.7</v>
      </c>
      <c r="M445" s="34" t="s">
        <v>2358</v>
      </c>
      <c r="N445" s="34" t="s">
        <v>22</v>
      </c>
      <c r="O445" s="34" t="s">
        <v>68</v>
      </c>
      <c r="P445" s="34">
        <v>1273.3</v>
      </c>
      <c r="Q445" s="34" t="s">
        <v>2359</v>
      </c>
      <c r="R445" s="34" t="s">
        <v>22</v>
      </c>
      <c r="S445" s="34" t="s">
        <v>2360</v>
      </c>
      <c r="T445" s="34" t="s">
        <v>741</v>
      </c>
      <c r="U445" s="34" t="s">
        <v>741</v>
      </c>
      <c r="V445" s="34" t="s">
        <v>22</v>
      </c>
      <c r="W445" s="34" t="s">
        <v>741</v>
      </c>
      <c r="X445" s="34" t="s">
        <v>741</v>
      </c>
      <c r="Y445" s="34" t="s">
        <v>741</v>
      </c>
      <c r="Z445" s="34" t="s">
        <v>22</v>
      </c>
      <c r="AA445" s="34" t="s">
        <v>741</v>
      </c>
      <c r="AB445" s="34" t="s">
        <v>741</v>
      </c>
      <c r="AC445" s="34" t="s">
        <v>741</v>
      </c>
      <c r="AD445" s="34" t="s">
        <v>22</v>
      </c>
      <c r="AE445" s="34" t="s">
        <v>2018</v>
      </c>
      <c r="AF445" s="34" t="s">
        <v>741</v>
      </c>
      <c r="AG445" s="34" t="s">
        <v>2361</v>
      </c>
      <c r="AH445" s="34" t="s">
        <v>22</v>
      </c>
      <c r="AI445" s="34" t="s">
        <v>741</v>
      </c>
      <c r="AJ445" s="34" t="s">
        <v>741</v>
      </c>
      <c r="AK445" s="34" t="s">
        <v>741</v>
      </c>
      <c r="AL445" s="34" t="s">
        <v>22</v>
      </c>
      <c r="AM445" s="34" t="s">
        <v>1573</v>
      </c>
      <c r="AN445" s="34">
        <v>55.4</v>
      </c>
      <c r="AO445" s="34" t="s">
        <v>2104</v>
      </c>
      <c r="AP445" s="34" t="s">
        <v>22</v>
      </c>
      <c r="AQ445" s="34" t="s">
        <v>255</v>
      </c>
      <c r="AR445" s="34" t="s">
        <v>254</v>
      </c>
      <c r="AS445" s="34">
        <v>0</v>
      </c>
      <c r="AT445" s="34" t="s">
        <v>22</v>
      </c>
    </row>
    <row r="446" spans="1:46" x14ac:dyDescent="0.25">
      <c r="A446" s="34" t="s">
        <v>400</v>
      </c>
      <c r="B446" s="34" t="s">
        <v>22</v>
      </c>
      <c r="C446" s="34" t="s">
        <v>1248</v>
      </c>
      <c r="D446" s="34" t="s">
        <v>2362</v>
      </c>
      <c r="E446" s="34">
        <v>134.69999999999999</v>
      </c>
      <c r="F446" s="34" t="s">
        <v>22</v>
      </c>
      <c r="G446" s="34" t="s">
        <v>2049</v>
      </c>
      <c r="H446" s="34" t="s">
        <v>2363</v>
      </c>
      <c r="I446" s="34" t="s">
        <v>741</v>
      </c>
      <c r="J446" s="34" t="s">
        <v>22</v>
      </c>
      <c r="K446" s="34" t="s">
        <v>2364</v>
      </c>
      <c r="L446" s="34" t="s">
        <v>741</v>
      </c>
      <c r="M446" s="34" t="s">
        <v>741</v>
      </c>
      <c r="N446" s="34" t="s">
        <v>22</v>
      </c>
      <c r="O446" s="34" t="s">
        <v>2365</v>
      </c>
      <c r="P446" s="34" t="s">
        <v>741</v>
      </c>
      <c r="Q446" s="34" t="s">
        <v>741</v>
      </c>
      <c r="R446" s="34" t="s">
        <v>22</v>
      </c>
      <c r="S446" s="34" t="s">
        <v>741</v>
      </c>
      <c r="T446" s="34" t="s">
        <v>741</v>
      </c>
      <c r="U446" s="34" t="s">
        <v>741</v>
      </c>
      <c r="V446" s="34" t="s">
        <v>22</v>
      </c>
      <c r="W446" s="34" t="s">
        <v>741</v>
      </c>
      <c r="X446" s="34" t="s">
        <v>741</v>
      </c>
      <c r="Y446" s="34" t="s">
        <v>741</v>
      </c>
      <c r="Z446" s="34" t="s">
        <v>22</v>
      </c>
      <c r="AA446" s="34" t="s">
        <v>741</v>
      </c>
      <c r="AB446" s="34" t="s">
        <v>741</v>
      </c>
      <c r="AC446" s="34" t="s">
        <v>741</v>
      </c>
      <c r="AD446" s="34" t="s">
        <v>22</v>
      </c>
      <c r="AE446" s="34" t="s">
        <v>741</v>
      </c>
      <c r="AF446" s="34" t="s">
        <v>741</v>
      </c>
      <c r="AG446" s="34" t="s">
        <v>741</v>
      </c>
      <c r="AH446" s="34" t="s">
        <v>22</v>
      </c>
      <c r="AI446" s="34" t="s">
        <v>741</v>
      </c>
      <c r="AJ446" s="34" t="s">
        <v>741</v>
      </c>
      <c r="AK446" s="34" t="s">
        <v>741</v>
      </c>
      <c r="AL446" s="34" t="s">
        <v>22</v>
      </c>
      <c r="AM446" s="34" t="s">
        <v>741</v>
      </c>
      <c r="AN446" s="34" t="s">
        <v>741</v>
      </c>
      <c r="AO446" s="34" t="s">
        <v>741</v>
      </c>
      <c r="AP446" s="34" t="s">
        <v>22</v>
      </c>
      <c r="AQ446" s="34" t="s">
        <v>741</v>
      </c>
      <c r="AR446" s="34" t="s">
        <v>741</v>
      </c>
      <c r="AS446" s="34" t="s">
        <v>741</v>
      </c>
      <c r="AT446" s="34" t="s">
        <v>22</v>
      </c>
    </row>
    <row r="447" spans="1:46" x14ac:dyDescent="0.25">
      <c r="A447" s="34" t="s">
        <v>404</v>
      </c>
      <c r="B447" s="34" t="s">
        <v>22</v>
      </c>
      <c r="C447" s="34" t="s">
        <v>741</v>
      </c>
      <c r="D447" s="34" t="s">
        <v>741</v>
      </c>
      <c r="E447" s="34" t="s">
        <v>741</v>
      </c>
      <c r="F447" s="34" t="s">
        <v>22</v>
      </c>
      <c r="G447" s="34" t="s">
        <v>804</v>
      </c>
      <c r="H447" s="34">
        <v>8.8000000000000007</v>
      </c>
      <c r="I447" s="34" t="s">
        <v>1735</v>
      </c>
      <c r="J447" s="34" t="s">
        <v>22</v>
      </c>
      <c r="K447" s="34" t="s">
        <v>1387</v>
      </c>
      <c r="L447" s="34" t="s">
        <v>1912</v>
      </c>
      <c r="M447" s="34">
        <v>679.9</v>
      </c>
      <c r="N447" s="34" t="s">
        <v>22</v>
      </c>
      <c r="O447" s="34" t="s">
        <v>1695</v>
      </c>
      <c r="P447" s="34" t="s">
        <v>1218</v>
      </c>
      <c r="Q447" s="34" t="s">
        <v>741</v>
      </c>
      <c r="R447" s="34" t="s">
        <v>22</v>
      </c>
      <c r="S447" s="34" t="s">
        <v>2009</v>
      </c>
      <c r="T447" s="34" t="s">
        <v>1229</v>
      </c>
      <c r="U447" s="34" t="s">
        <v>741</v>
      </c>
      <c r="V447" s="34" t="s">
        <v>22</v>
      </c>
      <c r="W447" s="34" t="s">
        <v>1132</v>
      </c>
      <c r="X447" s="34" t="s">
        <v>1790</v>
      </c>
      <c r="Y447" s="34" t="s">
        <v>741</v>
      </c>
      <c r="Z447" s="34" t="s">
        <v>22</v>
      </c>
      <c r="AA447" s="34" t="s">
        <v>1812</v>
      </c>
      <c r="AB447" s="34" t="s">
        <v>2143</v>
      </c>
      <c r="AC447" s="34" t="s">
        <v>741</v>
      </c>
      <c r="AD447" s="34" t="s">
        <v>22</v>
      </c>
      <c r="AE447" s="34" t="s">
        <v>741</v>
      </c>
      <c r="AF447" s="34" t="s">
        <v>2013</v>
      </c>
      <c r="AG447" s="34" t="s">
        <v>741</v>
      </c>
      <c r="AH447" s="34" t="s">
        <v>22</v>
      </c>
      <c r="AI447" s="34" t="s">
        <v>741</v>
      </c>
      <c r="AJ447" s="34" t="s">
        <v>2274</v>
      </c>
      <c r="AK447" s="34" t="s">
        <v>741</v>
      </c>
      <c r="AL447" s="34" t="s">
        <v>22</v>
      </c>
      <c r="AM447" s="34" t="s">
        <v>741</v>
      </c>
      <c r="AN447" s="34" t="s">
        <v>2366</v>
      </c>
      <c r="AO447" s="34" t="s">
        <v>741</v>
      </c>
      <c r="AP447" s="34" t="s">
        <v>22</v>
      </c>
      <c r="AQ447" s="34" t="s">
        <v>741</v>
      </c>
      <c r="AR447" s="34" t="s">
        <v>741</v>
      </c>
      <c r="AS447" s="34" t="s">
        <v>741</v>
      </c>
      <c r="AT447" s="34" t="s">
        <v>22</v>
      </c>
    </row>
    <row r="448" spans="1:46" x14ac:dyDescent="0.25">
      <c r="A448" s="34" t="s">
        <v>407</v>
      </c>
      <c r="B448" s="34" t="s">
        <v>22</v>
      </c>
      <c r="C448" s="34" t="s">
        <v>741</v>
      </c>
      <c r="D448" s="34" t="s">
        <v>741</v>
      </c>
      <c r="E448" s="34" t="s">
        <v>741</v>
      </c>
      <c r="F448" s="34" t="s">
        <v>22</v>
      </c>
      <c r="G448" s="34">
        <v>557.4</v>
      </c>
      <c r="H448" s="34" t="s">
        <v>2367</v>
      </c>
      <c r="I448" s="34" t="s">
        <v>2368</v>
      </c>
      <c r="J448" s="34" t="s">
        <v>22</v>
      </c>
      <c r="K448" s="34" t="s">
        <v>2369</v>
      </c>
      <c r="L448" s="34" t="s">
        <v>1438</v>
      </c>
      <c r="M448" s="34" t="s">
        <v>741</v>
      </c>
      <c r="N448" s="34" t="s">
        <v>22</v>
      </c>
      <c r="O448" s="34" t="s">
        <v>2370</v>
      </c>
      <c r="P448" s="34" t="s">
        <v>2371</v>
      </c>
      <c r="Q448" s="34" t="s">
        <v>741</v>
      </c>
      <c r="R448" s="34" t="s">
        <v>22</v>
      </c>
      <c r="S448" s="34" t="s">
        <v>2372</v>
      </c>
      <c r="T448" s="34" t="s">
        <v>2373</v>
      </c>
      <c r="U448" s="34" t="s">
        <v>741</v>
      </c>
      <c r="V448" s="34" t="s">
        <v>22</v>
      </c>
      <c r="W448" s="34" t="s">
        <v>741</v>
      </c>
      <c r="X448" s="34" t="s">
        <v>2374</v>
      </c>
      <c r="Y448" s="34" t="s">
        <v>741</v>
      </c>
      <c r="Z448" s="34" t="s">
        <v>22</v>
      </c>
      <c r="AA448" s="34" t="s">
        <v>2375</v>
      </c>
      <c r="AB448" s="34" t="s">
        <v>2376</v>
      </c>
      <c r="AC448" s="34" t="s">
        <v>741</v>
      </c>
      <c r="AD448" s="34" t="s">
        <v>22</v>
      </c>
      <c r="AE448" s="34" t="s">
        <v>741</v>
      </c>
      <c r="AF448" s="34" t="s">
        <v>2377</v>
      </c>
      <c r="AG448" s="34" t="s">
        <v>741</v>
      </c>
      <c r="AH448" s="34" t="s">
        <v>22</v>
      </c>
      <c r="AI448" s="34" t="s">
        <v>741</v>
      </c>
      <c r="AJ448" s="34" t="s">
        <v>2378</v>
      </c>
      <c r="AK448" s="34" t="s">
        <v>741</v>
      </c>
      <c r="AL448" s="34" t="s">
        <v>22</v>
      </c>
      <c r="AM448" s="34" t="s">
        <v>741</v>
      </c>
      <c r="AN448" s="34" t="s">
        <v>741</v>
      </c>
      <c r="AO448" s="34" t="s">
        <v>741</v>
      </c>
      <c r="AP448" s="34" t="s">
        <v>22</v>
      </c>
      <c r="AQ448" s="34" t="s">
        <v>741</v>
      </c>
      <c r="AR448" s="34" t="s">
        <v>741</v>
      </c>
      <c r="AS448" s="34" t="s">
        <v>741</v>
      </c>
      <c r="AT448" s="34" t="s">
        <v>22</v>
      </c>
    </row>
    <row r="449" spans="1:46" x14ac:dyDescent="0.25">
      <c r="A449" s="34" t="s">
        <v>416</v>
      </c>
      <c r="B449" s="34" t="s">
        <v>22</v>
      </c>
      <c r="C449" s="34" t="s">
        <v>1439</v>
      </c>
      <c r="D449" s="34">
        <v>36.1</v>
      </c>
      <c r="E449" s="34" t="s">
        <v>2379</v>
      </c>
      <c r="F449" s="34" t="s">
        <v>22</v>
      </c>
      <c r="G449" s="34" t="s">
        <v>2051</v>
      </c>
      <c r="H449" s="34" t="s">
        <v>741</v>
      </c>
      <c r="I449" s="34" t="s">
        <v>2380</v>
      </c>
      <c r="J449" s="34" t="s">
        <v>22</v>
      </c>
      <c r="K449" s="34" t="s">
        <v>2381</v>
      </c>
      <c r="L449" s="34" t="s">
        <v>741</v>
      </c>
      <c r="M449" s="34" t="s">
        <v>2271</v>
      </c>
      <c r="N449" s="34" t="s">
        <v>22</v>
      </c>
      <c r="O449" s="34" t="s">
        <v>2061</v>
      </c>
      <c r="P449" s="34" t="s">
        <v>741</v>
      </c>
      <c r="Q449" s="34" t="s">
        <v>2382</v>
      </c>
      <c r="R449" s="34" t="s">
        <v>22</v>
      </c>
      <c r="S449" s="34" t="s">
        <v>741</v>
      </c>
      <c r="T449" s="34" t="s">
        <v>741</v>
      </c>
      <c r="U449" s="34" t="s">
        <v>741</v>
      </c>
      <c r="V449" s="34" t="s">
        <v>22</v>
      </c>
      <c r="W449" s="34" t="s">
        <v>741</v>
      </c>
      <c r="X449" s="34" t="s">
        <v>741</v>
      </c>
      <c r="Y449" s="34" t="s">
        <v>741</v>
      </c>
      <c r="Z449" s="34" t="s">
        <v>22</v>
      </c>
      <c r="AA449" s="34" t="s">
        <v>741</v>
      </c>
      <c r="AB449" s="34" t="s">
        <v>741</v>
      </c>
      <c r="AC449" s="34" t="s">
        <v>741</v>
      </c>
      <c r="AD449" s="34" t="s">
        <v>22</v>
      </c>
      <c r="AE449" s="34" t="s">
        <v>741</v>
      </c>
      <c r="AF449" s="34" t="s">
        <v>741</v>
      </c>
      <c r="AG449" s="34" t="s">
        <v>741</v>
      </c>
      <c r="AH449" s="34" t="s">
        <v>22</v>
      </c>
      <c r="AI449" s="34" t="s">
        <v>741</v>
      </c>
      <c r="AJ449" s="34" t="s">
        <v>741</v>
      </c>
      <c r="AK449" s="34" t="s">
        <v>741</v>
      </c>
      <c r="AL449" s="34" t="s">
        <v>22</v>
      </c>
      <c r="AM449" s="34" t="s">
        <v>741</v>
      </c>
      <c r="AN449" s="34" t="s">
        <v>741</v>
      </c>
      <c r="AO449" s="34" t="s">
        <v>741</v>
      </c>
      <c r="AP449" s="34" t="s">
        <v>22</v>
      </c>
      <c r="AQ449" s="34" t="s">
        <v>741</v>
      </c>
      <c r="AR449" s="34" t="s">
        <v>741</v>
      </c>
      <c r="AS449" s="34" t="s">
        <v>741</v>
      </c>
      <c r="AT449" s="34" t="s">
        <v>22</v>
      </c>
    </row>
    <row r="450" spans="1:46" x14ac:dyDescent="0.25">
      <c r="A450" s="34" t="s">
        <v>420</v>
      </c>
      <c r="B450" s="34" t="s">
        <v>22</v>
      </c>
      <c r="C450" s="34" t="s">
        <v>1986</v>
      </c>
      <c r="D450" s="34">
        <v>220.3</v>
      </c>
      <c r="E450" s="34" t="s">
        <v>2383</v>
      </c>
      <c r="F450" s="34" t="s">
        <v>22</v>
      </c>
      <c r="G450" s="34" t="s">
        <v>2384</v>
      </c>
      <c r="H450" s="34" t="s">
        <v>741</v>
      </c>
      <c r="I450" s="34" t="s">
        <v>741</v>
      </c>
      <c r="J450" s="34" t="s">
        <v>22</v>
      </c>
      <c r="K450" s="34" t="s">
        <v>2385</v>
      </c>
      <c r="L450" s="34" t="s">
        <v>741</v>
      </c>
      <c r="M450" s="34" t="s">
        <v>741</v>
      </c>
      <c r="N450" s="34" t="s">
        <v>22</v>
      </c>
      <c r="O450" s="34" t="s">
        <v>741</v>
      </c>
      <c r="P450" s="34" t="s">
        <v>741</v>
      </c>
      <c r="Q450" s="34" t="s">
        <v>741</v>
      </c>
      <c r="R450" s="34" t="s">
        <v>22</v>
      </c>
      <c r="S450" s="34" t="s">
        <v>741</v>
      </c>
      <c r="T450" s="34" t="s">
        <v>741</v>
      </c>
      <c r="U450" s="34" t="s">
        <v>741</v>
      </c>
      <c r="V450" s="34" t="s">
        <v>22</v>
      </c>
      <c r="W450" s="34" t="s">
        <v>741</v>
      </c>
      <c r="X450" s="34" t="s">
        <v>741</v>
      </c>
      <c r="Y450" s="34" t="s">
        <v>741</v>
      </c>
      <c r="Z450" s="34" t="s">
        <v>22</v>
      </c>
      <c r="AA450" s="34" t="s">
        <v>741</v>
      </c>
      <c r="AB450" s="34" t="s">
        <v>741</v>
      </c>
      <c r="AC450" s="34" t="s">
        <v>741</v>
      </c>
      <c r="AD450" s="34" t="s">
        <v>22</v>
      </c>
      <c r="AE450" s="34" t="s">
        <v>741</v>
      </c>
      <c r="AF450" s="34" t="s">
        <v>741</v>
      </c>
      <c r="AG450" s="34" t="s">
        <v>741</v>
      </c>
      <c r="AH450" s="34" t="s">
        <v>22</v>
      </c>
      <c r="AI450" s="34" t="s">
        <v>741</v>
      </c>
      <c r="AJ450" s="34" t="s">
        <v>741</v>
      </c>
      <c r="AK450" s="34" t="s">
        <v>741</v>
      </c>
      <c r="AL450" s="34" t="s">
        <v>22</v>
      </c>
      <c r="AM450" s="34" t="s">
        <v>741</v>
      </c>
      <c r="AN450" s="34" t="s">
        <v>741</v>
      </c>
      <c r="AO450" s="34" t="s">
        <v>741</v>
      </c>
      <c r="AP450" s="34" t="s">
        <v>22</v>
      </c>
      <c r="AQ450" s="34" t="s">
        <v>741</v>
      </c>
      <c r="AR450" s="34" t="s">
        <v>741</v>
      </c>
      <c r="AS450" s="34" t="s">
        <v>741</v>
      </c>
      <c r="AT450" s="34" t="s">
        <v>22</v>
      </c>
    </row>
    <row r="451" spans="1:46" x14ac:dyDescent="0.25">
      <c r="A451" s="34" t="s">
        <v>424</v>
      </c>
      <c r="B451" s="34" t="s">
        <v>22</v>
      </c>
      <c r="C451" s="34" t="s">
        <v>741</v>
      </c>
      <c r="D451" s="34" t="s">
        <v>741</v>
      </c>
      <c r="E451" s="34" t="s">
        <v>741</v>
      </c>
      <c r="F451" s="34" t="s">
        <v>22</v>
      </c>
      <c r="G451" s="34" t="s">
        <v>741</v>
      </c>
      <c r="H451" s="34" t="s">
        <v>741</v>
      </c>
      <c r="I451" s="34" t="s">
        <v>741</v>
      </c>
      <c r="J451" s="34" t="s">
        <v>22</v>
      </c>
      <c r="K451" s="34" t="s">
        <v>741</v>
      </c>
      <c r="L451" s="34" t="s">
        <v>741</v>
      </c>
      <c r="M451" s="34" t="s">
        <v>741</v>
      </c>
      <c r="N451" s="34" t="s">
        <v>22</v>
      </c>
      <c r="O451" s="34" t="s">
        <v>2386</v>
      </c>
      <c r="P451" s="34" t="s">
        <v>741</v>
      </c>
      <c r="Q451" s="34" t="s">
        <v>741</v>
      </c>
      <c r="R451" s="34" t="s">
        <v>22</v>
      </c>
      <c r="S451" s="34" t="s">
        <v>45</v>
      </c>
      <c r="T451" s="34" t="s">
        <v>741</v>
      </c>
      <c r="U451" s="34" t="s">
        <v>741</v>
      </c>
      <c r="V451" s="34" t="s">
        <v>22</v>
      </c>
      <c r="W451" s="34" t="s">
        <v>255</v>
      </c>
      <c r="X451" s="34" t="s">
        <v>254</v>
      </c>
      <c r="Y451" s="34">
        <v>0</v>
      </c>
      <c r="Z451" s="34" t="s">
        <v>22</v>
      </c>
      <c r="AA451" s="34" t="s">
        <v>254</v>
      </c>
      <c r="AB451" s="34" t="s">
        <v>255</v>
      </c>
      <c r="AC451" s="34">
        <v>0</v>
      </c>
      <c r="AD451" s="34" t="s">
        <v>22</v>
      </c>
      <c r="AE451" s="34" t="s">
        <v>254</v>
      </c>
      <c r="AF451" s="34" t="s">
        <v>255</v>
      </c>
      <c r="AG451" s="34">
        <v>0</v>
      </c>
      <c r="AH451" s="34" t="s">
        <v>22</v>
      </c>
      <c r="AI451" s="34" t="s">
        <v>255</v>
      </c>
      <c r="AJ451" s="34" t="s">
        <v>254</v>
      </c>
      <c r="AK451" s="34">
        <v>0</v>
      </c>
      <c r="AL451" s="34" t="s">
        <v>22</v>
      </c>
      <c r="AM451" s="34" t="s">
        <v>254</v>
      </c>
      <c r="AN451" s="34">
        <v>0</v>
      </c>
      <c r="AO451" s="34" t="s">
        <v>255</v>
      </c>
      <c r="AP451" s="34" t="s">
        <v>22</v>
      </c>
      <c r="AQ451" s="34" t="s">
        <v>39</v>
      </c>
      <c r="AR451" s="34" t="s">
        <v>2331</v>
      </c>
      <c r="AS451" s="34">
        <v>100.1</v>
      </c>
      <c r="AT451" s="34" t="s">
        <v>22</v>
      </c>
    </row>
    <row r="452" spans="1:46" x14ac:dyDescent="0.25">
      <c r="A452" s="34" t="s">
        <v>427</v>
      </c>
      <c r="B452" s="34" t="s">
        <v>22</v>
      </c>
      <c r="C452" s="34" t="s">
        <v>741</v>
      </c>
      <c r="D452" s="34" t="s">
        <v>741</v>
      </c>
      <c r="E452" s="34" t="s">
        <v>741</v>
      </c>
      <c r="F452" s="34" t="s">
        <v>22</v>
      </c>
      <c r="G452" s="34" t="s">
        <v>406</v>
      </c>
      <c r="H452" s="34" t="s">
        <v>1443</v>
      </c>
      <c r="I452" s="34">
        <v>1659.1</v>
      </c>
      <c r="J452" s="34" t="s">
        <v>22</v>
      </c>
      <c r="K452" s="34" t="s">
        <v>1248</v>
      </c>
      <c r="L452" s="34" t="s">
        <v>1526</v>
      </c>
      <c r="M452" s="34" t="s">
        <v>741</v>
      </c>
      <c r="N452" s="34" t="s">
        <v>22</v>
      </c>
      <c r="O452" s="34" t="s">
        <v>2387</v>
      </c>
      <c r="P452" s="34" t="s">
        <v>741</v>
      </c>
      <c r="Q452" s="34" t="s">
        <v>741</v>
      </c>
      <c r="R452" s="34" t="s">
        <v>22</v>
      </c>
      <c r="S452" s="34" t="s">
        <v>741</v>
      </c>
      <c r="T452" s="34" t="s">
        <v>741</v>
      </c>
      <c r="U452" s="34" t="s">
        <v>741</v>
      </c>
      <c r="V452" s="34" t="s">
        <v>22</v>
      </c>
      <c r="W452" s="34" t="s">
        <v>741</v>
      </c>
      <c r="X452" s="34" t="s">
        <v>741</v>
      </c>
      <c r="Y452" s="34" t="s">
        <v>741</v>
      </c>
      <c r="Z452" s="34" t="s">
        <v>22</v>
      </c>
      <c r="AA452" s="34" t="s">
        <v>741</v>
      </c>
      <c r="AB452" s="34" t="s">
        <v>741</v>
      </c>
      <c r="AC452" s="34" t="s">
        <v>741</v>
      </c>
      <c r="AD452" s="34" t="s">
        <v>22</v>
      </c>
      <c r="AE452" s="34" t="s">
        <v>741</v>
      </c>
      <c r="AF452" s="34" t="s">
        <v>741</v>
      </c>
      <c r="AG452" s="34" t="s">
        <v>741</v>
      </c>
      <c r="AH452" s="34" t="s">
        <v>22</v>
      </c>
      <c r="AI452" s="34" t="s">
        <v>741</v>
      </c>
      <c r="AJ452" s="34" t="s">
        <v>741</v>
      </c>
      <c r="AK452" s="34" t="s">
        <v>741</v>
      </c>
      <c r="AL452" s="34" t="s">
        <v>22</v>
      </c>
      <c r="AM452" s="34" t="s">
        <v>741</v>
      </c>
      <c r="AN452" s="34" t="s">
        <v>741</v>
      </c>
      <c r="AO452" s="34" t="s">
        <v>741</v>
      </c>
      <c r="AP452" s="34" t="s">
        <v>22</v>
      </c>
      <c r="AQ452" s="34" t="s">
        <v>741</v>
      </c>
      <c r="AR452" s="34" t="s">
        <v>741</v>
      </c>
      <c r="AS452" s="34" t="s">
        <v>741</v>
      </c>
      <c r="AT452" s="34" t="s">
        <v>22</v>
      </c>
    </row>
    <row r="453" spans="1:46" x14ac:dyDescent="0.25">
      <c r="A453" s="34" t="s">
        <v>509</v>
      </c>
      <c r="B453" s="34" t="s">
        <v>22</v>
      </c>
      <c r="C453" s="34">
        <v>15.8</v>
      </c>
      <c r="D453" s="34" t="s">
        <v>1260</v>
      </c>
      <c r="E453" s="34" t="s">
        <v>1785</v>
      </c>
      <c r="F453" s="34" t="s">
        <v>22</v>
      </c>
      <c r="G453" s="34" t="s">
        <v>825</v>
      </c>
      <c r="H453" s="34">
        <v>41.2</v>
      </c>
      <c r="I453" s="34" t="s">
        <v>2037</v>
      </c>
      <c r="J453" s="34" t="s">
        <v>22</v>
      </c>
      <c r="K453" s="34" t="s">
        <v>1993</v>
      </c>
      <c r="L453" s="34">
        <v>236.3</v>
      </c>
      <c r="M453" s="34" t="s">
        <v>2388</v>
      </c>
      <c r="N453" s="34" t="s">
        <v>22</v>
      </c>
      <c r="O453" s="34" t="s">
        <v>1491</v>
      </c>
      <c r="P453" s="34">
        <v>572.29999999999995</v>
      </c>
      <c r="Q453" s="34" t="s">
        <v>1366</v>
      </c>
      <c r="R453" s="34" t="s">
        <v>22</v>
      </c>
      <c r="S453" s="34" t="s">
        <v>1990</v>
      </c>
      <c r="T453" s="34" t="s">
        <v>2389</v>
      </c>
      <c r="U453" s="34">
        <v>78.3</v>
      </c>
      <c r="V453" s="34" t="s">
        <v>22</v>
      </c>
      <c r="W453" s="34" t="s">
        <v>1074</v>
      </c>
      <c r="X453" s="34">
        <v>17.2</v>
      </c>
      <c r="Y453" s="34" t="s">
        <v>1359</v>
      </c>
      <c r="Z453" s="34" t="s">
        <v>22</v>
      </c>
      <c r="AA453" s="34">
        <v>9.8000000000000007</v>
      </c>
      <c r="AB453" s="34" t="s">
        <v>854</v>
      </c>
      <c r="AC453" s="34" t="s">
        <v>1650</v>
      </c>
      <c r="AD453" s="34" t="s">
        <v>22</v>
      </c>
      <c r="AE453" s="34">
        <v>10.5</v>
      </c>
      <c r="AF453" s="34" t="s">
        <v>1388</v>
      </c>
      <c r="AG453" s="34" t="s">
        <v>1660</v>
      </c>
      <c r="AH453" s="34" t="s">
        <v>22</v>
      </c>
      <c r="AI453" s="34">
        <v>10.5</v>
      </c>
      <c r="AJ453" s="34" t="s">
        <v>1092</v>
      </c>
      <c r="AK453" s="34" t="s">
        <v>1650</v>
      </c>
      <c r="AL453" s="34" t="s">
        <v>22</v>
      </c>
      <c r="AM453" s="34">
        <v>7.6</v>
      </c>
      <c r="AN453" s="34" t="s">
        <v>293</v>
      </c>
      <c r="AO453" s="34" t="s">
        <v>242</v>
      </c>
      <c r="AP453" s="34" t="s">
        <v>22</v>
      </c>
      <c r="AQ453" s="34">
        <v>10.1</v>
      </c>
      <c r="AR453" s="34" t="s">
        <v>150</v>
      </c>
      <c r="AS453" s="34" t="s">
        <v>854</v>
      </c>
      <c r="AT453" s="34" t="s">
        <v>22</v>
      </c>
    </row>
    <row r="454" spans="1:46" x14ac:dyDescent="0.25">
      <c r="A454" s="34" t="s">
        <v>511</v>
      </c>
      <c r="B454" s="34" t="s">
        <v>22</v>
      </c>
      <c r="C454" s="34">
        <v>8.1999999999999993</v>
      </c>
      <c r="D454" s="34" t="s">
        <v>182</v>
      </c>
      <c r="E454" s="34" t="s">
        <v>1308</v>
      </c>
      <c r="F454" s="34" t="s">
        <v>22</v>
      </c>
      <c r="G454" s="34" t="s">
        <v>1210</v>
      </c>
      <c r="H454" s="34">
        <v>23.1</v>
      </c>
      <c r="I454" s="34" t="s">
        <v>67</v>
      </c>
      <c r="J454" s="34" t="s">
        <v>22</v>
      </c>
      <c r="K454" s="34" t="s">
        <v>1665</v>
      </c>
      <c r="L454" s="34">
        <v>119</v>
      </c>
      <c r="M454" s="34" t="s">
        <v>2390</v>
      </c>
      <c r="N454" s="34" t="s">
        <v>22</v>
      </c>
      <c r="O454" s="34" t="s">
        <v>2032</v>
      </c>
      <c r="P454" s="34">
        <v>349.1</v>
      </c>
      <c r="Q454" s="34" t="s">
        <v>2391</v>
      </c>
      <c r="R454" s="34" t="s">
        <v>22</v>
      </c>
      <c r="S454" s="34" t="s">
        <v>1507</v>
      </c>
      <c r="T454" s="34" t="s">
        <v>2033</v>
      </c>
      <c r="U454" s="34">
        <v>41.5</v>
      </c>
      <c r="V454" s="34" t="s">
        <v>22</v>
      </c>
      <c r="W454" s="34" t="s">
        <v>1306</v>
      </c>
      <c r="X454" s="34">
        <v>10.8</v>
      </c>
      <c r="Y454" s="34" t="s">
        <v>1726</v>
      </c>
      <c r="Z454" s="34" t="s">
        <v>22</v>
      </c>
      <c r="AA454" s="34" t="s">
        <v>51</v>
      </c>
      <c r="AB454" s="34" t="s">
        <v>149</v>
      </c>
      <c r="AC454" s="34">
        <v>2.6</v>
      </c>
      <c r="AD454" s="34" t="s">
        <v>22</v>
      </c>
      <c r="AE454" s="34">
        <v>3.4</v>
      </c>
      <c r="AF454" s="34" t="s">
        <v>176</v>
      </c>
      <c r="AG454" s="34" t="s">
        <v>1666</v>
      </c>
      <c r="AH454" s="34" t="s">
        <v>22</v>
      </c>
      <c r="AI454" s="34">
        <v>4.0999999999999996</v>
      </c>
      <c r="AJ454" s="34" t="s">
        <v>1181</v>
      </c>
      <c r="AK454" s="34" t="s">
        <v>41</v>
      </c>
      <c r="AL454" s="34" t="s">
        <v>22</v>
      </c>
      <c r="AM454" s="34">
        <v>3.5</v>
      </c>
      <c r="AN454" s="34" t="s">
        <v>143</v>
      </c>
      <c r="AO454" s="34" t="s">
        <v>44</v>
      </c>
      <c r="AP454" s="34" t="s">
        <v>22</v>
      </c>
      <c r="AQ454" s="34" t="s">
        <v>201</v>
      </c>
      <c r="AR454" s="34">
        <v>8.1999999999999993</v>
      </c>
      <c r="AS454" s="34" t="s">
        <v>55</v>
      </c>
      <c r="AT454" s="34" t="s">
        <v>22</v>
      </c>
    </row>
    <row r="455" spans="1:46" x14ac:dyDescent="0.25">
      <c r="A455" s="34" t="s">
        <v>514</v>
      </c>
      <c r="B455" s="34" t="s">
        <v>22</v>
      </c>
      <c r="C455" s="34">
        <v>0.4</v>
      </c>
      <c r="D455" s="34" t="s">
        <v>39</v>
      </c>
      <c r="E455" s="34" t="s">
        <v>138</v>
      </c>
      <c r="F455" s="34" t="s">
        <v>22</v>
      </c>
      <c r="G455" s="34">
        <v>0.4</v>
      </c>
      <c r="H455" s="34" t="s">
        <v>53</v>
      </c>
      <c r="I455" s="34" t="s">
        <v>138</v>
      </c>
      <c r="J455" s="34" t="s">
        <v>22</v>
      </c>
      <c r="K455" s="34">
        <v>0.5</v>
      </c>
      <c r="L455" s="34" t="s">
        <v>53</v>
      </c>
      <c r="M455" s="34" t="s">
        <v>138</v>
      </c>
      <c r="N455" s="34" t="s">
        <v>22</v>
      </c>
      <c r="O455" s="34" t="s">
        <v>187</v>
      </c>
      <c r="P455" s="34">
        <v>1.2</v>
      </c>
      <c r="Q455" s="34" t="s">
        <v>45</v>
      </c>
      <c r="R455" s="34" t="s">
        <v>22</v>
      </c>
      <c r="S455" s="34" t="s">
        <v>148</v>
      </c>
      <c r="T455" s="34">
        <v>1.6</v>
      </c>
      <c r="U455" s="34" t="s">
        <v>42</v>
      </c>
      <c r="V455" s="34" t="s">
        <v>22</v>
      </c>
      <c r="W455" s="34">
        <v>0.5</v>
      </c>
      <c r="X455" s="34" t="s">
        <v>147</v>
      </c>
      <c r="Y455" s="34" t="s">
        <v>53</v>
      </c>
      <c r="Z455" s="34" t="s">
        <v>22</v>
      </c>
      <c r="AA455" s="34">
        <v>1</v>
      </c>
      <c r="AB455" s="34" t="s">
        <v>142</v>
      </c>
      <c r="AC455" s="34" t="s">
        <v>45</v>
      </c>
      <c r="AD455" s="34" t="s">
        <v>22</v>
      </c>
      <c r="AE455" s="34">
        <v>1.7</v>
      </c>
      <c r="AF455" s="34" t="s">
        <v>224</v>
      </c>
      <c r="AG455" s="34" t="s">
        <v>42</v>
      </c>
      <c r="AH455" s="34" t="s">
        <v>22</v>
      </c>
      <c r="AI455" s="34">
        <v>1.4</v>
      </c>
      <c r="AJ455" s="34" t="s">
        <v>224</v>
      </c>
      <c r="AK455" s="34" t="s">
        <v>46</v>
      </c>
      <c r="AL455" s="34" t="s">
        <v>22</v>
      </c>
      <c r="AM455" s="34" t="s">
        <v>49</v>
      </c>
      <c r="AN455" s="34" t="s">
        <v>1306</v>
      </c>
      <c r="AO455" s="34">
        <v>7.2</v>
      </c>
      <c r="AP455" s="34" t="s">
        <v>22</v>
      </c>
      <c r="AQ455" s="34" t="s">
        <v>332</v>
      </c>
      <c r="AR455" s="34" t="s">
        <v>67</v>
      </c>
      <c r="AS455" s="34">
        <v>582.70000000000005</v>
      </c>
      <c r="AT455" s="34" t="s">
        <v>22</v>
      </c>
    </row>
    <row r="456" spans="1:46" x14ac:dyDescent="0.25">
      <c r="A456" s="34" t="s">
        <v>522</v>
      </c>
      <c r="B456" s="34" t="s">
        <v>22</v>
      </c>
      <c r="C456" s="34" t="s">
        <v>2392</v>
      </c>
      <c r="D456" s="34" t="s">
        <v>2393</v>
      </c>
      <c r="E456" s="34">
        <v>1576.3</v>
      </c>
      <c r="F456" s="34" t="s">
        <v>22</v>
      </c>
      <c r="G456" s="34" t="s">
        <v>2394</v>
      </c>
      <c r="H456" s="34" t="s">
        <v>741</v>
      </c>
      <c r="I456" s="34" t="s">
        <v>741</v>
      </c>
      <c r="J456" s="34" t="s">
        <v>22</v>
      </c>
      <c r="K456" s="34" t="s">
        <v>2395</v>
      </c>
      <c r="L456" s="34" t="s">
        <v>741</v>
      </c>
      <c r="M456" s="34" t="s">
        <v>741</v>
      </c>
      <c r="N456" s="34" t="s">
        <v>22</v>
      </c>
      <c r="O456" s="34" t="s">
        <v>2396</v>
      </c>
      <c r="P456" s="34" t="s">
        <v>741</v>
      </c>
      <c r="Q456" s="34" t="s">
        <v>741</v>
      </c>
      <c r="R456" s="34" t="s">
        <v>22</v>
      </c>
      <c r="S456" s="34" t="s">
        <v>741</v>
      </c>
      <c r="T456" s="34" t="s">
        <v>741</v>
      </c>
      <c r="U456" s="34" t="s">
        <v>741</v>
      </c>
      <c r="V456" s="34" t="s">
        <v>22</v>
      </c>
      <c r="W456" s="34" t="s">
        <v>741</v>
      </c>
      <c r="X456" s="34" t="s">
        <v>741</v>
      </c>
      <c r="Y456" s="34" t="s">
        <v>741</v>
      </c>
      <c r="Z456" s="34" t="s">
        <v>22</v>
      </c>
      <c r="AA456" s="34" t="s">
        <v>741</v>
      </c>
      <c r="AB456" s="34" t="s">
        <v>741</v>
      </c>
      <c r="AC456" s="34" t="s">
        <v>741</v>
      </c>
      <c r="AD456" s="34" t="s">
        <v>22</v>
      </c>
      <c r="AE456" s="34" t="s">
        <v>741</v>
      </c>
      <c r="AF456" s="34" t="s">
        <v>741</v>
      </c>
      <c r="AG456" s="34" t="s">
        <v>741</v>
      </c>
      <c r="AH456" s="34" t="s">
        <v>22</v>
      </c>
      <c r="AI456" s="34" t="s">
        <v>2055</v>
      </c>
      <c r="AJ456" s="34" t="s">
        <v>741</v>
      </c>
      <c r="AK456" s="34" t="s">
        <v>741</v>
      </c>
      <c r="AL456" s="34" t="s">
        <v>22</v>
      </c>
      <c r="AM456" s="34" t="s">
        <v>1063</v>
      </c>
      <c r="AN456" s="34" t="s">
        <v>741</v>
      </c>
      <c r="AO456" s="34" t="s">
        <v>741</v>
      </c>
      <c r="AP456" s="34" t="s">
        <v>22</v>
      </c>
      <c r="AQ456" s="34" t="s">
        <v>1688</v>
      </c>
      <c r="AR456" s="34" t="s">
        <v>741</v>
      </c>
      <c r="AS456" s="34" t="s">
        <v>741</v>
      </c>
      <c r="AT456" s="34" t="s">
        <v>22</v>
      </c>
    </row>
    <row r="457" spans="1:46" x14ac:dyDescent="0.25">
      <c r="A457" s="34" t="s">
        <v>524</v>
      </c>
      <c r="B457" s="34" t="s">
        <v>22</v>
      </c>
      <c r="C457" s="34" t="s">
        <v>2074</v>
      </c>
      <c r="D457" s="34" t="s">
        <v>2397</v>
      </c>
      <c r="E457" s="34">
        <v>411.5</v>
      </c>
      <c r="F457" s="34" t="s">
        <v>22</v>
      </c>
      <c r="G457" s="34" t="s">
        <v>2010</v>
      </c>
      <c r="H457" s="34" t="s">
        <v>741</v>
      </c>
      <c r="I457" s="34" t="s">
        <v>2398</v>
      </c>
      <c r="J457" s="34" t="s">
        <v>22</v>
      </c>
      <c r="K457" s="34" t="s">
        <v>82</v>
      </c>
      <c r="L457" s="34" t="s">
        <v>741</v>
      </c>
      <c r="M457" s="34" t="s">
        <v>2399</v>
      </c>
      <c r="N457" s="34" t="s">
        <v>22</v>
      </c>
      <c r="O457" s="34" t="s">
        <v>2400</v>
      </c>
      <c r="P457" s="34">
        <v>1408.7</v>
      </c>
      <c r="Q457" s="34" t="s">
        <v>2401</v>
      </c>
      <c r="R457" s="34" t="s">
        <v>22</v>
      </c>
      <c r="S457" s="34" t="s">
        <v>2402</v>
      </c>
      <c r="T457" s="34">
        <v>969.4</v>
      </c>
      <c r="U457" s="34" t="s">
        <v>2403</v>
      </c>
      <c r="V457" s="34" t="s">
        <v>22</v>
      </c>
      <c r="W457" s="34" t="s">
        <v>741</v>
      </c>
      <c r="X457" s="34" t="s">
        <v>2404</v>
      </c>
      <c r="Y457" s="34" t="s">
        <v>2405</v>
      </c>
      <c r="Z457" s="34" t="s">
        <v>22</v>
      </c>
      <c r="AA457" s="34" t="s">
        <v>741</v>
      </c>
      <c r="AB457" s="34" t="s">
        <v>2406</v>
      </c>
      <c r="AC457" s="34" t="s">
        <v>741</v>
      </c>
      <c r="AD457" s="34" t="s">
        <v>22</v>
      </c>
      <c r="AE457" s="34" t="s">
        <v>741</v>
      </c>
      <c r="AF457" s="34" t="s">
        <v>2407</v>
      </c>
      <c r="AG457" s="34" t="s">
        <v>741</v>
      </c>
      <c r="AH457" s="34" t="s">
        <v>22</v>
      </c>
      <c r="AI457" s="34" t="s">
        <v>1346</v>
      </c>
      <c r="AJ457" s="34" t="s">
        <v>2408</v>
      </c>
      <c r="AK457" s="34" t="s">
        <v>741</v>
      </c>
      <c r="AL457" s="34" t="s">
        <v>22</v>
      </c>
      <c r="AM457" s="34" t="s">
        <v>1792</v>
      </c>
      <c r="AN457" s="34" t="s">
        <v>1786</v>
      </c>
      <c r="AO457" s="34" t="s">
        <v>741</v>
      </c>
      <c r="AP457" s="34" t="s">
        <v>22</v>
      </c>
      <c r="AQ457" s="34" t="s">
        <v>793</v>
      </c>
      <c r="AR457" s="34" t="s">
        <v>1362</v>
      </c>
      <c r="AS457" s="34" t="s">
        <v>741</v>
      </c>
      <c r="AT457" s="34" t="s">
        <v>22</v>
      </c>
    </row>
    <row r="458" spans="1:46" x14ac:dyDescent="0.25">
      <c r="A458" s="34" t="s">
        <v>527</v>
      </c>
      <c r="B458" s="34" t="s">
        <v>22</v>
      </c>
      <c r="C458" s="34" t="s">
        <v>254</v>
      </c>
      <c r="D458" s="34">
        <v>0</v>
      </c>
      <c r="E458" s="34" t="s">
        <v>255</v>
      </c>
      <c r="F458" s="34" t="s">
        <v>22</v>
      </c>
      <c r="G458" s="34" t="s">
        <v>254</v>
      </c>
      <c r="H458" s="34">
        <v>0</v>
      </c>
      <c r="I458" s="34" t="s">
        <v>255</v>
      </c>
      <c r="J458" s="34" t="s">
        <v>22</v>
      </c>
      <c r="K458" s="34" t="s">
        <v>254</v>
      </c>
      <c r="L458" s="34">
        <v>0</v>
      </c>
      <c r="M458" s="34" t="s">
        <v>255</v>
      </c>
      <c r="N458" s="34" t="s">
        <v>22</v>
      </c>
      <c r="O458" s="34" t="s">
        <v>254</v>
      </c>
      <c r="P458" s="34">
        <v>0</v>
      </c>
      <c r="Q458" s="34" t="s">
        <v>255</v>
      </c>
      <c r="R458" s="34" t="s">
        <v>22</v>
      </c>
      <c r="S458" s="34" t="s">
        <v>255</v>
      </c>
      <c r="T458" s="34">
        <v>0</v>
      </c>
      <c r="U458" s="34" t="s">
        <v>254</v>
      </c>
      <c r="V458" s="34" t="s">
        <v>22</v>
      </c>
      <c r="W458" s="34" t="s">
        <v>254</v>
      </c>
      <c r="X458" s="34">
        <v>0</v>
      </c>
      <c r="Y458" s="34" t="s">
        <v>255</v>
      </c>
      <c r="Z458" s="34" t="s">
        <v>22</v>
      </c>
      <c r="AA458" s="34" t="s">
        <v>254</v>
      </c>
      <c r="AB458" s="34">
        <v>0</v>
      </c>
      <c r="AC458" s="34" t="s">
        <v>255</v>
      </c>
      <c r="AD458" s="34" t="s">
        <v>22</v>
      </c>
      <c r="AE458" s="34" t="s">
        <v>254</v>
      </c>
      <c r="AF458" s="34" t="s">
        <v>255</v>
      </c>
      <c r="AG458" s="34">
        <v>0</v>
      </c>
      <c r="AH458" s="34" t="s">
        <v>22</v>
      </c>
      <c r="AI458" s="34" t="s">
        <v>255</v>
      </c>
      <c r="AJ458" s="34" t="s">
        <v>254</v>
      </c>
      <c r="AK458" s="34">
        <v>0</v>
      </c>
      <c r="AL458" s="34" t="s">
        <v>22</v>
      </c>
      <c r="AM458" s="34" t="s">
        <v>59</v>
      </c>
      <c r="AN458" s="34" t="s">
        <v>177</v>
      </c>
      <c r="AO458" s="34">
        <v>3.2</v>
      </c>
      <c r="AP458" s="34" t="s">
        <v>22</v>
      </c>
      <c r="AQ458" s="34" t="s">
        <v>76</v>
      </c>
      <c r="AR458" s="34" t="s">
        <v>1338</v>
      </c>
      <c r="AS458" s="34" t="s">
        <v>741</v>
      </c>
      <c r="AT458" s="34" t="s">
        <v>22</v>
      </c>
    </row>
    <row r="459" spans="1:46" x14ac:dyDescent="0.25">
      <c r="A459" s="34" t="s">
        <v>528</v>
      </c>
      <c r="B459" s="34" t="s">
        <v>22</v>
      </c>
      <c r="C459" s="34" t="s">
        <v>1308</v>
      </c>
      <c r="D459" s="34">
        <v>19.899999999999999</v>
      </c>
      <c r="E459" s="34" t="s">
        <v>597</v>
      </c>
      <c r="F459" s="34" t="s">
        <v>22</v>
      </c>
      <c r="G459" s="34" t="s">
        <v>512</v>
      </c>
      <c r="H459" s="34">
        <v>20.7</v>
      </c>
      <c r="I459" s="34" t="s">
        <v>529</v>
      </c>
      <c r="J459" s="34" t="s">
        <v>22</v>
      </c>
      <c r="K459" s="34" t="s">
        <v>54</v>
      </c>
      <c r="L459" s="34">
        <v>17.899999999999999</v>
      </c>
      <c r="M459" s="34" t="s">
        <v>291</v>
      </c>
      <c r="N459" s="34" t="s">
        <v>22</v>
      </c>
      <c r="O459" s="34" t="s">
        <v>58</v>
      </c>
      <c r="P459" s="34">
        <v>19</v>
      </c>
      <c r="Q459" s="34" t="s">
        <v>1246</v>
      </c>
      <c r="R459" s="34" t="s">
        <v>22</v>
      </c>
      <c r="S459" s="34" t="s">
        <v>189</v>
      </c>
      <c r="T459" s="34">
        <v>13.8</v>
      </c>
      <c r="U459" s="34" t="s">
        <v>49</v>
      </c>
      <c r="V459" s="34" t="s">
        <v>22</v>
      </c>
      <c r="W459" s="34" t="s">
        <v>61</v>
      </c>
      <c r="X459" s="34">
        <v>17.399999999999999</v>
      </c>
      <c r="Y459" s="34" t="s">
        <v>293</v>
      </c>
      <c r="Z459" s="34" t="s">
        <v>22</v>
      </c>
      <c r="AA459" s="34" t="s">
        <v>331</v>
      </c>
      <c r="AB459" s="34">
        <v>15.4</v>
      </c>
      <c r="AC459" s="34" t="s">
        <v>1402</v>
      </c>
      <c r="AD459" s="34" t="s">
        <v>22</v>
      </c>
      <c r="AE459" s="34" t="s">
        <v>598</v>
      </c>
      <c r="AF459" s="34">
        <v>14</v>
      </c>
      <c r="AG459" s="34" t="s">
        <v>49</v>
      </c>
      <c r="AH459" s="34" t="s">
        <v>22</v>
      </c>
      <c r="AI459" s="34" t="s">
        <v>61</v>
      </c>
      <c r="AJ459" s="34">
        <v>15.3</v>
      </c>
      <c r="AK459" s="34" t="s">
        <v>305</v>
      </c>
      <c r="AL459" s="34" t="s">
        <v>22</v>
      </c>
      <c r="AM459" s="34" t="s">
        <v>58</v>
      </c>
      <c r="AN459" s="34" t="s">
        <v>1260</v>
      </c>
      <c r="AO459" s="34" t="s">
        <v>741</v>
      </c>
      <c r="AP459" s="34" t="s">
        <v>22</v>
      </c>
      <c r="AQ459" s="34" t="s">
        <v>235</v>
      </c>
      <c r="AR459" s="34" t="s">
        <v>2046</v>
      </c>
      <c r="AS459" s="34" t="s">
        <v>741</v>
      </c>
      <c r="AT459" s="34" t="s">
        <v>22</v>
      </c>
    </row>
    <row r="460" spans="1:46" x14ac:dyDescent="0.25">
      <c r="A460" s="34" t="s">
        <v>530</v>
      </c>
      <c r="B460" s="34" t="s">
        <v>22</v>
      </c>
      <c r="C460" s="34" t="s">
        <v>803</v>
      </c>
      <c r="D460" s="34">
        <v>19.5</v>
      </c>
      <c r="E460" s="34" t="s">
        <v>333</v>
      </c>
      <c r="F460" s="34" t="s">
        <v>22</v>
      </c>
      <c r="G460" s="34" t="s">
        <v>399</v>
      </c>
      <c r="H460" s="34">
        <v>21.4</v>
      </c>
      <c r="I460" s="34" t="s">
        <v>531</v>
      </c>
      <c r="J460" s="34" t="s">
        <v>22</v>
      </c>
      <c r="K460" s="34" t="s">
        <v>1215</v>
      </c>
      <c r="L460" s="34">
        <v>22.8</v>
      </c>
      <c r="M460" s="34" t="s">
        <v>1389</v>
      </c>
      <c r="N460" s="34" t="s">
        <v>22</v>
      </c>
      <c r="O460" s="34" t="s">
        <v>1219</v>
      </c>
      <c r="P460" s="34" t="s">
        <v>1141</v>
      </c>
      <c r="Q460" s="34">
        <v>25.8</v>
      </c>
      <c r="R460" s="34" t="s">
        <v>22</v>
      </c>
      <c r="S460" s="34" t="s">
        <v>1974</v>
      </c>
      <c r="T460" s="34" t="s">
        <v>1973</v>
      </c>
      <c r="U460" s="34">
        <v>20.9</v>
      </c>
      <c r="V460" s="34" t="s">
        <v>22</v>
      </c>
      <c r="W460" s="34" t="s">
        <v>64</v>
      </c>
      <c r="X460" s="34">
        <v>14.9</v>
      </c>
      <c r="Y460" s="34" t="s">
        <v>1642</v>
      </c>
      <c r="Z460" s="34" t="s">
        <v>22</v>
      </c>
      <c r="AA460" s="34" t="s">
        <v>87</v>
      </c>
      <c r="AB460" s="34">
        <v>17.7</v>
      </c>
      <c r="AC460" s="34" t="s">
        <v>1235</v>
      </c>
      <c r="AD460" s="34" t="s">
        <v>22</v>
      </c>
      <c r="AE460" s="34" t="s">
        <v>587</v>
      </c>
      <c r="AF460" s="34">
        <v>17.399999999999999</v>
      </c>
      <c r="AG460" s="34" t="s">
        <v>556</v>
      </c>
      <c r="AH460" s="34" t="s">
        <v>22</v>
      </c>
      <c r="AI460" s="34" t="s">
        <v>1735</v>
      </c>
      <c r="AJ460" s="34">
        <v>18.399999999999999</v>
      </c>
      <c r="AK460" s="34" t="s">
        <v>1499</v>
      </c>
      <c r="AL460" s="34" t="s">
        <v>22</v>
      </c>
      <c r="AM460" s="34" t="s">
        <v>1308</v>
      </c>
      <c r="AN460" s="34" t="s">
        <v>2046</v>
      </c>
      <c r="AO460" s="34">
        <v>739.6</v>
      </c>
      <c r="AP460" s="34" t="s">
        <v>22</v>
      </c>
      <c r="AQ460" s="34" t="s">
        <v>79</v>
      </c>
      <c r="AR460" s="34" t="s">
        <v>262</v>
      </c>
      <c r="AS460" s="34" t="s">
        <v>741</v>
      </c>
      <c r="AT460" s="34" t="s">
        <v>22</v>
      </c>
    </row>
    <row r="461" spans="1:46" x14ac:dyDescent="0.25">
      <c r="A461" s="34" t="s">
        <v>533</v>
      </c>
      <c r="B461" s="34" t="s">
        <v>22</v>
      </c>
      <c r="C461" s="34" t="s">
        <v>59</v>
      </c>
      <c r="D461" s="34">
        <v>0.2</v>
      </c>
      <c r="E461" s="34" t="s">
        <v>177</v>
      </c>
      <c r="F461" s="34" t="s">
        <v>22</v>
      </c>
      <c r="G461" s="34" t="s">
        <v>59</v>
      </c>
      <c r="H461" s="34">
        <v>0.2</v>
      </c>
      <c r="I461" s="34" t="s">
        <v>177</v>
      </c>
      <c r="J461" s="34" t="s">
        <v>22</v>
      </c>
      <c r="K461" s="34" t="s">
        <v>177</v>
      </c>
      <c r="L461" s="34">
        <v>0.2</v>
      </c>
      <c r="M461" s="34" t="s">
        <v>59</v>
      </c>
      <c r="N461" s="34" t="s">
        <v>22</v>
      </c>
      <c r="O461" s="34" t="s">
        <v>59</v>
      </c>
      <c r="P461" s="34">
        <v>0.2</v>
      </c>
      <c r="Q461" s="34" t="s">
        <v>177</v>
      </c>
      <c r="R461" s="34" t="s">
        <v>22</v>
      </c>
      <c r="S461" s="34" t="s">
        <v>59</v>
      </c>
      <c r="T461" s="34">
        <v>0.2</v>
      </c>
      <c r="U461" s="34" t="s">
        <v>177</v>
      </c>
      <c r="V461" s="34" t="s">
        <v>22</v>
      </c>
      <c r="W461" s="34" t="s">
        <v>59</v>
      </c>
      <c r="X461" s="34">
        <v>0.2</v>
      </c>
      <c r="Y461" s="34" t="s">
        <v>177</v>
      </c>
      <c r="Z461" s="34" t="s">
        <v>22</v>
      </c>
      <c r="AA461" s="34" t="s">
        <v>59</v>
      </c>
      <c r="AB461" s="34">
        <v>0.2</v>
      </c>
      <c r="AC461" s="34" t="s">
        <v>177</v>
      </c>
      <c r="AD461" s="34" t="s">
        <v>22</v>
      </c>
      <c r="AE461" s="34" t="s">
        <v>177</v>
      </c>
      <c r="AF461" s="34">
        <v>0.2</v>
      </c>
      <c r="AG461" s="34" t="s">
        <v>59</v>
      </c>
      <c r="AH461" s="34" t="s">
        <v>22</v>
      </c>
      <c r="AI461" s="34" t="s">
        <v>59</v>
      </c>
      <c r="AJ461" s="34">
        <v>0.2</v>
      </c>
      <c r="AK461" s="34" t="s">
        <v>177</v>
      </c>
      <c r="AL461" s="34" t="s">
        <v>22</v>
      </c>
      <c r="AM461" s="34" t="s">
        <v>59</v>
      </c>
      <c r="AN461" s="34">
        <v>0.2</v>
      </c>
      <c r="AO461" s="34" t="s">
        <v>191</v>
      </c>
      <c r="AP461" s="34" t="s">
        <v>22</v>
      </c>
      <c r="AQ461" s="34" t="s">
        <v>147</v>
      </c>
      <c r="AR461" s="34" t="s">
        <v>92</v>
      </c>
      <c r="AS461" s="34">
        <v>0.3</v>
      </c>
      <c r="AT461" s="34" t="s">
        <v>22</v>
      </c>
    </row>
    <row r="462" spans="1:46" x14ac:dyDescent="0.25">
      <c r="A462" s="34" t="s">
        <v>534</v>
      </c>
      <c r="B462" s="34" t="s">
        <v>22</v>
      </c>
      <c r="C462" s="34" t="s">
        <v>44</v>
      </c>
      <c r="D462" s="34">
        <v>2.5</v>
      </c>
      <c r="E462" s="34" t="s">
        <v>197</v>
      </c>
      <c r="F462" s="34" t="s">
        <v>22</v>
      </c>
      <c r="G462" s="34" t="s">
        <v>46</v>
      </c>
      <c r="H462" s="34">
        <v>14.7</v>
      </c>
      <c r="I462" s="34" t="s">
        <v>208</v>
      </c>
      <c r="J462" s="34" t="s">
        <v>22</v>
      </c>
      <c r="K462" s="34" t="s">
        <v>52</v>
      </c>
      <c r="L462" s="34">
        <v>9.9</v>
      </c>
      <c r="M462" s="34" t="s">
        <v>1499</v>
      </c>
      <c r="N462" s="34" t="s">
        <v>22</v>
      </c>
      <c r="O462" s="34" t="s">
        <v>68</v>
      </c>
      <c r="P462" s="34" t="s">
        <v>166</v>
      </c>
      <c r="Q462" s="34">
        <v>21</v>
      </c>
      <c r="R462" s="34" t="s">
        <v>22</v>
      </c>
      <c r="S462" s="34" t="s">
        <v>1214</v>
      </c>
      <c r="T462" s="34" t="s">
        <v>287</v>
      </c>
      <c r="U462" s="34">
        <v>98.2</v>
      </c>
      <c r="V462" s="34" t="s">
        <v>22</v>
      </c>
      <c r="W462" s="34" t="s">
        <v>1806</v>
      </c>
      <c r="X462" s="34" t="s">
        <v>41</v>
      </c>
      <c r="Y462" s="34">
        <v>319.7</v>
      </c>
      <c r="Z462" s="34" t="s">
        <v>22</v>
      </c>
      <c r="AA462" s="34" t="s">
        <v>2409</v>
      </c>
      <c r="AB462" s="34" t="s">
        <v>56</v>
      </c>
      <c r="AC462" s="34">
        <v>1501.1</v>
      </c>
      <c r="AD462" s="34" t="s">
        <v>22</v>
      </c>
      <c r="AE462" s="34" t="s">
        <v>741</v>
      </c>
      <c r="AF462" s="34" t="s">
        <v>80</v>
      </c>
      <c r="AG462" s="34" t="s">
        <v>741</v>
      </c>
      <c r="AH462" s="34" t="s">
        <v>22</v>
      </c>
      <c r="AI462" s="34" t="s">
        <v>42</v>
      </c>
      <c r="AJ462" s="34" t="s">
        <v>1181</v>
      </c>
      <c r="AK462" s="34" t="s">
        <v>741</v>
      </c>
      <c r="AL462" s="34" t="s">
        <v>22</v>
      </c>
      <c r="AM462" s="34" t="s">
        <v>44</v>
      </c>
      <c r="AN462" s="34" t="s">
        <v>800</v>
      </c>
      <c r="AO462" s="34" t="s">
        <v>741</v>
      </c>
      <c r="AP462" s="34" t="s">
        <v>22</v>
      </c>
      <c r="AQ462" s="34" t="s">
        <v>41</v>
      </c>
      <c r="AR462" s="34" t="s">
        <v>216</v>
      </c>
      <c r="AS462" s="34" t="s">
        <v>741</v>
      </c>
      <c r="AT462" s="34" t="s">
        <v>22</v>
      </c>
    </row>
    <row r="463" spans="1:46" x14ac:dyDescent="0.25">
      <c r="A463" s="34" t="s">
        <v>536</v>
      </c>
      <c r="B463" s="34" t="s">
        <v>22</v>
      </c>
      <c r="C463" s="34" t="s">
        <v>92</v>
      </c>
      <c r="D463" s="34">
        <v>0.3</v>
      </c>
      <c r="E463" s="34" t="s">
        <v>191</v>
      </c>
      <c r="F463" s="34" t="s">
        <v>22</v>
      </c>
      <c r="G463" s="34" t="s">
        <v>92</v>
      </c>
      <c r="H463" s="34">
        <v>0.3</v>
      </c>
      <c r="I463" s="34" t="s">
        <v>191</v>
      </c>
      <c r="J463" s="34" t="s">
        <v>22</v>
      </c>
      <c r="K463" s="34" t="s">
        <v>92</v>
      </c>
      <c r="L463" s="34">
        <v>0.3</v>
      </c>
      <c r="M463" s="34" t="s">
        <v>191</v>
      </c>
      <c r="N463" s="34" t="s">
        <v>22</v>
      </c>
      <c r="O463" s="34" t="s">
        <v>59</v>
      </c>
      <c r="P463" s="34">
        <v>0.2</v>
      </c>
      <c r="Q463" s="34" t="s">
        <v>177</v>
      </c>
      <c r="R463" s="34" t="s">
        <v>22</v>
      </c>
      <c r="S463" s="34" t="s">
        <v>59</v>
      </c>
      <c r="T463" s="34">
        <v>0.2</v>
      </c>
      <c r="U463" s="34" t="s">
        <v>177</v>
      </c>
      <c r="V463" s="34" t="s">
        <v>22</v>
      </c>
      <c r="W463" s="34" t="s">
        <v>59</v>
      </c>
      <c r="X463" s="34">
        <v>0.2</v>
      </c>
      <c r="Y463" s="34" t="s">
        <v>177</v>
      </c>
      <c r="Z463" s="34" t="s">
        <v>22</v>
      </c>
      <c r="AA463" s="34" t="s">
        <v>59</v>
      </c>
      <c r="AB463" s="34">
        <v>0.2</v>
      </c>
      <c r="AC463" s="34" t="s">
        <v>177</v>
      </c>
      <c r="AD463" s="34" t="s">
        <v>22</v>
      </c>
      <c r="AE463" s="34" t="s">
        <v>59</v>
      </c>
      <c r="AF463" s="34">
        <v>0.3</v>
      </c>
      <c r="AG463" s="34" t="s">
        <v>177</v>
      </c>
      <c r="AH463" s="34" t="s">
        <v>22</v>
      </c>
      <c r="AI463" s="34" t="s">
        <v>59</v>
      </c>
      <c r="AJ463" s="34">
        <v>0.3</v>
      </c>
      <c r="AK463" s="34" t="s">
        <v>191</v>
      </c>
      <c r="AL463" s="34" t="s">
        <v>22</v>
      </c>
      <c r="AM463" s="34" t="s">
        <v>147</v>
      </c>
      <c r="AN463" s="34" t="s">
        <v>53</v>
      </c>
      <c r="AO463" s="34">
        <v>3.1</v>
      </c>
      <c r="AP463" s="34" t="s">
        <v>22</v>
      </c>
      <c r="AQ463" s="34" t="s">
        <v>147</v>
      </c>
      <c r="AR463" s="34" t="s">
        <v>53</v>
      </c>
      <c r="AS463" s="34">
        <v>60.4</v>
      </c>
      <c r="AT463" s="34" t="s">
        <v>22</v>
      </c>
    </row>
    <row r="464" spans="1:46" x14ac:dyDescent="0.25">
      <c r="A464" s="34" t="s">
        <v>539</v>
      </c>
      <c r="B464" s="34" t="s">
        <v>22</v>
      </c>
      <c r="C464" s="34" t="s">
        <v>92</v>
      </c>
      <c r="D464" s="34">
        <v>0.9</v>
      </c>
      <c r="E464" s="34" t="s">
        <v>191</v>
      </c>
      <c r="F464" s="34" t="s">
        <v>22</v>
      </c>
      <c r="G464" s="34" t="s">
        <v>92</v>
      </c>
      <c r="H464" s="34">
        <v>0.8</v>
      </c>
      <c r="I464" s="34" t="s">
        <v>191</v>
      </c>
      <c r="J464" s="34" t="s">
        <v>22</v>
      </c>
      <c r="K464" s="34" t="s">
        <v>92</v>
      </c>
      <c r="L464" s="34">
        <v>0.9</v>
      </c>
      <c r="M464" s="34" t="s">
        <v>147</v>
      </c>
      <c r="N464" s="34" t="s">
        <v>22</v>
      </c>
      <c r="O464" s="34" t="s">
        <v>92</v>
      </c>
      <c r="P464" s="34">
        <v>0.7</v>
      </c>
      <c r="Q464" s="34" t="s">
        <v>147</v>
      </c>
      <c r="R464" s="34" t="s">
        <v>22</v>
      </c>
      <c r="S464" s="34" t="s">
        <v>39</v>
      </c>
      <c r="T464" s="34">
        <v>0.8</v>
      </c>
      <c r="U464" s="34" t="s">
        <v>138</v>
      </c>
      <c r="V464" s="34" t="s">
        <v>22</v>
      </c>
      <c r="W464" s="34" t="s">
        <v>39</v>
      </c>
      <c r="X464" s="34">
        <v>0.8</v>
      </c>
      <c r="Y464" s="34" t="s">
        <v>138</v>
      </c>
      <c r="Z464" s="34" t="s">
        <v>22</v>
      </c>
      <c r="AA464" s="34" t="s">
        <v>39</v>
      </c>
      <c r="AB464" s="34">
        <v>0.7</v>
      </c>
      <c r="AC464" s="34" t="s">
        <v>142</v>
      </c>
      <c r="AD464" s="34" t="s">
        <v>22</v>
      </c>
      <c r="AE464" s="34" t="s">
        <v>39</v>
      </c>
      <c r="AF464" s="34">
        <v>0.8</v>
      </c>
      <c r="AG464" s="34" t="s">
        <v>138</v>
      </c>
      <c r="AH464" s="34" t="s">
        <v>22</v>
      </c>
      <c r="AI464" s="34" t="s">
        <v>39</v>
      </c>
      <c r="AJ464" s="34">
        <v>0.8</v>
      </c>
      <c r="AK464" s="34" t="s">
        <v>138</v>
      </c>
      <c r="AL464" s="34" t="s">
        <v>22</v>
      </c>
      <c r="AM464" s="34" t="s">
        <v>92</v>
      </c>
      <c r="AN464" s="34">
        <v>0.7</v>
      </c>
      <c r="AO464" s="34" t="s">
        <v>191</v>
      </c>
      <c r="AP464" s="34" t="s">
        <v>22</v>
      </c>
      <c r="AQ464" s="34" t="s">
        <v>39</v>
      </c>
      <c r="AR464" s="34" t="s">
        <v>187</v>
      </c>
      <c r="AS464" s="34" t="s">
        <v>741</v>
      </c>
      <c r="AT464" s="34" t="s">
        <v>22</v>
      </c>
    </row>
    <row r="465" spans="1:46" x14ac:dyDescent="0.25">
      <c r="A465" s="34" t="s">
        <v>541</v>
      </c>
      <c r="B465" s="34" t="s">
        <v>22</v>
      </c>
      <c r="C465" s="34" t="s">
        <v>153</v>
      </c>
      <c r="D465" s="34">
        <v>5.4</v>
      </c>
      <c r="E465" s="34" t="s">
        <v>50</v>
      </c>
      <c r="F465" s="34" t="s">
        <v>22</v>
      </c>
      <c r="G465" s="34" t="s">
        <v>332</v>
      </c>
      <c r="H465" s="34" t="s">
        <v>239</v>
      </c>
      <c r="I465" s="34">
        <v>7.8</v>
      </c>
      <c r="J465" s="34" t="s">
        <v>22</v>
      </c>
      <c r="K465" s="34" t="s">
        <v>529</v>
      </c>
      <c r="L465" s="34" t="s">
        <v>50</v>
      </c>
      <c r="M465" s="34">
        <v>8.1</v>
      </c>
      <c r="N465" s="34" t="s">
        <v>22</v>
      </c>
      <c r="O465" s="34" t="s">
        <v>593</v>
      </c>
      <c r="P465" s="34" t="s">
        <v>248</v>
      </c>
      <c r="Q465" s="34">
        <v>9.6</v>
      </c>
      <c r="R465" s="34" t="s">
        <v>22</v>
      </c>
      <c r="S465" s="34" t="s">
        <v>1311</v>
      </c>
      <c r="T465" s="34" t="s">
        <v>122</v>
      </c>
      <c r="U465" s="34">
        <v>9.6</v>
      </c>
      <c r="V465" s="34" t="s">
        <v>22</v>
      </c>
      <c r="W465" s="34" t="s">
        <v>122</v>
      </c>
      <c r="X465" s="34" t="s">
        <v>600</v>
      </c>
      <c r="Y465" s="34">
        <v>9.8000000000000007</v>
      </c>
      <c r="Z465" s="34" t="s">
        <v>22</v>
      </c>
      <c r="AA465" s="34" t="s">
        <v>74</v>
      </c>
      <c r="AB465" s="34" t="s">
        <v>176</v>
      </c>
      <c r="AC465" s="34">
        <v>8.9</v>
      </c>
      <c r="AD465" s="34" t="s">
        <v>22</v>
      </c>
      <c r="AE465" s="34" t="s">
        <v>80</v>
      </c>
      <c r="AF465" s="34" t="s">
        <v>165</v>
      </c>
      <c r="AG465" s="34">
        <v>10.6</v>
      </c>
      <c r="AH465" s="34" t="s">
        <v>22</v>
      </c>
      <c r="AI465" s="34" t="s">
        <v>68</v>
      </c>
      <c r="AJ465" s="34" t="s">
        <v>600</v>
      </c>
      <c r="AK465" s="34">
        <v>10</v>
      </c>
      <c r="AL465" s="34" t="s">
        <v>22</v>
      </c>
      <c r="AM465" s="34" t="s">
        <v>122</v>
      </c>
      <c r="AN465" s="34" t="s">
        <v>529</v>
      </c>
      <c r="AO465" s="34">
        <v>8.3000000000000007</v>
      </c>
      <c r="AP465" s="34" t="s">
        <v>22</v>
      </c>
      <c r="AQ465" s="34" t="s">
        <v>149</v>
      </c>
      <c r="AR465" s="34" t="s">
        <v>56</v>
      </c>
      <c r="AS465" s="34">
        <v>10</v>
      </c>
      <c r="AT465" s="34" t="s">
        <v>22</v>
      </c>
    </row>
    <row r="466" spans="1:46" x14ac:dyDescent="0.25">
      <c r="A466" s="34" t="s">
        <v>553</v>
      </c>
      <c r="B466" s="34" t="s">
        <v>22</v>
      </c>
      <c r="C466" s="34" t="s">
        <v>59</v>
      </c>
      <c r="D466" s="34">
        <v>0.2</v>
      </c>
      <c r="E466" s="34" t="s">
        <v>191</v>
      </c>
      <c r="F466" s="34" t="s">
        <v>22</v>
      </c>
      <c r="G466" s="34" t="s">
        <v>59</v>
      </c>
      <c r="H466" s="34">
        <v>0.2</v>
      </c>
      <c r="I466" s="34" t="s">
        <v>177</v>
      </c>
      <c r="J466" s="34" t="s">
        <v>22</v>
      </c>
      <c r="K466" s="34" t="s">
        <v>59</v>
      </c>
      <c r="L466" s="34">
        <v>0.2</v>
      </c>
      <c r="M466" s="34" t="s">
        <v>177</v>
      </c>
      <c r="N466" s="34" t="s">
        <v>22</v>
      </c>
      <c r="O466" s="34" t="s">
        <v>59</v>
      </c>
      <c r="P466" s="34" t="s">
        <v>191</v>
      </c>
      <c r="Q466" s="34">
        <v>0.4</v>
      </c>
      <c r="R466" s="34" t="s">
        <v>22</v>
      </c>
      <c r="S466" s="34" t="s">
        <v>59</v>
      </c>
      <c r="T466" s="34" t="s">
        <v>191</v>
      </c>
      <c r="U466" s="34">
        <v>0.9</v>
      </c>
      <c r="V466" s="34" t="s">
        <v>22</v>
      </c>
      <c r="W466" s="34" t="s">
        <v>59</v>
      </c>
      <c r="X466" s="34" t="s">
        <v>177</v>
      </c>
      <c r="Y466" s="34">
        <v>0.4</v>
      </c>
      <c r="Z466" s="34" t="s">
        <v>22</v>
      </c>
      <c r="AA466" s="34" t="s">
        <v>59</v>
      </c>
      <c r="AB466" s="34" t="s">
        <v>177</v>
      </c>
      <c r="AC466" s="34">
        <v>7.6</v>
      </c>
      <c r="AD466" s="34" t="s">
        <v>22</v>
      </c>
      <c r="AE466" s="34" t="s">
        <v>59</v>
      </c>
      <c r="AF466" s="34" t="s">
        <v>177</v>
      </c>
      <c r="AG466" s="34">
        <v>22.8</v>
      </c>
      <c r="AH466" s="34" t="s">
        <v>22</v>
      </c>
      <c r="AI466" s="34" t="s">
        <v>59</v>
      </c>
      <c r="AJ466" s="34" t="s">
        <v>177</v>
      </c>
      <c r="AK466" s="34">
        <v>73</v>
      </c>
      <c r="AL466" s="34" t="s">
        <v>22</v>
      </c>
      <c r="AM466" s="34" t="s">
        <v>92</v>
      </c>
      <c r="AN466" s="34" t="s">
        <v>191</v>
      </c>
      <c r="AO466" s="34" t="s">
        <v>741</v>
      </c>
      <c r="AP466" s="34" t="s">
        <v>22</v>
      </c>
      <c r="AQ466" s="34" t="s">
        <v>1666</v>
      </c>
      <c r="AR466" s="34" t="s">
        <v>166</v>
      </c>
      <c r="AS466" s="34" t="s">
        <v>741</v>
      </c>
      <c r="AT466" s="34" t="s">
        <v>22</v>
      </c>
    </row>
    <row r="467" spans="1:46" x14ac:dyDescent="0.25">
      <c r="A467" s="34" t="s">
        <v>555</v>
      </c>
      <c r="B467" s="34" t="s">
        <v>22</v>
      </c>
      <c r="C467" s="34" t="s">
        <v>61</v>
      </c>
      <c r="D467" s="34" t="s">
        <v>1182</v>
      </c>
      <c r="E467" s="34">
        <v>8.6</v>
      </c>
      <c r="F467" s="34" t="s">
        <v>22</v>
      </c>
      <c r="G467" s="34" t="s">
        <v>74</v>
      </c>
      <c r="H467" s="34">
        <v>64</v>
      </c>
      <c r="I467" s="34" t="s">
        <v>1650</v>
      </c>
      <c r="J467" s="34" t="s">
        <v>22</v>
      </c>
      <c r="K467" s="34" t="s">
        <v>47</v>
      </c>
      <c r="L467" s="34">
        <v>30</v>
      </c>
      <c r="M467" s="34" t="s">
        <v>556</v>
      </c>
      <c r="N467" s="34" t="s">
        <v>22</v>
      </c>
      <c r="O467" s="34" t="s">
        <v>62</v>
      </c>
      <c r="P467" s="34">
        <v>34.1</v>
      </c>
      <c r="Q467" s="34" t="s">
        <v>353</v>
      </c>
      <c r="R467" s="34" t="s">
        <v>22</v>
      </c>
      <c r="S467" s="34" t="s">
        <v>41</v>
      </c>
      <c r="T467" s="34" t="s">
        <v>150</v>
      </c>
      <c r="U467" s="34">
        <v>85</v>
      </c>
      <c r="V467" s="34" t="s">
        <v>22</v>
      </c>
      <c r="W467" s="34" t="s">
        <v>86</v>
      </c>
      <c r="X467" s="34" t="s">
        <v>804</v>
      </c>
      <c r="Y467" s="34">
        <v>168.7</v>
      </c>
      <c r="Z467" s="34" t="s">
        <v>22</v>
      </c>
      <c r="AA467" s="34" t="s">
        <v>1181</v>
      </c>
      <c r="AB467" s="34" t="s">
        <v>55</v>
      </c>
      <c r="AC467" s="34">
        <v>137.1</v>
      </c>
      <c r="AD467" s="34" t="s">
        <v>22</v>
      </c>
      <c r="AE467" s="34" t="s">
        <v>1448</v>
      </c>
      <c r="AF467" s="34" t="s">
        <v>44</v>
      </c>
      <c r="AG467" s="34">
        <v>548.70000000000005</v>
      </c>
      <c r="AH467" s="34" t="s">
        <v>22</v>
      </c>
      <c r="AI467" s="34" t="s">
        <v>53</v>
      </c>
      <c r="AJ467" s="34" t="s">
        <v>145</v>
      </c>
      <c r="AK467" s="34" t="s">
        <v>741</v>
      </c>
      <c r="AL467" s="34" t="s">
        <v>22</v>
      </c>
      <c r="AM467" s="34" t="s">
        <v>1307</v>
      </c>
      <c r="AN467" s="34" t="s">
        <v>592</v>
      </c>
      <c r="AO467" s="34" t="s">
        <v>741</v>
      </c>
      <c r="AP467" s="34" t="s">
        <v>22</v>
      </c>
      <c r="AQ467" s="34" t="s">
        <v>89</v>
      </c>
      <c r="AR467" s="34" t="s">
        <v>2410</v>
      </c>
      <c r="AS467" s="34" t="s">
        <v>741</v>
      </c>
      <c r="AT467" s="34" t="s">
        <v>22</v>
      </c>
    </row>
    <row r="468" spans="1:46" x14ac:dyDescent="0.25">
      <c r="A468" s="34" t="s">
        <v>558</v>
      </c>
      <c r="B468" s="34" t="s">
        <v>22</v>
      </c>
      <c r="C468" s="34" t="s">
        <v>61</v>
      </c>
      <c r="D468" s="34" t="s">
        <v>154</v>
      </c>
      <c r="E468" s="34">
        <v>8.3000000000000007</v>
      </c>
      <c r="F468" s="34" t="s">
        <v>22</v>
      </c>
      <c r="G468" s="34" t="s">
        <v>68</v>
      </c>
      <c r="H468" s="34">
        <v>175.7</v>
      </c>
      <c r="I468" s="34" t="s">
        <v>1256</v>
      </c>
      <c r="J468" s="34" t="s">
        <v>22</v>
      </c>
      <c r="K468" s="34" t="s">
        <v>68</v>
      </c>
      <c r="L468" s="34">
        <v>128.80000000000001</v>
      </c>
      <c r="M468" s="34" t="s">
        <v>1224</v>
      </c>
      <c r="N468" s="34" t="s">
        <v>22</v>
      </c>
      <c r="O468" s="34" t="s">
        <v>239</v>
      </c>
      <c r="P468" s="34">
        <v>62.3</v>
      </c>
      <c r="Q468" s="34" t="s">
        <v>1343</v>
      </c>
      <c r="R468" s="34" t="s">
        <v>22</v>
      </c>
      <c r="S468" s="34" t="s">
        <v>2411</v>
      </c>
      <c r="T468" s="34" t="s">
        <v>2412</v>
      </c>
      <c r="U468" s="34">
        <v>146.69999999999999</v>
      </c>
      <c r="V468" s="34" t="s">
        <v>22</v>
      </c>
      <c r="W468" s="34" t="s">
        <v>2413</v>
      </c>
      <c r="X468" s="34" t="s">
        <v>2414</v>
      </c>
      <c r="Y468" s="34">
        <v>494.9</v>
      </c>
      <c r="Z468" s="34" t="s">
        <v>22</v>
      </c>
      <c r="AA468" s="34" t="s">
        <v>2415</v>
      </c>
      <c r="AB468" s="34" t="s">
        <v>2416</v>
      </c>
      <c r="AC468" s="34">
        <v>1150.4000000000001</v>
      </c>
      <c r="AD468" s="34" t="s">
        <v>22</v>
      </c>
      <c r="AE468" s="34" t="s">
        <v>2417</v>
      </c>
      <c r="AF468" s="34" t="s">
        <v>2031</v>
      </c>
      <c r="AG468" s="34" t="s">
        <v>741</v>
      </c>
      <c r="AH468" s="34" t="s">
        <v>22</v>
      </c>
      <c r="AI468" s="34" t="s">
        <v>122</v>
      </c>
      <c r="AJ468" s="34" t="s">
        <v>1093</v>
      </c>
      <c r="AK468" s="34" t="s">
        <v>741</v>
      </c>
      <c r="AL468" s="34" t="s">
        <v>22</v>
      </c>
      <c r="AM468" s="34" t="s">
        <v>47</v>
      </c>
      <c r="AN468" s="34" t="s">
        <v>162</v>
      </c>
      <c r="AO468" s="34" t="s">
        <v>741</v>
      </c>
      <c r="AP468" s="34" t="s">
        <v>22</v>
      </c>
      <c r="AQ468" s="34" t="s">
        <v>72</v>
      </c>
      <c r="AR468" s="34" t="s">
        <v>2418</v>
      </c>
      <c r="AS468" s="34" t="s">
        <v>741</v>
      </c>
      <c r="AT468" s="34" t="s">
        <v>22</v>
      </c>
    </row>
    <row r="469" spans="1:46" x14ac:dyDescent="0.25">
      <c r="A469" s="34" t="s">
        <v>559</v>
      </c>
      <c r="B469" s="34" t="s">
        <v>22</v>
      </c>
      <c r="C469" s="34" t="s">
        <v>2419</v>
      </c>
      <c r="D469" s="34">
        <v>233.7</v>
      </c>
      <c r="E469" s="34" t="s">
        <v>2420</v>
      </c>
      <c r="F469" s="34" t="s">
        <v>22</v>
      </c>
      <c r="G469" s="34" t="s">
        <v>2421</v>
      </c>
      <c r="H469" s="34" t="s">
        <v>2422</v>
      </c>
      <c r="I469" s="34">
        <v>718.1</v>
      </c>
      <c r="J469" s="34" t="s">
        <v>22</v>
      </c>
      <c r="K469" s="34" t="s">
        <v>741</v>
      </c>
      <c r="L469" s="34" t="s">
        <v>2423</v>
      </c>
      <c r="M469" s="34" t="s">
        <v>741</v>
      </c>
      <c r="N469" s="34" t="s">
        <v>22</v>
      </c>
      <c r="O469" s="34" t="s">
        <v>741</v>
      </c>
      <c r="P469" s="34" t="s">
        <v>2424</v>
      </c>
      <c r="Q469" s="34" t="s">
        <v>741</v>
      </c>
      <c r="R469" s="34" t="s">
        <v>22</v>
      </c>
      <c r="S469" s="34" t="s">
        <v>741</v>
      </c>
      <c r="T469" s="34" t="s">
        <v>741</v>
      </c>
      <c r="U469" s="34" t="s">
        <v>741</v>
      </c>
      <c r="V469" s="34" t="s">
        <v>22</v>
      </c>
      <c r="W469" s="34" t="s">
        <v>741</v>
      </c>
      <c r="X469" s="34" t="s">
        <v>2425</v>
      </c>
      <c r="Y469" s="34" t="s">
        <v>741</v>
      </c>
      <c r="Z469" s="34" t="s">
        <v>22</v>
      </c>
      <c r="AA469" s="34" t="s">
        <v>741</v>
      </c>
      <c r="AB469" s="34" t="s">
        <v>2426</v>
      </c>
      <c r="AC469" s="34" t="s">
        <v>2427</v>
      </c>
      <c r="AD469" s="34" t="s">
        <v>22</v>
      </c>
      <c r="AE469" s="34" t="s">
        <v>741</v>
      </c>
      <c r="AF469" s="34" t="s">
        <v>2428</v>
      </c>
      <c r="AG469" s="34" t="s">
        <v>2429</v>
      </c>
      <c r="AH469" s="34" t="s">
        <v>22</v>
      </c>
      <c r="AI469" s="34" t="s">
        <v>1836</v>
      </c>
      <c r="AJ469" s="34" t="s">
        <v>2430</v>
      </c>
      <c r="AK469" s="34">
        <v>702</v>
      </c>
      <c r="AL469" s="34" t="s">
        <v>22</v>
      </c>
      <c r="AM469" s="34" t="s">
        <v>1543</v>
      </c>
      <c r="AN469" s="34" t="s">
        <v>1793</v>
      </c>
      <c r="AO469" s="34">
        <v>515.29999999999995</v>
      </c>
      <c r="AP469" s="34" t="s">
        <v>22</v>
      </c>
      <c r="AQ469" s="34" t="s">
        <v>1301</v>
      </c>
      <c r="AR469" s="34" t="s">
        <v>1530</v>
      </c>
      <c r="AS469" s="34" t="s">
        <v>741</v>
      </c>
      <c r="AT469" s="34" t="s">
        <v>22</v>
      </c>
    </row>
    <row r="470" spans="1:46" x14ac:dyDescent="0.25">
      <c r="A470" s="34" t="s">
        <v>560</v>
      </c>
      <c r="B470" s="34" t="s">
        <v>22</v>
      </c>
      <c r="C470" s="34" t="s">
        <v>50</v>
      </c>
      <c r="D470" s="34">
        <v>17.2</v>
      </c>
      <c r="E470" s="34" t="s">
        <v>1246</v>
      </c>
      <c r="F470" s="34" t="s">
        <v>22</v>
      </c>
      <c r="G470" s="34" t="s">
        <v>54</v>
      </c>
      <c r="H470" s="34">
        <v>14.6</v>
      </c>
      <c r="I470" s="34" t="s">
        <v>293</v>
      </c>
      <c r="J470" s="34" t="s">
        <v>22</v>
      </c>
      <c r="K470" s="34" t="s">
        <v>320</v>
      </c>
      <c r="L470" s="34">
        <v>15.4</v>
      </c>
      <c r="M470" s="34" t="s">
        <v>331</v>
      </c>
      <c r="N470" s="34" t="s">
        <v>22</v>
      </c>
      <c r="O470" s="34" t="s">
        <v>287</v>
      </c>
      <c r="P470" s="34">
        <v>10.5</v>
      </c>
      <c r="Q470" s="34" t="s">
        <v>293</v>
      </c>
      <c r="R470" s="34" t="s">
        <v>22</v>
      </c>
      <c r="S470" s="34" t="s">
        <v>287</v>
      </c>
      <c r="T470" s="34">
        <v>11</v>
      </c>
      <c r="U470" s="34" t="s">
        <v>199</v>
      </c>
      <c r="V470" s="34" t="s">
        <v>22</v>
      </c>
      <c r="W470" s="34" t="s">
        <v>1459</v>
      </c>
      <c r="X470" s="34">
        <v>11.3</v>
      </c>
      <c r="Y470" s="34" t="s">
        <v>593</v>
      </c>
      <c r="Z470" s="34" t="s">
        <v>22</v>
      </c>
      <c r="AA470" s="34" t="s">
        <v>1459</v>
      </c>
      <c r="AB470" s="34">
        <v>12.5</v>
      </c>
      <c r="AC470" s="34" t="s">
        <v>1311</v>
      </c>
      <c r="AD470" s="34" t="s">
        <v>22</v>
      </c>
      <c r="AE470" s="34" t="s">
        <v>312</v>
      </c>
      <c r="AF470" s="34">
        <v>12.8</v>
      </c>
      <c r="AG470" s="34" t="s">
        <v>248</v>
      </c>
      <c r="AH470" s="34" t="s">
        <v>22</v>
      </c>
      <c r="AI470" s="34" t="s">
        <v>61</v>
      </c>
      <c r="AJ470" s="34">
        <v>11.3</v>
      </c>
      <c r="AK470" s="34" t="s">
        <v>598</v>
      </c>
      <c r="AL470" s="34" t="s">
        <v>22</v>
      </c>
      <c r="AM470" s="34" t="s">
        <v>248</v>
      </c>
      <c r="AN470" s="34" t="s">
        <v>601</v>
      </c>
      <c r="AO470" s="34">
        <v>97.9</v>
      </c>
      <c r="AP470" s="34" t="s">
        <v>22</v>
      </c>
      <c r="AQ470" s="34" t="s">
        <v>1459</v>
      </c>
      <c r="AR470" s="34" t="s">
        <v>1281</v>
      </c>
      <c r="AS470" s="34" t="s">
        <v>741</v>
      </c>
      <c r="AT470" s="34" t="s">
        <v>22</v>
      </c>
    </row>
    <row r="471" spans="1:46" x14ac:dyDescent="0.25">
      <c r="A471" s="34" t="s">
        <v>565</v>
      </c>
      <c r="B471" s="34" t="s">
        <v>22</v>
      </c>
      <c r="C471" s="34" t="s">
        <v>92</v>
      </c>
      <c r="D471" s="34">
        <v>0.5</v>
      </c>
      <c r="E471" s="34" t="s">
        <v>147</v>
      </c>
      <c r="F471" s="34" t="s">
        <v>22</v>
      </c>
      <c r="G471" s="34" t="s">
        <v>53</v>
      </c>
      <c r="H471" s="34">
        <v>0.5</v>
      </c>
      <c r="I471" s="34" t="s">
        <v>147</v>
      </c>
      <c r="J471" s="34" t="s">
        <v>22</v>
      </c>
      <c r="K471" s="34" t="s">
        <v>92</v>
      </c>
      <c r="L471" s="34">
        <v>0.5</v>
      </c>
      <c r="M471" s="34" t="s">
        <v>147</v>
      </c>
      <c r="N471" s="34" t="s">
        <v>22</v>
      </c>
      <c r="O471" s="34" t="s">
        <v>92</v>
      </c>
      <c r="P471" s="34">
        <v>0.4</v>
      </c>
      <c r="Q471" s="34" t="s">
        <v>191</v>
      </c>
      <c r="R471" s="34" t="s">
        <v>22</v>
      </c>
      <c r="S471" s="34" t="s">
        <v>191</v>
      </c>
      <c r="T471" s="34">
        <v>0.4</v>
      </c>
      <c r="U471" s="34" t="s">
        <v>92</v>
      </c>
      <c r="V471" s="34" t="s">
        <v>22</v>
      </c>
      <c r="W471" s="34" t="s">
        <v>39</v>
      </c>
      <c r="X471" s="34">
        <v>0.4</v>
      </c>
      <c r="Y471" s="34" t="s">
        <v>138</v>
      </c>
      <c r="Z471" s="34" t="s">
        <v>22</v>
      </c>
      <c r="AA471" s="34" t="s">
        <v>206</v>
      </c>
      <c r="AB471" s="34" t="s">
        <v>45</v>
      </c>
      <c r="AC471" s="34">
        <v>1.4</v>
      </c>
      <c r="AD471" s="34" t="s">
        <v>22</v>
      </c>
      <c r="AE471" s="34" t="s">
        <v>224</v>
      </c>
      <c r="AF471" s="34" t="s">
        <v>39</v>
      </c>
      <c r="AG471" s="34">
        <v>3.2</v>
      </c>
      <c r="AH471" s="34" t="s">
        <v>22</v>
      </c>
      <c r="AI471" s="34" t="s">
        <v>92</v>
      </c>
      <c r="AJ471" s="34" t="s">
        <v>138</v>
      </c>
      <c r="AK471" s="34">
        <v>26.3</v>
      </c>
      <c r="AL471" s="34" t="s">
        <v>22</v>
      </c>
      <c r="AM471" s="34" t="s">
        <v>60</v>
      </c>
      <c r="AN471" s="34" t="s">
        <v>801</v>
      </c>
      <c r="AO471" s="34" t="s">
        <v>741</v>
      </c>
      <c r="AP471" s="34" t="s">
        <v>22</v>
      </c>
      <c r="AQ471" s="34" t="s">
        <v>1509</v>
      </c>
      <c r="AR471" s="34" t="s">
        <v>2431</v>
      </c>
      <c r="AS471" s="34" t="s">
        <v>741</v>
      </c>
      <c r="AT471" s="34" t="s">
        <v>22</v>
      </c>
    </row>
    <row r="472" spans="1:46" x14ac:dyDescent="0.25">
      <c r="A472" s="34" t="s">
        <v>566</v>
      </c>
      <c r="B472" s="34" t="s">
        <v>22</v>
      </c>
      <c r="C472" s="34" t="s">
        <v>53</v>
      </c>
      <c r="D472" s="34">
        <v>0.6</v>
      </c>
      <c r="E472" s="34" t="s">
        <v>142</v>
      </c>
      <c r="F472" s="34" t="s">
        <v>22</v>
      </c>
      <c r="G472" s="34" t="s">
        <v>45</v>
      </c>
      <c r="H472" s="34">
        <v>0.8</v>
      </c>
      <c r="I472" s="34" t="s">
        <v>142</v>
      </c>
      <c r="J472" s="34" t="s">
        <v>22</v>
      </c>
      <c r="K472" s="34" t="s">
        <v>39</v>
      </c>
      <c r="L472" s="34">
        <v>0.5</v>
      </c>
      <c r="M472" s="34" t="s">
        <v>138</v>
      </c>
      <c r="N472" s="34" t="s">
        <v>22</v>
      </c>
      <c r="O472" s="34" t="s">
        <v>53</v>
      </c>
      <c r="P472" s="34">
        <v>0.5</v>
      </c>
      <c r="Q472" s="34" t="s">
        <v>147</v>
      </c>
      <c r="R472" s="34" t="s">
        <v>22</v>
      </c>
      <c r="S472" s="34" t="s">
        <v>39</v>
      </c>
      <c r="T472" s="34">
        <v>0.5</v>
      </c>
      <c r="U472" s="34" t="s">
        <v>142</v>
      </c>
      <c r="V472" s="34" t="s">
        <v>22</v>
      </c>
      <c r="W472" s="34" t="s">
        <v>53</v>
      </c>
      <c r="X472" s="34" t="s">
        <v>142</v>
      </c>
      <c r="Y472" s="34">
        <v>1.7</v>
      </c>
      <c r="Z472" s="34" t="s">
        <v>22</v>
      </c>
      <c r="AA472" s="34" t="s">
        <v>1255</v>
      </c>
      <c r="AB472" s="34" t="s">
        <v>76</v>
      </c>
      <c r="AC472" s="34">
        <v>4.3</v>
      </c>
      <c r="AD472" s="34" t="s">
        <v>22</v>
      </c>
      <c r="AE472" s="34" t="s">
        <v>1660</v>
      </c>
      <c r="AF472" s="34" t="s">
        <v>76</v>
      </c>
      <c r="AG472" s="34">
        <v>23</v>
      </c>
      <c r="AH472" s="34" t="s">
        <v>22</v>
      </c>
      <c r="AI472" s="34" t="s">
        <v>39</v>
      </c>
      <c r="AJ472" s="34" t="s">
        <v>1255</v>
      </c>
      <c r="AK472" s="34">
        <v>144.1</v>
      </c>
      <c r="AL472" s="34" t="s">
        <v>22</v>
      </c>
      <c r="AM472" s="34" t="s">
        <v>62</v>
      </c>
      <c r="AN472" s="34" t="s">
        <v>199</v>
      </c>
      <c r="AO472" s="34" t="s">
        <v>741</v>
      </c>
      <c r="AP472" s="34" t="s">
        <v>22</v>
      </c>
      <c r="AQ472" s="34" t="s">
        <v>1975</v>
      </c>
      <c r="AR472" s="34" t="s">
        <v>2432</v>
      </c>
      <c r="AS472" s="34" t="s">
        <v>741</v>
      </c>
      <c r="AT472" s="34" t="s">
        <v>22</v>
      </c>
    </row>
    <row r="473" spans="1:46" x14ac:dyDescent="0.25">
      <c r="A473" s="34" t="s">
        <v>568</v>
      </c>
      <c r="B473" s="34" t="s">
        <v>22</v>
      </c>
      <c r="C473" s="34" t="s">
        <v>53</v>
      </c>
      <c r="D473" s="34">
        <v>0.6</v>
      </c>
      <c r="E473" s="34" t="s">
        <v>138</v>
      </c>
      <c r="F473" s="34" t="s">
        <v>22</v>
      </c>
      <c r="G473" s="34" t="s">
        <v>39</v>
      </c>
      <c r="H473" s="34">
        <v>0.6</v>
      </c>
      <c r="I473" s="34" t="s">
        <v>142</v>
      </c>
      <c r="J473" s="34" t="s">
        <v>22</v>
      </c>
      <c r="K473" s="34" t="s">
        <v>39</v>
      </c>
      <c r="L473" s="34">
        <v>0.6</v>
      </c>
      <c r="M473" s="34" t="s">
        <v>1255</v>
      </c>
      <c r="N473" s="34" t="s">
        <v>22</v>
      </c>
      <c r="O473" s="34" t="s">
        <v>39</v>
      </c>
      <c r="P473" s="34" t="s">
        <v>142</v>
      </c>
      <c r="Q473" s="34">
        <v>0.8</v>
      </c>
      <c r="R473" s="34" t="s">
        <v>22</v>
      </c>
      <c r="S473" s="34" t="s">
        <v>39</v>
      </c>
      <c r="T473" s="34" t="s">
        <v>142</v>
      </c>
      <c r="U473" s="34">
        <v>5.8</v>
      </c>
      <c r="V473" s="34" t="s">
        <v>22</v>
      </c>
      <c r="W473" s="34" t="s">
        <v>1246</v>
      </c>
      <c r="X473" s="34" t="s">
        <v>76</v>
      </c>
      <c r="Y473" s="34">
        <v>34.1</v>
      </c>
      <c r="Z473" s="34" t="s">
        <v>22</v>
      </c>
      <c r="AA473" s="34" t="s">
        <v>1789</v>
      </c>
      <c r="AB473" s="34" t="s">
        <v>76</v>
      </c>
      <c r="AC473" s="34">
        <v>145.69999999999999</v>
      </c>
      <c r="AD473" s="34" t="s">
        <v>22</v>
      </c>
      <c r="AE473" s="34" t="s">
        <v>1806</v>
      </c>
      <c r="AF473" s="34" t="s">
        <v>76</v>
      </c>
      <c r="AG473" s="34">
        <v>634.6</v>
      </c>
      <c r="AH473" s="34" t="s">
        <v>22</v>
      </c>
      <c r="AI473" s="34" t="s">
        <v>45</v>
      </c>
      <c r="AJ473" s="34" t="s">
        <v>196</v>
      </c>
      <c r="AK473" s="34" t="s">
        <v>741</v>
      </c>
      <c r="AL473" s="34" t="s">
        <v>22</v>
      </c>
      <c r="AM473" s="34" t="s">
        <v>39</v>
      </c>
      <c r="AN473" s="34" t="s">
        <v>1255</v>
      </c>
      <c r="AO473" s="34" t="s">
        <v>741</v>
      </c>
      <c r="AP473" s="34" t="s">
        <v>22</v>
      </c>
      <c r="AQ473" s="34" t="s">
        <v>206</v>
      </c>
      <c r="AR473" s="34" t="s">
        <v>76</v>
      </c>
      <c r="AS473" s="34" t="s">
        <v>741</v>
      </c>
      <c r="AT473" s="34" t="s">
        <v>22</v>
      </c>
    </row>
    <row r="474" spans="1:46" x14ac:dyDescent="0.25">
      <c r="A474" s="34" t="s">
        <v>585</v>
      </c>
      <c r="B474" s="34" t="s">
        <v>22</v>
      </c>
      <c r="C474" s="34" t="s">
        <v>147</v>
      </c>
      <c r="D474" s="34">
        <v>0.3</v>
      </c>
      <c r="E474" s="34" t="s">
        <v>53</v>
      </c>
      <c r="F474" s="34" t="s">
        <v>22</v>
      </c>
      <c r="G474" s="34" t="s">
        <v>147</v>
      </c>
      <c r="H474" s="34">
        <v>0.4</v>
      </c>
      <c r="I474" s="34" t="s">
        <v>53</v>
      </c>
      <c r="J474" s="34" t="s">
        <v>22</v>
      </c>
      <c r="K474" s="34" t="s">
        <v>53</v>
      </c>
      <c r="L474" s="34">
        <v>0.3</v>
      </c>
      <c r="M474" s="34" t="s">
        <v>147</v>
      </c>
      <c r="N474" s="34" t="s">
        <v>22</v>
      </c>
      <c r="O474" s="34" t="s">
        <v>53</v>
      </c>
      <c r="P474" s="34" t="s">
        <v>138</v>
      </c>
      <c r="Q474" s="34">
        <v>0.4</v>
      </c>
      <c r="R474" s="34" t="s">
        <v>22</v>
      </c>
      <c r="S474" s="34" t="s">
        <v>147</v>
      </c>
      <c r="T474" s="34" t="s">
        <v>53</v>
      </c>
      <c r="U474" s="34">
        <v>0.4</v>
      </c>
      <c r="V474" s="34" t="s">
        <v>22</v>
      </c>
      <c r="W474" s="34" t="s">
        <v>191</v>
      </c>
      <c r="X474" s="34" t="s">
        <v>92</v>
      </c>
      <c r="Y474" s="34">
        <v>0.4</v>
      </c>
      <c r="Z474" s="34" t="s">
        <v>22</v>
      </c>
      <c r="AA474" s="34" t="s">
        <v>191</v>
      </c>
      <c r="AB474" s="34" t="s">
        <v>92</v>
      </c>
      <c r="AC474" s="34">
        <v>0.4</v>
      </c>
      <c r="AD474" s="34" t="s">
        <v>22</v>
      </c>
      <c r="AE474" s="34" t="s">
        <v>191</v>
      </c>
      <c r="AF474" s="34" t="s">
        <v>92</v>
      </c>
      <c r="AG474" s="34">
        <v>2.9</v>
      </c>
      <c r="AH474" s="34" t="s">
        <v>22</v>
      </c>
      <c r="AI474" s="34" t="s">
        <v>53</v>
      </c>
      <c r="AJ474" s="34" t="s">
        <v>138</v>
      </c>
      <c r="AK474" s="34" t="s">
        <v>741</v>
      </c>
      <c r="AL474" s="34" t="s">
        <v>22</v>
      </c>
      <c r="AM474" s="34" t="s">
        <v>741</v>
      </c>
      <c r="AN474" s="34" t="s">
        <v>741</v>
      </c>
      <c r="AO474" s="34" t="s">
        <v>741</v>
      </c>
      <c r="AP474" s="34" t="s">
        <v>22</v>
      </c>
      <c r="AQ474" s="34" t="s">
        <v>741</v>
      </c>
      <c r="AR474" s="34" t="s">
        <v>741</v>
      </c>
      <c r="AS474" s="34" t="s">
        <v>741</v>
      </c>
      <c r="AT474" s="34" t="s">
        <v>22</v>
      </c>
    </row>
    <row r="478" spans="1:46" x14ac:dyDescent="0.25">
      <c r="A478" s="34" t="s">
        <v>33</v>
      </c>
      <c r="B478" s="34" t="s">
        <v>1177</v>
      </c>
      <c r="C478" s="34" t="s">
        <v>2070</v>
      </c>
      <c r="D478" s="34" t="s">
        <v>88</v>
      </c>
      <c r="E478" s="34" t="s">
        <v>129</v>
      </c>
      <c r="F478" s="34" t="s">
        <v>1178</v>
      </c>
      <c r="G478" s="34" t="s">
        <v>2070</v>
      </c>
      <c r="H478" s="34" t="s">
        <v>88</v>
      </c>
      <c r="I478" s="34" t="s">
        <v>129</v>
      </c>
      <c r="J478" s="34" t="s">
        <v>1179</v>
      </c>
      <c r="K478" s="34" t="s">
        <v>2070</v>
      </c>
      <c r="L478" s="34" t="s">
        <v>88</v>
      </c>
      <c r="M478" s="34" t="s">
        <v>129</v>
      </c>
      <c r="N478" s="34" t="s">
        <v>1180</v>
      </c>
      <c r="O478" s="34" t="s">
        <v>2070</v>
      </c>
      <c r="P478" s="34" t="s">
        <v>88</v>
      </c>
      <c r="Q478" s="34" t="s">
        <v>129</v>
      </c>
    </row>
    <row r="479" spans="1:46" ht="21" customHeight="1" x14ac:dyDescent="0.25">
      <c r="A479" s="34" t="s">
        <v>352</v>
      </c>
      <c r="B479" s="34" t="s">
        <v>22</v>
      </c>
      <c r="C479" s="34" t="s">
        <v>65</v>
      </c>
      <c r="D479" s="34">
        <v>10.1</v>
      </c>
      <c r="E479" s="34" t="s">
        <v>353</v>
      </c>
      <c r="F479" s="34" t="s">
        <v>22</v>
      </c>
      <c r="G479" s="34" t="s">
        <v>1910</v>
      </c>
      <c r="H479" s="34">
        <v>296.10000000000002</v>
      </c>
      <c r="I479" s="34" t="s">
        <v>869</v>
      </c>
      <c r="J479" s="34" t="s">
        <v>22</v>
      </c>
      <c r="K479" s="34" t="s">
        <v>2350</v>
      </c>
      <c r="L479" s="34" t="s">
        <v>741</v>
      </c>
      <c r="M479" s="34" t="s">
        <v>2351</v>
      </c>
      <c r="N479" s="34" t="s">
        <v>22</v>
      </c>
      <c r="O479" s="34" t="s">
        <v>2352</v>
      </c>
      <c r="P479" s="34" t="s">
        <v>741</v>
      </c>
      <c r="Q479" s="34" t="s">
        <v>741</v>
      </c>
      <c r="R479" s="34" t="s">
        <v>22</v>
      </c>
    </row>
    <row r="480" spans="1:46" ht="21" customHeight="1" x14ac:dyDescent="0.25">
      <c r="A480" s="34" t="s">
        <v>388</v>
      </c>
      <c r="B480" s="34" t="s">
        <v>22</v>
      </c>
      <c r="C480" s="34">
        <v>1.2</v>
      </c>
      <c r="D480" s="34" t="s">
        <v>138</v>
      </c>
      <c r="E480" s="34" t="s">
        <v>92</v>
      </c>
      <c r="F480" s="34" t="s">
        <v>22</v>
      </c>
      <c r="G480" s="34" t="s">
        <v>2353</v>
      </c>
      <c r="H480" s="34">
        <v>197.9</v>
      </c>
      <c r="I480" s="34" t="s">
        <v>2354</v>
      </c>
      <c r="J480" s="34" t="s">
        <v>22</v>
      </c>
      <c r="K480" s="34" t="s">
        <v>2015</v>
      </c>
      <c r="L480" s="34">
        <v>359.5</v>
      </c>
      <c r="M480" s="34" t="s">
        <v>2355</v>
      </c>
      <c r="N480" s="34" t="s">
        <v>22</v>
      </c>
      <c r="O480" s="34" t="s">
        <v>64</v>
      </c>
      <c r="P480" s="34">
        <v>51.4</v>
      </c>
      <c r="Q480" s="34" t="s">
        <v>2036</v>
      </c>
      <c r="R480" s="34" t="s">
        <v>22</v>
      </c>
    </row>
    <row r="481" spans="1:18" x14ac:dyDescent="0.25">
      <c r="A481" s="34" t="s">
        <v>463</v>
      </c>
      <c r="B481" s="34" t="s">
        <v>22</v>
      </c>
      <c r="C481" s="34" t="s">
        <v>91</v>
      </c>
      <c r="D481" s="34" t="s">
        <v>145</v>
      </c>
      <c r="E481" s="34">
        <v>1.4</v>
      </c>
      <c r="F481" s="34" t="s">
        <v>22</v>
      </c>
      <c r="G481" s="34" t="s">
        <v>42</v>
      </c>
      <c r="H481" s="34">
        <v>3.2</v>
      </c>
      <c r="I481" s="34" t="s">
        <v>187</v>
      </c>
      <c r="J481" s="34" t="s">
        <v>22</v>
      </c>
      <c r="K481" s="34" t="s">
        <v>45</v>
      </c>
      <c r="L481" s="34">
        <v>1.3</v>
      </c>
      <c r="M481" s="34" t="s">
        <v>206</v>
      </c>
      <c r="N481" s="34" t="s">
        <v>22</v>
      </c>
      <c r="O481" s="34" t="s">
        <v>91</v>
      </c>
      <c r="P481" s="34">
        <v>1.3</v>
      </c>
      <c r="Q481" s="34" t="s">
        <v>187</v>
      </c>
      <c r="R481" s="34" t="s">
        <v>22</v>
      </c>
    </row>
    <row r="482" spans="1:18" x14ac:dyDescent="0.25">
      <c r="A482" s="34" t="s">
        <v>396</v>
      </c>
      <c r="B482" s="34" t="s">
        <v>22</v>
      </c>
      <c r="C482" s="34" t="s">
        <v>46</v>
      </c>
      <c r="D482" s="34">
        <v>1.7</v>
      </c>
      <c r="E482" s="34" t="s">
        <v>139</v>
      </c>
      <c r="F482" s="34" t="s">
        <v>22</v>
      </c>
      <c r="G482" s="34" t="s">
        <v>48</v>
      </c>
      <c r="H482" s="34">
        <v>34.4</v>
      </c>
      <c r="I482" s="34" t="s">
        <v>1867</v>
      </c>
      <c r="J482" s="34" t="s">
        <v>22</v>
      </c>
      <c r="K482" s="34" t="s">
        <v>2083</v>
      </c>
      <c r="L482" s="34">
        <v>934.7</v>
      </c>
      <c r="M482" s="34" t="s">
        <v>2358</v>
      </c>
      <c r="N482" s="34" t="s">
        <v>22</v>
      </c>
      <c r="O482" s="34" t="s">
        <v>68</v>
      </c>
      <c r="P482" s="34">
        <v>1273.3</v>
      </c>
      <c r="Q482" s="34" t="s">
        <v>2359</v>
      </c>
      <c r="R482" s="34" t="s">
        <v>22</v>
      </c>
    </row>
    <row r="483" spans="1:18" x14ac:dyDescent="0.25">
      <c r="A483" s="34" t="s">
        <v>400</v>
      </c>
      <c r="B483" s="34" t="s">
        <v>22</v>
      </c>
      <c r="C483" s="34" t="s">
        <v>1248</v>
      </c>
      <c r="D483" s="34" t="s">
        <v>2362</v>
      </c>
      <c r="E483" s="34">
        <v>134.69999999999999</v>
      </c>
      <c r="F483" s="34" t="s">
        <v>22</v>
      </c>
      <c r="G483" s="34" t="s">
        <v>2049</v>
      </c>
      <c r="H483" s="34" t="s">
        <v>2363</v>
      </c>
      <c r="I483" s="34" t="s">
        <v>741</v>
      </c>
      <c r="J483" s="34" t="s">
        <v>22</v>
      </c>
      <c r="K483" s="34" t="s">
        <v>2364</v>
      </c>
      <c r="L483" s="34" t="s">
        <v>741</v>
      </c>
      <c r="M483" s="34" t="s">
        <v>741</v>
      </c>
      <c r="N483" s="34" t="s">
        <v>22</v>
      </c>
      <c r="O483" s="34" t="s">
        <v>2365</v>
      </c>
      <c r="P483" s="34" t="s">
        <v>741</v>
      </c>
      <c r="Q483" s="34" t="s">
        <v>741</v>
      </c>
      <c r="R483" s="34" t="s">
        <v>22</v>
      </c>
    </row>
    <row r="484" spans="1:18" x14ac:dyDescent="0.25">
      <c r="A484" s="34" t="s">
        <v>404</v>
      </c>
      <c r="B484" s="34" t="s">
        <v>22</v>
      </c>
      <c r="C484" s="34" t="s">
        <v>741</v>
      </c>
      <c r="D484" s="34" t="s">
        <v>741</v>
      </c>
      <c r="E484" s="34" t="s">
        <v>741</v>
      </c>
      <c r="F484" s="34" t="s">
        <v>22</v>
      </c>
      <c r="G484" s="34" t="s">
        <v>804</v>
      </c>
      <c r="H484" s="34">
        <v>8.8000000000000007</v>
      </c>
      <c r="I484" s="34" t="s">
        <v>1735</v>
      </c>
      <c r="J484" s="34" t="s">
        <v>22</v>
      </c>
      <c r="K484" s="34" t="s">
        <v>1387</v>
      </c>
      <c r="L484" s="34" t="s">
        <v>1912</v>
      </c>
      <c r="M484" s="34">
        <v>679.9</v>
      </c>
      <c r="N484" s="34" t="s">
        <v>22</v>
      </c>
      <c r="O484" s="34" t="s">
        <v>1695</v>
      </c>
      <c r="P484" s="34" t="s">
        <v>1218</v>
      </c>
      <c r="Q484" s="34" t="s">
        <v>741</v>
      </c>
      <c r="R484" s="34" t="s">
        <v>22</v>
      </c>
    </row>
    <row r="485" spans="1:18" x14ac:dyDescent="0.25">
      <c r="A485" s="34" t="s">
        <v>407</v>
      </c>
      <c r="B485" s="34" t="s">
        <v>22</v>
      </c>
      <c r="C485" s="34" t="s">
        <v>741</v>
      </c>
      <c r="D485" s="34" t="s">
        <v>741</v>
      </c>
      <c r="E485" s="34" t="s">
        <v>741</v>
      </c>
      <c r="F485" s="34" t="s">
        <v>22</v>
      </c>
      <c r="G485" s="34">
        <v>557.4</v>
      </c>
      <c r="H485" s="34" t="s">
        <v>2367</v>
      </c>
      <c r="I485" s="34" t="s">
        <v>2368</v>
      </c>
      <c r="J485" s="34" t="s">
        <v>22</v>
      </c>
      <c r="K485" s="34" t="s">
        <v>2369</v>
      </c>
      <c r="L485" s="34" t="s">
        <v>1438</v>
      </c>
      <c r="M485" s="34" t="s">
        <v>741</v>
      </c>
      <c r="N485" s="34" t="s">
        <v>22</v>
      </c>
      <c r="O485" s="34" t="s">
        <v>2370</v>
      </c>
      <c r="P485" s="34" t="s">
        <v>2371</v>
      </c>
      <c r="Q485" s="34" t="s">
        <v>741</v>
      </c>
      <c r="R485" s="34" t="s">
        <v>22</v>
      </c>
    </row>
    <row r="486" spans="1:18" x14ac:dyDescent="0.25">
      <c r="A486" s="34" t="s">
        <v>416</v>
      </c>
      <c r="B486" s="34" t="s">
        <v>22</v>
      </c>
      <c r="C486" s="34" t="s">
        <v>1439</v>
      </c>
      <c r="D486" s="34">
        <v>36.1</v>
      </c>
      <c r="E486" s="34" t="s">
        <v>2379</v>
      </c>
      <c r="F486" s="34" t="s">
        <v>22</v>
      </c>
      <c r="G486" s="34" t="s">
        <v>2051</v>
      </c>
      <c r="H486" s="34" t="s">
        <v>741</v>
      </c>
      <c r="I486" s="34" t="s">
        <v>2380</v>
      </c>
      <c r="J486" s="34" t="s">
        <v>22</v>
      </c>
      <c r="K486" s="34" t="s">
        <v>2381</v>
      </c>
      <c r="L486" s="34" t="s">
        <v>741</v>
      </c>
      <c r="M486" s="34" t="s">
        <v>2271</v>
      </c>
      <c r="N486" s="34" t="s">
        <v>22</v>
      </c>
      <c r="O486" s="34" t="s">
        <v>2061</v>
      </c>
      <c r="P486" s="34" t="s">
        <v>741</v>
      </c>
      <c r="Q486" s="34" t="s">
        <v>2382</v>
      </c>
      <c r="R486" s="34" t="s">
        <v>22</v>
      </c>
    </row>
    <row r="487" spans="1:18" x14ac:dyDescent="0.25">
      <c r="A487" s="34" t="s">
        <v>420</v>
      </c>
      <c r="B487" s="34" t="s">
        <v>22</v>
      </c>
      <c r="C487" s="34" t="s">
        <v>1986</v>
      </c>
      <c r="D487" s="34">
        <v>220.3</v>
      </c>
      <c r="E487" s="34" t="s">
        <v>2383</v>
      </c>
      <c r="F487" s="34" t="s">
        <v>22</v>
      </c>
      <c r="G487" s="34" t="s">
        <v>2384</v>
      </c>
      <c r="H487" s="34" t="s">
        <v>741</v>
      </c>
      <c r="I487" s="34" t="s">
        <v>741</v>
      </c>
      <c r="J487" s="34" t="s">
        <v>22</v>
      </c>
      <c r="K487" s="34" t="s">
        <v>2385</v>
      </c>
      <c r="L487" s="34" t="s">
        <v>741</v>
      </c>
      <c r="M487" s="34" t="s">
        <v>741</v>
      </c>
      <c r="N487" s="34" t="s">
        <v>22</v>
      </c>
      <c r="O487" s="34" t="s">
        <v>741</v>
      </c>
      <c r="P487" s="34" t="s">
        <v>741</v>
      </c>
      <c r="Q487" s="34" t="s">
        <v>741</v>
      </c>
      <c r="R487" s="34" t="s">
        <v>22</v>
      </c>
    </row>
    <row r="488" spans="1:18" x14ac:dyDescent="0.25">
      <c r="A488" s="34" t="s">
        <v>424</v>
      </c>
      <c r="B488" s="34" t="s">
        <v>22</v>
      </c>
      <c r="C488" s="34" t="s">
        <v>741</v>
      </c>
      <c r="D488" s="34" t="s">
        <v>741</v>
      </c>
      <c r="E488" s="34" t="s">
        <v>741</v>
      </c>
      <c r="F488" s="34" t="s">
        <v>22</v>
      </c>
      <c r="G488" s="34" t="s">
        <v>741</v>
      </c>
      <c r="H488" s="34" t="s">
        <v>741</v>
      </c>
      <c r="I488" s="34" t="s">
        <v>741</v>
      </c>
      <c r="J488" s="34" t="s">
        <v>22</v>
      </c>
      <c r="K488" s="34" t="s">
        <v>741</v>
      </c>
      <c r="L488" s="34" t="s">
        <v>741</v>
      </c>
      <c r="M488" s="34" t="s">
        <v>741</v>
      </c>
      <c r="N488" s="34" t="s">
        <v>22</v>
      </c>
      <c r="O488" s="34" t="s">
        <v>2386</v>
      </c>
      <c r="P488" s="34" t="s">
        <v>741</v>
      </c>
      <c r="Q488" s="34" t="s">
        <v>741</v>
      </c>
      <c r="R488" s="34" t="s">
        <v>22</v>
      </c>
    </row>
    <row r="489" spans="1:18" x14ac:dyDescent="0.25">
      <c r="A489" s="34" t="s">
        <v>427</v>
      </c>
      <c r="B489" s="34" t="s">
        <v>22</v>
      </c>
      <c r="C489" s="34" t="s">
        <v>741</v>
      </c>
      <c r="D489" s="34" t="s">
        <v>741</v>
      </c>
      <c r="E489" s="34" t="s">
        <v>741</v>
      </c>
      <c r="F489" s="34" t="s">
        <v>22</v>
      </c>
      <c r="G489" s="34" t="s">
        <v>406</v>
      </c>
      <c r="H489" s="34" t="s">
        <v>1443</v>
      </c>
      <c r="I489" s="34">
        <v>1659.1</v>
      </c>
      <c r="J489" s="34" t="s">
        <v>22</v>
      </c>
      <c r="K489" s="34" t="s">
        <v>1248</v>
      </c>
      <c r="L489" s="34" t="s">
        <v>1526</v>
      </c>
      <c r="M489" s="34" t="s">
        <v>741</v>
      </c>
      <c r="N489" s="34" t="s">
        <v>22</v>
      </c>
      <c r="O489" s="34" t="s">
        <v>2387</v>
      </c>
      <c r="P489" s="34" t="s">
        <v>741</v>
      </c>
      <c r="Q489" s="34" t="s">
        <v>741</v>
      </c>
      <c r="R489" s="34" t="s">
        <v>22</v>
      </c>
    </row>
    <row r="490" spans="1:18" x14ac:dyDescent="0.25">
      <c r="A490" s="34" t="s">
        <v>509</v>
      </c>
      <c r="B490" s="34" t="s">
        <v>22</v>
      </c>
      <c r="C490" s="34">
        <v>15.8</v>
      </c>
      <c r="D490" s="34" t="s">
        <v>1260</v>
      </c>
      <c r="E490" s="34" t="s">
        <v>1785</v>
      </c>
      <c r="F490" s="34" t="s">
        <v>22</v>
      </c>
      <c r="G490" s="34" t="s">
        <v>825</v>
      </c>
      <c r="H490" s="34">
        <v>41.2</v>
      </c>
      <c r="I490" s="34" t="s">
        <v>2037</v>
      </c>
      <c r="J490" s="34" t="s">
        <v>22</v>
      </c>
      <c r="K490" s="34" t="s">
        <v>1993</v>
      </c>
      <c r="L490" s="34">
        <v>236.3</v>
      </c>
      <c r="M490" s="34" t="s">
        <v>2388</v>
      </c>
      <c r="N490" s="34" t="s">
        <v>22</v>
      </c>
      <c r="O490" s="34" t="s">
        <v>1491</v>
      </c>
      <c r="P490" s="34">
        <v>572.29999999999995</v>
      </c>
      <c r="Q490" s="34" t="s">
        <v>1366</v>
      </c>
      <c r="R490" s="34" t="s">
        <v>22</v>
      </c>
    </row>
    <row r="491" spans="1:18" x14ac:dyDescent="0.25">
      <c r="A491" s="34" t="s">
        <v>511</v>
      </c>
      <c r="B491" s="34" t="s">
        <v>22</v>
      </c>
      <c r="C491" s="34">
        <v>8.1999999999999993</v>
      </c>
      <c r="D491" s="34" t="s">
        <v>182</v>
      </c>
      <c r="E491" s="34" t="s">
        <v>1308</v>
      </c>
      <c r="F491" s="34" t="s">
        <v>22</v>
      </c>
      <c r="G491" s="34" t="s">
        <v>1210</v>
      </c>
      <c r="H491" s="34">
        <v>23.1</v>
      </c>
      <c r="I491" s="34" t="s">
        <v>67</v>
      </c>
      <c r="J491" s="34" t="s">
        <v>22</v>
      </c>
      <c r="K491" s="34" t="s">
        <v>1665</v>
      </c>
      <c r="L491" s="34">
        <v>119</v>
      </c>
      <c r="M491" s="34" t="s">
        <v>2390</v>
      </c>
      <c r="N491" s="34" t="s">
        <v>22</v>
      </c>
      <c r="O491" s="34" t="s">
        <v>2032</v>
      </c>
      <c r="P491" s="34">
        <v>349.1</v>
      </c>
      <c r="Q491" s="34" t="s">
        <v>2391</v>
      </c>
      <c r="R491" s="34" t="s">
        <v>22</v>
      </c>
    </row>
    <row r="492" spans="1:18" x14ac:dyDescent="0.25">
      <c r="A492" s="34" t="s">
        <v>522</v>
      </c>
      <c r="B492" s="34" t="s">
        <v>22</v>
      </c>
      <c r="C492" s="34" t="s">
        <v>2392</v>
      </c>
      <c r="D492" s="34" t="s">
        <v>2393</v>
      </c>
      <c r="E492" s="34">
        <v>1576.3</v>
      </c>
      <c r="F492" s="34" t="s">
        <v>22</v>
      </c>
      <c r="G492" s="34" t="s">
        <v>2394</v>
      </c>
      <c r="H492" s="34" t="s">
        <v>741</v>
      </c>
      <c r="I492" s="34" t="s">
        <v>741</v>
      </c>
      <c r="J492" s="34" t="s">
        <v>22</v>
      </c>
      <c r="K492" s="34" t="s">
        <v>2395</v>
      </c>
      <c r="L492" s="34" t="s">
        <v>741</v>
      </c>
      <c r="M492" s="34" t="s">
        <v>741</v>
      </c>
      <c r="N492" s="34" t="s">
        <v>22</v>
      </c>
      <c r="O492" s="34" t="s">
        <v>2396</v>
      </c>
      <c r="P492" s="34" t="s">
        <v>741</v>
      </c>
      <c r="Q492" s="34" t="s">
        <v>741</v>
      </c>
      <c r="R492" s="34" t="s">
        <v>22</v>
      </c>
    </row>
    <row r="493" spans="1:18" x14ac:dyDescent="0.25">
      <c r="A493" s="34" t="s">
        <v>524</v>
      </c>
      <c r="B493" s="34" t="s">
        <v>22</v>
      </c>
      <c r="C493" s="34" t="s">
        <v>2074</v>
      </c>
      <c r="D493" s="34" t="s">
        <v>2397</v>
      </c>
      <c r="E493" s="34">
        <v>411.5</v>
      </c>
      <c r="F493" s="34" t="s">
        <v>22</v>
      </c>
      <c r="G493" s="34" t="s">
        <v>2010</v>
      </c>
      <c r="H493" s="34" t="s">
        <v>741</v>
      </c>
      <c r="I493" s="34" t="s">
        <v>2398</v>
      </c>
      <c r="J493" s="34" t="s">
        <v>22</v>
      </c>
      <c r="K493" s="34" t="s">
        <v>82</v>
      </c>
      <c r="L493" s="34" t="s">
        <v>741</v>
      </c>
      <c r="M493" s="34" t="s">
        <v>2399</v>
      </c>
      <c r="N493" s="34" t="s">
        <v>22</v>
      </c>
      <c r="O493" s="34" t="s">
        <v>2400</v>
      </c>
      <c r="P493" s="34">
        <v>1408.7</v>
      </c>
      <c r="Q493" s="34" t="s">
        <v>2401</v>
      </c>
      <c r="R493" s="34" t="s">
        <v>22</v>
      </c>
    </row>
    <row r="494" spans="1:18" x14ac:dyDescent="0.25">
      <c r="A494" s="34" t="s">
        <v>534</v>
      </c>
      <c r="B494" s="34" t="s">
        <v>22</v>
      </c>
      <c r="C494" s="34" t="s">
        <v>44</v>
      </c>
      <c r="D494" s="34">
        <v>2.5</v>
      </c>
      <c r="E494" s="34" t="s">
        <v>197</v>
      </c>
      <c r="F494" s="34" t="s">
        <v>22</v>
      </c>
      <c r="G494" s="34" t="s">
        <v>46</v>
      </c>
      <c r="H494" s="34">
        <v>14.7</v>
      </c>
      <c r="I494" s="34" t="s">
        <v>208</v>
      </c>
      <c r="J494" s="34" t="s">
        <v>22</v>
      </c>
      <c r="K494" s="34" t="s">
        <v>52</v>
      </c>
      <c r="L494" s="34">
        <v>9.9</v>
      </c>
      <c r="M494" s="34" t="s">
        <v>1499</v>
      </c>
      <c r="N494" s="34" t="s">
        <v>22</v>
      </c>
      <c r="O494" s="34" t="s">
        <v>68</v>
      </c>
      <c r="P494" s="34" t="s">
        <v>166</v>
      </c>
      <c r="Q494" s="34">
        <v>21</v>
      </c>
      <c r="R494" s="34" t="s">
        <v>22</v>
      </c>
    </row>
    <row r="495" spans="1:18" x14ac:dyDescent="0.25">
      <c r="A495" s="34" t="s">
        <v>558</v>
      </c>
      <c r="B495" s="34" t="s">
        <v>22</v>
      </c>
      <c r="C495" s="34" t="s">
        <v>61</v>
      </c>
      <c r="D495" s="34" t="s">
        <v>154</v>
      </c>
      <c r="E495" s="34">
        <v>8.3000000000000007</v>
      </c>
      <c r="F495" s="34" t="s">
        <v>22</v>
      </c>
      <c r="G495" s="34" t="s">
        <v>68</v>
      </c>
      <c r="H495" s="34">
        <v>175.7</v>
      </c>
      <c r="I495" s="34" t="s">
        <v>1256</v>
      </c>
      <c r="J495" s="34" t="s">
        <v>22</v>
      </c>
      <c r="K495" s="34" t="s">
        <v>68</v>
      </c>
      <c r="L495" s="34">
        <v>128.80000000000001</v>
      </c>
      <c r="M495" s="34" t="s">
        <v>1224</v>
      </c>
      <c r="N495" s="34" t="s">
        <v>22</v>
      </c>
      <c r="O495" s="34" t="s">
        <v>239</v>
      </c>
      <c r="P495" s="34">
        <v>62.3</v>
      </c>
      <c r="Q495" s="34" t="s">
        <v>1343</v>
      </c>
      <c r="R495" s="34" t="s">
        <v>22</v>
      </c>
    </row>
    <row r="498" spans="1:18" x14ac:dyDescent="0.25">
      <c r="A498" s="34" t="s">
        <v>33</v>
      </c>
      <c r="B498" s="34" t="s">
        <v>1434</v>
      </c>
      <c r="C498" s="34" t="s">
        <v>2070</v>
      </c>
      <c r="D498" s="34" t="s">
        <v>88</v>
      </c>
      <c r="E498" s="34" t="s">
        <v>129</v>
      </c>
      <c r="F498" s="34" t="s">
        <v>1437</v>
      </c>
      <c r="G498" s="34" t="s">
        <v>2070</v>
      </c>
      <c r="H498" s="34" t="s">
        <v>88</v>
      </c>
      <c r="I498" s="34" t="s">
        <v>129</v>
      </c>
      <c r="J498" s="34" t="s">
        <v>1633</v>
      </c>
      <c r="K498" s="34" t="s">
        <v>2070</v>
      </c>
      <c r="L498" s="34" t="s">
        <v>88</v>
      </c>
      <c r="M498" s="34" t="s">
        <v>129</v>
      </c>
      <c r="N498" s="34" t="s">
        <v>1634</v>
      </c>
      <c r="O498" s="34" t="s">
        <v>2070</v>
      </c>
      <c r="P498" s="34" t="s">
        <v>88</v>
      </c>
      <c r="Q498" s="34" t="s">
        <v>129</v>
      </c>
    </row>
    <row r="499" spans="1:18" x14ac:dyDescent="0.25">
      <c r="A499" s="34" t="s">
        <v>424</v>
      </c>
      <c r="B499" s="34" t="s">
        <v>22</v>
      </c>
      <c r="C499" s="34" t="s">
        <v>255</v>
      </c>
      <c r="D499" s="34" t="s">
        <v>254</v>
      </c>
      <c r="E499" s="34">
        <v>0</v>
      </c>
      <c r="F499" s="34" t="s">
        <v>22</v>
      </c>
      <c r="G499" s="34" t="s">
        <v>255</v>
      </c>
      <c r="H499" s="34" t="s">
        <v>254</v>
      </c>
      <c r="I499" s="34">
        <v>0</v>
      </c>
      <c r="J499" s="34" t="s">
        <v>22</v>
      </c>
      <c r="K499" s="34" t="s">
        <v>254</v>
      </c>
      <c r="L499" s="34">
        <v>0</v>
      </c>
      <c r="M499" s="34" t="s">
        <v>255</v>
      </c>
      <c r="N499" s="34" t="s">
        <v>22</v>
      </c>
      <c r="O499" s="34" t="s">
        <v>39</v>
      </c>
      <c r="P499" s="34" t="s">
        <v>2331</v>
      </c>
      <c r="Q499" s="34">
        <v>100.1</v>
      </c>
      <c r="R499" s="34" t="s">
        <v>22</v>
      </c>
    </row>
    <row r="500" spans="1:18" x14ac:dyDescent="0.25">
      <c r="A500" s="34" t="s">
        <v>528</v>
      </c>
      <c r="B500" s="34" t="s">
        <v>22</v>
      </c>
      <c r="C500" s="34" t="s">
        <v>61</v>
      </c>
      <c r="D500" s="34">
        <v>17.399999999999999</v>
      </c>
      <c r="E500" s="34" t="s">
        <v>293</v>
      </c>
      <c r="F500" s="34" t="s">
        <v>22</v>
      </c>
      <c r="G500" s="34" t="s">
        <v>61</v>
      </c>
      <c r="H500" s="34">
        <v>15.3</v>
      </c>
      <c r="I500" s="34" t="s">
        <v>305</v>
      </c>
      <c r="J500" s="34" t="s">
        <v>22</v>
      </c>
      <c r="K500" s="34" t="s">
        <v>58</v>
      </c>
      <c r="L500" s="34" t="s">
        <v>1260</v>
      </c>
      <c r="M500" s="34" t="s">
        <v>741</v>
      </c>
      <c r="N500" s="34" t="s">
        <v>22</v>
      </c>
      <c r="O500" s="34" t="s">
        <v>235</v>
      </c>
      <c r="P500" s="34" t="s">
        <v>2046</v>
      </c>
      <c r="Q500" s="34" t="s">
        <v>741</v>
      </c>
      <c r="R500" s="34" t="s">
        <v>22</v>
      </c>
    </row>
    <row r="501" spans="1:18" x14ac:dyDescent="0.25">
      <c r="A501" s="34" t="s">
        <v>530</v>
      </c>
      <c r="B501" s="34" t="s">
        <v>22</v>
      </c>
      <c r="C501" s="34" t="s">
        <v>64</v>
      </c>
      <c r="D501" s="34">
        <v>14.9</v>
      </c>
      <c r="E501" s="34" t="s">
        <v>1642</v>
      </c>
      <c r="F501" s="34" t="s">
        <v>22</v>
      </c>
      <c r="G501" s="34" t="s">
        <v>1735</v>
      </c>
      <c r="H501" s="34">
        <v>18.399999999999999</v>
      </c>
      <c r="I501" s="34" t="s">
        <v>1499</v>
      </c>
      <c r="J501" s="34" t="s">
        <v>22</v>
      </c>
      <c r="K501" s="34" t="s">
        <v>1308</v>
      </c>
      <c r="L501" s="34" t="s">
        <v>2046</v>
      </c>
      <c r="M501" s="34">
        <v>739.6</v>
      </c>
      <c r="N501" s="34" t="s">
        <v>22</v>
      </c>
      <c r="O501" s="34" t="s">
        <v>79</v>
      </c>
      <c r="P501" s="34" t="s">
        <v>262</v>
      </c>
      <c r="Q501" s="34" t="s">
        <v>741</v>
      </c>
      <c r="R501" s="34" t="s">
        <v>22</v>
      </c>
    </row>
    <row r="502" spans="1:18" x14ac:dyDescent="0.25">
      <c r="A502" s="34" t="s">
        <v>553</v>
      </c>
      <c r="B502" s="34" t="s">
        <v>22</v>
      </c>
      <c r="C502" s="34" t="s">
        <v>59</v>
      </c>
      <c r="D502" s="34" t="s">
        <v>177</v>
      </c>
      <c r="E502" s="34">
        <v>0.4</v>
      </c>
      <c r="F502" s="34" t="s">
        <v>22</v>
      </c>
      <c r="G502" s="34" t="s">
        <v>59</v>
      </c>
      <c r="H502" s="34" t="s">
        <v>177</v>
      </c>
      <c r="I502" s="34">
        <v>73</v>
      </c>
      <c r="J502" s="34" t="s">
        <v>22</v>
      </c>
      <c r="K502" s="34" t="s">
        <v>92</v>
      </c>
      <c r="L502" s="34" t="s">
        <v>191</v>
      </c>
      <c r="M502" s="34" t="s">
        <v>741</v>
      </c>
      <c r="N502" s="34" t="s">
        <v>22</v>
      </c>
      <c r="O502" s="34" t="s">
        <v>1666</v>
      </c>
      <c r="P502" s="34" t="s">
        <v>166</v>
      </c>
      <c r="Q502" s="34" t="s">
        <v>741</v>
      </c>
      <c r="R502" s="34" t="s">
        <v>22</v>
      </c>
    </row>
    <row r="503" spans="1:18" x14ac:dyDescent="0.25">
      <c r="A503" s="34" t="s">
        <v>555</v>
      </c>
      <c r="B503" s="34" t="s">
        <v>22</v>
      </c>
      <c r="C503" s="34" t="s">
        <v>86</v>
      </c>
      <c r="D503" s="34" t="s">
        <v>804</v>
      </c>
      <c r="E503" s="34">
        <v>168.7</v>
      </c>
      <c r="F503" s="34" t="s">
        <v>22</v>
      </c>
      <c r="G503" s="34" t="s">
        <v>53</v>
      </c>
      <c r="H503" s="34" t="s">
        <v>145</v>
      </c>
      <c r="I503" s="34" t="s">
        <v>741</v>
      </c>
      <c r="J503" s="34" t="s">
        <v>22</v>
      </c>
      <c r="K503" s="34" t="s">
        <v>1307</v>
      </c>
      <c r="L503" s="34" t="s">
        <v>592</v>
      </c>
      <c r="M503" s="34" t="s">
        <v>741</v>
      </c>
      <c r="N503" s="34" t="s">
        <v>22</v>
      </c>
      <c r="O503" s="34" t="s">
        <v>89</v>
      </c>
      <c r="P503" s="34" t="s">
        <v>2410</v>
      </c>
      <c r="Q503" s="34" t="s">
        <v>741</v>
      </c>
      <c r="R503" s="34" t="s">
        <v>22</v>
      </c>
    </row>
    <row r="504" spans="1:18" x14ac:dyDescent="0.25">
      <c r="A504" s="34" t="s">
        <v>558</v>
      </c>
      <c r="B504" s="34" t="s">
        <v>22</v>
      </c>
      <c r="C504" s="34" t="s">
        <v>2413</v>
      </c>
      <c r="D504" s="34" t="s">
        <v>2414</v>
      </c>
      <c r="E504" s="34">
        <v>494.9</v>
      </c>
      <c r="F504" s="34" t="s">
        <v>22</v>
      </c>
      <c r="G504" s="34" t="s">
        <v>122</v>
      </c>
      <c r="H504" s="34" t="s">
        <v>1093</v>
      </c>
      <c r="I504" s="34" t="s">
        <v>741</v>
      </c>
      <c r="J504" s="34" t="s">
        <v>22</v>
      </c>
      <c r="K504" s="34" t="s">
        <v>47</v>
      </c>
      <c r="L504" s="34" t="s">
        <v>162</v>
      </c>
      <c r="M504" s="34" t="s">
        <v>741</v>
      </c>
      <c r="N504" s="34" t="s">
        <v>22</v>
      </c>
      <c r="O504" s="34" t="s">
        <v>72</v>
      </c>
      <c r="P504" s="34" t="s">
        <v>2418</v>
      </c>
      <c r="Q504" s="34" t="s">
        <v>741</v>
      </c>
      <c r="R504" s="34" t="s">
        <v>22</v>
      </c>
    </row>
    <row r="505" spans="1:18" x14ac:dyDescent="0.25">
      <c r="A505" s="34" t="s">
        <v>559</v>
      </c>
      <c r="B505" s="34" t="s">
        <v>22</v>
      </c>
      <c r="C505" s="34" t="s">
        <v>741</v>
      </c>
      <c r="D505" s="34" t="s">
        <v>2425</v>
      </c>
      <c r="E505" s="34" t="s">
        <v>741</v>
      </c>
      <c r="F505" s="34" t="s">
        <v>22</v>
      </c>
      <c r="G505" s="34" t="s">
        <v>1836</v>
      </c>
      <c r="H505" s="34" t="s">
        <v>2430</v>
      </c>
      <c r="I505" s="34">
        <v>702</v>
      </c>
      <c r="J505" s="34" t="s">
        <v>22</v>
      </c>
      <c r="K505" s="34" t="s">
        <v>1543</v>
      </c>
      <c r="L505" s="34" t="s">
        <v>1793</v>
      </c>
      <c r="M505" s="34">
        <v>515.29999999999995</v>
      </c>
      <c r="N505" s="34" t="s">
        <v>22</v>
      </c>
      <c r="O505" s="34" t="s">
        <v>1301</v>
      </c>
      <c r="P505" s="34" t="s">
        <v>1530</v>
      </c>
      <c r="Q505" s="34" t="s">
        <v>741</v>
      </c>
      <c r="R505" s="34" t="s">
        <v>22</v>
      </c>
    </row>
    <row r="506" spans="1:18" x14ac:dyDescent="0.25">
      <c r="A506" s="34" t="s">
        <v>560</v>
      </c>
      <c r="B506" s="34" t="s">
        <v>22</v>
      </c>
      <c r="C506" s="34" t="s">
        <v>1459</v>
      </c>
      <c r="D506" s="34">
        <v>11.3</v>
      </c>
      <c r="E506" s="34" t="s">
        <v>593</v>
      </c>
      <c r="F506" s="34" t="s">
        <v>22</v>
      </c>
      <c r="G506" s="34" t="s">
        <v>61</v>
      </c>
      <c r="H506" s="34">
        <v>11.3</v>
      </c>
      <c r="I506" s="34" t="s">
        <v>598</v>
      </c>
      <c r="J506" s="34" t="s">
        <v>22</v>
      </c>
      <c r="K506" s="34" t="s">
        <v>248</v>
      </c>
      <c r="L506" s="34" t="s">
        <v>601</v>
      </c>
      <c r="M506" s="34">
        <v>97.9</v>
      </c>
      <c r="N506" s="34" t="s">
        <v>22</v>
      </c>
      <c r="O506" s="34" t="s">
        <v>1459</v>
      </c>
      <c r="P506" s="34" t="s">
        <v>1281</v>
      </c>
      <c r="Q506" s="34" t="s">
        <v>741</v>
      </c>
      <c r="R506" s="34" t="s">
        <v>22</v>
      </c>
    </row>
    <row r="507" spans="1:18" x14ac:dyDescent="0.25">
      <c r="A507" s="34" t="s">
        <v>565</v>
      </c>
      <c r="B507" s="34" t="s">
        <v>22</v>
      </c>
      <c r="C507" s="34" t="s">
        <v>39</v>
      </c>
      <c r="D507" s="34">
        <v>0.4</v>
      </c>
      <c r="E507" s="34" t="s">
        <v>138</v>
      </c>
      <c r="F507" s="34" t="s">
        <v>22</v>
      </c>
      <c r="G507" s="34" t="s">
        <v>92</v>
      </c>
      <c r="H507" s="34" t="s">
        <v>138</v>
      </c>
      <c r="I507" s="34">
        <v>26.3</v>
      </c>
      <c r="J507" s="34" t="s">
        <v>22</v>
      </c>
      <c r="K507" s="34" t="s">
        <v>60</v>
      </c>
      <c r="L507" s="34" t="s">
        <v>801</v>
      </c>
      <c r="M507" s="34" t="s">
        <v>741</v>
      </c>
      <c r="N507" s="34" t="s">
        <v>22</v>
      </c>
      <c r="O507" s="34" t="s">
        <v>1509</v>
      </c>
      <c r="P507" s="34" t="s">
        <v>2431</v>
      </c>
      <c r="Q507" s="34" t="s">
        <v>741</v>
      </c>
      <c r="R507" s="34" t="s">
        <v>22</v>
      </c>
    </row>
    <row r="508" spans="1:18" x14ac:dyDescent="0.25">
      <c r="A508" s="34" t="s">
        <v>566</v>
      </c>
      <c r="B508" s="34" t="s">
        <v>22</v>
      </c>
      <c r="C508" s="34" t="s">
        <v>53</v>
      </c>
      <c r="D508" s="34" t="s">
        <v>142</v>
      </c>
      <c r="E508" s="34">
        <v>1.7</v>
      </c>
      <c r="F508" s="34" t="s">
        <v>22</v>
      </c>
      <c r="G508" s="34" t="s">
        <v>39</v>
      </c>
      <c r="H508" s="34" t="s">
        <v>1255</v>
      </c>
      <c r="I508" s="34">
        <v>144.1</v>
      </c>
      <c r="J508" s="34" t="s">
        <v>22</v>
      </c>
      <c r="K508" s="34" t="s">
        <v>62</v>
      </c>
      <c r="L508" s="34" t="s">
        <v>199</v>
      </c>
      <c r="M508" s="34" t="s">
        <v>741</v>
      </c>
      <c r="N508" s="34" t="s">
        <v>22</v>
      </c>
      <c r="O508" s="34" t="s">
        <v>1975</v>
      </c>
      <c r="P508" s="34" t="s">
        <v>2432</v>
      </c>
      <c r="Q508" s="34" t="s">
        <v>741</v>
      </c>
      <c r="R508" s="34" t="s">
        <v>22</v>
      </c>
    </row>
    <row r="509" spans="1:18" x14ac:dyDescent="0.25">
      <c r="A509" s="34" t="s">
        <v>568</v>
      </c>
      <c r="B509" s="34" t="s">
        <v>22</v>
      </c>
      <c r="C509" s="34" t="s">
        <v>1246</v>
      </c>
      <c r="D509" s="34" t="s">
        <v>76</v>
      </c>
      <c r="E509" s="34">
        <v>34.1</v>
      </c>
      <c r="F509" s="34" t="s">
        <v>22</v>
      </c>
      <c r="G509" s="34" t="s">
        <v>45</v>
      </c>
      <c r="H509" s="34" t="s">
        <v>196</v>
      </c>
      <c r="I509" s="34" t="s">
        <v>741</v>
      </c>
      <c r="J509" s="34" t="s">
        <v>22</v>
      </c>
      <c r="K509" s="34" t="s">
        <v>39</v>
      </c>
      <c r="L509" s="34" t="s">
        <v>1255</v>
      </c>
      <c r="M509" s="34" t="s">
        <v>741</v>
      </c>
      <c r="N509" s="34" t="s">
        <v>22</v>
      </c>
      <c r="O509" s="34" t="s">
        <v>206</v>
      </c>
      <c r="P509" s="34" t="s">
        <v>76</v>
      </c>
      <c r="Q509" s="34" t="s">
        <v>741</v>
      </c>
      <c r="R509" s="34" t="s">
        <v>22</v>
      </c>
    </row>
    <row r="513" spans="1:56" x14ac:dyDescent="0.25">
      <c r="B513" s="34" t="s">
        <v>1177</v>
      </c>
      <c r="F513" s="34" t="s">
        <v>22</v>
      </c>
      <c r="G513" s="34" t="s">
        <v>1178</v>
      </c>
      <c r="K513" s="34" t="s">
        <v>22</v>
      </c>
      <c r="L513" s="34" t="s">
        <v>1179</v>
      </c>
      <c r="P513" s="34" t="s">
        <v>22</v>
      </c>
      <c r="Q513" s="34" t="s">
        <v>1180</v>
      </c>
      <c r="U513" s="34" t="s">
        <v>22</v>
      </c>
      <c r="V513" s="34" t="s">
        <v>1433</v>
      </c>
      <c r="Z513" s="34" t="s">
        <v>22</v>
      </c>
      <c r="AA513" s="34" t="s">
        <v>1434</v>
      </c>
      <c r="AE513" s="34" t="s">
        <v>22</v>
      </c>
      <c r="AF513" s="34" t="s">
        <v>1435</v>
      </c>
      <c r="AJ513" s="34" t="s">
        <v>22</v>
      </c>
      <c r="AK513" s="34" t="s">
        <v>1436</v>
      </c>
      <c r="AO513" s="34" t="s">
        <v>22</v>
      </c>
      <c r="AP513" s="34" t="s">
        <v>1437</v>
      </c>
      <c r="AT513" s="34" t="s">
        <v>22</v>
      </c>
      <c r="AU513" s="34" t="s">
        <v>1633</v>
      </c>
      <c r="AY513" s="34" t="s">
        <v>22</v>
      </c>
      <c r="AZ513" s="34" t="s">
        <v>1634</v>
      </c>
      <c r="BD513" s="34" t="s">
        <v>22</v>
      </c>
    </row>
    <row r="514" spans="1:56" x14ac:dyDescent="0.25">
      <c r="A514" s="34" t="s">
        <v>33</v>
      </c>
      <c r="B514" s="34" t="s">
        <v>2433</v>
      </c>
      <c r="C514" s="34" t="s">
        <v>88</v>
      </c>
      <c r="D514" s="34" t="s">
        <v>129</v>
      </c>
      <c r="E514" s="34" t="s">
        <v>2434</v>
      </c>
      <c r="F514" s="34" t="s">
        <v>22</v>
      </c>
      <c r="G514" s="34" t="s">
        <v>2433</v>
      </c>
      <c r="H514" s="34" t="s">
        <v>88</v>
      </c>
      <c r="I514" s="34" t="s">
        <v>129</v>
      </c>
      <c r="J514" s="34" t="s">
        <v>2434</v>
      </c>
      <c r="K514" s="34" t="s">
        <v>22</v>
      </c>
      <c r="L514" s="34" t="s">
        <v>2433</v>
      </c>
      <c r="M514" s="34" t="s">
        <v>88</v>
      </c>
      <c r="N514" s="34" t="s">
        <v>129</v>
      </c>
      <c r="O514" s="34" t="s">
        <v>2434</v>
      </c>
      <c r="P514" s="34" t="s">
        <v>22</v>
      </c>
      <c r="Q514" s="34" t="s">
        <v>2433</v>
      </c>
      <c r="R514" s="34" t="s">
        <v>88</v>
      </c>
      <c r="S514" s="34" t="s">
        <v>129</v>
      </c>
      <c r="T514" s="34" t="s">
        <v>2434</v>
      </c>
      <c r="U514" s="34" t="s">
        <v>22</v>
      </c>
      <c r="V514" s="34" t="s">
        <v>2433</v>
      </c>
      <c r="W514" s="34" t="s">
        <v>88</v>
      </c>
      <c r="X514" s="34" t="s">
        <v>129</v>
      </c>
      <c r="Y514" s="34" t="s">
        <v>2434</v>
      </c>
      <c r="Z514" s="34" t="s">
        <v>22</v>
      </c>
      <c r="AA514" s="34" t="s">
        <v>2433</v>
      </c>
      <c r="AB514" s="34" t="s">
        <v>88</v>
      </c>
      <c r="AC514" s="34" t="s">
        <v>129</v>
      </c>
      <c r="AD514" s="34" t="s">
        <v>2434</v>
      </c>
      <c r="AE514" s="34" t="s">
        <v>22</v>
      </c>
      <c r="AF514" s="34" t="s">
        <v>2433</v>
      </c>
      <c r="AG514" s="34" t="s">
        <v>88</v>
      </c>
      <c r="AH514" s="34" t="s">
        <v>129</v>
      </c>
      <c r="AI514" s="34" t="s">
        <v>2434</v>
      </c>
      <c r="AJ514" s="34" t="s">
        <v>22</v>
      </c>
      <c r="AK514" s="34" t="s">
        <v>2433</v>
      </c>
      <c r="AL514" s="34" t="s">
        <v>88</v>
      </c>
      <c r="AM514" s="34" t="s">
        <v>129</v>
      </c>
      <c r="AN514" s="34" t="s">
        <v>2434</v>
      </c>
      <c r="AO514" s="34" t="s">
        <v>22</v>
      </c>
      <c r="AP514" s="34" t="s">
        <v>2433</v>
      </c>
      <c r="AQ514" s="34" t="s">
        <v>88</v>
      </c>
      <c r="AR514" s="34" t="s">
        <v>129</v>
      </c>
      <c r="AS514" s="34" t="s">
        <v>2434</v>
      </c>
      <c r="AT514" s="34" t="s">
        <v>22</v>
      </c>
      <c r="AU514" s="34" t="s">
        <v>2433</v>
      </c>
      <c r="AV514" s="34" t="s">
        <v>88</v>
      </c>
      <c r="AW514" s="34" t="s">
        <v>129</v>
      </c>
      <c r="AX514" s="34" t="s">
        <v>2434</v>
      </c>
      <c r="AY514" s="34" t="s">
        <v>22</v>
      </c>
      <c r="AZ514" s="34" t="s">
        <v>2433</v>
      </c>
      <c r="BA514" s="34" t="s">
        <v>88</v>
      </c>
      <c r="BB514" s="34" t="s">
        <v>129</v>
      </c>
      <c r="BC514" s="34" t="s">
        <v>2434</v>
      </c>
      <c r="BD514" s="34" t="s">
        <v>22</v>
      </c>
    </row>
    <row r="515" spans="1:56" x14ac:dyDescent="0.25">
      <c r="A515" s="34" t="s">
        <v>2435</v>
      </c>
      <c r="B515" s="34" t="s">
        <v>794</v>
      </c>
      <c r="C515" s="34" t="s">
        <v>1218</v>
      </c>
      <c r="D515" s="34">
        <v>13.1</v>
      </c>
      <c r="E515" s="34" t="s">
        <v>741</v>
      </c>
      <c r="F515" s="34" t="s">
        <v>22</v>
      </c>
      <c r="G515" s="34" t="s">
        <v>1211</v>
      </c>
      <c r="H515" s="34" t="s">
        <v>152</v>
      </c>
      <c r="I515" s="34">
        <v>12.5</v>
      </c>
      <c r="J515" s="34" t="s">
        <v>741</v>
      </c>
      <c r="K515" s="34" t="s">
        <v>22</v>
      </c>
      <c r="L515" s="34" t="s">
        <v>1218</v>
      </c>
      <c r="M515" s="34">
        <v>12.2</v>
      </c>
      <c r="N515" s="34" t="s">
        <v>1220</v>
      </c>
      <c r="O515" s="34" t="s">
        <v>741</v>
      </c>
      <c r="P515" s="34" t="s">
        <v>22</v>
      </c>
      <c r="Q515" s="34" t="s">
        <v>1260</v>
      </c>
      <c r="R515" s="34" t="s">
        <v>1786</v>
      </c>
      <c r="S515" s="34">
        <v>12.2</v>
      </c>
      <c r="T515" s="34" t="s">
        <v>741</v>
      </c>
      <c r="U515" s="34" t="s">
        <v>22</v>
      </c>
      <c r="V515" s="34" t="s">
        <v>2436</v>
      </c>
      <c r="W515" s="34" t="s">
        <v>2437</v>
      </c>
      <c r="X515" s="34">
        <v>12.5</v>
      </c>
      <c r="Y515" s="34" t="s">
        <v>741</v>
      </c>
      <c r="Z515" s="34" t="s">
        <v>22</v>
      </c>
      <c r="AA515" s="34" t="s">
        <v>1387</v>
      </c>
      <c r="AB515" s="34" t="s">
        <v>1451</v>
      </c>
      <c r="AC515" s="34">
        <v>13.8</v>
      </c>
      <c r="AD515" s="34" t="s">
        <v>741</v>
      </c>
      <c r="AE515" s="34" t="s">
        <v>22</v>
      </c>
      <c r="AF515" s="34" t="s">
        <v>2438</v>
      </c>
      <c r="AG515" s="34" t="s">
        <v>234</v>
      </c>
      <c r="AH515" s="34">
        <v>12.5</v>
      </c>
      <c r="AI515" s="34" t="s">
        <v>741</v>
      </c>
      <c r="AJ515" s="34" t="s">
        <v>22</v>
      </c>
      <c r="AK515" s="34" t="s">
        <v>89</v>
      </c>
      <c r="AL515" s="34" t="s">
        <v>152</v>
      </c>
      <c r="AM515" s="34">
        <v>12.8</v>
      </c>
      <c r="AN515" s="34" t="s">
        <v>741</v>
      </c>
      <c r="AO515" s="34" t="s">
        <v>22</v>
      </c>
      <c r="AP515" s="34" t="s">
        <v>1446</v>
      </c>
      <c r="AQ515" s="34" t="s">
        <v>2437</v>
      </c>
      <c r="AR515" s="34">
        <v>13.1</v>
      </c>
      <c r="AS515" s="34" t="s">
        <v>741</v>
      </c>
      <c r="AT515" s="34" t="s">
        <v>22</v>
      </c>
      <c r="AU515" s="34" t="s">
        <v>1446</v>
      </c>
      <c r="AV515" s="34" t="s">
        <v>1362</v>
      </c>
      <c r="AW515" s="34">
        <v>12.8</v>
      </c>
      <c r="AX515" s="34" t="s">
        <v>741</v>
      </c>
      <c r="AY515" s="34" t="s">
        <v>22</v>
      </c>
      <c r="AZ515" s="34" t="s">
        <v>128</v>
      </c>
      <c r="BA515" s="34" t="s">
        <v>1801</v>
      </c>
      <c r="BB515" s="34">
        <v>12.5</v>
      </c>
      <c r="BC515" s="34" t="s">
        <v>741</v>
      </c>
      <c r="BD515" s="34" t="s">
        <v>22</v>
      </c>
    </row>
    <row r="516" spans="1:56" x14ac:dyDescent="0.25">
      <c r="A516" s="34" t="s">
        <v>2439</v>
      </c>
      <c r="B516" s="34" t="s">
        <v>741</v>
      </c>
      <c r="C516" s="34" t="s">
        <v>741</v>
      </c>
      <c r="D516" s="34" t="s">
        <v>741</v>
      </c>
      <c r="E516" s="34" t="s">
        <v>741</v>
      </c>
      <c r="F516" s="34" t="s">
        <v>22</v>
      </c>
      <c r="G516" s="34" t="s">
        <v>741</v>
      </c>
      <c r="H516" s="34" t="s">
        <v>741</v>
      </c>
      <c r="I516" s="34" t="s">
        <v>741</v>
      </c>
      <c r="J516" s="34" t="s">
        <v>741</v>
      </c>
      <c r="K516" s="34" t="s">
        <v>22</v>
      </c>
      <c r="L516" s="34" t="s">
        <v>741</v>
      </c>
      <c r="M516" s="34" t="s">
        <v>741</v>
      </c>
      <c r="N516" s="34" t="s">
        <v>741</v>
      </c>
      <c r="O516" s="34" t="s">
        <v>741</v>
      </c>
      <c r="P516" s="34" t="s">
        <v>22</v>
      </c>
      <c r="Q516" s="34" t="s">
        <v>741</v>
      </c>
      <c r="R516" s="34" t="s">
        <v>741</v>
      </c>
      <c r="S516" s="34" t="s">
        <v>741</v>
      </c>
      <c r="T516" s="34" t="s">
        <v>741</v>
      </c>
      <c r="U516" s="34" t="s">
        <v>22</v>
      </c>
      <c r="V516" s="34" t="s">
        <v>741</v>
      </c>
      <c r="W516" s="34" t="s">
        <v>741</v>
      </c>
      <c r="X516" s="34" t="s">
        <v>741</v>
      </c>
      <c r="Y516" s="34" t="s">
        <v>741</v>
      </c>
      <c r="Z516" s="34" t="s">
        <v>22</v>
      </c>
      <c r="AA516" s="34" t="s">
        <v>741</v>
      </c>
      <c r="AB516" s="34" t="s">
        <v>741</v>
      </c>
      <c r="AC516" s="34" t="s">
        <v>2440</v>
      </c>
      <c r="AD516" s="34" t="s">
        <v>741</v>
      </c>
      <c r="AE516" s="34" t="s">
        <v>22</v>
      </c>
      <c r="AF516" s="34" t="s">
        <v>741</v>
      </c>
      <c r="AG516" s="34" t="s">
        <v>741</v>
      </c>
      <c r="AH516" s="34" t="s">
        <v>741</v>
      </c>
      <c r="AI516" s="34" t="s">
        <v>741</v>
      </c>
      <c r="AJ516" s="34" t="s">
        <v>22</v>
      </c>
      <c r="AK516" s="34" t="s">
        <v>741</v>
      </c>
      <c r="AL516" s="34" t="s">
        <v>741</v>
      </c>
      <c r="AM516" s="34" t="s">
        <v>741</v>
      </c>
      <c r="AN516" s="34" t="s">
        <v>741</v>
      </c>
      <c r="AO516" s="34" t="s">
        <v>22</v>
      </c>
      <c r="AP516" s="34" t="s">
        <v>741</v>
      </c>
      <c r="AQ516" s="34" t="s">
        <v>741</v>
      </c>
      <c r="AR516" s="34" t="s">
        <v>741</v>
      </c>
      <c r="AS516" s="34" t="s">
        <v>741</v>
      </c>
      <c r="AT516" s="34" t="s">
        <v>22</v>
      </c>
      <c r="AU516" s="34" t="s">
        <v>741</v>
      </c>
      <c r="AV516" s="34" t="s">
        <v>741</v>
      </c>
      <c r="AW516" s="34" t="s">
        <v>741</v>
      </c>
      <c r="AX516" s="34" t="s">
        <v>741</v>
      </c>
      <c r="AY516" s="34" t="s">
        <v>22</v>
      </c>
      <c r="AZ516" s="34" t="s">
        <v>2441</v>
      </c>
      <c r="BA516" s="34" t="s">
        <v>741</v>
      </c>
      <c r="BB516" s="34" t="s">
        <v>741</v>
      </c>
      <c r="BC516" s="34" t="s">
        <v>741</v>
      </c>
      <c r="BD516" s="34" t="s">
        <v>22</v>
      </c>
    </row>
    <row r="517" spans="1:56" x14ac:dyDescent="0.25">
      <c r="A517" s="34" t="s">
        <v>2442</v>
      </c>
      <c r="B517" s="34" t="s">
        <v>2443</v>
      </c>
      <c r="C517" s="34">
        <v>189.6</v>
      </c>
      <c r="D517" s="34" t="s">
        <v>2444</v>
      </c>
      <c r="E517" s="34">
        <v>326.89999999999998</v>
      </c>
      <c r="F517" s="34" t="s">
        <v>22</v>
      </c>
      <c r="G517" s="34" t="s">
        <v>2445</v>
      </c>
      <c r="H517" s="34" t="s">
        <v>2446</v>
      </c>
      <c r="I517" s="34">
        <v>441.9</v>
      </c>
      <c r="J517" s="34">
        <v>395.3</v>
      </c>
      <c r="K517" s="34" t="s">
        <v>22</v>
      </c>
      <c r="L517" s="34" t="s">
        <v>2447</v>
      </c>
      <c r="M517" s="34" t="s">
        <v>2448</v>
      </c>
      <c r="N517" s="34">
        <v>1368.2</v>
      </c>
      <c r="O517" s="34">
        <v>394.3</v>
      </c>
      <c r="P517" s="34" t="s">
        <v>22</v>
      </c>
      <c r="Q517" s="34" t="s">
        <v>2449</v>
      </c>
      <c r="R517" s="34" t="s">
        <v>741</v>
      </c>
      <c r="S517" s="34" t="s">
        <v>741</v>
      </c>
      <c r="T517" s="34" t="s">
        <v>2450</v>
      </c>
      <c r="U517" s="34" t="s">
        <v>22</v>
      </c>
      <c r="V517" s="34" t="s">
        <v>741</v>
      </c>
      <c r="W517" s="34" t="s">
        <v>741</v>
      </c>
      <c r="X517" s="34" t="s">
        <v>741</v>
      </c>
      <c r="Y517" s="34" t="s">
        <v>741</v>
      </c>
      <c r="Z517" s="34" t="s">
        <v>22</v>
      </c>
      <c r="AA517" s="34" t="s">
        <v>741</v>
      </c>
      <c r="AB517" s="34" t="s">
        <v>741</v>
      </c>
      <c r="AC517" s="34" t="s">
        <v>741</v>
      </c>
      <c r="AD517" s="34" t="s">
        <v>741</v>
      </c>
      <c r="AE517" s="34" t="s">
        <v>22</v>
      </c>
      <c r="AF517" s="34" t="s">
        <v>741</v>
      </c>
      <c r="AG517" s="34" t="s">
        <v>741</v>
      </c>
      <c r="AH517" s="34" t="s">
        <v>741</v>
      </c>
      <c r="AI517" s="34" t="s">
        <v>741</v>
      </c>
      <c r="AJ517" s="34" t="s">
        <v>22</v>
      </c>
      <c r="AK517" s="34" t="s">
        <v>741</v>
      </c>
      <c r="AL517" s="34" t="s">
        <v>741</v>
      </c>
      <c r="AM517" s="34" t="s">
        <v>741</v>
      </c>
      <c r="AN517" s="34" t="s">
        <v>741</v>
      </c>
      <c r="AO517" s="34" t="s">
        <v>22</v>
      </c>
      <c r="AP517" s="34" t="s">
        <v>741</v>
      </c>
      <c r="AQ517" s="34" t="s">
        <v>741</v>
      </c>
      <c r="AR517" s="34" t="s">
        <v>741</v>
      </c>
      <c r="AS517" s="34" t="s">
        <v>741</v>
      </c>
      <c r="AT517" s="34" t="s">
        <v>22</v>
      </c>
      <c r="AU517" s="34" t="s">
        <v>741</v>
      </c>
      <c r="AV517" s="34" t="s">
        <v>741</v>
      </c>
      <c r="AW517" s="34" t="s">
        <v>741</v>
      </c>
      <c r="AX517" s="34" t="s">
        <v>741</v>
      </c>
      <c r="AY517" s="34" t="s">
        <v>22</v>
      </c>
      <c r="AZ517" s="34" t="s">
        <v>741</v>
      </c>
      <c r="BA517" s="34" t="s">
        <v>741</v>
      </c>
      <c r="BB517" s="34" t="s">
        <v>741</v>
      </c>
      <c r="BC517" s="34" t="s">
        <v>741</v>
      </c>
      <c r="BD517" s="34" t="s">
        <v>22</v>
      </c>
    </row>
    <row r="518" spans="1:56" x14ac:dyDescent="0.25">
      <c r="A518" s="34" t="s">
        <v>2451</v>
      </c>
      <c r="B518" s="34" t="s">
        <v>741</v>
      </c>
      <c r="C518" s="34" t="s">
        <v>741</v>
      </c>
      <c r="D518" s="34" t="s">
        <v>741</v>
      </c>
      <c r="E518" s="34" t="s">
        <v>741</v>
      </c>
      <c r="F518" s="34" t="s">
        <v>22</v>
      </c>
      <c r="G518" s="34" t="s">
        <v>2452</v>
      </c>
      <c r="H518" s="34" t="s">
        <v>741</v>
      </c>
      <c r="I518" s="34" t="s">
        <v>741</v>
      </c>
      <c r="J518" s="34" t="s">
        <v>741</v>
      </c>
      <c r="K518" s="34" t="s">
        <v>22</v>
      </c>
      <c r="L518" s="34" t="s">
        <v>1100</v>
      </c>
      <c r="M518" s="34" t="s">
        <v>741</v>
      </c>
      <c r="N518" s="34" t="s">
        <v>741</v>
      </c>
      <c r="O518" s="34" t="s">
        <v>741</v>
      </c>
      <c r="P518" s="34" t="s">
        <v>22</v>
      </c>
      <c r="Q518" s="34" t="s">
        <v>2453</v>
      </c>
      <c r="R518" s="34" t="s">
        <v>741</v>
      </c>
      <c r="S518" s="34" t="s">
        <v>741</v>
      </c>
      <c r="T518" s="34" t="s">
        <v>741</v>
      </c>
      <c r="U518" s="34" t="s">
        <v>22</v>
      </c>
      <c r="V518" s="34" t="s">
        <v>741</v>
      </c>
      <c r="W518" s="34" t="s">
        <v>741</v>
      </c>
      <c r="X518" s="34" t="s">
        <v>741</v>
      </c>
      <c r="Y518" s="34" t="s">
        <v>741</v>
      </c>
      <c r="Z518" s="34" t="s">
        <v>22</v>
      </c>
      <c r="AA518" s="34" t="s">
        <v>741</v>
      </c>
      <c r="AB518" s="34" t="s">
        <v>741</v>
      </c>
      <c r="AC518" s="34" t="s">
        <v>741</v>
      </c>
      <c r="AD518" s="34" t="s">
        <v>741</v>
      </c>
      <c r="AE518" s="34" t="s">
        <v>22</v>
      </c>
      <c r="AF518" s="34" t="s">
        <v>741</v>
      </c>
      <c r="AG518" s="34" t="s">
        <v>741</v>
      </c>
      <c r="AH518" s="34" t="s">
        <v>741</v>
      </c>
      <c r="AI518" s="34" t="s">
        <v>741</v>
      </c>
      <c r="AJ518" s="34" t="s">
        <v>22</v>
      </c>
      <c r="AK518" s="34" t="s">
        <v>741</v>
      </c>
      <c r="AL518" s="34" t="s">
        <v>741</v>
      </c>
      <c r="AM518" s="34" t="s">
        <v>741</v>
      </c>
      <c r="AN518" s="34" t="s">
        <v>741</v>
      </c>
      <c r="AO518" s="34" t="s">
        <v>22</v>
      </c>
      <c r="AP518" s="34" t="s">
        <v>741</v>
      </c>
      <c r="AQ518" s="34" t="s">
        <v>741</v>
      </c>
      <c r="AR518" s="34" t="s">
        <v>741</v>
      </c>
      <c r="AS518" s="34" t="s">
        <v>741</v>
      </c>
      <c r="AT518" s="34" t="s">
        <v>22</v>
      </c>
      <c r="AU518" s="34" t="s">
        <v>741</v>
      </c>
      <c r="AV518" s="34" t="s">
        <v>741</v>
      </c>
      <c r="AW518" s="34" t="s">
        <v>741</v>
      </c>
      <c r="AX518" s="34" t="s">
        <v>741</v>
      </c>
      <c r="AY518" s="34" t="s">
        <v>22</v>
      </c>
      <c r="AZ518" s="34" t="s">
        <v>741</v>
      </c>
      <c r="BA518" s="34" t="s">
        <v>741</v>
      </c>
      <c r="BB518" s="34" t="s">
        <v>741</v>
      </c>
      <c r="BC518" s="34" t="s">
        <v>741</v>
      </c>
      <c r="BD518" s="34" t="s">
        <v>22</v>
      </c>
    </row>
    <row r="519" spans="1:56" x14ac:dyDescent="0.25">
      <c r="A519" s="34" t="s">
        <v>2454</v>
      </c>
      <c r="B519" s="34" t="s">
        <v>2455</v>
      </c>
      <c r="C519" s="34" t="s">
        <v>2456</v>
      </c>
      <c r="D519" s="34" t="s">
        <v>741</v>
      </c>
      <c r="E519" s="34" t="s">
        <v>741</v>
      </c>
      <c r="F519" s="34" t="s">
        <v>22</v>
      </c>
      <c r="G519" s="34" t="s">
        <v>2457</v>
      </c>
      <c r="H519" s="34" t="s">
        <v>2458</v>
      </c>
      <c r="I519" s="34">
        <v>1218.2</v>
      </c>
      <c r="J519" s="34" t="s">
        <v>741</v>
      </c>
      <c r="K519" s="34" t="s">
        <v>22</v>
      </c>
      <c r="L519" s="34" t="s">
        <v>247</v>
      </c>
      <c r="M519" s="34" t="s">
        <v>2459</v>
      </c>
      <c r="N519" s="34">
        <v>1715.1</v>
      </c>
      <c r="O519" s="34" t="s">
        <v>741</v>
      </c>
      <c r="P519" s="34" t="s">
        <v>22</v>
      </c>
      <c r="Q519" s="34" t="s">
        <v>125</v>
      </c>
      <c r="R519" s="34" t="s">
        <v>2460</v>
      </c>
      <c r="S519" s="34" t="s">
        <v>741</v>
      </c>
      <c r="T519" s="34" t="s">
        <v>741</v>
      </c>
      <c r="U519" s="34" t="s">
        <v>22</v>
      </c>
      <c r="V519" s="34" t="s">
        <v>2461</v>
      </c>
      <c r="W519" s="34" t="s">
        <v>2462</v>
      </c>
      <c r="X519" s="34" t="s">
        <v>741</v>
      </c>
      <c r="Y519" s="34" t="s">
        <v>741</v>
      </c>
      <c r="Z519" s="34" t="s">
        <v>22</v>
      </c>
      <c r="AA519" s="34" t="s">
        <v>2463</v>
      </c>
      <c r="AB519" s="34" t="s">
        <v>2464</v>
      </c>
      <c r="AC519" s="34" t="s">
        <v>741</v>
      </c>
      <c r="AD519" s="34" t="s">
        <v>741</v>
      </c>
      <c r="AE519" s="34" t="s">
        <v>22</v>
      </c>
      <c r="AF519" s="34" t="s">
        <v>2465</v>
      </c>
      <c r="AG519" s="34" t="s">
        <v>2466</v>
      </c>
      <c r="AH519" s="34" t="s">
        <v>741</v>
      </c>
      <c r="AI519" s="34" t="s">
        <v>741</v>
      </c>
      <c r="AJ519" s="34" t="s">
        <v>22</v>
      </c>
      <c r="AK519" s="34" t="s">
        <v>2222</v>
      </c>
      <c r="AL519" s="34" t="s">
        <v>2467</v>
      </c>
      <c r="AM519" s="34" t="s">
        <v>741</v>
      </c>
      <c r="AN519" s="34" t="s">
        <v>741</v>
      </c>
      <c r="AO519" s="34" t="s">
        <v>22</v>
      </c>
      <c r="AP519" s="34" t="s">
        <v>741</v>
      </c>
      <c r="AQ519" s="34" t="s">
        <v>2468</v>
      </c>
      <c r="AR519" s="34" t="s">
        <v>741</v>
      </c>
      <c r="AS519" s="34" t="s">
        <v>741</v>
      </c>
      <c r="AT519" s="34" t="s">
        <v>22</v>
      </c>
      <c r="AU519" s="34" t="s">
        <v>741</v>
      </c>
      <c r="AV519" s="34" t="s">
        <v>2469</v>
      </c>
      <c r="AW519" s="34" t="s">
        <v>741</v>
      </c>
      <c r="AX519" s="34" t="s">
        <v>741</v>
      </c>
      <c r="AY519" s="34" t="s">
        <v>22</v>
      </c>
      <c r="AZ519" s="34" t="s">
        <v>741</v>
      </c>
      <c r="BA519" s="34" t="s">
        <v>741</v>
      </c>
      <c r="BB519" s="34" t="s">
        <v>741</v>
      </c>
      <c r="BC519" s="34" t="s">
        <v>2470</v>
      </c>
      <c r="BD519" s="34" t="s">
        <v>22</v>
      </c>
    </row>
    <row r="520" spans="1:56" x14ac:dyDescent="0.25">
      <c r="A520" s="34" t="s">
        <v>2471</v>
      </c>
      <c r="B520" s="34" t="s">
        <v>200</v>
      </c>
      <c r="C520" s="34" t="s">
        <v>1666</v>
      </c>
      <c r="D520" s="34">
        <v>1.9</v>
      </c>
      <c r="E520" s="34">
        <v>6.3</v>
      </c>
      <c r="F520" s="34" t="s">
        <v>22</v>
      </c>
      <c r="G520" s="34" t="s">
        <v>162</v>
      </c>
      <c r="H520" s="34" t="s">
        <v>1666</v>
      </c>
      <c r="I520" s="34">
        <v>1.9</v>
      </c>
      <c r="J520" s="34">
        <v>7.8</v>
      </c>
      <c r="K520" s="34" t="s">
        <v>22</v>
      </c>
      <c r="L520" s="34" t="s">
        <v>162</v>
      </c>
      <c r="M520" s="34" t="s">
        <v>1666</v>
      </c>
      <c r="N520" s="34">
        <v>1.9</v>
      </c>
      <c r="O520" s="34">
        <v>5.8</v>
      </c>
      <c r="P520" s="34" t="s">
        <v>22</v>
      </c>
      <c r="Q520" s="34">
        <v>1.9</v>
      </c>
      <c r="R520" s="34" t="s">
        <v>1666</v>
      </c>
      <c r="S520" s="34" t="s">
        <v>162</v>
      </c>
      <c r="T520" s="34">
        <v>6.7</v>
      </c>
      <c r="U520" s="34" t="s">
        <v>22</v>
      </c>
      <c r="V520" s="34" t="s">
        <v>162</v>
      </c>
      <c r="W520" s="34" t="s">
        <v>1666</v>
      </c>
      <c r="X520" s="34">
        <v>2</v>
      </c>
      <c r="Y520" s="34">
        <v>7.3</v>
      </c>
      <c r="Z520" s="34" t="s">
        <v>22</v>
      </c>
      <c r="AA520" s="34">
        <v>2.1</v>
      </c>
      <c r="AB520" s="34" t="s">
        <v>1666</v>
      </c>
      <c r="AC520" s="34" t="s">
        <v>143</v>
      </c>
      <c r="AD520" s="34">
        <v>7.9</v>
      </c>
      <c r="AE520" s="34" t="s">
        <v>22</v>
      </c>
      <c r="AF520" s="34" t="s">
        <v>162</v>
      </c>
      <c r="AG520" s="34" t="s">
        <v>41</v>
      </c>
      <c r="AH520" s="34">
        <v>2</v>
      </c>
      <c r="AI520" s="34">
        <v>6.5</v>
      </c>
      <c r="AJ520" s="34" t="s">
        <v>22</v>
      </c>
      <c r="AK520" s="34" t="s">
        <v>143</v>
      </c>
      <c r="AL520" s="34" t="s">
        <v>41</v>
      </c>
      <c r="AM520" s="34">
        <v>2</v>
      </c>
      <c r="AN520" s="34">
        <v>6.5</v>
      </c>
      <c r="AO520" s="34" t="s">
        <v>22</v>
      </c>
      <c r="AP520" s="34" t="s">
        <v>143</v>
      </c>
      <c r="AQ520" s="34" t="s">
        <v>41</v>
      </c>
      <c r="AR520" s="34">
        <v>2</v>
      </c>
      <c r="AS520" s="34">
        <v>7.2</v>
      </c>
      <c r="AT520" s="34" t="s">
        <v>22</v>
      </c>
      <c r="AU520" s="34">
        <v>2.2000000000000002</v>
      </c>
      <c r="AV520" s="34" t="s">
        <v>56</v>
      </c>
      <c r="AW520" s="34" t="s">
        <v>141</v>
      </c>
      <c r="AX520" s="34">
        <v>6.8</v>
      </c>
      <c r="AY520" s="34" t="s">
        <v>22</v>
      </c>
      <c r="AZ520" s="34">
        <v>2.2999999999999998</v>
      </c>
      <c r="BA520" s="34" t="s">
        <v>51</v>
      </c>
      <c r="BB520" s="34" t="s">
        <v>209</v>
      </c>
      <c r="BC520" s="34">
        <v>7.2</v>
      </c>
      <c r="BD520" s="34" t="s">
        <v>22</v>
      </c>
    </row>
    <row r="521" spans="1:56" x14ac:dyDescent="0.25">
      <c r="A521" s="34" t="s">
        <v>2472</v>
      </c>
      <c r="B521" s="34" t="s">
        <v>162</v>
      </c>
      <c r="C521" s="34" t="s">
        <v>1666</v>
      </c>
      <c r="D521" s="34">
        <v>1.9</v>
      </c>
      <c r="E521" s="34">
        <v>6.5</v>
      </c>
      <c r="F521" s="34" t="s">
        <v>22</v>
      </c>
      <c r="G521" s="34">
        <v>1.9</v>
      </c>
      <c r="H521" s="34" t="s">
        <v>1666</v>
      </c>
      <c r="I521" s="34" t="s">
        <v>162</v>
      </c>
      <c r="J521" s="34">
        <v>6.6</v>
      </c>
      <c r="K521" s="34" t="s">
        <v>22</v>
      </c>
      <c r="L521" s="34" t="s">
        <v>162</v>
      </c>
      <c r="M521" s="34" t="s">
        <v>1666</v>
      </c>
      <c r="N521" s="34">
        <v>1.9</v>
      </c>
      <c r="O521" s="34">
        <v>6.3</v>
      </c>
      <c r="P521" s="34" t="s">
        <v>22</v>
      </c>
      <c r="Q521" s="34" t="s">
        <v>143</v>
      </c>
      <c r="R521" s="34" t="s">
        <v>41</v>
      </c>
      <c r="S521" s="34">
        <v>2.2000000000000002</v>
      </c>
      <c r="T521" s="34">
        <v>6.9</v>
      </c>
      <c r="U521" s="34" t="s">
        <v>22</v>
      </c>
      <c r="V521" s="34" t="s">
        <v>162</v>
      </c>
      <c r="W521" s="34" t="s">
        <v>1666</v>
      </c>
      <c r="X521" s="34">
        <v>2</v>
      </c>
      <c r="Y521" s="34">
        <v>5.9</v>
      </c>
      <c r="Z521" s="34" t="s">
        <v>22</v>
      </c>
      <c r="AA521" s="34" t="s">
        <v>162</v>
      </c>
      <c r="AB521" s="34" t="s">
        <v>41</v>
      </c>
      <c r="AC521" s="34">
        <v>2</v>
      </c>
      <c r="AD521" s="34">
        <v>7.4</v>
      </c>
      <c r="AE521" s="34" t="s">
        <v>22</v>
      </c>
      <c r="AF521" s="34" t="s">
        <v>143</v>
      </c>
      <c r="AG521" s="34" t="s">
        <v>41</v>
      </c>
      <c r="AH521" s="34">
        <v>2.1</v>
      </c>
      <c r="AI521" s="34">
        <v>6.5</v>
      </c>
      <c r="AJ521" s="34" t="s">
        <v>22</v>
      </c>
      <c r="AK521" s="34" t="s">
        <v>143</v>
      </c>
      <c r="AL521" s="34" t="s">
        <v>41</v>
      </c>
      <c r="AM521" s="34">
        <v>2</v>
      </c>
      <c r="AN521" s="34">
        <v>6.1</v>
      </c>
      <c r="AO521" s="34" t="s">
        <v>22</v>
      </c>
      <c r="AP521" s="34" t="s">
        <v>143</v>
      </c>
      <c r="AQ521" s="34">
        <v>3</v>
      </c>
      <c r="AR521" s="34" t="s">
        <v>41</v>
      </c>
      <c r="AS521" s="34">
        <v>5.8</v>
      </c>
      <c r="AT521" s="34" t="s">
        <v>22</v>
      </c>
      <c r="AU521" s="34" t="s">
        <v>62</v>
      </c>
      <c r="AV521" s="34" t="s">
        <v>209</v>
      </c>
      <c r="AW521" s="34">
        <v>2.4</v>
      </c>
      <c r="AX521" s="34">
        <v>5.9</v>
      </c>
      <c r="AY521" s="34" t="s">
        <v>22</v>
      </c>
      <c r="AZ521" s="34">
        <v>2.2999999999999998</v>
      </c>
      <c r="BA521" s="34" t="s">
        <v>51</v>
      </c>
      <c r="BB521" s="34" t="s">
        <v>209</v>
      </c>
      <c r="BC521" s="34">
        <v>5.8</v>
      </c>
      <c r="BD521" s="34" t="s">
        <v>22</v>
      </c>
    </row>
    <row r="522" spans="1:56" x14ac:dyDescent="0.25">
      <c r="A522" s="34" t="s">
        <v>2473</v>
      </c>
      <c r="B522" s="34" t="s">
        <v>2474</v>
      </c>
      <c r="C522" s="34">
        <v>332.2</v>
      </c>
      <c r="D522" s="34" t="s">
        <v>2475</v>
      </c>
      <c r="E522" s="34" t="s">
        <v>741</v>
      </c>
      <c r="F522" s="34" t="s">
        <v>22</v>
      </c>
      <c r="G522" s="34" t="s">
        <v>2323</v>
      </c>
      <c r="H522" s="34" t="s">
        <v>741</v>
      </c>
      <c r="I522" s="34" t="s">
        <v>2476</v>
      </c>
      <c r="J522" s="34" t="s">
        <v>741</v>
      </c>
      <c r="K522" s="34" t="s">
        <v>22</v>
      </c>
      <c r="L522" s="34" t="s">
        <v>1536</v>
      </c>
      <c r="M522" s="34" t="s">
        <v>741</v>
      </c>
      <c r="N522" s="34" t="s">
        <v>2477</v>
      </c>
      <c r="O522" s="34" t="s">
        <v>741</v>
      </c>
      <c r="P522" s="34" t="s">
        <v>22</v>
      </c>
      <c r="Q522" s="34" t="s">
        <v>1917</v>
      </c>
      <c r="R522" s="34" t="s">
        <v>741</v>
      </c>
      <c r="S522" s="34" t="s">
        <v>741</v>
      </c>
      <c r="T522" s="34" t="s">
        <v>741</v>
      </c>
      <c r="U522" s="34" t="s">
        <v>22</v>
      </c>
      <c r="V522" s="34" t="s">
        <v>2478</v>
      </c>
      <c r="W522" s="34" t="s">
        <v>741</v>
      </c>
      <c r="X522" s="34" t="s">
        <v>741</v>
      </c>
      <c r="Y522" s="34" t="s">
        <v>741</v>
      </c>
      <c r="Z522" s="34" t="s">
        <v>22</v>
      </c>
      <c r="AA522" s="34" t="s">
        <v>741</v>
      </c>
      <c r="AB522" s="34" t="s">
        <v>741</v>
      </c>
      <c r="AC522" s="34" t="s">
        <v>741</v>
      </c>
      <c r="AD522" s="34" t="s">
        <v>741</v>
      </c>
      <c r="AE522" s="34" t="s">
        <v>22</v>
      </c>
      <c r="AF522" s="34" t="s">
        <v>741</v>
      </c>
      <c r="AG522" s="34" t="s">
        <v>741</v>
      </c>
      <c r="AH522" s="34" t="s">
        <v>741</v>
      </c>
      <c r="AI522" s="34" t="s">
        <v>741</v>
      </c>
      <c r="AJ522" s="34" t="s">
        <v>22</v>
      </c>
      <c r="AK522" s="34" t="s">
        <v>741</v>
      </c>
      <c r="AL522" s="34" t="s">
        <v>741</v>
      </c>
      <c r="AM522" s="34" t="s">
        <v>741</v>
      </c>
      <c r="AN522" s="34" t="s">
        <v>741</v>
      </c>
      <c r="AO522" s="34" t="s">
        <v>22</v>
      </c>
      <c r="AP522" s="34" t="s">
        <v>741</v>
      </c>
      <c r="AQ522" s="34" t="s">
        <v>741</v>
      </c>
      <c r="AR522" s="34" t="s">
        <v>741</v>
      </c>
      <c r="AS522" s="34" t="s">
        <v>741</v>
      </c>
      <c r="AT522" s="34" t="s">
        <v>22</v>
      </c>
      <c r="AU522" s="34" t="s">
        <v>741</v>
      </c>
      <c r="AV522" s="34" t="s">
        <v>741</v>
      </c>
      <c r="AW522" s="34" t="s">
        <v>741</v>
      </c>
      <c r="AX522" s="34" t="s">
        <v>741</v>
      </c>
      <c r="AY522" s="34" t="s">
        <v>22</v>
      </c>
      <c r="AZ522" s="34" t="s">
        <v>741</v>
      </c>
      <c r="BA522" s="34" t="s">
        <v>741</v>
      </c>
      <c r="BB522" s="34" t="s">
        <v>741</v>
      </c>
      <c r="BC522" s="34" t="s">
        <v>741</v>
      </c>
      <c r="BD522" s="34" t="s">
        <v>22</v>
      </c>
    </row>
    <row r="523" spans="1:56" x14ac:dyDescent="0.25">
      <c r="A523" s="34" t="s">
        <v>2479</v>
      </c>
      <c r="B523" s="34" t="s">
        <v>2480</v>
      </c>
      <c r="C523" s="34">
        <v>65.900000000000006</v>
      </c>
      <c r="D523" s="34" t="s">
        <v>75</v>
      </c>
      <c r="E523" s="34" t="s">
        <v>741</v>
      </c>
      <c r="F523" s="34" t="s">
        <v>22</v>
      </c>
      <c r="G523" s="34" t="s">
        <v>1209</v>
      </c>
      <c r="H523" s="34">
        <v>560.5</v>
      </c>
      <c r="I523" s="34" t="s">
        <v>85</v>
      </c>
      <c r="J523" s="34" t="s">
        <v>741</v>
      </c>
      <c r="K523" s="34" t="s">
        <v>22</v>
      </c>
      <c r="L523" s="34" t="s">
        <v>134</v>
      </c>
      <c r="M523" s="34" t="s">
        <v>741</v>
      </c>
      <c r="N523" s="34" t="s">
        <v>1417</v>
      </c>
      <c r="O523" s="34" t="s">
        <v>741</v>
      </c>
      <c r="P523" s="34" t="s">
        <v>22</v>
      </c>
      <c r="Q523" s="34" t="s">
        <v>1236</v>
      </c>
      <c r="R523" s="34" t="s">
        <v>741</v>
      </c>
      <c r="S523" s="34" t="s">
        <v>1649</v>
      </c>
      <c r="T523" s="34">
        <v>1520.1</v>
      </c>
      <c r="U523" s="34" t="s">
        <v>22</v>
      </c>
      <c r="V523" s="34" t="s">
        <v>1146</v>
      </c>
      <c r="W523" s="34" t="s">
        <v>741</v>
      </c>
      <c r="X523" s="34" t="s">
        <v>2170</v>
      </c>
      <c r="Y523" s="34" t="s">
        <v>741</v>
      </c>
      <c r="Z523" s="34" t="s">
        <v>22</v>
      </c>
      <c r="AA523" s="34" t="s">
        <v>2481</v>
      </c>
      <c r="AB523" s="34" t="s">
        <v>741</v>
      </c>
      <c r="AC523" s="34" t="s">
        <v>2482</v>
      </c>
      <c r="AD523" s="34" t="s">
        <v>741</v>
      </c>
      <c r="AE523" s="34" t="s">
        <v>22</v>
      </c>
      <c r="AF523" s="34" t="s">
        <v>2483</v>
      </c>
      <c r="AG523" s="34" t="s">
        <v>741</v>
      </c>
      <c r="AH523" s="34" t="s">
        <v>2484</v>
      </c>
      <c r="AI523" s="34" t="s">
        <v>741</v>
      </c>
      <c r="AJ523" s="34" t="s">
        <v>22</v>
      </c>
      <c r="AK523" s="34" t="s">
        <v>1335</v>
      </c>
      <c r="AL523" s="34" t="s">
        <v>741</v>
      </c>
      <c r="AM523" s="34">
        <v>100.9</v>
      </c>
      <c r="AN523" s="34" t="s">
        <v>2485</v>
      </c>
      <c r="AO523" s="34" t="s">
        <v>22</v>
      </c>
      <c r="AP523" s="34" t="s">
        <v>1451</v>
      </c>
      <c r="AQ523" s="34">
        <v>1639.1</v>
      </c>
      <c r="AR523" s="34">
        <v>179.5</v>
      </c>
      <c r="AS523" s="34" t="s">
        <v>2486</v>
      </c>
      <c r="AT523" s="34" t="s">
        <v>22</v>
      </c>
      <c r="AU523" s="34" t="s">
        <v>1260</v>
      </c>
      <c r="AV523" s="34">
        <v>18.7</v>
      </c>
      <c r="AW523" s="34" t="s">
        <v>406</v>
      </c>
      <c r="AX523" s="34">
        <v>101.7</v>
      </c>
      <c r="AY523" s="34" t="s">
        <v>22</v>
      </c>
      <c r="AZ523" s="34" t="s">
        <v>1222</v>
      </c>
      <c r="BA523" s="34">
        <v>15.3</v>
      </c>
      <c r="BB523" s="34" t="s">
        <v>213</v>
      </c>
      <c r="BC523" s="34">
        <v>14.4</v>
      </c>
      <c r="BD523" s="34" t="s">
        <v>22</v>
      </c>
    </row>
    <row r="524" spans="1:56" x14ac:dyDescent="0.25">
      <c r="A524" s="34" t="s">
        <v>2487</v>
      </c>
      <c r="B524" s="34" t="s">
        <v>741</v>
      </c>
      <c r="C524" s="34" t="s">
        <v>741</v>
      </c>
      <c r="D524" s="34" t="s">
        <v>741</v>
      </c>
      <c r="E524" s="34" t="s">
        <v>741</v>
      </c>
      <c r="F524" s="34" t="s">
        <v>22</v>
      </c>
      <c r="G524" s="34" t="s">
        <v>741</v>
      </c>
      <c r="H524" s="34" t="s">
        <v>741</v>
      </c>
      <c r="I524" s="34" t="s">
        <v>741</v>
      </c>
      <c r="J524" s="34" t="s">
        <v>741</v>
      </c>
      <c r="K524" s="34" t="s">
        <v>22</v>
      </c>
      <c r="L524" s="34" t="s">
        <v>741</v>
      </c>
      <c r="M524" s="34" t="s">
        <v>741</v>
      </c>
      <c r="N524" s="34" t="s">
        <v>741</v>
      </c>
      <c r="O524" s="34" t="s">
        <v>741</v>
      </c>
      <c r="P524" s="34" t="s">
        <v>22</v>
      </c>
      <c r="Q524" s="34" t="s">
        <v>741</v>
      </c>
      <c r="R524" s="34" t="s">
        <v>741</v>
      </c>
      <c r="S524" s="34" t="s">
        <v>741</v>
      </c>
      <c r="T524" s="34" t="s">
        <v>741</v>
      </c>
      <c r="U524" s="34" t="s">
        <v>22</v>
      </c>
      <c r="V524" s="34" t="s">
        <v>741</v>
      </c>
      <c r="W524" s="34" t="s">
        <v>741</v>
      </c>
      <c r="X524" s="34" t="s">
        <v>741</v>
      </c>
      <c r="Y524" s="34" t="s">
        <v>741</v>
      </c>
      <c r="Z524" s="34" t="s">
        <v>22</v>
      </c>
      <c r="AA524" s="34" t="s">
        <v>741</v>
      </c>
      <c r="AB524" s="34" t="s">
        <v>741</v>
      </c>
      <c r="AC524" s="34" t="s">
        <v>741</v>
      </c>
      <c r="AD524" s="34" t="s">
        <v>741</v>
      </c>
      <c r="AE524" s="34" t="s">
        <v>22</v>
      </c>
      <c r="AF524" s="34" t="s">
        <v>741</v>
      </c>
      <c r="AG524" s="34" t="s">
        <v>741</v>
      </c>
      <c r="AH524" s="34" t="s">
        <v>741</v>
      </c>
      <c r="AI524" s="34" t="s">
        <v>741</v>
      </c>
      <c r="AJ524" s="34" t="s">
        <v>22</v>
      </c>
      <c r="AK524" s="34" t="s">
        <v>741</v>
      </c>
      <c r="AL524" s="34" t="s">
        <v>741</v>
      </c>
      <c r="AM524" s="34" t="s">
        <v>741</v>
      </c>
      <c r="AN524" s="34" t="s">
        <v>741</v>
      </c>
      <c r="AO524" s="34" t="s">
        <v>22</v>
      </c>
      <c r="AP524" s="34" t="s">
        <v>741</v>
      </c>
      <c r="AQ524" s="34" t="s">
        <v>741</v>
      </c>
      <c r="AR524" s="34" t="s">
        <v>741</v>
      </c>
      <c r="AS524" s="34" t="s">
        <v>741</v>
      </c>
      <c r="AT524" s="34" t="s">
        <v>22</v>
      </c>
      <c r="AU524" s="34" t="s">
        <v>741</v>
      </c>
      <c r="AV524" s="34" t="s">
        <v>741</v>
      </c>
      <c r="AW524" s="34" t="s">
        <v>741</v>
      </c>
      <c r="AX524" s="34" t="s">
        <v>741</v>
      </c>
      <c r="AY524" s="34" t="s">
        <v>22</v>
      </c>
      <c r="AZ524" s="34" t="s">
        <v>741</v>
      </c>
      <c r="BA524" s="34" t="s">
        <v>741</v>
      </c>
      <c r="BB524" s="34" t="s">
        <v>741</v>
      </c>
      <c r="BC524" s="34" t="s">
        <v>741</v>
      </c>
      <c r="BD524" s="34" t="s">
        <v>22</v>
      </c>
    </row>
    <row r="525" spans="1:56" x14ac:dyDescent="0.25">
      <c r="A525" s="34" t="s">
        <v>2488</v>
      </c>
      <c r="B525" s="34" t="s">
        <v>741</v>
      </c>
      <c r="C525" s="34" t="s">
        <v>741</v>
      </c>
      <c r="D525" s="34" t="s">
        <v>741</v>
      </c>
      <c r="E525" s="34" t="s">
        <v>741</v>
      </c>
      <c r="F525" s="34" t="s">
        <v>22</v>
      </c>
      <c r="G525" s="34" t="s">
        <v>741</v>
      </c>
      <c r="H525" s="34" t="s">
        <v>741</v>
      </c>
      <c r="I525" s="34" t="s">
        <v>741</v>
      </c>
      <c r="J525" s="34" t="s">
        <v>741</v>
      </c>
      <c r="K525" s="34" t="s">
        <v>22</v>
      </c>
      <c r="L525" s="34" t="s">
        <v>741</v>
      </c>
      <c r="M525" s="34" t="s">
        <v>741</v>
      </c>
      <c r="N525" s="34" t="s">
        <v>741</v>
      </c>
      <c r="O525" s="34" t="s">
        <v>741</v>
      </c>
      <c r="P525" s="34" t="s">
        <v>22</v>
      </c>
      <c r="Q525" s="34" t="s">
        <v>741</v>
      </c>
      <c r="R525" s="34" t="s">
        <v>741</v>
      </c>
      <c r="S525" s="34" t="s">
        <v>741</v>
      </c>
      <c r="T525" s="34" t="s">
        <v>741</v>
      </c>
      <c r="U525" s="34" t="s">
        <v>22</v>
      </c>
      <c r="V525" s="34" t="s">
        <v>741</v>
      </c>
      <c r="W525" s="34" t="s">
        <v>741</v>
      </c>
      <c r="X525" s="34" t="s">
        <v>741</v>
      </c>
      <c r="Y525" s="34" t="s">
        <v>741</v>
      </c>
      <c r="Z525" s="34" t="s">
        <v>22</v>
      </c>
      <c r="AA525" s="34" t="s">
        <v>741</v>
      </c>
      <c r="AB525" s="34" t="s">
        <v>741</v>
      </c>
      <c r="AC525" s="34" t="s">
        <v>741</v>
      </c>
      <c r="AD525" s="34" t="s">
        <v>741</v>
      </c>
      <c r="AE525" s="34" t="s">
        <v>22</v>
      </c>
      <c r="AF525" s="34" t="s">
        <v>741</v>
      </c>
      <c r="AG525" s="34" t="s">
        <v>741</v>
      </c>
      <c r="AH525" s="34" t="s">
        <v>741</v>
      </c>
      <c r="AI525" s="34" t="s">
        <v>741</v>
      </c>
      <c r="AJ525" s="34" t="s">
        <v>22</v>
      </c>
      <c r="AK525" s="34" t="s">
        <v>741</v>
      </c>
      <c r="AL525" s="34" t="s">
        <v>741</v>
      </c>
      <c r="AM525" s="34" t="s">
        <v>741</v>
      </c>
      <c r="AN525" s="34" t="s">
        <v>741</v>
      </c>
      <c r="AO525" s="34" t="s">
        <v>22</v>
      </c>
      <c r="AP525" s="34" t="s">
        <v>2489</v>
      </c>
      <c r="AQ525" s="34" t="s">
        <v>741</v>
      </c>
      <c r="AR525" s="34" t="s">
        <v>741</v>
      </c>
      <c r="AS525" s="34" t="s">
        <v>741</v>
      </c>
      <c r="AT525" s="34" t="s">
        <v>22</v>
      </c>
      <c r="AU525" s="34" t="s">
        <v>2490</v>
      </c>
      <c r="AV525" s="34" t="s">
        <v>741</v>
      </c>
      <c r="AW525" s="34" t="s">
        <v>741</v>
      </c>
      <c r="AX525" s="34" t="s">
        <v>741</v>
      </c>
      <c r="AY525" s="34" t="s">
        <v>22</v>
      </c>
      <c r="AZ525" s="34" t="s">
        <v>741</v>
      </c>
      <c r="BA525" s="34" t="s">
        <v>741</v>
      </c>
      <c r="BB525" s="34" t="s">
        <v>741</v>
      </c>
      <c r="BC525" s="34" t="s">
        <v>741</v>
      </c>
      <c r="BD525" s="34" t="s">
        <v>22</v>
      </c>
    </row>
    <row r="526" spans="1:56" x14ac:dyDescent="0.25">
      <c r="A526" s="34" t="s">
        <v>2491</v>
      </c>
      <c r="B526" s="34" t="s">
        <v>91</v>
      </c>
      <c r="C526" s="34" t="s">
        <v>145</v>
      </c>
      <c r="D526" s="34">
        <v>4</v>
      </c>
      <c r="E526" s="34">
        <v>20.7</v>
      </c>
      <c r="F526" s="34" t="s">
        <v>22</v>
      </c>
      <c r="G526" s="34" t="s">
        <v>45</v>
      </c>
      <c r="H526" s="34" t="s">
        <v>1255</v>
      </c>
      <c r="I526" s="34">
        <v>0.9</v>
      </c>
      <c r="J526" s="34">
        <v>11.4</v>
      </c>
      <c r="K526" s="34" t="s">
        <v>22</v>
      </c>
      <c r="L526" s="34" t="s">
        <v>45</v>
      </c>
      <c r="M526" s="34" t="s">
        <v>1255</v>
      </c>
      <c r="N526" s="34">
        <v>0.7</v>
      </c>
      <c r="O526" s="34">
        <v>11.6</v>
      </c>
      <c r="P526" s="34" t="s">
        <v>22</v>
      </c>
      <c r="Q526" s="34" t="s">
        <v>45</v>
      </c>
      <c r="R526" s="34" t="s">
        <v>1255</v>
      </c>
      <c r="S526" s="34">
        <v>1.1000000000000001</v>
      </c>
      <c r="T526" s="34">
        <v>3.9</v>
      </c>
      <c r="U526" s="34" t="s">
        <v>22</v>
      </c>
      <c r="V526" s="34" t="s">
        <v>142</v>
      </c>
      <c r="W526" s="34" t="s">
        <v>45</v>
      </c>
      <c r="X526" s="34">
        <v>1.5</v>
      </c>
      <c r="Y526" s="34">
        <v>3.4</v>
      </c>
      <c r="Z526" s="34" t="s">
        <v>22</v>
      </c>
      <c r="AA526" s="34" t="s">
        <v>142</v>
      </c>
      <c r="AB526" s="34" t="s">
        <v>45</v>
      </c>
      <c r="AC526" s="34">
        <v>4</v>
      </c>
      <c r="AD526" s="34">
        <v>6.6</v>
      </c>
      <c r="AE526" s="34" t="s">
        <v>22</v>
      </c>
      <c r="AF526" s="34" t="s">
        <v>1255</v>
      </c>
      <c r="AG526" s="34" t="s">
        <v>45</v>
      </c>
      <c r="AH526" s="34">
        <v>12.1</v>
      </c>
      <c r="AI526" s="34">
        <v>10.6</v>
      </c>
      <c r="AJ526" s="34" t="s">
        <v>22</v>
      </c>
      <c r="AK526" s="34" t="s">
        <v>142</v>
      </c>
      <c r="AL526" s="34" t="s">
        <v>45</v>
      </c>
      <c r="AM526" s="34">
        <v>23.6</v>
      </c>
      <c r="AN526" s="34">
        <v>113.9</v>
      </c>
      <c r="AO526" s="34" t="s">
        <v>22</v>
      </c>
      <c r="AP526" s="34" t="s">
        <v>139</v>
      </c>
      <c r="AQ526" s="34" t="s">
        <v>45</v>
      </c>
      <c r="AR526" s="34">
        <v>81.2</v>
      </c>
      <c r="AS526" s="34">
        <v>215.8</v>
      </c>
      <c r="AT526" s="34" t="s">
        <v>22</v>
      </c>
      <c r="AU526" s="34" t="s">
        <v>224</v>
      </c>
      <c r="AV526" s="34">
        <v>7.2</v>
      </c>
      <c r="AW526" s="34">
        <v>100.7</v>
      </c>
      <c r="AX526" s="34" t="s">
        <v>39</v>
      </c>
      <c r="AY526" s="34" t="s">
        <v>22</v>
      </c>
      <c r="AZ526" s="34" t="s">
        <v>2085</v>
      </c>
      <c r="BA526" s="34" t="s">
        <v>741</v>
      </c>
      <c r="BB526" s="34" t="s">
        <v>741</v>
      </c>
      <c r="BC526" s="34" t="s">
        <v>741</v>
      </c>
      <c r="BD526" s="34" t="s">
        <v>22</v>
      </c>
    </row>
    <row r="527" spans="1:56" x14ac:dyDescent="0.25">
      <c r="A527" s="34" t="s">
        <v>2492</v>
      </c>
      <c r="B527" s="34" t="s">
        <v>64</v>
      </c>
      <c r="C527" s="34">
        <v>21.1</v>
      </c>
      <c r="D527" s="34" t="s">
        <v>169</v>
      </c>
      <c r="E527" s="34" t="s">
        <v>741</v>
      </c>
      <c r="F527" s="34" t="s">
        <v>22</v>
      </c>
      <c r="G527" s="34" t="s">
        <v>1735</v>
      </c>
      <c r="H527" s="34">
        <v>19.399999999999999</v>
      </c>
      <c r="I527" s="34" t="s">
        <v>1214</v>
      </c>
      <c r="J527" s="34" t="s">
        <v>741</v>
      </c>
      <c r="K527" s="34" t="s">
        <v>22</v>
      </c>
      <c r="L527" s="34" t="s">
        <v>1308</v>
      </c>
      <c r="M527" s="34">
        <v>19.100000000000001</v>
      </c>
      <c r="N527" s="34" t="s">
        <v>153</v>
      </c>
      <c r="O527" s="34" t="s">
        <v>741</v>
      </c>
      <c r="P527" s="34" t="s">
        <v>22</v>
      </c>
      <c r="Q527" s="34" t="s">
        <v>405</v>
      </c>
      <c r="R527" s="34">
        <v>15.5</v>
      </c>
      <c r="S527" s="34" t="s">
        <v>189</v>
      </c>
      <c r="T527" s="34" t="s">
        <v>741</v>
      </c>
      <c r="U527" s="34" t="s">
        <v>22</v>
      </c>
      <c r="V527" s="34" t="s">
        <v>50</v>
      </c>
      <c r="W527" s="34">
        <v>16.899999999999999</v>
      </c>
      <c r="X527" s="34" t="s">
        <v>169</v>
      </c>
      <c r="Y527" s="34" t="s">
        <v>741</v>
      </c>
      <c r="Z527" s="34" t="s">
        <v>22</v>
      </c>
      <c r="AA527" s="34" t="s">
        <v>331</v>
      </c>
      <c r="AB527" s="34">
        <v>7.1</v>
      </c>
      <c r="AC527" s="34" t="s">
        <v>330</v>
      </c>
      <c r="AD527" s="34" t="s">
        <v>741</v>
      </c>
      <c r="AE527" s="34" t="s">
        <v>22</v>
      </c>
      <c r="AF527" s="34" t="s">
        <v>287</v>
      </c>
      <c r="AG527" s="34">
        <v>4.8</v>
      </c>
      <c r="AH527" s="34" t="s">
        <v>1431</v>
      </c>
      <c r="AI527" s="34">
        <v>446</v>
      </c>
      <c r="AJ527" s="34" t="s">
        <v>22</v>
      </c>
      <c r="AK527" s="34" t="s">
        <v>105</v>
      </c>
      <c r="AL527" s="34">
        <v>3.5</v>
      </c>
      <c r="AM527" s="34" t="s">
        <v>1420</v>
      </c>
      <c r="AN527" s="34">
        <v>73.5</v>
      </c>
      <c r="AO527" s="34" t="s">
        <v>22</v>
      </c>
      <c r="AP527" s="34" t="s">
        <v>105</v>
      </c>
      <c r="AQ527" s="34">
        <v>3.5</v>
      </c>
      <c r="AR527" s="34" t="s">
        <v>591</v>
      </c>
      <c r="AS527" s="34">
        <v>81.8</v>
      </c>
      <c r="AT527" s="34" t="s">
        <v>22</v>
      </c>
      <c r="AU527" s="34" t="s">
        <v>1666</v>
      </c>
      <c r="AV527" s="34" t="s">
        <v>143</v>
      </c>
      <c r="AW527" s="34">
        <v>2.9</v>
      </c>
      <c r="AX527" s="34">
        <v>2.2000000000000002</v>
      </c>
      <c r="AY527" s="34" t="s">
        <v>22</v>
      </c>
      <c r="AZ527" s="34" t="s">
        <v>55</v>
      </c>
      <c r="BA527" s="34" t="s">
        <v>139</v>
      </c>
      <c r="BB527" s="34">
        <v>2.8</v>
      </c>
      <c r="BC527" s="34">
        <v>2</v>
      </c>
      <c r="BD527" s="34" t="s">
        <v>22</v>
      </c>
    </row>
    <row r="528" spans="1:56" x14ac:dyDescent="0.25">
      <c r="A528" s="34" t="s">
        <v>2493</v>
      </c>
      <c r="B528" s="34" t="s">
        <v>209</v>
      </c>
      <c r="C528" s="34">
        <v>3.2</v>
      </c>
      <c r="D528" s="34">
        <v>2.8</v>
      </c>
      <c r="E528" s="34" t="s">
        <v>74</v>
      </c>
      <c r="F528" s="34" t="s">
        <v>22</v>
      </c>
      <c r="G528" s="34" t="s">
        <v>122</v>
      </c>
      <c r="H528" s="34" t="s">
        <v>600</v>
      </c>
      <c r="I528" s="34">
        <v>3.1</v>
      </c>
      <c r="J528" s="34">
        <v>2.9</v>
      </c>
      <c r="K528" s="34" t="s">
        <v>22</v>
      </c>
      <c r="L528" s="34">
        <v>3.3</v>
      </c>
      <c r="M528" s="34" t="s">
        <v>74</v>
      </c>
      <c r="N528" s="34">
        <v>2.7</v>
      </c>
      <c r="O528" s="34" t="s">
        <v>149</v>
      </c>
      <c r="P528" s="34" t="s">
        <v>22</v>
      </c>
      <c r="Q528" s="34" t="s">
        <v>122</v>
      </c>
      <c r="R528" s="34">
        <v>2.9</v>
      </c>
      <c r="S528" s="34">
        <v>3.6</v>
      </c>
      <c r="T528" s="34" t="s">
        <v>1181</v>
      </c>
      <c r="U528" s="34" t="s">
        <v>22</v>
      </c>
      <c r="V528" s="34" t="s">
        <v>1181</v>
      </c>
      <c r="W528" s="34">
        <v>3.6</v>
      </c>
      <c r="X528" s="34">
        <v>3.1</v>
      </c>
      <c r="Y528" s="34" t="s">
        <v>68</v>
      </c>
      <c r="Z528" s="34" t="s">
        <v>22</v>
      </c>
      <c r="AA528" s="34" t="s">
        <v>600</v>
      </c>
      <c r="AB528" s="34">
        <v>2.9</v>
      </c>
      <c r="AC528" s="34">
        <v>3.7</v>
      </c>
      <c r="AD528" s="34" t="s">
        <v>68</v>
      </c>
      <c r="AE528" s="34" t="s">
        <v>22</v>
      </c>
      <c r="AF528" s="34" t="s">
        <v>1181</v>
      </c>
      <c r="AG528" s="34">
        <v>2.8</v>
      </c>
      <c r="AH528" s="34">
        <v>3.1</v>
      </c>
      <c r="AI528" s="34" t="s">
        <v>122</v>
      </c>
      <c r="AJ528" s="34" t="s">
        <v>22</v>
      </c>
      <c r="AK528" s="34" t="s">
        <v>801</v>
      </c>
      <c r="AL528" s="34">
        <v>2.9</v>
      </c>
      <c r="AM528" s="34">
        <v>3.4</v>
      </c>
      <c r="AN528" s="34" t="s">
        <v>122</v>
      </c>
      <c r="AO528" s="34" t="s">
        <v>22</v>
      </c>
      <c r="AP528" s="34" t="s">
        <v>74</v>
      </c>
      <c r="AQ528" s="34" t="s">
        <v>165</v>
      </c>
      <c r="AR528" s="34">
        <v>3.6</v>
      </c>
      <c r="AS528" s="34">
        <v>3.2</v>
      </c>
      <c r="AT528" s="34" t="s">
        <v>22</v>
      </c>
      <c r="AU528" s="34" t="s">
        <v>56</v>
      </c>
      <c r="AV528" s="34" t="s">
        <v>149</v>
      </c>
      <c r="AW528" s="34">
        <v>3.9</v>
      </c>
      <c r="AX528" s="34">
        <v>3.1</v>
      </c>
      <c r="AY528" s="34" t="s">
        <v>22</v>
      </c>
      <c r="AZ528" s="34" t="s">
        <v>139</v>
      </c>
      <c r="BA528" s="34" t="s">
        <v>40</v>
      </c>
      <c r="BB528" s="34">
        <v>3.6</v>
      </c>
      <c r="BC528" s="34">
        <v>2.5</v>
      </c>
      <c r="BD528" s="34" t="s">
        <v>22</v>
      </c>
    </row>
    <row r="529" spans="1:56" x14ac:dyDescent="0.25">
      <c r="A529" s="34" t="s">
        <v>2494</v>
      </c>
      <c r="B529" s="34" t="s">
        <v>2495</v>
      </c>
      <c r="C529" s="34">
        <v>728.7</v>
      </c>
      <c r="D529" s="34">
        <v>672.5</v>
      </c>
      <c r="E529" s="34" t="s">
        <v>2496</v>
      </c>
      <c r="F529" s="34" t="s">
        <v>22</v>
      </c>
      <c r="G529" s="34" t="s">
        <v>2497</v>
      </c>
      <c r="H529" s="34" t="s">
        <v>741</v>
      </c>
      <c r="I529" s="34" t="s">
        <v>2498</v>
      </c>
      <c r="J529" s="34">
        <v>402</v>
      </c>
      <c r="K529" s="34" t="s">
        <v>22</v>
      </c>
      <c r="L529" s="34" t="s">
        <v>1090</v>
      </c>
      <c r="M529" s="34" t="s">
        <v>741</v>
      </c>
      <c r="N529" s="34" t="s">
        <v>2499</v>
      </c>
      <c r="O529" s="34" t="s">
        <v>741</v>
      </c>
      <c r="P529" s="34" t="s">
        <v>22</v>
      </c>
      <c r="Q529" s="34" t="s">
        <v>73</v>
      </c>
      <c r="R529" s="34" t="s">
        <v>741</v>
      </c>
      <c r="S529" s="34" t="s">
        <v>2500</v>
      </c>
      <c r="T529" s="34" t="s">
        <v>741</v>
      </c>
      <c r="U529" s="34" t="s">
        <v>22</v>
      </c>
      <c r="V529" s="34" t="s">
        <v>2501</v>
      </c>
      <c r="W529" s="34" t="s">
        <v>741</v>
      </c>
      <c r="X529" s="34" t="s">
        <v>741</v>
      </c>
      <c r="Y529" s="34" t="s">
        <v>741</v>
      </c>
      <c r="Z529" s="34" t="s">
        <v>22</v>
      </c>
      <c r="AA529" s="34" t="s">
        <v>2241</v>
      </c>
      <c r="AB529" s="34" t="s">
        <v>741</v>
      </c>
      <c r="AC529" s="34" t="s">
        <v>741</v>
      </c>
      <c r="AD529" s="34" t="s">
        <v>741</v>
      </c>
      <c r="AE529" s="34" t="s">
        <v>22</v>
      </c>
      <c r="AF529" s="34" t="s">
        <v>2502</v>
      </c>
      <c r="AG529" s="34" t="s">
        <v>741</v>
      </c>
      <c r="AH529" s="34" t="s">
        <v>741</v>
      </c>
      <c r="AI529" s="34" t="s">
        <v>741</v>
      </c>
      <c r="AJ529" s="34" t="s">
        <v>22</v>
      </c>
      <c r="AK529" s="34" t="s">
        <v>2503</v>
      </c>
      <c r="AL529" s="34" t="s">
        <v>741</v>
      </c>
      <c r="AM529" s="34" t="s">
        <v>741</v>
      </c>
      <c r="AN529" s="34" t="s">
        <v>741</v>
      </c>
      <c r="AO529" s="34" t="s">
        <v>22</v>
      </c>
      <c r="AP529" s="34" t="s">
        <v>2504</v>
      </c>
      <c r="AQ529" s="34" t="s">
        <v>741</v>
      </c>
      <c r="AR529" s="34" t="s">
        <v>741</v>
      </c>
      <c r="AS529" s="34" t="s">
        <v>741</v>
      </c>
      <c r="AT529" s="34" t="s">
        <v>22</v>
      </c>
      <c r="AU529" s="34" t="s">
        <v>2505</v>
      </c>
      <c r="AV529" s="34" t="s">
        <v>2506</v>
      </c>
      <c r="AW529" s="34" t="s">
        <v>741</v>
      </c>
      <c r="AX529" s="34" t="s">
        <v>741</v>
      </c>
      <c r="AY529" s="34" t="s">
        <v>22</v>
      </c>
      <c r="AZ529" s="34" t="s">
        <v>741</v>
      </c>
      <c r="BA529" s="34" t="s">
        <v>741</v>
      </c>
      <c r="BB529" s="34" t="s">
        <v>741</v>
      </c>
      <c r="BC529" s="34" t="s">
        <v>741</v>
      </c>
      <c r="BD529" s="34" t="s">
        <v>22</v>
      </c>
    </row>
    <row r="530" spans="1:56" x14ac:dyDescent="0.25">
      <c r="A530" s="34" t="s">
        <v>2507</v>
      </c>
      <c r="B530" s="34" t="s">
        <v>2508</v>
      </c>
      <c r="C530" s="34" t="s">
        <v>2509</v>
      </c>
      <c r="D530" s="34" t="s">
        <v>741</v>
      </c>
      <c r="E530" s="34" t="s">
        <v>741</v>
      </c>
      <c r="F530" s="34" t="s">
        <v>22</v>
      </c>
      <c r="G530" s="34" t="s">
        <v>2510</v>
      </c>
      <c r="H530" s="34" t="s">
        <v>741</v>
      </c>
      <c r="I530" s="34" t="s">
        <v>741</v>
      </c>
      <c r="J530" s="34" t="s">
        <v>741</v>
      </c>
      <c r="K530" s="34" t="s">
        <v>22</v>
      </c>
      <c r="L530" s="34" t="s">
        <v>2511</v>
      </c>
      <c r="M530" s="34" t="s">
        <v>741</v>
      </c>
      <c r="N530" s="34" t="s">
        <v>741</v>
      </c>
      <c r="O530" s="34" t="s">
        <v>741</v>
      </c>
      <c r="P530" s="34" t="s">
        <v>22</v>
      </c>
      <c r="Q530" s="34" t="s">
        <v>2512</v>
      </c>
      <c r="R530" s="34" t="s">
        <v>741</v>
      </c>
      <c r="S530" s="34" t="s">
        <v>741</v>
      </c>
      <c r="T530" s="34" t="s">
        <v>741</v>
      </c>
      <c r="U530" s="34" t="s">
        <v>22</v>
      </c>
      <c r="V530" s="34" t="s">
        <v>2513</v>
      </c>
      <c r="W530" s="34" t="s">
        <v>741</v>
      </c>
      <c r="X530" s="34" t="s">
        <v>741</v>
      </c>
      <c r="Y530" s="34" t="s">
        <v>741</v>
      </c>
      <c r="Z530" s="34" t="s">
        <v>22</v>
      </c>
      <c r="AA530" s="34" t="s">
        <v>2514</v>
      </c>
      <c r="AB530" s="34" t="s">
        <v>741</v>
      </c>
      <c r="AC530" s="34" t="s">
        <v>741</v>
      </c>
      <c r="AD530" s="34" t="s">
        <v>741</v>
      </c>
      <c r="AE530" s="34" t="s">
        <v>22</v>
      </c>
      <c r="AF530" s="34" t="s">
        <v>741</v>
      </c>
      <c r="AG530" s="34" t="s">
        <v>741</v>
      </c>
      <c r="AH530" s="34" t="s">
        <v>741</v>
      </c>
      <c r="AI530" s="34" t="s">
        <v>741</v>
      </c>
      <c r="AJ530" s="34" t="s">
        <v>22</v>
      </c>
      <c r="AK530" s="34" t="s">
        <v>2515</v>
      </c>
      <c r="AL530" s="34" t="s">
        <v>741</v>
      </c>
      <c r="AM530" s="34" t="s">
        <v>741</v>
      </c>
      <c r="AN530" s="34" t="s">
        <v>741</v>
      </c>
      <c r="AO530" s="34" t="s">
        <v>22</v>
      </c>
      <c r="AP530" s="34" t="s">
        <v>741</v>
      </c>
      <c r="AQ530" s="34" t="s">
        <v>741</v>
      </c>
      <c r="AR530" s="34" t="s">
        <v>741</v>
      </c>
      <c r="AS530" s="34" t="s">
        <v>741</v>
      </c>
      <c r="AT530" s="34" t="s">
        <v>22</v>
      </c>
      <c r="AU530" s="34" t="s">
        <v>741</v>
      </c>
      <c r="AV530" s="34" t="s">
        <v>741</v>
      </c>
      <c r="AW530" s="34" t="s">
        <v>741</v>
      </c>
      <c r="AX530" s="34" t="s">
        <v>741</v>
      </c>
      <c r="AY530" s="34" t="s">
        <v>22</v>
      </c>
      <c r="AZ530" s="34" t="s">
        <v>2516</v>
      </c>
      <c r="BA530" s="34" t="s">
        <v>741</v>
      </c>
      <c r="BB530" s="34" t="s">
        <v>741</v>
      </c>
      <c r="BC530" s="34" t="s">
        <v>741</v>
      </c>
      <c r="BD530" s="34" t="s">
        <v>22</v>
      </c>
    </row>
    <row r="531" spans="1:56" x14ac:dyDescent="0.25">
      <c r="A531" s="34" t="s">
        <v>2517</v>
      </c>
      <c r="B531" s="34">
        <v>3.6</v>
      </c>
      <c r="C531" s="34">
        <v>4.5999999999999996</v>
      </c>
      <c r="D531" s="34" t="s">
        <v>312</v>
      </c>
      <c r="E531" s="34" t="s">
        <v>248</v>
      </c>
      <c r="F531" s="34" t="s">
        <v>22</v>
      </c>
      <c r="G531" s="34">
        <v>4.4000000000000004</v>
      </c>
      <c r="H531" s="34" t="s">
        <v>227</v>
      </c>
      <c r="I531" s="34">
        <v>3.8</v>
      </c>
      <c r="J531" s="34" t="s">
        <v>80</v>
      </c>
      <c r="K531" s="34" t="s">
        <v>22</v>
      </c>
      <c r="L531" s="34">
        <v>4</v>
      </c>
      <c r="M531" s="34">
        <v>4.8</v>
      </c>
      <c r="N531" s="34" t="s">
        <v>312</v>
      </c>
      <c r="O531" s="34" t="s">
        <v>74</v>
      </c>
      <c r="P531" s="34" t="s">
        <v>22</v>
      </c>
      <c r="Q531" s="34" t="s">
        <v>591</v>
      </c>
      <c r="R531" s="34">
        <v>3.8</v>
      </c>
      <c r="S531" s="34">
        <v>3.4</v>
      </c>
      <c r="T531" s="34" t="s">
        <v>62</v>
      </c>
      <c r="U531" s="34" t="s">
        <v>22</v>
      </c>
      <c r="V531" s="34">
        <v>3.5</v>
      </c>
      <c r="W531" s="34">
        <v>3.7</v>
      </c>
      <c r="X531" s="34" t="s">
        <v>1311</v>
      </c>
      <c r="Y531" s="34" t="s">
        <v>51</v>
      </c>
      <c r="Z531" s="34" t="s">
        <v>22</v>
      </c>
      <c r="AA531" s="34">
        <v>4</v>
      </c>
      <c r="AB531" s="34">
        <v>3.7</v>
      </c>
      <c r="AC531" s="34" t="s">
        <v>591</v>
      </c>
      <c r="AD531" s="34" t="s">
        <v>105</v>
      </c>
      <c r="AE531" s="34" t="s">
        <v>22</v>
      </c>
      <c r="AF531" s="34">
        <v>3.5</v>
      </c>
      <c r="AG531" s="34">
        <v>3.8</v>
      </c>
      <c r="AH531" s="34" t="s">
        <v>591</v>
      </c>
      <c r="AI531" s="34" t="s">
        <v>56</v>
      </c>
      <c r="AJ531" s="34" t="s">
        <v>22</v>
      </c>
      <c r="AK531" s="34" t="s">
        <v>593</v>
      </c>
      <c r="AL531" s="34">
        <v>3.7</v>
      </c>
      <c r="AM531" s="34">
        <v>4.7</v>
      </c>
      <c r="AN531" s="34" t="s">
        <v>62</v>
      </c>
      <c r="AO531" s="34" t="s">
        <v>22</v>
      </c>
      <c r="AP531" s="34">
        <v>3.5</v>
      </c>
      <c r="AQ531" s="34">
        <v>4.5999999999999996</v>
      </c>
      <c r="AR531" s="34" t="s">
        <v>591</v>
      </c>
      <c r="AS531" s="34" t="s">
        <v>74</v>
      </c>
      <c r="AT531" s="34" t="s">
        <v>22</v>
      </c>
      <c r="AU531" s="34">
        <v>5.2</v>
      </c>
      <c r="AV531" s="34">
        <v>3.9</v>
      </c>
      <c r="AW531" s="34" t="s">
        <v>591</v>
      </c>
      <c r="AX531" s="34" t="s">
        <v>56</v>
      </c>
      <c r="AY531" s="34" t="s">
        <v>22</v>
      </c>
      <c r="AZ531" s="34" t="s">
        <v>591</v>
      </c>
      <c r="BA531" s="34">
        <v>3.6</v>
      </c>
      <c r="BB531" s="34">
        <v>4.2</v>
      </c>
      <c r="BC531" s="34" t="s">
        <v>41</v>
      </c>
      <c r="BD531" s="34" t="s">
        <v>22</v>
      </c>
    </row>
  </sheetData>
  <mergeCells count="25">
    <mergeCell ref="F359:J359"/>
    <mergeCell ref="F316:I316"/>
    <mergeCell ref="AH318:AI318"/>
    <mergeCell ref="K355:L355"/>
    <mergeCell ref="F356:H356"/>
    <mergeCell ref="F357:H357"/>
    <mergeCell ref="F358:I358"/>
    <mergeCell ref="A313:B313"/>
    <mergeCell ref="K313:L313"/>
    <mergeCell ref="F314:H314"/>
    <mergeCell ref="K314:N314"/>
    <mergeCell ref="F315:H315"/>
    <mergeCell ref="K315:N315"/>
    <mergeCell ref="A271:B271"/>
    <mergeCell ref="K271:L271"/>
    <mergeCell ref="F272:H272"/>
    <mergeCell ref="K272:N272"/>
    <mergeCell ref="F273:H273"/>
    <mergeCell ref="AH276:AI276"/>
    <mergeCell ref="AH192:AI192"/>
    <mergeCell ref="K229:L229"/>
    <mergeCell ref="F230:H230"/>
    <mergeCell ref="K230:P230"/>
    <mergeCell ref="F231:H231"/>
    <mergeCell ref="AH234:AI234"/>
  </mergeCells>
  <phoneticPr fontId="17" type="noConversion"/>
  <conditionalFormatting sqref="A24:F24 H24:V24">
    <cfRule type="containsText" dxfId="92" priority="91" operator="containsText" text="~*">
      <formula>NOT(ISERROR(SEARCH("~*",A24)))</formula>
    </cfRule>
    <cfRule type="containsText" dxfId="91" priority="90" operator="containsText" text="~^">
      <formula>NOT(ISERROR(SEARCH("~^",A24)))</formula>
    </cfRule>
  </conditionalFormatting>
  <conditionalFormatting sqref="A4:V23 A28:AC47 A118:XFD163 F189 A190:E190 G190:XFD190 A191:XFD191 AU192:XFD228 AU233:XFD268 A438:BF474">
    <cfRule type="containsText" dxfId="90" priority="79" operator="containsText" text="|">
      <formula>NOT(ISERROR(SEARCH("|",A4)))</formula>
    </cfRule>
  </conditionalFormatting>
  <conditionalFormatting sqref="A473:W1375">
    <cfRule type="containsText" dxfId="89" priority="1" operator="containsText" text="|">
      <formula>NOT(ISERROR(SEARCH("|",A473)))</formula>
    </cfRule>
  </conditionalFormatting>
  <conditionalFormatting sqref="A491:W1375">
    <cfRule type="containsText" dxfId="88" priority="2" operator="containsText" text="~^">
      <formula>NOT(ISERROR(SEARCH("~^",A491)))</formula>
    </cfRule>
    <cfRule type="containsText" dxfId="87" priority="3" operator="containsText" text="~*">
      <formula>NOT(ISERROR(SEARCH("~*",A491)))</formula>
    </cfRule>
  </conditionalFormatting>
  <conditionalFormatting sqref="A4:Y23 A28:AC47 A118:XFD163 F189 A190:E190 G190:XFD190 A191:XFD191 AU192:XFD228 AU233:XFD268 A438:BF474 A473:W490">
    <cfRule type="containsText" dxfId="86" priority="81" operator="containsText" text="~*">
      <formula>NOT(ISERROR(SEARCH("~*",A4)))</formula>
    </cfRule>
    <cfRule type="containsText" dxfId="85" priority="80" operator="containsText" text="~^">
      <formula>NOT(ISERROR(SEARCH("~^",A4)))</formula>
    </cfRule>
  </conditionalFormatting>
  <conditionalFormatting sqref="A94:AX112">
    <cfRule type="containsText" dxfId="84" priority="70" operator="containsText" text="|">
      <formula>NOT(ISERROR(SEARCH("|",A94)))</formula>
    </cfRule>
    <cfRule type="containsText" dxfId="83" priority="72" operator="containsText" text="~*">
      <formula>NOT(ISERROR(SEARCH("~*",A94)))</formula>
    </cfRule>
    <cfRule type="containsText" dxfId="82" priority="71" operator="containsText" text="~^">
      <formula>NOT(ISERROR(SEARCH("~^",A94)))</formula>
    </cfRule>
  </conditionalFormatting>
  <conditionalFormatting sqref="A84:XFD93">
    <cfRule type="containsText" dxfId="81" priority="75" operator="containsText" text="~*">
      <formula>NOT(ISERROR(SEARCH("~*",A84)))</formula>
    </cfRule>
    <cfRule type="containsText" dxfId="80" priority="74" operator="containsText" text="~^">
      <formula>NOT(ISERROR(SEARCH("~^",A84)))</formula>
    </cfRule>
    <cfRule type="containsText" dxfId="79" priority="73" operator="containsText" text="|">
      <formula>NOT(ISERROR(SEARCH("|",A84)))</formula>
    </cfRule>
  </conditionalFormatting>
  <conditionalFormatting sqref="A113:XFD114">
    <cfRule type="containsText" dxfId="78" priority="55" operator="containsText" text="|">
      <formula>NOT(ISERROR(SEARCH("|",A113)))</formula>
    </cfRule>
    <cfRule type="containsText" dxfId="77" priority="56" operator="containsText" text="~^">
      <formula>NOT(ISERROR(SEARCH("~^",A113)))</formula>
    </cfRule>
    <cfRule type="containsText" dxfId="76" priority="57" operator="containsText" text="~*">
      <formula>NOT(ISERROR(SEARCH("~*",A113)))</formula>
    </cfRule>
  </conditionalFormatting>
  <conditionalFormatting sqref="A364:XFD436">
    <cfRule type="containsText" dxfId="75" priority="9" operator="containsText" text="~*">
      <formula>NOT(ISERROR(SEARCH("~*",A364)))</formula>
    </cfRule>
    <cfRule type="containsText" dxfId="74" priority="7" operator="containsText" text="|">
      <formula>NOT(ISERROR(SEARCH("|",A364)))</formula>
    </cfRule>
    <cfRule type="containsText" dxfId="73" priority="8" operator="containsText" text="~^">
      <formula>NOT(ISERROR(SEARCH("~^",A364)))</formula>
    </cfRule>
  </conditionalFormatting>
  <conditionalFormatting sqref="B60:CL79">
    <cfRule type="containsText" dxfId="72" priority="63" operator="containsText" text="~*">
      <formula>NOT(ISERROR(SEARCH("~*",B60)))</formula>
    </cfRule>
    <cfRule type="containsText" dxfId="71" priority="62" operator="containsText" text="~^">
      <formula>NOT(ISERROR(SEARCH("~^",B60)))</formula>
    </cfRule>
    <cfRule type="containsText" dxfId="70" priority="61" operator="containsText" text="|">
      <formula>NOT(ISERROR(SEARCH("|",B60)))</formula>
    </cfRule>
  </conditionalFormatting>
  <conditionalFormatting sqref="C49">
    <cfRule type="containsText" dxfId="69" priority="66" operator="containsText" text="~*">
      <formula>NOT(ISERROR(SEARCH("~*",C49)))</formula>
    </cfRule>
    <cfRule type="containsText" dxfId="68" priority="64" operator="containsText" text="|">
      <formula>NOT(ISERROR(SEARCH("|",C49)))</formula>
    </cfRule>
    <cfRule type="containsText" dxfId="67" priority="65" operator="containsText" text="~^">
      <formula>NOT(ISERROR(SEARCH("~^",C49)))</formula>
    </cfRule>
  </conditionalFormatting>
  <conditionalFormatting sqref="Z49">
    <cfRule type="containsText" dxfId="66" priority="67" operator="containsText" text="|">
      <formula>NOT(ISERROR(SEARCH("|",Z49)))</formula>
    </cfRule>
    <cfRule type="containsText" dxfId="65" priority="68" operator="containsText" text="~^">
      <formula>NOT(ISERROR(SEARCH("~^",Z49)))</formula>
    </cfRule>
    <cfRule type="containsText" dxfId="64" priority="69" operator="containsText" text="~*">
      <formula>NOT(ISERROR(SEARCH("~*",Z49)))</formula>
    </cfRule>
  </conditionalFormatting>
  <conditionalFormatting sqref="AU275:XFD310">
    <cfRule type="containsText" dxfId="63" priority="48" operator="containsText" text="~*">
      <formula>NOT(ISERROR(SEARCH("~*",AU275)))</formula>
    </cfRule>
    <cfRule type="containsText" dxfId="62" priority="47" operator="containsText" text="~^">
      <formula>NOT(ISERROR(SEARCH("~^",AU275)))</formula>
    </cfRule>
    <cfRule type="containsText" dxfId="61" priority="46" operator="containsText" text="|">
      <formula>NOT(ISERROR(SEARCH("|",AU275)))</formula>
    </cfRule>
  </conditionalFormatting>
  <conditionalFormatting sqref="AU317:XFD352">
    <cfRule type="containsText" dxfId="60" priority="39" operator="containsText" text="~*">
      <formula>NOT(ISERROR(SEARCH("~*",AU317)))</formula>
    </cfRule>
    <cfRule type="containsText" dxfId="59" priority="38" operator="containsText" text="~^">
      <formula>NOT(ISERROR(SEARCH("~^",AU317)))</formula>
    </cfRule>
    <cfRule type="containsText" dxfId="58" priority="37" operator="containsText" text="|">
      <formula>NOT(ISERROR(SEARCH("|",AU317)))</formula>
    </cfRule>
  </conditionalFormatting>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F2C8D-A70B-A849-AB2C-FD98DC8DCC5C}">
  <dimension ref="A4:CR58"/>
  <sheetViews>
    <sheetView tabSelected="1" zoomScale="90" zoomScaleNormal="90" workbookViewId="0">
      <pane xSplit="1" topLeftCell="B1" activePane="topRight" state="frozen"/>
      <selection pane="topRight" activeCell="L44" sqref="L44"/>
    </sheetView>
  </sheetViews>
  <sheetFormatPr baseColWidth="10" defaultRowHeight="16" x14ac:dyDescent="0.2"/>
  <cols>
    <col min="1" max="1" width="7.1640625" customWidth="1"/>
    <col min="2" max="2" width="21.6640625" customWidth="1"/>
    <col min="3" max="3" width="14.5" bestFit="1" customWidth="1"/>
    <col min="4" max="4" width="16.6640625" bestFit="1" customWidth="1"/>
    <col min="5" max="5" width="13.1640625" customWidth="1"/>
    <col min="6" max="6" width="10.6640625" bestFit="1" customWidth="1"/>
    <col min="7" max="7" width="2.5" customWidth="1"/>
    <col min="8" max="11" width="9.5" customWidth="1"/>
    <col min="12" max="12" width="2.6640625" customWidth="1"/>
    <col min="13" max="16" width="9.5" customWidth="1"/>
    <col min="17" max="17" width="2.6640625" customWidth="1"/>
    <col min="18" max="21" width="9.5" customWidth="1"/>
    <col min="22" max="22" width="2.6640625" customWidth="1"/>
    <col min="23" max="26" width="9.5" customWidth="1"/>
    <col min="27" max="27" width="2.83203125" customWidth="1"/>
    <col min="28" max="31" width="9.5" customWidth="1"/>
    <col min="32" max="32" width="2.6640625" customWidth="1"/>
    <col min="33" max="46" width="9.5" customWidth="1"/>
    <col min="47" max="47" width="2.5" customWidth="1"/>
    <col min="48" max="51" width="9.5" customWidth="1"/>
    <col min="52" max="52" width="2.83203125" customWidth="1"/>
    <col min="53" max="56" width="9.5" customWidth="1"/>
    <col min="57" max="57" width="2.5" customWidth="1"/>
    <col min="58" max="61" width="9.5" customWidth="1"/>
    <col min="62" max="62" width="2.33203125" customWidth="1"/>
  </cols>
  <sheetData>
    <row r="4" spans="1:96" ht="21" x14ac:dyDescent="0.25">
      <c r="A4" s="88"/>
      <c r="B4" s="88"/>
      <c r="C4" s="88"/>
      <c r="D4" s="88"/>
      <c r="E4" s="88"/>
      <c r="F4" s="88"/>
      <c r="G4" s="34" t="s">
        <v>22</v>
      </c>
      <c r="H4" s="34" t="s">
        <v>1177</v>
      </c>
      <c r="I4" s="34"/>
      <c r="J4" s="34"/>
      <c r="K4" s="34"/>
      <c r="L4" s="34" t="s">
        <v>22</v>
      </c>
      <c r="M4" s="34" t="s">
        <v>1178</v>
      </c>
      <c r="N4" s="34"/>
      <c r="O4" s="34"/>
      <c r="P4" s="34"/>
      <c r="Q4" s="34" t="s">
        <v>22</v>
      </c>
      <c r="R4" s="34" t="s">
        <v>1179</v>
      </c>
      <c r="S4" s="34"/>
      <c r="T4" s="34"/>
      <c r="U4" s="34"/>
      <c r="V4" s="34" t="s">
        <v>22</v>
      </c>
      <c r="W4" s="34" t="s">
        <v>1180</v>
      </c>
      <c r="X4" s="34"/>
      <c r="Y4" s="34"/>
      <c r="Z4" s="34"/>
      <c r="AA4" s="34" t="s">
        <v>22</v>
      </c>
      <c r="AB4" s="34" t="s">
        <v>1433</v>
      </c>
      <c r="AC4" s="34"/>
      <c r="AD4" s="34"/>
      <c r="AE4" s="34"/>
      <c r="AF4" s="34" t="s">
        <v>22</v>
      </c>
      <c r="AG4" s="34" t="s">
        <v>1434</v>
      </c>
      <c r="AH4" s="34"/>
      <c r="AI4" s="34"/>
      <c r="AJ4" s="34"/>
      <c r="AK4" s="34" t="s">
        <v>22</v>
      </c>
      <c r="AL4" s="34" t="s">
        <v>1435</v>
      </c>
      <c r="AM4" s="34"/>
      <c r="AN4" s="34"/>
      <c r="AO4" s="34"/>
      <c r="AP4" s="34" t="s">
        <v>22</v>
      </c>
      <c r="AQ4" s="34" t="s">
        <v>1436</v>
      </c>
      <c r="AR4" s="34"/>
      <c r="AS4" s="34"/>
      <c r="AT4" s="34"/>
      <c r="AU4" s="34" t="s">
        <v>22</v>
      </c>
      <c r="AV4" s="34" t="s">
        <v>1437</v>
      </c>
      <c r="AW4" s="34"/>
      <c r="AX4" s="34"/>
      <c r="AY4" s="34"/>
      <c r="AZ4" s="34" t="s">
        <v>22</v>
      </c>
      <c r="BA4" s="34" t="s">
        <v>1633</v>
      </c>
      <c r="BB4" s="34"/>
      <c r="BC4" s="34"/>
      <c r="BD4" s="34"/>
      <c r="BE4" s="34" t="s">
        <v>22</v>
      </c>
      <c r="BF4" s="34" t="s">
        <v>1634</v>
      </c>
      <c r="BG4" s="34"/>
      <c r="BH4" s="34"/>
      <c r="BI4" s="34"/>
      <c r="BJ4" s="34" t="s">
        <v>22</v>
      </c>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8"/>
      <c r="CL4" s="88"/>
      <c r="CM4" s="88"/>
      <c r="CN4" s="88"/>
      <c r="CO4" s="88"/>
      <c r="CP4" s="88"/>
      <c r="CQ4" s="88"/>
      <c r="CR4" s="88"/>
    </row>
    <row r="5" spans="1:96" ht="22" thickBot="1" x14ac:dyDescent="0.3">
      <c r="A5" s="94" t="s">
        <v>2636</v>
      </c>
      <c r="B5" s="94" t="s">
        <v>1160</v>
      </c>
      <c r="C5" s="95" t="s">
        <v>2518</v>
      </c>
      <c r="D5" s="95" t="s">
        <v>2519</v>
      </c>
      <c r="E5" s="95" t="s">
        <v>2520</v>
      </c>
      <c r="F5" s="95" t="s">
        <v>2521</v>
      </c>
      <c r="G5" s="34" t="s">
        <v>22</v>
      </c>
      <c r="H5" s="34" t="s">
        <v>2433</v>
      </c>
      <c r="I5" s="34" t="s">
        <v>88</v>
      </c>
      <c r="J5" s="34" t="s">
        <v>129</v>
      </c>
      <c r="K5" s="34" t="s">
        <v>2434</v>
      </c>
      <c r="L5" s="34" t="s">
        <v>773</v>
      </c>
      <c r="M5" s="34" t="s">
        <v>2541</v>
      </c>
      <c r="N5" s="34" t="s">
        <v>1023</v>
      </c>
      <c r="O5" s="34" t="s">
        <v>1024</v>
      </c>
      <c r="P5" s="34" t="s">
        <v>2542</v>
      </c>
      <c r="Q5" s="34" t="s">
        <v>1025</v>
      </c>
      <c r="R5" s="34" t="s">
        <v>2543</v>
      </c>
      <c r="S5" s="34" t="s">
        <v>1027</v>
      </c>
      <c r="T5" s="34" t="s">
        <v>1028</v>
      </c>
      <c r="U5" s="34" t="s">
        <v>2544</v>
      </c>
      <c r="V5" s="34" t="s">
        <v>1030</v>
      </c>
      <c r="W5" s="34" t="s">
        <v>2545</v>
      </c>
      <c r="X5" s="34" t="s">
        <v>1032</v>
      </c>
      <c r="Y5" s="34" t="s">
        <v>1033</v>
      </c>
      <c r="Z5" s="34" t="s">
        <v>2546</v>
      </c>
      <c r="AA5" s="34" t="s">
        <v>2547</v>
      </c>
      <c r="AB5" s="34" t="s">
        <v>2548</v>
      </c>
      <c r="AC5" s="34" t="s">
        <v>2549</v>
      </c>
      <c r="AD5" s="34" t="s">
        <v>2550</v>
      </c>
      <c r="AE5" s="34" t="s">
        <v>2551</v>
      </c>
      <c r="AF5" s="34" t="s">
        <v>2552</v>
      </c>
      <c r="AG5" s="34" t="s">
        <v>2553</v>
      </c>
      <c r="AH5" s="34" t="s">
        <v>2554</v>
      </c>
      <c r="AI5" s="34" t="s">
        <v>2555</v>
      </c>
      <c r="AJ5" s="34" t="s">
        <v>2556</v>
      </c>
      <c r="AK5" s="34" t="s">
        <v>2557</v>
      </c>
      <c r="AL5" s="34" t="s">
        <v>2558</v>
      </c>
      <c r="AM5" s="34" t="s">
        <v>2559</v>
      </c>
      <c r="AN5" s="34" t="s">
        <v>2560</v>
      </c>
      <c r="AO5" s="34" t="s">
        <v>2561</v>
      </c>
      <c r="AP5" s="34" t="s">
        <v>2562</v>
      </c>
      <c r="AQ5" s="34" t="s">
        <v>2563</v>
      </c>
      <c r="AR5" s="34" t="s">
        <v>2564</v>
      </c>
      <c r="AS5" s="34" t="s">
        <v>2565</v>
      </c>
      <c r="AT5" s="34" t="s">
        <v>2566</v>
      </c>
      <c r="AU5" s="34" t="s">
        <v>2567</v>
      </c>
      <c r="AV5" s="34" t="s">
        <v>2568</v>
      </c>
      <c r="AW5" s="34" t="s">
        <v>2569</v>
      </c>
      <c r="AX5" s="34" t="s">
        <v>2570</v>
      </c>
      <c r="AY5" s="34" t="s">
        <v>2571</v>
      </c>
      <c r="AZ5" s="34" t="s">
        <v>2572</v>
      </c>
      <c r="BA5" s="34" t="s">
        <v>2573</v>
      </c>
      <c r="BB5" s="34" t="s">
        <v>2574</v>
      </c>
      <c r="BC5" s="34" t="s">
        <v>2575</v>
      </c>
      <c r="BD5" s="34" t="s">
        <v>2576</v>
      </c>
      <c r="BE5" s="34" t="s">
        <v>2577</v>
      </c>
      <c r="BF5" s="34" t="s">
        <v>2578</v>
      </c>
      <c r="BG5" s="34" t="s">
        <v>2579</v>
      </c>
      <c r="BH5" s="34" t="s">
        <v>2580</v>
      </c>
      <c r="BI5" s="34" t="s">
        <v>2581</v>
      </c>
      <c r="BJ5" s="34" t="s">
        <v>2582</v>
      </c>
      <c r="BK5" s="88"/>
      <c r="BL5" s="88"/>
      <c r="BM5" s="88"/>
      <c r="BN5" s="88"/>
      <c r="BO5" s="88"/>
      <c r="BP5" s="88"/>
      <c r="BQ5" s="88"/>
      <c r="BR5" s="88"/>
      <c r="BS5" s="88"/>
      <c r="BT5" s="88"/>
      <c r="BU5" s="88"/>
      <c r="BV5" s="88"/>
      <c r="BW5" s="88"/>
      <c r="BX5" s="88"/>
      <c r="BY5" s="88"/>
      <c r="BZ5" s="88"/>
      <c r="CA5" s="88"/>
      <c r="CB5" s="88"/>
      <c r="CC5" s="88"/>
      <c r="CD5" s="88"/>
      <c r="CE5" s="88"/>
      <c r="CF5" s="88"/>
      <c r="CG5" s="88"/>
      <c r="CH5" s="88"/>
      <c r="CI5" s="88"/>
      <c r="CJ5" s="88"/>
      <c r="CK5" s="88"/>
      <c r="CL5" s="88"/>
      <c r="CM5" s="88"/>
      <c r="CN5" s="88"/>
      <c r="CO5" s="88"/>
      <c r="CP5" s="88"/>
      <c r="CQ5" s="88"/>
      <c r="CR5" s="88"/>
    </row>
    <row r="6" spans="1:96" s="3" customFormat="1" ht="21" x14ac:dyDescent="0.25">
      <c r="A6" s="20">
        <v>1</v>
      </c>
      <c r="B6" s="20" t="s">
        <v>2525</v>
      </c>
      <c r="C6" s="89">
        <v>147925593</v>
      </c>
      <c r="D6" s="89">
        <v>893533906</v>
      </c>
      <c r="E6" s="89">
        <v>308477</v>
      </c>
      <c r="F6" s="90">
        <f t="shared" ref="F6:F12" si="0">D6/C6</f>
        <v>6.0404280819749694</v>
      </c>
      <c r="G6" s="20" t="s">
        <v>22</v>
      </c>
      <c r="H6" s="103" t="s">
        <v>1770</v>
      </c>
      <c r="I6" s="97" t="s">
        <v>2526</v>
      </c>
      <c r="J6" s="97">
        <v>355.3</v>
      </c>
      <c r="K6" s="97" t="s">
        <v>741</v>
      </c>
      <c r="L6" s="97" t="s">
        <v>22</v>
      </c>
      <c r="M6" s="107" t="s">
        <v>2583</v>
      </c>
      <c r="N6" s="98" t="s">
        <v>741</v>
      </c>
      <c r="O6" s="98" t="s">
        <v>741</v>
      </c>
      <c r="P6" s="98" t="s">
        <v>741</v>
      </c>
      <c r="Q6" s="98" t="s">
        <v>22</v>
      </c>
      <c r="R6" s="107" t="s">
        <v>2584</v>
      </c>
      <c r="S6" s="98" t="s">
        <v>741</v>
      </c>
      <c r="T6" s="98" t="s">
        <v>741</v>
      </c>
      <c r="U6" s="98" t="s">
        <v>741</v>
      </c>
      <c r="V6" s="98" t="s">
        <v>22</v>
      </c>
      <c r="W6" s="98" t="s">
        <v>741</v>
      </c>
      <c r="X6" s="98" t="s">
        <v>741</v>
      </c>
      <c r="Y6" s="98" t="s">
        <v>741</v>
      </c>
      <c r="Z6" s="98" t="s">
        <v>741</v>
      </c>
      <c r="AA6" s="98" t="s">
        <v>22</v>
      </c>
      <c r="AB6" s="98" t="s">
        <v>741</v>
      </c>
      <c r="AC6" s="98" t="s">
        <v>741</v>
      </c>
      <c r="AD6" s="98" t="s">
        <v>741</v>
      </c>
      <c r="AE6" s="98" t="s">
        <v>741</v>
      </c>
      <c r="AF6" s="98" t="s">
        <v>22</v>
      </c>
      <c r="AG6" s="98" t="s">
        <v>741</v>
      </c>
      <c r="AH6" s="98" t="s">
        <v>741</v>
      </c>
      <c r="AI6" s="98" t="s">
        <v>741</v>
      </c>
      <c r="AJ6" s="98" t="s">
        <v>741</v>
      </c>
      <c r="AK6" s="98" t="s">
        <v>22</v>
      </c>
      <c r="AL6" s="98" t="s">
        <v>741</v>
      </c>
      <c r="AM6" s="98" t="s">
        <v>741</v>
      </c>
      <c r="AN6" s="98" t="s">
        <v>741</v>
      </c>
      <c r="AO6" s="98" t="s">
        <v>741</v>
      </c>
      <c r="AP6" s="98" t="s">
        <v>22</v>
      </c>
      <c r="AQ6" s="98" t="s">
        <v>741</v>
      </c>
      <c r="AR6" s="98" t="s">
        <v>741</v>
      </c>
      <c r="AS6" s="98" t="s">
        <v>741</v>
      </c>
      <c r="AT6" s="98" t="s">
        <v>741</v>
      </c>
      <c r="AU6" s="98" t="s">
        <v>22</v>
      </c>
      <c r="AV6" s="98" t="s">
        <v>741</v>
      </c>
      <c r="AW6" s="98" t="s">
        <v>741</v>
      </c>
      <c r="AX6" s="98" t="s">
        <v>741</v>
      </c>
      <c r="AY6" s="98" t="s">
        <v>741</v>
      </c>
      <c r="AZ6" s="98" t="s">
        <v>22</v>
      </c>
      <c r="BA6" s="98" t="s">
        <v>741</v>
      </c>
      <c r="BB6" s="98" t="s">
        <v>741</v>
      </c>
      <c r="BC6" s="98" t="s">
        <v>741</v>
      </c>
      <c r="BD6" s="98" t="s">
        <v>741</v>
      </c>
      <c r="BE6" s="98" t="s">
        <v>22</v>
      </c>
      <c r="BF6" s="98" t="s">
        <v>741</v>
      </c>
      <c r="BG6" s="98" t="s">
        <v>741</v>
      </c>
      <c r="BH6" s="98" t="s">
        <v>741</v>
      </c>
      <c r="BI6" s="98" t="s">
        <v>741</v>
      </c>
      <c r="BJ6" s="98" t="s">
        <v>22</v>
      </c>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row>
    <row r="7" spans="1:96" s="89" customFormat="1" ht="22" thickBot="1" x14ac:dyDescent="0.3">
      <c r="A7" s="20">
        <v>2</v>
      </c>
      <c r="B7" s="89" t="s">
        <v>2523</v>
      </c>
      <c r="C7" s="89">
        <v>58655849</v>
      </c>
      <c r="D7" s="89">
        <v>522642066</v>
      </c>
      <c r="E7" s="89">
        <v>278489</v>
      </c>
      <c r="F7" s="90">
        <f t="shared" si="0"/>
        <v>8.9103145706747853</v>
      </c>
      <c r="G7" s="89" t="s">
        <v>22</v>
      </c>
      <c r="H7" s="104" t="s">
        <v>2589</v>
      </c>
      <c r="I7" s="96" t="s">
        <v>2524</v>
      </c>
      <c r="J7" s="96">
        <v>674.8</v>
      </c>
      <c r="K7" s="96" t="s">
        <v>741</v>
      </c>
      <c r="L7" s="96" t="s">
        <v>22</v>
      </c>
      <c r="M7" s="104" t="s">
        <v>2590</v>
      </c>
      <c r="N7" s="96" t="s">
        <v>741</v>
      </c>
      <c r="O7" s="96" t="s">
        <v>741</v>
      </c>
      <c r="P7" s="96" t="s">
        <v>741</v>
      </c>
      <c r="Q7" s="96" t="s">
        <v>22</v>
      </c>
      <c r="R7" s="104" t="s">
        <v>2591</v>
      </c>
      <c r="S7" s="96" t="s">
        <v>741</v>
      </c>
      <c r="T7" s="96" t="s">
        <v>741</v>
      </c>
      <c r="U7" s="96" t="s">
        <v>741</v>
      </c>
      <c r="V7" s="96" t="s">
        <v>22</v>
      </c>
      <c r="W7" s="96" t="s">
        <v>741</v>
      </c>
      <c r="X7" s="96" t="s">
        <v>741</v>
      </c>
      <c r="Y7" s="96" t="s">
        <v>741</v>
      </c>
      <c r="Z7" s="96" t="s">
        <v>741</v>
      </c>
      <c r="AA7" s="96" t="s">
        <v>22</v>
      </c>
      <c r="AB7" s="96" t="s">
        <v>741</v>
      </c>
      <c r="AC7" s="96" t="s">
        <v>741</v>
      </c>
      <c r="AD7" s="96" t="s">
        <v>741</v>
      </c>
      <c r="AE7" s="96" t="s">
        <v>741</v>
      </c>
      <c r="AF7" s="96" t="s">
        <v>22</v>
      </c>
      <c r="AG7" s="96" t="s">
        <v>741</v>
      </c>
      <c r="AH7" s="96" t="s">
        <v>741</v>
      </c>
      <c r="AI7" s="96" t="s">
        <v>741</v>
      </c>
      <c r="AJ7" s="96" t="s">
        <v>741</v>
      </c>
      <c r="AK7" s="96" t="s">
        <v>22</v>
      </c>
      <c r="AL7" s="96" t="s">
        <v>741</v>
      </c>
      <c r="AM7" s="96" t="s">
        <v>741</v>
      </c>
      <c r="AN7" s="96" t="s">
        <v>741</v>
      </c>
      <c r="AO7" s="96" t="s">
        <v>741</v>
      </c>
      <c r="AP7" s="96" t="s">
        <v>22</v>
      </c>
      <c r="AQ7" s="96" t="s">
        <v>741</v>
      </c>
      <c r="AR7" s="96" t="s">
        <v>741</v>
      </c>
      <c r="AS7" s="96" t="s">
        <v>741</v>
      </c>
      <c r="AT7" s="96" t="s">
        <v>741</v>
      </c>
      <c r="AU7" s="96" t="s">
        <v>22</v>
      </c>
      <c r="AV7" s="96" t="s">
        <v>741</v>
      </c>
      <c r="AW7" s="96" t="s">
        <v>741</v>
      </c>
      <c r="AX7" s="96" t="s">
        <v>741</v>
      </c>
      <c r="AY7" s="96" t="s">
        <v>741</v>
      </c>
      <c r="AZ7" s="96" t="s">
        <v>22</v>
      </c>
      <c r="BA7" s="96" t="s">
        <v>741</v>
      </c>
      <c r="BB7" s="96" t="s">
        <v>741</v>
      </c>
      <c r="BC7" s="96" t="s">
        <v>741</v>
      </c>
      <c r="BD7" s="96" t="s">
        <v>741</v>
      </c>
      <c r="BE7" s="96" t="s">
        <v>22</v>
      </c>
      <c r="BF7" s="96" t="s">
        <v>741</v>
      </c>
      <c r="BG7" s="96" t="s">
        <v>741</v>
      </c>
      <c r="BH7" s="96" t="s">
        <v>741</v>
      </c>
      <c r="BI7" s="96" t="s">
        <v>741</v>
      </c>
      <c r="BJ7" s="96" t="s">
        <v>22</v>
      </c>
    </row>
    <row r="8" spans="1:96" s="89" customFormat="1" ht="21" x14ac:dyDescent="0.25">
      <c r="A8" s="20">
        <v>3</v>
      </c>
      <c r="B8" s="89" t="s">
        <v>2442</v>
      </c>
      <c r="C8" s="89">
        <v>33778221</v>
      </c>
      <c r="D8" s="89">
        <v>203595714</v>
      </c>
      <c r="E8" s="89">
        <v>29319</v>
      </c>
      <c r="F8" s="90">
        <f t="shared" si="0"/>
        <v>6.0274256006555227</v>
      </c>
      <c r="G8" s="89" t="s">
        <v>22</v>
      </c>
      <c r="H8" s="104" t="s">
        <v>1127</v>
      </c>
      <c r="I8" s="96">
        <v>189.6</v>
      </c>
      <c r="J8" s="96" t="s">
        <v>2444</v>
      </c>
      <c r="K8" s="96">
        <v>326.89999999999998</v>
      </c>
      <c r="L8" s="96" t="s">
        <v>22</v>
      </c>
      <c r="M8" s="104" t="s">
        <v>2592</v>
      </c>
      <c r="N8" s="96" t="s">
        <v>2446</v>
      </c>
      <c r="O8" s="96">
        <v>441.9</v>
      </c>
      <c r="P8" s="96">
        <v>395.3</v>
      </c>
      <c r="Q8" s="96" t="s">
        <v>22</v>
      </c>
      <c r="R8" s="104" t="s">
        <v>2593</v>
      </c>
      <c r="S8" s="96" t="s">
        <v>2448</v>
      </c>
      <c r="T8" s="96">
        <v>1368.2</v>
      </c>
      <c r="U8" s="96">
        <v>394.3</v>
      </c>
      <c r="V8" s="96" t="s">
        <v>22</v>
      </c>
      <c r="W8" s="103" t="s">
        <v>2594</v>
      </c>
      <c r="X8" s="96" t="s">
        <v>741</v>
      </c>
      <c r="Y8" s="96" t="s">
        <v>741</v>
      </c>
      <c r="Z8" s="96" t="s">
        <v>2450</v>
      </c>
      <c r="AA8" s="96" t="s">
        <v>22</v>
      </c>
      <c r="AB8" s="96" t="s">
        <v>741</v>
      </c>
      <c r="AC8" s="96" t="s">
        <v>741</v>
      </c>
      <c r="AD8" s="96" t="s">
        <v>741</v>
      </c>
      <c r="AE8" s="96" t="s">
        <v>741</v>
      </c>
      <c r="AF8" s="96" t="s">
        <v>22</v>
      </c>
      <c r="AG8" s="96" t="s">
        <v>741</v>
      </c>
      <c r="AH8" s="96" t="s">
        <v>741</v>
      </c>
      <c r="AI8" s="96" t="s">
        <v>741</v>
      </c>
      <c r="AJ8" s="96" t="s">
        <v>741</v>
      </c>
      <c r="AK8" s="96" t="s">
        <v>22</v>
      </c>
      <c r="AL8" s="96" t="s">
        <v>741</v>
      </c>
      <c r="AM8" s="96" t="s">
        <v>741</v>
      </c>
      <c r="AN8" s="96" t="s">
        <v>741</v>
      </c>
      <c r="AO8" s="96" t="s">
        <v>741</v>
      </c>
      <c r="AP8" s="96" t="s">
        <v>22</v>
      </c>
      <c r="AQ8" s="96" t="s">
        <v>741</v>
      </c>
      <c r="AR8" s="96" t="s">
        <v>741</v>
      </c>
      <c r="AS8" s="96" t="s">
        <v>741</v>
      </c>
      <c r="AT8" s="96" t="s">
        <v>741</v>
      </c>
      <c r="AU8" s="96" t="s">
        <v>22</v>
      </c>
      <c r="AV8" s="96" t="s">
        <v>741</v>
      </c>
      <c r="AW8" s="96" t="s">
        <v>741</v>
      </c>
      <c r="AX8" s="96" t="s">
        <v>741</v>
      </c>
      <c r="AY8" s="96" t="s">
        <v>741</v>
      </c>
      <c r="AZ8" s="96" t="s">
        <v>22</v>
      </c>
      <c r="BA8" s="96" t="s">
        <v>741</v>
      </c>
      <c r="BB8" s="96" t="s">
        <v>741</v>
      </c>
      <c r="BC8" s="96" t="s">
        <v>741</v>
      </c>
      <c r="BD8" s="96" t="s">
        <v>741</v>
      </c>
      <c r="BE8" s="96" t="s">
        <v>22</v>
      </c>
      <c r="BF8" s="96" t="s">
        <v>741</v>
      </c>
      <c r="BG8" s="96" t="s">
        <v>741</v>
      </c>
      <c r="BH8" s="96" t="s">
        <v>741</v>
      </c>
      <c r="BI8" s="96" t="s">
        <v>741</v>
      </c>
      <c r="BJ8" s="96" t="s">
        <v>22</v>
      </c>
    </row>
    <row r="9" spans="1:96" s="89" customFormat="1" ht="22" thickBot="1" x14ac:dyDescent="0.3">
      <c r="A9" s="20">
        <v>4</v>
      </c>
      <c r="B9" s="89" t="s">
        <v>2454</v>
      </c>
      <c r="C9" s="89">
        <v>27665730</v>
      </c>
      <c r="D9" s="89">
        <v>281227494</v>
      </c>
      <c r="E9" s="89">
        <v>11571953</v>
      </c>
      <c r="F9" s="90">
        <f t="shared" si="0"/>
        <v>10.165193327629526</v>
      </c>
      <c r="G9" s="89" t="s">
        <v>22</v>
      </c>
      <c r="H9" s="105" t="s">
        <v>2595</v>
      </c>
      <c r="I9" s="96" t="s">
        <v>2456</v>
      </c>
      <c r="J9" s="96" t="s">
        <v>741</v>
      </c>
      <c r="K9" s="96" t="s">
        <v>741</v>
      </c>
      <c r="L9" s="96" t="s">
        <v>22</v>
      </c>
      <c r="M9" s="105" t="s">
        <v>2596</v>
      </c>
      <c r="N9" s="96" t="s">
        <v>2458</v>
      </c>
      <c r="O9" s="96">
        <v>1218.2</v>
      </c>
      <c r="P9" s="96" t="s">
        <v>741</v>
      </c>
      <c r="Q9" s="96" t="s">
        <v>22</v>
      </c>
      <c r="R9" s="104" t="s">
        <v>1382</v>
      </c>
      <c r="S9" s="96" t="s">
        <v>2459</v>
      </c>
      <c r="T9" s="96">
        <v>1715.1</v>
      </c>
      <c r="U9" s="96" t="s">
        <v>741</v>
      </c>
      <c r="V9" s="96" t="s">
        <v>22</v>
      </c>
      <c r="W9" s="104" t="s">
        <v>2597</v>
      </c>
      <c r="X9" s="96" t="s">
        <v>2460</v>
      </c>
      <c r="Y9" s="96" t="s">
        <v>741</v>
      </c>
      <c r="Z9" s="96" t="s">
        <v>741</v>
      </c>
      <c r="AA9" s="96" t="s">
        <v>22</v>
      </c>
      <c r="AB9" s="96" t="s">
        <v>2598</v>
      </c>
      <c r="AC9" s="109" t="s">
        <v>2462</v>
      </c>
      <c r="AD9" s="96" t="s">
        <v>741</v>
      </c>
      <c r="AE9" s="96" t="s">
        <v>741</v>
      </c>
      <c r="AF9" s="96" t="s">
        <v>22</v>
      </c>
      <c r="AG9" s="96" t="s">
        <v>2599</v>
      </c>
      <c r="AH9" s="96" t="s">
        <v>2464</v>
      </c>
      <c r="AI9" s="96" t="s">
        <v>741</v>
      </c>
      <c r="AJ9" s="96" t="s">
        <v>741</v>
      </c>
      <c r="AK9" s="96" t="s">
        <v>22</v>
      </c>
      <c r="AL9" s="96" t="s">
        <v>2600</v>
      </c>
      <c r="AM9" s="109" t="s">
        <v>2466</v>
      </c>
      <c r="AN9" s="96" t="s">
        <v>741</v>
      </c>
      <c r="AO9" s="96" t="s">
        <v>741</v>
      </c>
      <c r="AP9" s="96" t="s">
        <v>22</v>
      </c>
      <c r="AQ9" s="96" t="s">
        <v>1871</v>
      </c>
      <c r="AR9" s="96" t="s">
        <v>2467</v>
      </c>
      <c r="AS9" s="96" t="s">
        <v>741</v>
      </c>
      <c r="AT9" s="96" t="s">
        <v>741</v>
      </c>
      <c r="AU9" s="96" t="s">
        <v>22</v>
      </c>
      <c r="AV9" s="96" t="s">
        <v>741</v>
      </c>
      <c r="AW9" s="109" t="s">
        <v>2468</v>
      </c>
      <c r="AX9" s="96" t="s">
        <v>741</v>
      </c>
      <c r="AY9" s="96" t="s">
        <v>741</v>
      </c>
      <c r="AZ9" s="96" t="s">
        <v>22</v>
      </c>
      <c r="BA9" s="96" t="s">
        <v>741</v>
      </c>
      <c r="BB9" s="109" t="s">
        <v>2469</v>
      </c>
      <c r="BC9" s="96" t="s">
        <v>741</v>
      </c>
      <c r="BD9" s="96" t="s">
        <v>741</v>
      </c>
      <c r="BE9" s="96" t="s">
        <v>22</v>
      </c>
      <c r="BF9" s="96" t="s">
        <v>741</v>
      </c>
      <c r="BG9" s="96" t="s">
        <v>741</v>
      </c>
      <c r="BH9" s="96" t="s">
        <v>741</v>
      </c>
      <c r="BI9" s="109" t="s">
        <v>2470</v>
      </c>
      <c r="BJ9" s="96" t="s">
        <v>22</v>
      </c>
    </row>
    <row r="10" spans="1:96" s="89" customFormat="1" ht="22" thickBot="1" x14ac:dyDescent="0.3">
      <c r="A10" s="20">
        <v>5</v>
      </c>
      <c r="B10" s="89" t="s">
        <v>2527</v>
      </c>
      <c r="C10" s="89">
        <v>25921548</v>
      </c>
      <c r="D10" s="89">
        <v>1086367222</v>
      </c>
      <c r="E10" s="89">
        <v>4271341</v>
      </c>
      <c r="F10" s="90">
        <f t="shared" si="0"/>
        <v>41.909812716431901</v>
      </c>
      <c r="G10" s="89" t="s">
        <v>22</v>
      </c>
      <c r="H10" s="96" t="s">
        <v>2281</v>
      </c>
      <c r="I10" s="96" t="s">
        <v>741</v>
      </c>
      <c r="J10" s="96" t="s">
        <v>2528</v>
      </c>
      <c r="K10" s="96" t="s">
        <v>741</v>
      </c>
      <c r="L10" s="96" t="s">
        <v>22</v>
      </c>
      <c r="M10" s="96" t="s">
        <v>2601</v>
      </c>
      <c r="N10" s="96" t="s">
        <v>741</v>
      </c>
      <c r="O10" s="96" t="s">
        <v>2529</v>
      </c>
      <c r="P10" s="96" t="s">
        <v>741</v>
      </c>
      <c r="Q10" s="96" t="s">
        <v>22</v>
      </c>
      <c r="R10" s="105" t="s">
        <v>2602</v>
      </c>
      <c r="S10" s="96" t="s">
        <v>741</v>
      </c>
      <c r="T10" s="96" t="s">
        <v>2530</v>
      </c>
      <c r="U10" s="96" t="s">
        <v>741</v>
      </c>
      <c r="V10" s="96" t="s">
        <v>22</v>
      </c>
      <c r="W10" s="105" t="s">
        <v>2603</v>
      </c>
      <c r="X10" s="96" t="s">
        <v>741</v>
      </c>
      <c r="Y10" s="96" t="s">
        <v>2531</v>
      </c>
      <c r="Z10" s="96" t="s">
        <v>741</v>
      </c>
      <c r="AA10" s="96" t="s">
        <v>22</v>
      </c>
      <c r="AB10" s="108" t="s">
        <v>1733</v>
      </c>
      <c r="AC10" s="96" t="s">
        <v>741</v>
      </c>
      <c r="AD10" s="96" t="s">
        <v>2532</v>
      </c>
      <c r="AE10" s="96" t="s">
        <v>741</v>
      </c>
      <c r="AF10" s="96" t="s">
        <v>22</v>
      </c>
      <c r="AG10" s="108" t="s">
        <v>2604</v>
      </c>
      <c r="AH10" s="96" t="s">
        <v>741</v>
      </c>
      <c r="AI10" s="96" t="s">
        <v>2533</v>
      </c>
      <c r="AJ10" s="96" t="s">
        <v>741</v>
      </c>
      <c r="AK10" s="96" t="s">
        <v>22</v>
      </c>
      <c r="AL10" s="108" t="s">
        <v>2605</v>
      </c>
      <c r="AM10" s="96" t="s">
        <v>741</v>
      </c>
      <c r="AN10" s="96" t="s">
        <v>2534</v>
      </c>
      <c r="AO10" s="96" t="s">
        <v>741</v>
      </c>
      <c r="AP10" s="96" t="s">
        <v>22</v>
      </c>
      <c r="AQ10" s="108" t="s">
        <v>2606</v>
      </c>
      <c r="AR10" s="96" t="s">
        <v>741</v>
      </c>
      <c r="AS10" s="96" t="s">
        <v>741</v>
      </c>
      <c r="AT10" s="96" t="s">
        <v>741</v>
      </c>
      <c r="AU10" s="96" t="s">
        <v>22</v>
      </c>
      <c r="AV10" s="108" t="s">
        <v>2607</v>
      </c>
      <c r="AW10" s="96" t="s">
        <v>741</v>
      </c>
      <c r="AX10" s="96" t="s">
        <v>741</v>
      </c>
      <c r="AY10" s="96" t="s">
        <v>741</v>
      </c>
      <c r="AZ10" s="96" t="s">
        <v>22</v>
      </c>
      <c r="BA10" s="108" t="s">
        <v>2608</v>
      </c>
      <c r="BB10" s="96" t="s">
        <v>741</v>
      </c>
      <c r="BC10" s="96" t="s">
        <v>741</v>
      </c>
      <c r="BD10" s="96" t="s">
        <v>741</v>
      </c>
      <c r="BE10" s="96" t="s">
        <v>22</v>
      </c>
      <c r="BF10" s="108" t="s">
        <v>2609</v>
      </c>
      <c r="BG10" s="96" t="s">
        <v>741</v>
      </c>
      <c r="BH10" s="96" t="s">
        <v>741</v>
      </c>
      <c r="BI10" s="96" t="s">
        <v>741</v>
      </c>
      <c r="BJ10" s="96" t="s">
        <v>22</v>
      </c>
    </row>
    <row r="11" spans="1:96" s="89" customFormat="1" ht="21" x14ac:dyDescent="0.25">
      <c r="A11" s="20">
        <v>7</v>
      </c>
      <c r="B11" s="89" t="s">
        <v>2473</v>
      </c>
      <c r="C11" s="89">
        <v>18268991</v>
      </c>
      <c r="D11" s="89">
        <v>253780418</v>
      </c>
      <c r="E11" s="89">
        <v>612308</v>
      </c>
      <c r="F11" s="90">
        <f t="shared" si="0"/>
        <v>13.891320982094742</v>
      </c>
      <c r="G11" s="89" t="s">
        <v>22</v>
      </c>
      <c r="H11" s="101" t="s">
        <v>2610</v>
      </c>
      <c r="I11" s="96">
        <v>332.2</v>
      </c>
      <c r="J11" s="96" t="s">
        <v>2475</v>
      </c>
      <c r="K11" s="96" t="s">
        <v>741</v>
      </c>
      <c r="L11" s="96" t="s">
        <v>22</v>
      </c>
      <c r="M11" s="96" t="s">
        <v>2611</v>
      </c>
      <c r="N11" s="96" t="s">
        <v>741</v>
      </c>
      <c r="O11" s="96" t="s">
        <v>2476</v>
      </c>
      <c r="P11" s="96" t="s">
        <v>741</v>
      </c>
      <c r="Q11" s="96" t="s">
        <v>22</v>
      </c>
      <c r="R11" s="96" t="s">
        <v>2612</v>
      </c>
      <c r="S11" s="96" t="s">
        <v>741</v>
      </c>
      <c r="T11" s="96" t="s">
        <v>2477</v>
      </c>
      <c r="U11" s="96" t="s">
        <v>741</v>
      </c>
      <c r="V11" s="96" t="s">
        <v>22</v>
      </c>
      <c r="W11" s="96" t="s">
        <v>2613</v>
      </c>
      <c r="X11" s="96" t="s">
        <v>741</v>
      </c>
      <c r="Y11" s="96" t="s">
        <v>741</v>
      </c>
      <c r="Z11" s="96" t="s">
        <v>741</v>
      </c>
      <c r="AA11" s="96" t="s">
        <v>22</v>
      </c>
      <c r="AB11" s="96" t="s">
        <v>2614</v>
      </c>
      <c r="AC11" s="96" t="s">
        <v>741</v>
      </c>
      <c r="AD11" s="96" t="s">
        <v>741</v>
      </c>
      <c r="AE11" s="96" t="s">
        <v>741</v>
      </c>
      <c r="AF11" s="96" t="s">
        <v>22</v>
      </c>
      <c r="AG11" s="96" t="s">
        <v>741</v>
      </c>
      <c r="AH11" s="96" t="s">
        <v>741</v>
      </c>
      <c r="AI11" s="96" t="s">
        <v>741</v>
      </c>
      <c r="AJ11" s="96" t="s">
        <v>741</v>
      </c>
      <c r="AK11" s="96" t="s">
        <v>22</v>
      </c>
      <c r="AL11" s="96" t="s">
        <v>741</v>
      </c>
      <c r="AM11" s="96" t="s">
        <v>741</v>
      </c>
      <c r="AN11" s="96" t="s">
        <v>741</v>
      </c>
      <c r="AO11" s="96" t="s">
        <v>741</v>
      </c>
      <c r="AP11" s="96" t="s">
        <v>22</v>
      </c>
      <c r="AQ11" s="96" t="s">
        <v>741</v>
      </c>
      <c r="AR11" s="96" t="s">
        <v>741</v>
      </c>
      <c r="AS11" s="96" t="s">
        <v>741</v>
      </c>
      <c r="AT11" s="96" t="s">
        <v>741</v>
      </c>
      <c r="AU11" s="96" t="s">
        <v>22</v>
      </c>
      <c r="AV11" s="96" t="s">
        <v>741</v>
      </c>
      <c r="AW11" s="96" t="s">
        <v>741</v>
      </c>
      <c r="AX11" s="96" t="s">
        <v>741</v>
      </c>
      <c r="AY11" s="96" t="s">
        <v>741</v>
      </c>
      <c r="AZ11" s="96" t="s">
        <v>22</v>
      </c>
      <c r="BA11" s="96" t="s">
        <v>741</v>
      </c>
      <c r="BB11" s="96" t="s">
        <v>741</v>
      </c>
      <c r="BC11" s="96" t="s">
        <v>741</v>
      </c>
      <c r="BD11" s="96" t="s">
        <v>741</v>
      </c>
      <c r="BE11" s="96" t="s">
        <v>22</v>
      </c>
      <c r="BF11" s="96" t="s">
        <v>741</v>
      </c>
      <c r="BG11" s="96" t="s">
        <v>741</v>
      </c>
      <c r="BH11" s="96" t="s">
        <v>741</v>
      </c>
      <c r="BI11" s="96" t="s">
        <v>741</v>
      </c>
      <c r="BJ11" s="96" t="s">
        <v>22</v>
      </c>
    </row>
    <row r="12" spans="1:96" s="89" customFormat="1" ht="22" thickBot="1" x14ac:dyDescent="0.3">
      <c r="A12" s="20">
        <v>9</v>
      </c>
      <c r="B12" s="89" t="s">
        <v>2479</v>
      </c>
      <c r="C12" s="89">
        <v>13593032</v>
      </c>
      <c r="D12" s="89">
        <v>669183050</v>
      </c>
      <c r="E12" s="89">
        <v>1052326</v>
      </c>
      <c r="F12" s="90">
        <f t="shared" si="0"/>
        <v>49.229859092511518</v>
      </c>
      <c r="G12" s="89" t="s">
        <v>22</v>
      </c>
      <c r="H12" s="108" t="s">
        <v>1387</v>
      </c>
      <c r="I12" s="96">
        <v>65.900000000000006</v>
      </c>
      <c r="J12" s="96" t="s">
        <v>75</v>
      </c>
      <c r="K12" s="96" t="s">
        <v>741</v>
      </c>
      <c r="L12" s="96" t="s">
        <v>22</v>
      </c>
      <c r="M12" s="108" t="s">
        <v>202</v>
      </c>
      <c r="N12" s="96">
        <v>560.5</v>
      </c>
      <c r="O12" s="96" t="s">
        <v>85</v>
      </c>
      <c r="P12" s="96" t="s">
        <v>741</v>
      </c>
      <c r="Q12" s="96" t="s">
        <v>22</v>
      </c>
      <c r="R12" s="108" t="s">
        <v>1236</v>
      </c>
      <c r="S12" s="96">
        <v>1485.6</v>
      </c>
      <c r="T12" s="96" t="s">
        <v>1417</v>
      </c>
      <c r="U12" s="96" t="s">
        <v>741</v>
      </c>
      <c r="V12" s="96" t="s">
        <v>22</v>
      </c>
      <c r="W12" s="108" t="s">
        <v>1236</v>
      </c>
      <c r="X12" s="96" t="s">
        <v>741</v>
      </c>
      <c r="Y12" s="96" t="s">
        <v>1649</v>
      </c>
      <c r="Z12" s="96">
        <v>1520.1</v>
      </c>
      <c r="AA12" s="96" t="s">
        <v>22</v>
      </c>
      <c r="AB12" s="108" t="s">
        <v>2011</v>
      </c>
      <c r="AC12" s="96" t="s">
        <v>741</v>
      </c>
      <c r="AD12" s="96" t="s">
        <v>2170</v>
      </c>
      <c r="AE12" s="96" t="s">
        <v>741</v>
      </c>
      <c r="AF12" s="96" t="s">
        <v>22</v>
      </c>
      <c r="AG12" s="96" t="s">
        <v>2615</v>
      </c>
      <c r="AH12" s="96" t="s">
        <v>741</v>
      </c>
      <c r="AI12" s="96" t="s">
        <v>2482</v>
      </c>
      <c r="AJ12" s="96" t="s">
        <v>741</v>
      </c>
      <c r="AK12" s="96" t="s">
        <v>22</v>
      </c>
      <c r="AL12" s="96" t="s">
        <v>1244</v>
      </c>
      <c r="AM12" s="96" t="s">
        <v>741</v>
      </c>
      <c r="AN12" s="96" t="s">
        <v>2484</v>
      </c>
      <c r="AO12" s="96" t="s">
        <v>741</v>
      </c>
      <c r="AP12" s="96" t="s">
        <v>22</v>
      </c>
      <c r="AQ12" s="96" t="s">
        <v>1512</v>
      </c>
      <c r="AR12" s="96" t="s">
        <v>741</v>
      </c>
      <c r="AS12" s="96">
        <v>100.9</v>
      </c>
      <c r="AT12" s="96" t="s">
        <v>2485</v>
      </c>
      <c r="AU12" s="96" t="s">
        <v>22</v>
      </c>
      <c r="AV12" s="96" t="s">
        <v>2616</v>
      </c>
      <c r="AW12" s="96">
        <v>1639.1</v>
      </c>
      <c r="AX12" s="96">
        <v>179.5</v>
      </c>
      <c r="AY12" s="96" t="s">
        <v>2486</v>
      </c>
      <c r="AZ12" s="96" t="s">
        <v>22</v>
      </c>
      <c r="BA12" s="96" t="s">
        <v>241</v>
      </c>
      <c r="BB12" s="96">
        <v>18.7</v>
      </c>
      <c r="BC12" s="96" t="s">
        <v>406</v>
      </c>
      <c r="BD12" s="96">
        <v>101.7</v>
      </c>
      <c r="BE12" s="96" t="s">
        <v>22</v>
      </c>
      <c r="BF12" s="96" t="s">
        <v>96</v>
      </c>
      <c r="BG12" s="96">
        <v>15.3</v>
      </c>
      <c r="BH12" s="96" t="s">
        <v>213</v>
      </c>
      <c r="BI12" s="96">
        <v>14.4</v>
      </c>
      <c r="BJ12" s="96" t="s">
        <v>22</v>
      </c>
    </row>
    <row r="13" spans="1:96" s="89" customFormat="1" ht="21" x14ac:dyDescent="0.25">
      <c r="A13" s="20">
        <v>10</v>
      </c>
      <c r="B13" s="102" t="s">
        <v>2633</v>
      </c>
      <c r="C13" s="99"/>
      <c r="D13" s="99"/>
      <c r="E13" s="99"/>
      <c r="F13" s="100"/>
      <c r="G13" s="99"/>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101"/>
      <c r="BH13" s="101"/>
      <c r="BI13" s="101"/>
      <c r="BJ13" s="101"/>
    </row>
    <row r="14" spans="1:96" s="89" customFormat="1" ht="22" thickBot="1" x14ac:dyDescent="0.3">
      <c r="A14" s="20">
        <v>11</v>
      </c>
      <c r="B14" s="89" t="s">
        <v>2491</v>
      </c>
      <c r="C14" s="89">
        <v>8482737</v>
      </c>
      <c r="D14" s="89">
        <v>23585644</v>
      </c>
      <c r="E14" s="89">
        <v>8421430</v>
      </c>
      <c r="F14" s="90">
        <f>D14/C14</f>
        <v>2.7804285338564663</v>
      </c>
      <c r="G14" s="89" t="s">
        <v>22</v>
      </c>
      <c r="H14" s="96" t="s">
        <v>42</v>
      </c>
      <c r="I14" s="96" t="s">
        <v>145</v>
      </c>
      <c r="J14" s="96">
        <v>4</v>
      </c>
      <c r="K14" s="96">
        <v>20.7</v>
      </c>
      <c r="L14" s="96" t="s">
        <v>22</v>
      </c>
      <c r="M14" s="96" t="s">
        <v>45</v>
      </c>
      <c r="N14" s="96" t="s">
        <v>1255</v>
      </c>
      <c r="O14" s="96">
        <v>0.9</v>
      </c>
      <c r="P14" s="96">
        <v>11.4</v>
      </c>
      <c r="Q14" s="96" t="s">
        <v>22</v>
      </c>
      <c r="R14" s="96" t="s">
        <v>45</v>
      </c>
      <c r="S14" s="96" t="s">
        <v>1255</v>
      </c>
      <c r="T14" s="96">
        <v>0.7</v>
      </c>
      <c r="U14" s="96">
        <v>11.6</v>
      </c>
      <c r="V14" s="96" t="s">
        <v>22</v>
      </c>
      <c r="W14" s="108" t="s">
        <v>76</v>
      </c>
      <c r="X14" s="96" t="s">
        <v>1255</v>
      </c>
      <c r="Y14" s="96">
        <v>1.1000000000000001</v>
      </c>
      <c r="Z14" s="96">
        <v>3.9</v>
      </c>
      <c r="AA14" s="96" t="s">
        <v>22</v>
      </c>
      <c r="AB14" s="108" t="s">
        <v>1255</v>
      </c>
      <c r="AC14" s="96" t="s">
        <v>45</v>
      </c>
      <c r="AD14" s="96">
        <v>1.5</v>
      </c>
      <c r="AE14" s="96">
        <v>3.4</v>
      </c>
      <c r="AF14" s="96" t="s">
        <v>22</v>
      </c>
      <c r="AG14" s="108" t="s">
        <v>142</v>
      </c>
      <c r="AH14" s="96" t="s">
        <v>45</v>
      </c>
      <c r="AI14" s="96">
        <v>4</v>
      </c>
      <c r="AJ14" s="96">
        <v>6.6</v>
      </c>
      <c r="AK14" s="96" t="s">
        <v>22</v>
      </c>
      <c r="AL14" s="108" t="s">
        <v>1255</v>
      </c>
      <c r="AM14" s="96" t="s">
        <v>45</v>
      </c>
      <c r="AN14" s="96">
        <v>12.1</v>
      </c>
      <c r="AO14" s="96">
        <v>10.6</v>
      </c>
      <c r="AP14" s="96" t="s">
        <v>22</v>
      </c>
      <c r="AQ14" s="96" t="s">
        <v>142</v>
      </c>
      <c r="AR14" s="96" t="s">
        <v>45</v>
      </c>
      <c r="AS14" s="96">
        <v>23.6</v>
      </c>
      <c r="AT14" s="96">
        <v>113.9</v>
      </c>
      <c r="AU14" s="96" t="s">
        <v>22</v>
      </c>
      <c r="AV14" s="108" t="s">
        <v>164</v>
      </c>
      <c r="AW14" s="96" t="s">
        <v>45</v>
      </c>
      <c r="AX14" s="96">
        <v>81.2</v>
      </c>
      <c r="AY14" s="96">
        <v>215.8</v>
      </c>
      <c r="AZ14" s="96" t="s">
        <v>22</v>
      </c>
      <c r="BA14" s="96" t="s">
        <v>148</v>
      </c>
      <c r="BB14" s="96">
        <v>7.2</v>
      </c>
      <c r="BC14" s="96">
        <v>100.7</v>
      </c>
      <c r="BD14" s="96" t="s">
        <v>39</v>
      </c>
      <c r="BE14" s="96" t="s">
        <v>22</v>
      </c>
      <c r="BF14" s="96" t="s">
        <v>2617</v>
      </c>
      <c r="BG14" s="96" t="s">
        <v>741</v>
      </c>
      <c r="BH14" s="96" t="s">
        <v>741</v>
      </c>
      <c r="BI14" s="96" t="s">
        <v>741</v>
      </c>
      <c r="BJ14" s="96" t="s">
        <v>22</v>
      </c>
    </row>
    <row r="15" spans="1:96" s="99" customFormat="1" ht="21" x14ac:dyDescent="0.25">
      <c r="A15" s="20">
        <v>12</v>
      </c>
      <c r="B15" s="89" t="s">
        <v>2492</v>
      </c>
      <c r="C15" s="89">
        <v>7891015</v>
      </c>
      <c r="D15" s="89">
        <v>127830770</v>
      </c>
      <c r="E15" s="89">
        <v>3636005</v>
      </c>
      <c r="F15" s="90">
        <f>D15/C15</f>
        <v>16.199534533897097</v>
      </c>
      <c r="G15" s="89" t="s">
        <v>22</v>
      </c>
      <c r="H15" s="96" t="s">
        <v>1735</v>
      </c>
      <c r="I15" s="96">
        <v>21.1</v>
      </c>
      <c r="J15" s="96" t="s">
        <v>169</v>
      </c>
      <c r="K15" s="96" t="s">
        <v>741</v>
      </c>
      <c r="L15" s="96" t="s">
        <v>22</v>
      </c>
      <c r="M15" s="96" t="s">
        <v>1735</v>
      </c>
      <c r="N15" s="96">
        <v>19.399999999999999</v>
      </c>
      <c r="O15" s="96" t="s">
        <v>1214</v>
      </c>
      <c r="P15" s="96" t="s">
        <v>741</v>
      </c>
      <c r="Q15" s="96" t="s">
        <v>22</v>
      </c>
      <c r="R15" s="96" t="s">
        <v>50</v>
      </c>
      <c r="S15" s="96">
        <v>19.100000000000001</v>
      </c>
      <c r="T15" s="96" t="s">
        <v>153</v>
      </c>
      <c r="U15" s="96" t="s">
        <v>741</v>
      </c>
      <c r="V15" s="96" t="s">
        <v>22</v>
      </c>
      <c r="W15" s="96" t="s">
        <v>1286</v>
      </c>
      <c r="X15" s="96">
        <v>15.5</v>
      </c>
      <c r="Y15" s="96" t="s">
        <v>189</v>
      </c>
      <c r="Z15" s="96" t="s">
        <v>741</v>
      </c>
      <c r="AA15" s="96" t="s">
        <v>22</v>
      </c>
      <c r="AB15" s="96" t="s">
        <v>1286</v>
      </c>
      <c r="AC15" s="96">
        <v>16.899999999999999</v>
      </c>
      <c r="AD15" s="96" t="s">
        <v>169</v>
      </c>
      <c r="AE15" s="96" t="s">
        <v>741</v>
      </c>
      <c r="AF15" s="96" t="s">
        <v>22</v>
      </c>
      <c r="AG15" s="96" t="s">
        <v>61</v>
      </c>
      <c r="AH15" s="96">
        <v>7.1</v>
      </c>
      <c r="AI15" s="96" t="s">
        <v>330</v>
      </c>
      <c r="AJ15" s="96" t="s">
        <v>741</v>
      </c>
      <c r="AK15" s="96" t="s">
        <v>22</v>
      </c>
      <c r="AL15" s="96" t="s">
        <v>312</v>
      </c>
      <c r="AM15" s="96">
        <v>4.8</v>
      </c>
      <c r="AN15" s="96" t="s">
        <v>248</v>
      </c>
      <c r="AO15" s="96">
        <v>446</v>
      </c>
      <c r="AP15" s="96" t="s">
        <v>22</v>
      </c>
      <c r="AQ15" s="96" t="s">
        <v>287</v>
      </c>
      <c r="AR15" s="96">
        <v>3.5</v>
      </c>
      <c r="AS15" s="96" t="s">
        <v>1420</v>
      </c>
      <c r="AT15" s="96">
        <v>73.5</v>
      </c>
      <c r="AU15" s="96" t="s">
        <v>22</v>
      </c>
      <c r="AV15" s="96" t="s">
        <v>287</v>
      </c>
      <c r="AW15" s="96">
        <v>3.5</v>
      </c>
      <c r="AX15" s="96" t="s">
        <v>591</v>
      </c>
      <c r="AY15" s="96">
        <v>81.8</v>
      </c>
      <c r="AZ15" s="96" t="s">
        <v>22</v>
      </c>
      <c r="BA15" s="96">
        <v>2.9</v>
      </c>
      <c r="BB15" s="96" t="s">
        <v>56</v>
      </c>
      <c r="BC15" s="96">
        <v>2.9</v>
      </c>
      <c r="BD15" s="96" t="s">
        <v>141</v>
      </c>
      <c r="BE15" s="96" t="s">
        <v>22</v>
      </c>
      <c r="BF15" s="96">
        <v>2.9</v>
      </c>
      <c r="BG15" s="96" t="s">
        <v>40</v>
      </c>
      <c r="BH15" s="96">
        <v>2.8</v>
      </c>
      <c r="BI15" s="96" t="s">
        <v>143</v>
      </c>
      <c r="BJ15" s="96" t="s">
        <v>22</v>
      </c>
      <c r="BK15" s="89"/>
      <c r="BL15" s="89"/>
      <c r="BM15" s="89"/>
      <c r="BN15" s="89"/>
      <c r="BO15" s="89"/>
      <c r="BP15" s="89"/>
      <c r="BQ15" s="89"/>
      <c r="BR15" s="89"/>
      <c r="BS15" s="89"/>
      <c r="BT15" s="89"/>
      <c r="BU15" s="89"/>
      <c r="BV15" s="89"/>
      <c r="BW15" s="89"/>
      <c r="BX15" s="89"/>
      <c r="BY15" s="89"/>
      <c r="BZ15" s="89"/>
      <c r="CA15" s="89"/>
      <c r="CB15" s="89"/>
      <c r="CC15" s="89"/>
      <c r="CD15" s="89"/>
      <c r="CE15" s="89"/>
      <c r="CF15" s="89"/>
    </row>
    <row r="16" spans="1:96" s="89" customFormat="1" ht="21" customHeight="1" thickBot="1" x14ac:dyDescent="0.3">
      <c r="A16" s="20">
        <v>13</v>
      </c>
      <c r="B16" s="89" t="s">
        <v>2494</v>
      </c>
      <c r="C16" s="89">
        <v>7570051</v>
      </c>
      <c r="D16" s="89">
        <v>43881980</v>
      </c>
      <c r="E16" s="89">
        <v>5669991</v>
      </c>
      <c r="F16" s="90">
        <f>D16/C16</f>
        <v>5.7967878948239582</v>
      </c>
      <c r="G16" s="89" t="s">
        <v>22</v>
      </c>
      <c r="H16" s="96" t="s">
        <v>2620</v>
      </c>
      <c r="I16" s="96">
        <v>728.7</v>
      </c>
      <c r="J16" s="96">
        <v>672.5</v>
      </c>
      <c r="K16" s="96" t="s">
        <v>2496</v>
      </c>
      <c r="L16" s="96" t="s">
        <v>22</v>
      </c>
      <c r="M16" s="96" t="s">
        <v>1722</v>
      </c>
      <c r="N16" s="96" t="s">
        <v>741</v>
      </c>
      <c r="O16" s="96" t="s">
        <v>2498</v>
      </c>
      <c r="P16" s="96">
        <v>402</v>
      </c>
      <c r="Q16" s="96" t="s">
        <v>22</v>
      </c>
      <c r="R16" s="96" t="s">
        <v>2621</v>
      </c>
      <c r="S16" s="96" t="s">
        <v>741</v>
      </c>
      <c r="T16" s="96" t="s">
        <v>2499</v>
      </c>
      <c r="U16" s="96" t="s">
        <v>741</v>
      </c>
      <c r="V16" s="96" t="s">
        <v>22</v>
      </c>
      <c r="W16" s="96" t="s">
        <v>2616</v>
      </c>
      <c r="X16" s="96" t="s">
        <v>741</v>
      </c>
      <c r="Y16" s="96" t="s">
        <v>2500</v>
      </c>
      <c r="Z16" s="96" t="s">
        <v>741</v>
      </c>
      <c r="AA16" s="96" t="s">
        <v>22</v>
      </c>
      <c r="AB16" s="96" t="s">
        <v>2622</v>
      </c>
      <c r="AC16" s="96" t="s">
        <v>741</v>
      </c>
      <c r="AD16" s="96" t="s">
        <v>741</v>
      </c>
      <c r="AE16" s="96" t="s">
        <v>741</v>
      </c>
      <c r="AF16" s="96" t="s">
        <v>22</v>
      </c>
      <c r="AG16" s="96" t="s">
        <v>1466</v>
      </c>
      <c r="AH16" s="96" t="s">
        <v>741</v>
      </c>
      <c r="AI16" s="96" t="s">
        <v>741</v>
      </c>
      <c r="AJ16" s="96" t="s">
        <v>741</v>
      </c>
      <c r="AK16" s="96" t="s">
        <v>22</v>
      </c>
      <c r="AL16" s="96" t="s">
        <v>2623</v>
      </c>
      <c r="AM16" s="96" t="s">
        <v>741</v>
      </c>
      <c r="AN16" s="96" t="s">
        <v>741</v>
      </c>
      <c r="AO16" s="96" t="s">
        <v>741</v>
      </c>
      <c r="AP16" s="96" t="s">
        <v>22</v>
      </c>
      <c r="AQ16" s="96" t="s">
        <v>2624</v>
      </c>
      <c r="AR16" s="96" t="s">
        <v>741</v>
      </c>
      <c r="AS16" s="96" t="s">
        <v>741</v>
      </c>
      <c r="AT16" s="96" t="s">
        <v>741</v>
      </c>
      <c r="AU16" s="96" t="s">
        <v>22</v>
      </c>
      <c r="AV16" s="96" t="s">
        <v>2625</v>
      </c>
      <c r="AW16" s="96" t="s">
        <v>741</v>
      </c>
      <c r="AX16" s="96" t="s">
        <v>741</v>
      </c>
      <c r="AY16" s="96" t="s">
        <v>741</v>
      </c>
      <c r="AZ16" s="96" t="s">
        <v>22</v>
      </c>
      <c r="BA16" s="96" t="s">
        <v>2626</v>
      </c>
      <c r="BB16" s="96" t="s">
        <v>2506</v>
      </c>
      <c r="BC16" s="96" t="s">
        <v>741</v>
      </c>
      <c r="BD16" s="96" t="s">
        <v>741</v>
      </c>
      <c r="BE16" s="96" t="s">
        <v>22</v>
      </c>
      <c r="BF16" s="108" t="s">
        <v>741</v>
      </c>
      <c r="BG16" s="96" t="s">
        <v>741</v>
      </c>
      <c r="BH16" s="96" t="s">
        <v>741</v>
      </c>
      <c r="BI16" s="96" t="s">
        <v>741</v>
      </c>
      <c r="BJ16" s="96" t="s">
        <v>22</v>
      </c>
    </row>
    <row r="17" spans="1:84" s="89" customFormat="1" ht="21" x14ac:dyDescent="0.25">
      <c r="A17" s="20">
        <v>14</v>
      </c>
      <c r="B17" s="89" t="s">
        <v>2507</v>
      </c>
      <c r="C17" s="89">
        <v>7489073</v>
      </c>
      <c r="D17" s="89">
        <v>224610814</v>
      </c>
      <c r="E17" s="89">
        <v>1053720</v>
      </c>
      <c r="F17" s="90">
        <f>D17/C17</f>
        <v>29.991804593171945</v>
      </c>
      <c r="G17" s="89" t="s">
        <v>22</v>
      </c>
      <c r="H17" s="96" t="s">
        <v>1896</v>
      </c>
      <c r="I17" s="96" t="s">
        <v>2509</v>
      </c>
      <c r="J17" s="96" t="s">
        <v>741</v>
      </c>
      <c r="K17" s="96" t="s">
        <v>741</v>
      </c>
      <c r="L17" s="96" t="s">
        <v>22</v>
      </c>
      <c r="M17" s="96" t="s">
        <v>2627</v>
      </c>
      <c r="N17" s="96" t="s">
        <v>741</v>
      </c>
      <c r="O17" s="96" t="s">
        <v>741</v>
      </c>
      <c r="P17" s="96" t="s">
        <v>741</v>
      </c>
      <c r="Q17" s="96" t="s">
        <v>22</v>
      </c>
      <c r="R17" s="96" t="s">
        <v>2628</v>
      </c>
      <c r="S17" s="96" t="s">
        <v>741</v>
      </c>
      <c r="T17" s="96" t="s">
        <v>741</v>
      </c>
      <c r="U17" s="96" t="s">
        <v>741</v>
      </c>
      <c r="V17" s="96" t="s">
        <v>22</v>
      </c>
      <c r="W17" s="96" t="s">
        <v>2629</v>
      </c>
      <c r="X17" s="96" t="s">
        <v>741</v>
      </c>
      <c r="Y17" s="96" t="s">
        <v>741</v>
      </c>
      <c r="Z17" s="96" t="s">
        <v>741</v>
      </c>
      <c r="AA17" s="96" t="s">
        <v>22</v>
      </c>
      <c r="AB17" s="96" t="s">
        <v>2630</v>
      </c>
      <c r="AC17" s="96" t="s">
        <v>741</v>
      </c>
      <c r="AD17" s="96" t="s">
        <v>741</v>
      </c>
      <c r="AE17" s="96" t="s">
        <v>741</v>
      </c>
      <c r="AF17" s="96" t="s">
        <v>22</v>
      </c>
      <c r="AG17" s="96" t="s">
        <v>2631</v>
      </c>
      <c r="AH17" s="96" t="s">
        <v>741</v>
      </c>
      <c r="AI17" s="96" t="s">
        <v>741</v>
      </c>
      <c r="AJ17" s="96" t="s">
        <v>741</v>
      </c>
      <c r="AK17" s="96" t="s">
        <v>22</v>
      </c>
      <c r="AL17" s="96" t="s">
        <v>741</v>
      </c>
      <c r="AM17" s="96" t="s">
        <v>741</v>
      </c>
      <c r="AN17" s="96" t="s">
        <v>741</v>
      </c>
      <c r="AO17" s="96" t="s">
        <v>741</v>
      </c>
      <c r="AP17" s="96" t="s">
        <v>22</v>
      </c>
      <c r="AQ17" s="96" t="s">
        <v>2632</v>
      </c>
      <c r="AR17" s="96" t="s">
        <v>741</v>
      </c>
      <c r="AS17" s="96" t="s">
        <v>741</v>
      </c>
      <c r="AT17" s="96" t="s">
        <v>741</v>
      </c>
      <c r="AU17" s="96" t="s">
        <v>22</v>
      </c>
      <c r="AV17" s="96" t="s">
        <v>741</v>
      </c>
      <c r="AW17" s="96" t="s">
        <v>741</v>
      </c>
      <c r="AX17" s="96" t="s">
        <v>741</v>
      </c>
      <c r="AY17" s="96" t="s">
        <v>741</v>
      </c>
      <c r="AZ17" s="96" t="s">
        <v>22</v>
      </c>
      <c r="BA17" s="96" t="s">
        <v>741</v>
      </c>
      <c r="BB17" s="96" t="s">
        <v>741</v>
      </c>
      <c r="BC17" s="96" t="s">
        <v>741</v>
      </c>
      <c r="BD17" s="96" t="s">
        <v>741</v>
      </c>
      <c r="BE17" s="96" t="s">
        <v>22</v>
      </c>
      <c r="BF17" s="96" t="s">
        <v>2516</v>
      </c>
      <c r="BG17" s="96" t="s">
        <v>741</v>
      </c>
      <c r="BH17" s="96" t="s">
        <v>741</v>
      </c>
      <c r="BI17" s="96" t="s">
        <v>741</v>
      </c>
      <c r="BJ17" s="96" t="s">
        <v>22</v>
      </c>
    </row>
    <row r="18" spans="1:84" s="89" customFormat="1" ht="22" thickBot="1" x14ac:dyDescent="0.3">
      <c r="A18" s="20">
        <v>15</v>
      </c>
      <c r="B18" s="102" t="s">
        <v>2634</v>
      </c>
      <c r="C18" s="99"/>
      <c r="D18" s="99"/>
      <c r="E18" s="99"/>
      <c r="F18" s="100"/>
      <c r="G18" s="99"/>
      <c r="H18" s="115"/>
      <c r="I18" s="101"/>
      <c r="J18" s="101"/>
      <c r="K18" s="101"/>
      <c r="L18" s="101"/>
      <c r="M18" s="106"/>
      <c r="N18" s="101"/>
      <c r="O18" s="101"/>
      <c r="P18" s="101"/>
      <c r="Q18" s="101"/>
      <c r="R18" s="106"/>
      <c r="S18" s="101"/>
      <c r="T18" s="101"/>
      <c r="U18" s="101"/>
      <c r="V18" s="101"/>
      <c r="W18" s="106"/>
      <c r="X18" s="101"/>
      <c r="Y18" s="101"/>
      <c r="Z18" s="101"/>
      <c r="AA18" s="101"/>
      <c r="AB18" s="106"/>
      <c r="AC18" s="101"/>
      <c r="AD18" s="101"/>
      <c r="AE18" s="101"/>
      <c r="AF18" s="101"/>
      <c r="AG18" s="106"/>
      <c r="AH18" s="101"/>
      <c r="AI18" s="101"/>
      <c r="AJ18" s="101"/>
      <c r="AK18" s="101"/>
      <c r="AL18" s="106"/>
      <c r="AM18" s="101"/>
      <c r="AN18" s="101"/>
      <c r="AO18" s="101"/>
      <c r="AP18" s="101"/>
      <c r="AQ18" s="106"/>
      <c r="AR18" s="101"/>
      <c r="AS18" s="101"/>
      <c r="AT18" s="101"/>
      <c r="AU18" s="101"/>
      <c r="AV18" s="106"/>
      <c r="AW18" s="101"/>
      <c r="AX18" s="101"/>
      <c r="AY18" s="101"/>
      <c r="AZ18" s="101"/>
      <c r="BA18" s="101"/>
      <c r="BB18" s="101"/>
      <c r="BC18" s="101"/>
      <c r="BD18" s="101"/>
      <c r="BE18" s="101"/>
      <c r="BF18" s="101"/>
      <c r="BG18" s="101"/>
      <c r="BH18" s="101"/>
      <c r="BI18" s="101"/>
      <c r="BJ18" s="101"/>
    </row>
    <row r="19" spans="1:84" s="89" customFormat="1" ht="22" thickBot="1" x14ac:dyDescent="0.3">
      <c r="A19" s="20">
        <v>16</v>
      </c>
      <c r="B19" s="89" t="s">
        <v>2435</v>
      </c>
      <c r="C19" s="89">
        <v>105153952</v>
      </c>
      <c r="D19" s="89">
        <v>2308785832</v>
      </c>
      <c r="E19" s="89">
        <v>975419</v>
      </c>
      <c r="F19" s="90">
        <f t="shared" ref="F19:F24" si="1">D19/C19</f>
        <v>21.956244041117923</v>
      </c>
      <c r="G19" s="89" t="s">
        <v>22</v>
      </c>
      <c r="H19" s="105" t="s">
        <v>2522</v>
      </c>
      <c r="I19" s="96">
        <v>12.6</v>
      </c>
      <c r="J19" s="96" t="s">
        <v>1344</v>
      </c>
      <c r="K19" s="96" t="s">
        <v>741</v>
      </c>
      <c r="L19" s="96" t="s">
        <v>22</v>
      </c>
      <c r="M19" s="108" t="s">
        <v>417</v>
      </c>
      <c r="N19" s="96">
        <v>12.8</v>
      </c>
      <c r="O19" s="96" t="s">
        <v>794</v>
      </c>
      <c r="P19" s="96" t="s">
        <v>741</v>
      </c>
      <c r="Q19" s="96" t="s">
        <v>22</v>
      </c>
      <c r="R19" s="108" t="s">
        <v>417</v>
      </c>
      <c r="S19" s="96">
        <v>12.7</v>
      </c>
      <c r="T19" s="96" t="s">
        <v>1220</v>
      </c>
      <c r="U19" s="96" t="s">
        <v>741</v>
      </c>
      <c r="V19" s="96" t="s">
        <v>22</v>
      </c>
      <c r="W19" s="108" t="s">
        <v>1344</v>
      </c>
      <c r="X19" s="96" t="s">
        <v>1446</v>
      </c>
      <c r="Y19" s="96">
        <v>13</v>
      </c>
      <c r="Z19" s="96" t="s">
        <v>741</v>
      </c>
      <c r="AA19" s="96" t="s">
        <v>22</v>
      </c>
      <c r="AB19" s="108" t="s">
        <v>69</v>
      </c>
      <c r="AC19" s="96" t="s">
        <v>2480</v>
      </c>
      <c r="AD19" s="96">
        <v>12.9</v>
      </c>
      <c r="AE19" s="96" t="s">
        <v>741</v>
      </c>
      <c r="AF19" s="96" t="s">
        <v>22</v>
      </c>
      <c r="AG19" s="108" t="s">
        <v>1225</v>
      </c>
      <c r="AH19" s="96" t="s">
        <v>1387</v>
      </c>
      <c r="AI19" s="96">
        <v>13.8</v>
      </c>
      <c r="AJ19" s="96" t="s">
        <v>741</v>
      </c>
      <c r="AK19" s="96" t="s">
        <v>22</v>
      </c>
      <c r="AL19" s="96" t="s">
        <v>69</v>
      </c>
      <c r="AM19" s="96" t="s">
        <v>2480</v>
      </c>
      <c r="AN19" s="96">
        <v>12.5</v>
      </c>
      <c r="AO19" s="96" t="s">
        <v>741</v>
      </c>
      <c r="AP19" s="96" t="s">
        <v>22</v>
      </c>
      <c r="AQ19" s="108" t="s">
        <v>1225</v>
      </c>
      <c r="AR19" s="96" t="s">
        <v>794</v>
      </c>
      <c r="AS19" s="96">
        <v>12.8</v>
      </c>
      <c r="AT19" s="96" t="s">
        <v>741</v>
      </c>
      <c r="AU19" s="96" t="s">
        <v>22</v>
      </c>
      <c r="AV19" s="96" t="s">
        <v>2437</v>
      </c>
      <c r="AW19" s="96" t="s">
        <v>2522</v>
      </c>
      <c r="AX19" s="96">
        <v>13.1</v>
      </c>
      <c r="AY19" s="96" t="s">
        <v>741</v>
      </c>
      <c r="AZ19" s="96" t="s">
        <v>22</v>
      </c>
      <c r="BA19" s="96" t="s">
        <v>75</v>
      </c>
      <c r="BB19" s="96" t="s">
        <v>183</v>
      </c>
      <c r="BC19" s="96">
        <v>12.8</v>
      </c>
      <c r="BD19" s="96" t="s">
        <v>741</v>
      </c>
      <c r="BE19" s="96" t="s">
        <v>22</v>
      </c>
      <c r="BF19" s="108" t="s">
        <v>1785</v>
      </c>
      <c r="BG19" s="96" t="s">
        <v>241</v>
      </c>
      <c r="BH19" s="96">
        <v>12.4</v>
      </c>
      <c r="BI19" s="96" t="s">
        <v>741</v>
      </c>
      <c r="BJ19" s="96" t="s">
        <v>22</v>
      </c>
    </row>
    <row r="20" spans="1:84" s="99" customFormat="1" ht="21" x14ac:dyDescent="0.25">
      <c r="A20" s="20">
        <v>17</v>
      </c>
      <c r="B20" s="89" t="s">
        <v>2471</v>
      </c>
      <c r="C20" s="89">
        <v>18483186</v>
      </c>
      <c r="D20" s="89">
        <v>523574516</v>
      </c>
      <c r="E20" s="89">
        <v>194955</v>
      </c>
      <c r="F20" s="90">
        <f t="shared" si="1"/>
        <v>28.327070668444282</v>
      </c>
      <c r="G20" s="89" t="s">
        <v>22</v>
      </c>
      <c r="H20" s="96" t="s">
        <v>200</v>
      </c>
      <c r="I20" s="96" t="s">
        <v>1666</v>
      </c>
      <c r="J20" s="96">
        <v>1.9</v>
      </c>
      <c r="K20" s="96">
        <v>6.3</v>
      </c>
      <c r="L20" s="96" t="s">
        <v>22</v>
      </c>
      <c r="M20" s="96" t="s">
        <v>162</v>
      </c>
      <c r="N20" s="96" t="s">
        <v>1666</v>
      </c>
      <c r="O20" s="96">
        <v>1.9</v>
      </c>
      <c r="P20" s="96">
        <v>7.8</v>
      </c>
      <c r="Q20" s="96" t="s">
        <v>22</v>
      </c>
      <c r="R20" s="96" t="s">
        <v>162</v>
      </c>
      <c r="S20" s="96" t="s">
        <v>1666</v>
      </c>
      <c r="T20" s="96">
        <v>1.9</v>
      </c>
      <c r="U20" s="96">
        <v>5.8</v>
      </c>
      <c r="V20" s="96" t="s">
        <v>22</v>
      </c>
      <c r="W20" s="96">
        <v>1.9</v>
      </c>
      <c r="X20" s="96" t="s">
        <v>1666</v>
      </c>
      <c r="Y20" s="96" t="s">
        <v>162</v>
      </c>
      <c r="Z20" s="96">
        <v>6.7</v>
      </c>
      <c r="AA20" s="96" t="s">
        <v>22</v>
      </c>
      <c r="AB20" s="96" t="s">
        <v>162</v>
      </c>
      <c r="AC20" s="96" t="s">
        <v>1666</v>
      </c>
      <c r="AD20" s="96">
        <v>2</v>
      </c>
      <c r="AE20" s="96">
        <v>7.3</v>
      </c>
      <c r="AF20" s="96" t="s">
        <v>22</v>
      </c>
      <c r="AG20" s="96">
        <v>2.1</v>
      </c>
      <c r="AH20" s="96" t="s">
        <v>1666</v>
      </c>
      <c r="AI20" s="96" t="s">
        <v>143</v>
      </c>
      <c r="AJ20" s="96">
        <v>7.9</v>
      </c>
      <c r="AK20" s="96" t="s">
        <v>22</v>
      </c>
      <c r="AL20" s="96" t="s">
        <v>162</v>
      </c>
      <c r="AM20" s="96" t="s">
        <v>41</v>
      </c>
      <c r="AN20" s="96">
        <v>2</v>
      </c>
      <c r="AO20" s="96">
        <v>6.5</v>
      </c>
      <c r="AP20" s="96" t="s">
        <v>22</v>
      </c>
      <c r="AQ20" s="96" t="s">
        <v>143</v>
      </c>
      <c r="AR20" s="96" t="s">
        <v>41</v>
      </c>
      <c r="AS20" s="96">
        <v>2</v>
      </c>
      <c r="AT20" s="96">
        <v>6.5</v>
      </c>
      <c r="AU20" s="96" t="s">
        <v>22</v>
      </c>
      <c r="AV20" s="96" t="s">
        <v>143</v>
      </c>
      <c r="AW20" s="96" t="s">
        <v>41</v>
      </c>
      <c r="AX20" s="96">
        <v>2</v>
      </c>
      <c r="AY20" s="96">
        <v>7.2</v>
      </c>
      <c r="AZ20" s="96" t="s">
        <v>22</v>
      </c>
      <c r="BA20" s="96">
        <v>2.2000000000000002</v>
      </c>
      <c r="BB20" s="96" t="s">
        <v>56</v>
      </c>
      <c r="BC20" s="96" t="s">
        <v>141</v>
      </c>
      <c r="BD20" s="96">
        <v>6.8</v>
      </c>
      <c r="BE20" s="96" t="s">
        <v>22</v>
      </c>
      <c r="BF20" s="96">
        <v>2.2999999999999998</v>
      </c>
      <c r="BG20" s="96" t="s">
        <v>51</v>
      </c>
      <c r="BH20" s="96" t="s">
        <v>209</v>
      </c>
      <c r="BI20" s="96">
        <v>7.2</v>
      </c>
      <c r="BJ20" s="96" t="s">
        <v>22</v>
      </c>
      <c r="BK20" s="89"/>
      <c r="BL20" s="89"/>
      <c r="BM20" s="89"/>
      <c r="BN20" s="89"/>
      <c r="BO20" s="89"/>
      <c r="BP20" s="89"/>
      <c r="BQ20" s="89"/>
      <c r="BR20" s="89"/>
      <c r="BS20" s="89"/>
      <c r="BT20" s="89"/>
      <c r="BU20" s="89"/>
      <c r="BV20" s="89"/>
      <c r="BW20" s="89"/>
      <c r="BX20" s="89"/>
      <c r="BY20" s="89"/>
      <c r="BZ20" s="89"/>
      <c r="CA20" s="89"/>
      <c r="CB20" s="89"/>
      <c r="CC20" s="89"/>
      <c r="CD20" s="89"/>
      <c r="CE20" s="89"/>
      <c r="CF20" s="89"/>
    </row>
    <row r="21" spans="1:84" s="89" customFormat="1" ht="21" x14ac:dyDescent="0.25">
      <c r="A21" s="20">
        <v>18</v>
      </c>
      <c r="B21" s="89" t="s">
        <v>2493</v>
      </c>
      <c r="C21" s="89">
        <v>7825669</v>
      </c>
      <c r="D21" s="89">
        <v>124492028</v>
      </c>
      <c r="E21" s="89">
        <v>204282</v>
      </c>
      <c r="F21" s="90">
        <f t="shared" si="1"/>
        <v>15.90816427323977</v>
      </c>
      <c r="G21" s="89" t="s">
        <v>22</v>
      </c>
      <c r="H21" s="96" t="s">
        <v>209</v>
      </c>
      <c r="I21" s="96">
        <v>3.2</v>
      </c>
      <c r="J21" s="96">
        <v>2.8</v>
      </c>
      <c r="K21" s="96" t="s">
        <v>74</v>
      </c>
      <c r="L21" s="96" t="s">
        <v>22</v>
      </c>
      <c r="M21" s="96" t="s">
        <v>122</v>
      </c>
      <c r="N21" s="96" t="s">
        <v>600</v>
      </c>
      <c r="O21" s="96">
        <v>3.1</v>
      </c>
      <c r="P21" s="96">
        <v>2.9</v>
      </c>
      <c r="Q21" s="96" t="s">
        <v>22</v>
      </c>
      <c r="R21" s="96">
        <v>3.3</v>
      </c>
      <c r="S21" s="96" t="s">
        <v>74</v>
      </c>
      <c r="T21" s="96">
        <v>2.7</v>
      </c>
      <c r="U21" s="96" t="s">
        <v>149</v>
      </c>
      <c r="V21" s="96" t="s">
        <v>22</v>
      </c>
      <c r="W21" s="96" t="s">
        <v>122</v>
      </c>
      <c r="X21" s="96">
        <v>2.9</v>
      </c>
      <c r="Y21" s="96">
        <v>3.6</v>
      </c>
      <c r="Z21" s="96" t="s">
        <v>1181</v>
      </c>
      <c r="AA21" s="96" t="s">
        <v>22</v>
      </c>
      <c r="AB21" s="96" t="s">
        <v>1181</v>
      </c>
      <c r="AC21" s="96">
        <v>3.6</v>
      </c>
      <c r="AD21" s="96">
        <v>3.1</v>
      </c>
      <c r="AE21" s="96" t="s">
        <v>68</v>
      </c>
      <c r="AF21" s="96" t="s">
        <v>22</v>
      </c>
      <c r="AG21" s="96" t="s">
        <v>600</v>
      </c>
      <c r="AH21" s="96">
        <v>2.9</v>
      </c>
      <c r="AI21" s="96">
        <v>3.7</v>
      </c>
      <c r="AJ21" s="96" t="s">
        <v>68</v>
      </c>
      <c r="AK21" s="96" t="s">
        <v>22</v>
      </c>
      <c r="AL21" s="96" t="s">
        <v>1181</v>
      </c>
      <c r="AM21" s="96">
        <v>2.8</v>
      </c>
      <c r="AN21" s="96">
        <v>3.1</v>
      </c>
      <c r="AO21" s="96" t="s">
        <v>122</v>
      </c>
      <c r="AP21" s="96" t="s">
        <v>22</v>
      </c>
      <c r="AQ21" s="96" t="s">
        <v>801</v>
      </c>
      <c r="AR21" s="96">
        <v>2.9</v>
      </c>
      <c r="AS21" s="96">
        <v>3.4</v>
      </c>
      <c r="AT21" s="96" t="s">
        <v>122</v>
      </c>
      <c r="AU21" s="96" t="s">
        <v>22</v>
      </c>
      <c r="AV21" s="96" t="s">
        <v>74</v>
      </c>
      <c r="AW21" s="96" t="s">
        <v>165</v>
      </c>
      <c r="AX21" s="96">
        <v>3.6</v>
      </c>
      <c r="AY21" s="96">
        <v>3.2</v>
      </c>
      <c r="AZ21" s="96" t="s">
        <v>22</v>
      </c>
      <c r="BA21" s="96" t="s">
        <v>56</v>
      </c>
      <c r="BB21" s="96" t="s">
        <v>149</v>
      </c>
      <c r="BC21" s="96">
        <v>3.9</v>
      </c>
      <c r="BD21" s="96">
        <v>3.1</v>
      </c>
      <c r="BE21" s="96" t="s">
        <v>22</v>
      </c>
      <c r="BF21" s="96" t="s">
        <v>139</v>
      </c>
      <c r="BG21" s="96" t="s">
        <v>40</v>
      </c>
      <c r="BH21" s="96">
        <v>3.6</v>
      </c>
      <c r="BI21" s="96">
        <v>2.5</v>
      </c>
      <c r="BJ21" s="96" t="s">
        <v>22</v>
      </c>
    </row>
    <row r="22" spans="1:84" s="89" customFormat="1" ht="21" x14ac:dyDescent="0.25">
      <c r="A22" s="20">
        <v>19</v>
      </c>
      <c r="B22" s="89" t="s">
        <v>2540</v>
      </c>
      <c r="C22" s="89">
        <v>23947347</v>
      </c>
      <c r="D22" s="89">
        <v>57708624</v>
      </c>
      <c r="E22" s="89">
        <v>9</v>
      </c>
      <c r="F22" s="90">
        <f t="shared" si="1"/>
        <v>2.4098128281182882</v>
      </c>
      <c r="G22" s="89" t="s">
        <v>22</v>
      </c>
      <c r="H22" s="96" t="s">
        <v>55</v>
      </c>
      <c r="I22" s="96" t="s">
        <v>164</v>
      </c>
      <c r="J22" s="96">
        <v>1.6</v>
      </c>
      <c r="K22" s="96">
        <v>4.9000000000000004</v>
      </c>
      <c r="L22" s="96" t="s">
        <v>22</v>
      </c>
      <c r="M22" s="96" t="s">
        <v>40</v>
      </c>
      <c r="N22" s="96">
        <v>5</v>
      </c>
      <c r="O22" s="96" t="s">
        <v>139</v>
      </c>
      <c r="P22" s="96">
        <v>3.7</v>
      </c>
      <c r="Q22" s="96" t="s">
        <v>22</v>
      </c>
      <c r="R22" s="96">
        <v>1.7</v>
      </c>
      <c r="S22" s="96" t="s">
        <v>60</v>
      </c>
      <c r="T22" s="96" t="s">
        <v>164</v>
      </c>
      <c r="U22" s="96">
        <v>9.9</v>
      </c>
      <c r="V22" s="96" t="s">
        <v>22</v>
      </c>
      <c r="W22" s="96" t="s">
        <v>164</v>
      </c>
      <c r="X22" s="96" t="s">
        <v>76</v>
      </c>
      <c r="Y22" s="96">
        <v>1.7</v>
      </c>
      <c r="Z22" s="96">
        <v>13.6</v>
      </c>
      <c r="AA22" s="96" t="s">
        <v>22</v>
      </c>
      <c r="AB22" s="96" t="s">
        <v>139</v>
      </c>
      <c r="AC22" s="96" t="s">
        <v>76</v>
      </c>
      <c r="AD22" s="96">
        <v>3.1</v>
      </c>
      <c r="AE22" s="96">
        <v>3.7</v>
      </c>
      <c r="AF22" s="96" t="s">
        <v>22</v>
      </c>
      <c r="AG22" s="96" t="s">
        <v>164</v>
      </c>
      <c r="AH22" s="96" t="s">
        <v>76</v>
      </c>
      <c r="AI22" s="96">
        <v>5.8</v>
      </c>
      <c r="AJ22" s="96">
        <v>5.0999999999999996</v>
      </c>
      <c r="AK22" s="96" t="s">
        <v>22</v>
      </c>
      <c r="AL22" s="96" t="s">
        <v>164</v>
      </c>
      <c r="AM22" s="96" t="s">
        <v>76</v>
      </c>
      <c r="AN22" s="96">
        <v>5.9</v>
      </c>
      <c r="AO22" s="96">
        <v>4.9000000000000004</v>
      </c>
      <c r="AP22" s="96" t="s">
        <v>22</v>
      </c>
      <c r="AQ22" s="96" t="s">
        <v>164</v>
      </c>
      <c r="AR22" s="96" t="s">
        <v>42</v>
      </c>
      <c r="AS22" s="96">
        <v>13.9</v>
      </c>
      <c r="AT22" s="96">
        <v>14.9</v>
      </c>
      <c r="AU22" s="96" t="s">
        <v>22</v>
      </c>
      <c r="AV22" s="96" t="s">
        <v>164</v>
      </c>
      <c r="AW22" s="96" t="s">
        <v>42</v>
      </c>
      <c r="AX22" s="96">
        <v>7.1</v>
      </c>
      <c r="AY22" s="96">
        <v>3.7</v>
      </c>
      <c r="AZ22" s="96" t="s">
        <v>22</v>
      </c>
      <c r="BA22" s="96" t="s">
        <v>164</v>
      </c>
      <c r="BB22" s="96" t="s">
        <v>76</v>
      </c>
      <c r="BC22" s="96">
        <v>729.2</v>
      </c>
      <c r="BD22" s="96">
        <v>3.7</v>
      </c>
      <c r="BE22" s="96" t="s">
        <v>22</v>
      </c>
      <c r="BF22" s="96" t="s">
        <v>139</v>
      </c>
      <c r="BG22" s="96" t="s">
        <v>76</v>
      </c>
      <c r="BH22" s="96" t="s">
        <v>741</v>
      </c>
      <c r="BI22" s="96">
        <v>5.2</v>
      </c>
      <c r="BJ22" s="96" t="s">
        <v>22</v>
      </c>
    </row>
    <row r="23" spans="1:84" s="89" customFormat="1" ht="21" x14ac:dyDescent="0.25">
      <c r="A23" s="20">
        <v>19</v>
      </c>
      <c r="B23" s="89" t="s">
        <v>2539</v>
      </c>
      <c r="C23" s="89">
        <v>14081816</v>
      </c>
      <c r="D23" s="89">
        <v>33866826</v>
      </c>
      <c r="E23" s="89">
        <v>8</v>
      </c>
      <c r="F23" s="90">
        <f t="shared" si="1"/>
        <v>2.4050041557140074</v>
      </c>
      <c r="G23" s="89" t="s">
        <v>22</v>
      </c>
      <c r="H23" s="96" t="s">
        <v>46</v>
      </c>
      <c r="I23" s="96">
        <v>1.2</v>
      </c>
      <c r="J23" s="96" t="s">
        <v>224</v>
      </c>
      <c r="K23" s="96">
        <v>2.1</v>
      </c>
      <c r="L23" s="96" t="s">
        <v>22</v>
      </c>
      <c r="M23" s="96">
        <v>3.2</v>
      </c>
      <c r="N23" s="96">
        <v>2.8</v>
      </c>
      <c r="O23" s="96" t="s">
        <v>41</v>
      </c>
      <c r="P23" s="96" t="s">
        <v>141</v>
      </c>
      <c r="Q23" s="96" t="s">
        <v>22</v>
      </c>
      <c r="R23" s="96">
        <v>1</v>
      </c>
      <c r="S23" s="96" t="s">
        <v>76</v>
      </c>
      <c r="T23" s="96" t="s">
        <v>224</v>
      </c>
      <c r="U23" s="96">
        <v>6.2</v>
      </c>
      <c r="V23" s="96" t="s">
        <v>22</v>
      </c>
      <c r="W23" s="96" t="s">
        <v>224</v>
      </c>
      <c r="X23" s="96" t="s">
        <v>39</v>
      </c>
      <c r="Y23" s="96">
        <v>1.8</v>
      </c>
      <c r="Z23" s="96">
        <v>6.7</v>
      </c>
      <c r="AA23" s="96" t="s">
        <v>22</v>
      </c>
      <c r="AB23" s="96" t="s">
        <v>224</v>
      </c>
      <c r="AC23" s="96" t="s">
        <v>53</v>
      </c>
      <c r="AD23" s="96">
        <v>1</v>
      </c>
      <c r="AE23" s="96">
        <v>2.2999999999999998</v>
      </c>
      <c r="AF23" s="96" t="s">
        <v>22</v>
      </c>
      <c r="AG23" s="96" t="s">
        <v>224</v>
      </c>
      <c r="AH23" s="96" t="s">
        <v>53</v>
      </c>
      <c r="AI23" s="96">
        <v>3.3</v>
      </c>
      <c r="AJ23" s="96">
        <v>2</v>
      </c>
      <c r="AK23" s="96" t="s">
        <v>22</v>
      </c>
      <c r="AL23" s="96" t="s">
        <v>187</v>
      </c>
      <c r="AM23" s="96" t="s">
        <v>53</v>
      </c>
      <c r="AN23" s="96">
        <v>1</v>
      </c>
      <c r="AO23" s="96">
        <v>2.2000000000000002</v>
      </c>
      <c r="AP23" s="96" t="s">
        <v>22</v>
      </c>
      <c r="AQ23" s="96" t="s">
        <v>224</v>
      </c>
      <c r="AR23" s="96" t="s">
        <v>39</v>
      </c>
      <c r="AS23" s="96">
        <v>31</v>
      </c>
      <c r="AT23" s="96">
        <v>11</v>
      </c>
      <c r="AU23" s="96" t="s">
        <v>22</v>
      </c>
      <c r="AV23" s="96" t="s">
        <v>224</v>
      </c>
      <c r="AW23" s="96" t="s">
        <v>53</v>
      </c>
      <c r="AX23" s="96">
        <v>4.3</v>
      </c>
      <c r="AY23" s="96">
        <v>11.9</v>
      </c>
      <c r="AZ23" s="96" t="s">
        <v>22</v>
      </c>
      <c r="BA23" s="96" t="s">
        <v>187</v>
      </c>
      <c r="BB23" s="96" t="s">
        <v>39</v>
      </c>
      <c r="BC23" s="96">
        <v>4.2</v>
      </c>
      <c r="BD23" s="96" t="s">
        <v>741</v>
      </c>
      <c r="BE23" s="96" t="s">
        <v>22</v>
      </c>
      <c r="BF23" s="96" t="s">
        <v>187</v>
      </c>
      <c r="BG23" s="96" t="s">
        <v>53</v>
      </c>
      <c r="BH23" s="96">
        <v>5.5</v>
      </c>
      <c r="BI23" s="96" t="s">
        <v>741</v>
      </c>
      <c r="BJ23" s="96" t="s">
        <v>22</v>
      </c>
    </row>
    <row r="24" spans="1:84" s="89" customFormat="1" ht="21" x14ac:dyDescent="0.25">
      <c r="A24" s="20">
        <v>19</v>
      </c>
      <c r="B24" s="89" t="s">
        <v>2517</v>
      </c>
      <c r="C24" s="89">
        <v>6100692</v>
      </c>
      <c r="D24" s="89">
        <v>199729748</v>
      </c>
      <c r="E24" s="89">
        <v>2732817</v>
      </c>
      <c r="F24" s="90">
        <f t="shared" si="1"/>
        <v>32.738867656324892</v>
      </c>
      <c r="G24" s="89" t="s">
        <v>22</v>
      </c>
      <c r="H24" s="96">
        <v>3.6</v>
      </c>
      <c r="I24" s="96">
        <v>4.5999999999999996</v>
      </c>
      <c r="J24" s="96" t="s">
        <v>312</v>
      </c>
      <c r="K24" s="96" t="s">
        <v>248</v>
      </c>
      <c r="L24" s="96" t="s">
        <v>22</v>
      </c>
      <c r="M24" s="96">
        <v>4.4000000000000004</v>
      </c>
      <c r="N24" s="96" t="s">
        <v>227</v>
      </c>
      <c r="O24" s="96">
        <v>3.8</v>
      </c>
      <c r="P24" s="96" t="s">
        <v>80</v>
      </c>
      <c r="Q24" s="96" t="s">
        <v>22</v>
      </c>
      <c r="R24" s="96">
        <v>4</v>
      </c>
      <c r="S24" s="96">
        <v>4.8</v>
      </c>
      <c r="T24" s="96" t="s">
        <v>312</v>
      </c>
      <c r="U24" s="96" t="s">
        <v>74</v>
      </c>
      <c r="V24" s="96" t="s">
        <v>22</v>
      </c>
      <c r="W24" s="96" t="s">
        <v>591</v>
      </c>
      <c r="X24" s="96">
        <v>3.8</v>
      </c>
      <c r="Y24" s="96">
        <v>3.4</v>
      </c>
      <c r="Z24" s="96" t="s">
        <v>62</v>
      </c>
      <c r="AA24" s="96" t="s">
        <v>22</v>
      </c>
      <c r="AB24" s="96">
        <v>3.5</v>
      </c>
      <c r="AC24" s="96">
        <v>3.7</v>
      </c>
      <c r="AD24" s="96" t="s">
        <v>1311</v>
      </c>
      <c r="AE24" s="96" t="s">
        <v>51</v>
      </c>
      <c r="AF24" s="96" t="s">
        <v>22</v>
      </c>
      <c r="AG24" s="96">
        <v>4</v>
      </c>
      <c r="AH24" s="96">
        <v>3.7</v>
      </c>
      <c r="AI24" s="96" t="s">
        <v>591</v>
      </c>
      <c r="AJ24" s="96" t="s">
        <v>105</v>
      </c>
      <c r="AK24" s="96" t="s">
        <v>22</v>
      </c>
      <c r="AL24" s="96">
        <v>3.5</v>
      </c>
      <c r="AM24" s="96">
        <v>3.8</v>
      </c>
      <c r="AN24" s="96" t="s">
        <v>591</v>
      </c>
      <c r="AO24" s="96" t="s">
        <v>56</v>
      </c>
      <c r="AP24" s="96" t="s">
        <v>22</v>
      </c>
      <c r="AQ24" s="96" t="s">
        <v>593</v>
      </c>
      <c r="AR24" s="96">
        <v>3.7</v>
      </c>
      <c r="AS24" s="96">
        <v>4.7</v>
      </c>
      <c r="AT24" s="96" t="s">
        <v>62</v>
      </c>
      <c r="AU24" s="96" t="s">
        <v>22</v>
      </c>
      <c r="AV24" s="96">
        <v>3.5</v>
      </c>
      <c r="AW24" s="96">
        <v>4.5999999999999996</v>
      </c>
      <c r="AX24" s="96" t="s">
        <v>591</v>
      </c>
      <c r="AY24" s="96" t="s">
        <v>74</v>
      </c>
      <c r="AZ24" s="96" t="s">
        <v>22</v>
      </c>
      <c r="BA24" s="96">
        <v>5.2</v>
      </c>
      <c r="BB24" s="96">
        <v>3.9</v>
      </c>
      <c r="BC24" s="96" t="s">
        <v>591</v>
      </c>
      <c r="BD24" s="96" t="s">
        <v>56</v>
      </c>
      <c r="BE24" s="96" t="s">
        <v>22</v>
      </c>
      <c r="BF24" s="96" t="s">
        <v>591</v>
      </c>
      <c r="BG24" s="96">
        <v>3.6</v>
      </c>
      <c r="BH24" s="96">
        <v>4.2</v>
      </c>
      <c r="BI24" s="96" t="s">
        <v>41</v>
      </c>
      <c r="BJ24" s="96" t="s">
        <v>22</v>
      </c>
    </row>
    <row r="25" spans="1:84" s="99" customFormat="1" ht="21" x14ac:dyDescent="0.25">
      <c r="A25" s="20">
        <v>20</v>
      </c>
      <c r="B25" s="102" t="s">
        <v>2635</v>
      </c>
      <c r="F25" s="100"/>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89"/>
      <c r="BL25" s="89"/>
      <c r="BM25" s="89"/>
      <c r="BN25" s="89"/>
      <c r="BO25" s="89"/>
      <c r="BP25" s="89"/>
      <c r="BQ25" s="89"/>
      <c r="BR25" s="89"/>
      <c r="BS25" s="89"/>
      <c r="BT25" s="89"/>
      <c r="BU25" s="89"/>
      <c r="BV25" s="89"/>
      <c r="BW25" s="89"/>
      <c r="BX25" s="89"/>
      <c r="BY25" s="89"/>
      <c r="BZ25" s="89"/>
      <c r="CA25" s="89"/>
      <c r="CB25" s="89"/>
      <c r="CC25" s="89"/>
      <c r="CD25" s="89"/>
      <c r="CE25" s="89"/>
      <c r="CF25" s="89"/>
    </row>
    <row r="26" spans="1:84" s="89" customFormat="1" ht="21" x14ac:dyDescent="0.25">
      <c r="A26" s="20">
        <v>21</v>
      </c>
      <c r="B26" s="89" t="s">
        <v>2439</v>
      </c>
      <c r="C26" s="89">
        <v>68349466</v>
      </c>
      <c r="D26" s="89">
        <v>3623698684</v>
      </c>
      <c r="E26" s="89">
        <v>5214</v>
      </c>
      <c r="F26" s="90">
        <f t="shared" ref="F26:F31" si="2">D26/C26</f>
        <v>53.017220119905545</v>
      </c>
      <c r="G26" s="89" t="s">
        <v>22</v>
      </c>
      <c r="H26" s="96" t="s">
        <v>741</v>
      </c>
      <c r="I26" s="96" t="s">
        <v>741</v>
      </c>
      <c r="J26" s="96" t="s">
        <v>741</v>
      </c>
      <c r="K26" s="96" t="s">
        <v>741</v>
      </c>
      <c r="L26" s="96" t="s">
        <v>22</v>
      </c>
      <c r="M26" s="96" t="s">
        <v>741</v>
      </c>
      <c r="N26" s="96" t="s">
        <v>741</v>
      </c>
      <c r="O26" s="96" t="s">
        <v>2585</v>
      </c>
      <c r="P26" s="96" t="s">
        <v>741</v>
      </c>
      <c r="Q26" s="96" t="s">
        <v>22</v>
      </c>
      <c r="R26" s="96" t="s">
        <v>741</v>
      </c>
      <c r="S26" s="96" t="s">
        <v>741</v>
      </c>
      <c r="T26" s="96" t="s">
        <v>741</v>
      </c>
      <c r="U26" s="96" t="s">
        <v>741</v>
      </c>
      <c r="V26" s="96" t="s">
        <v>22</v>
      </c>
      <c r="W26" s="96" t="s">
        <v>741</v>
      </c>
      <c r="X26" s="96" t="s">
        <v>741</v>
      </c>
      <c r="Y26" s="96" t="s">
        <v>2586</v>
      </c>
      <c r="Z26" s="96" t="s">
        <v>741</v>
      </c>
      <c r="AA26" s="96" t="s">
        <v>22</v>
      </c>
      <c r="AB26" s="96" t="s">
        <v>741</v>
      </c>
      <c r="AC26" s="96" t="s">
        <v>741</v>
      </c>
      <c r="AD26" s="96" t="s">
        <v>741</v>
      </c>
      <c r="AE26" s="96" t="s">
        <v>741</v>
      </c>
      <c r="AF26" s="96" t="s">
        <v>22</v>
      </c>
      <c r="AG26" s="96" t="s">
        <v>741</v>
      </c>
      <c r="AH26" s="96" t="s">
        <v>741</v>
      </c>
      <c r="AI26" s="96" t="s">
        <v>2440</v>
      </c>
      <c r="AJ26" s="96" t="s">
        <v>741</v>
      </c>
      <c r="AK26" s="96" t="s">
        <v>22</v>
      </c>
      <c r="AL26" s="96" t="s">
        <v>741</v>
      </c>
      <c r="AM26" s="96" t="s">
        <v>741</v>
      </c>
      <c r="AN26" s="96" t="s">
        <v>741</v>
      </c>
      <c r="AO26" s="96" t="s">
        <v>741</v>
      </c>
      <c r="AP26" s="96" t="s">
        <v>22</v>
      </c>
      <c r="AQ26" s="96" t="s">
        <v>741</v>
      </c>
      <c r="AR26" s="96" t="s">
        <v>741</v>
      </c>
      <c r="AS26" s="96" t="s">
        <v>2587</v>
      </c>
      <c r="AT26" s="96" t="s">
        <v>741</v>
      </c>
      <c r="AU26" s="96" t="s">
        <v>22</v>
      </c>
      <c r="AV26" s="96" t="s">
        <v>741</v>
      </c>
      <c r="AW26" s="96" t="s">
        <v>741</v>
      </c>
      <c r="AX26" s="96" t="s">
        <v>2588</v>
      </c>
      <c r="AY26" s="96" t="s">
        <v>741</v>
      </c>
      <c r="AZ26" s="96" t="s">
        <v>22</v>
      </c>
      <c r="BA26" s="96" t="s">
        <v>741</v>
      </c>
      <c r="BB26" s="96" t="s">
        <v>741</v>
      </c>
      <c r="BC26" s="96" t="s">
        <v>741</v>
      </c>
      <c r="BD26" s="96" t="s">
        <v>741</v>
      </c>
      <c r="BE26" s="96" t="s">
        <v>22</v>
      </c>
      <c r="BF26" s="96" t="s">
        <v>2441</v>
      </c>
      <c r="BG26" s="96" t="s">
        <v>741</v>
      </c>
      <c r="BH26" s="96" t="s">
        <v>741</v>
      </c>
      <c r="BI26" s="96" t="s">
        <v>741</v>
      </c>
      <c r="BJ26" s="96" t="s">
        <v>22</v>
      </c>
    </row>
    <row r="27" spans="1:84" s="89" customFormat="1" ht="21" x14ac:dyDescent="0.25">
      <c r="A27" s="20">
        <v>22</v>
      </c>
      <c r="B27" s="89" t="s">
        <v>2535</v>
      </c>
      <c r="C27" s="89">
        <v>41652230</v>
      </c>
      <c r="D27" s="89">
        <v>2405026092</v>
      </c>
      <c r="E27" s="89">
        <v>2997487</v>
      </c>
      <c r="F27" s="90">
        <f t="shared" si="2"/>
        <v>57.7406321822385</v>
      </c>
      <c r="G27" s="89" t="s">
        <v>22</v>
      </c>
      <c r="H27" s="96" t="s">
        <v>741</v>
      </c>
      <c r="I27" s="96" t="s">
        <v>741</v>
      </c>
      <c r="J27" s="96" t="s">
        <v>741</v>
      </c>
      <c r="K27" s="96" t="s">
        <v>741</v>
      </c>
      <c r="L27" s="96" t="s">
        <v>22</v>
      </c>
      <c r="M27" s="96" t="s">
        <v>741</v>
      </c>
      <c r="N27" s="96" t="s">
        <v>741</v>
      </c>
      <c r="O27" s="96" t="s">
        <v>741</v>
      </c>
      <c r="P27" s="96" t="s">
        <v>741</v>
      </c>
      <c r="Q27" s="96" t="s">
        <v>22</v>
      </c>
      <c r="R27" s="96" t="s">
        <v>741</v>
      </c>
      <c r="S27" s="96" t="s">
        <v>741</v>
      </c>
      <c r="T27" s="96" t="s">
        <v>741</v>
      </c>
      <c r="U27" s="96" t="s">
        <v>741</v>
      </c>
      <c r="V27" s="96" t="s">
        <v>22</v>
      </c>
      <c r="W27" s="96" t="s">
        <v>741</v>
      </c>
      <c r="X27" s="96" t="s">
        <v>741</v>
      </c>
      <c r="Y27" s="96" t="s">
        <v>741</v>
      </c>
      <c r="Z27" s="96" t="s">
        <v>741</v>
      </c>
      <c r="AA27" s="96" t="s">
        <v>22</v>
      </c>
      <c r="AB27" s="96" t="s">
        <v>741</v>
      </c>
      <c r="AC27" s="96" t="s">
        <v>741</v>
      </c>
      <c r="AD27" s="96" t="s">
        <v>741</v>
      </c>
      <c r="AE27" s="96" t="s">
        <v>741</v>
      </c>
      <c r="AF27" s="96" t="s">
        <v>22</v>
      </c>
      <c r="AG27" s="96" t="s">
        <v>741</v>
      </c>
      <c r="AH27" s="96" t="s">
        <v>741</v>
      </c>
      <c r="AI27" s="96" t="s">
        <v>741</v>
      </c>
      <c r="AJ27" s="96" t="s">
        <v>741</v>
      </c>
      <c r="AK27" s="96" t="s">
        <v>22</v>
      </c>
      <c r="AL27" s="96" t="s">
        <v>741</v>
      </c>
      <c r="AM27" s="96" t="s">
        <v>741</v>
      </c>
      <c r="AN27" s="96" t="s">
        <v>741</v>
      </c>
      <c r="AO27" s="96" t="s">
        <v>741</v>
      </c>
      <c r="AP27" s="96" t="s">
        <v>22</v>
      </c>
      <c r="AQ27" s="96" t="s">
        <v>741</v>
      </c>
      <c r="AR27" s="96" t="s">
        <v>741</v>
      </c>
      <c r="AS27" s="96" t="s">
        <v>741</v>
      </c>
      <c r="AT27" s="96" t="s">
        <v>741</v>
      </c>
      <c r="AU27" s="96" t="s">
        <v>22</v>
      </c>
      <c r="AV27" s="96" t="s">
        <v>741</v>
      </c>
      <c r="AW27" s="96" t="s">
        <v>741</v>
      </c>
      <c r="AX27" s="96" t="s">
        <v>741</v>
      </c>
      <c r="AY27" s="96" t="s">
        <v>741</v>
      </c>
      <c r="AZ27" s="96" t="s">
        <v>22</v>
      </c>
      <c r="BA27" s="96" t="s">
        <v>741</v>
      </c>
      <c r="BB27" s="96" t="s">
        <v>741</v>
      </c>
      <c r="BC27" s="96" t="s">
        <v>741</v>
      </c>
      <c r="BD27" s="96" t="s">
        <v>741</v>
      </c>
      <c r="BE27" s="96" t="s">
        <v>22</v>
      </c>
      <c r="BF27" s="96" t="s">
        <v>741</v>
      </c>
      <c r="BG27" s="96" t="s">
        <v>741</v>
      </c>
      <c r="BH27" s="96" t="s">
        <v>741</v>
      </c>
      <c r="BI27" s="96" t="s">
        <v>741</v>
      </c>
      <c r="BJ27" s="96" t="s">
        <v>22</v>
      </c>
    </row>
    <row r="28" spans="1:84" s="89" customFormat="1" ht="21" x14ac:dyDescent="0.25">
      <c r="A28" s="20">
        <v>23</v>
      </c>
      <c r="B28" s="89" t="s">
        <v>2451</v>
      </c>
      <c r="C28" s="89">
        <v>33777768</v>
      </c>
      <c r="D28" s="89">
        <v>274478882</v>
      </c>
      <c r="E28" s="89">
        <v>1057783</v>
      </c>
      <c r="F28" s="90">
        <f t="shared" si="2"/>
        <v>8.1260218851642296</v>
      </c>
      <c r="G28" s="89" t="s">
        <v>22</v>
      </c>
      <c r="H28" s="96" t="s">
        <v>741</v>
      </c>
      <c r="I28" s="96" t="s">
        <v>741</v>
      </c>
      <c r="J28" s="96" t="s">
        <v>741</v>
      </c>
      <c r="K28" s="96" t="s">
        <v>741</v>
      </c>
      <c r="L28" s="96" t="s">
        <v>22</v>
      </c>
      <c r="M28" s="96" t="s">
        <v>2452</v>
      </c>
      <c r="N28" s="96" t="s">
        <v>741</v>
      </c>
      <c r="O28" s="96" t="s">
        <v>741</v>
      </c>
      <c r="P28" s="96" t="s">
        <v>741</v>
      </c>
      <c r="Q28" s="96" t="s">
        <v>22</v>
      </c>
      <c r="R28" s="96" t="s">
        <v>1100</v>
      </c>
      <c r="S28" s="96" t="s">
        <v>741</v>
      </c>
      <c r="T28" s="96" t="s">
        <v>741</v>
      </c>
      <c r="U28" s="96" t="s">
        <v>741</v>
      </c>
      <c r="V28" s="96" t="s">
        <v>22</v>
      </c>
      <c r="W28" s="96" t="s">
        <v>2453</v>
      </c>
      <c r="X28" s="96" t="s">
        <v>741</v>
      </c>
      <c r="Y28" s="96" t="s">
        <v>741</v>
      </c>
      <c r="Z28" s="96" t="s">
        <v>741</v>
      </c>
      <c r="AA28" s="96" t="s">
        <v>22</v>
      </c>
      <c r="AB28" s="96" t="s">
        <v>741</v>
      </c>
      <c r="AC28" s="96" t="s">
        <v>741</v>
      </c>
      <c r="AD28" s="96" t="s">
        <v>741</v>
      </c>
      <c r="AE28" s="96" t="s">
        <v>741</v>
      </c>
      <c r="AF28" s="96" t="s">
        <v>22</v>
      </c>
      <c r="AG28" s="96" t="s">
        <v>741</v>
      </c>
      <c r="AH28" s="96" t="s">
        <v>741</v>
      </c>
      <c r="AI28" s="96" t="s">
        <v>741</v>
      </c>
      <c r="AJ28" s="96" t="s">
        <v>741</v>
      </c>
      <c r="AK28" s="96" t="s">
        <v>22</v>
      </c>
      <c r="AL28" s="96" t="s">
        <v>741</v>
      </c>
      <c r="AM28" s="96" t="s">
        <v>741</v>
      </c>
      <c r="AN28" s="96" t="s">
        <v>741</v>
      </c>
      <c r="AO28" s="96" t="s">
        <v>741</v>
      </c>
      <c r="AP28" s="96" t="s">
        <v>22</v>
      </c>
      <c r="AQ28" s="96" t="s">
        <v>741</v>
      </c>
      <c r="AR28" s="96" t="s">
        <v>741</v>
      </c>
      <c r="AS28" s="96" t="s">
        <v>741</v>
      </c>
      <c r="AT28" s="96" t="s">
        <v>741</v>
      </c>
      <c r="AU28" s="96" t="s">
        <v>22</v>
      </c>
      <c r="AV28" s="96" t="s">
        <v>741</v>
      </c>
      <c r="AW28" s="96" t="s">
        <v>741</v>
      </c>
      <c r="AX28" s="96" t="s">
        <v>741</v>
      </c>
      <c r="AY28" s="96" t="s">
        <v>741</v>
      </c>
      <c r="AZ28" s="96" t="s">
        <v>22</v>
      </c>
      <c r="BA28" s="96" t="s">
        <v>741</v>
      </c>
      <c r="BB28" s="96" t="s">
        <v>741</v>
      </c>
      <c r="BC28" s="96" t="s">
        <v>741</v>
      </c>
      <c r="BD28" s="96" t="s">
        <v>741</v>
      </c>
      <c r="BE28" s="96" t="s">
        <v>22</v>
      </c>
      <c r="BF28" s="96" t="s">
        <v>741</v>
      </c>
      <c r="BG28" s="96" t="s">
        <v>741</v>
      </c>
      <c r="BH28" s="96" t="s">
        <v>741</v>
      </c>
      <c r="BI28" s="96" t="s">
        <v>741</v>
      </c>
      <c r="BJ28" s="96" t="s">
        <v>22</v>
      </c>
    </row>
    <row r="29" spans="1:84" s="89" customFormat="1" ht="21" x14ac:dyDescent="0.25">
      <c r="A29" s="20">
        <v>24</v>
      </c>
      <c r="B29" s="89" t="s">
        <v>2487</v>
      </c>
      <c r="C29" s="89">
        <v>8833229</v>
      </c>
      <c r="D29" s="89">
        <v>105882456</v>
      </c>
      <c r="E29" s="89">
        <v>2126384</v>
      </c>
      <c r="F29" s="90">
        <f t="shared" si="2"/>
        <v>11.986834712425093</v>
      </c>
      <c r="G29" s="89" t="s">
        <v>22</v>
      </c>
      <c r="H29" s="96" t="s">
        <v>741</v>
      </c>
      <c r="I29" s="96" t="s">
        <v>741</v>
      </c>
      <c r="J29" s="96" t="s">
        <v>741</v>
      </c>
      <c r="K29" s="96" t="s">
        <v>741</v>
      </c>
      <c r="L29" s="96" t="s">
        <v>22</v>
      </c>
      <c r="M29" s="96" t="s">
        <v>741</v>
      </c>
      <c r="N29" s="96" t="s">
        <v>741</v>
      </c>
      <c r="O29" s="96" t="s">
        <v>741</v>
      </c>
      <c r="P29" s="96" t="s">
        <v>741</v>
      </c>
      <c r="Q29" s="96" t="s">
        <v>22</v>
      </c>
      <c r="R29" s="96" t="s">
        <v>741</v>
      </c>
      <c r="S29" s="96" t="s">
        <v>741</v>
      </c>
      <c r="T29" s="96" t="s">
        <v>741</v>
      </c>
      <c r="U29" s="96" t="s">
        <v>741</v>
      </c>
      <c r="V29" s="96" t="s">
        <v>22</v>
      </c>
      <c r="W29" s="96" t="s">
        <v>741</v>
      </c>
      <c r="X29" s="96" t="s">
        <v>741</v>
      </c>
      <c r="Y29" s="96" t="s">
        <v>741</v>
      </c>
      <c r="Z29" s="96" t="s">
        <v>741</v>
      </c>
      <c r="AA29" s="96" t="s">
        <v>22</v>
      </c>
      <c r="AB29" s="96" t="s">
        <v>741</v>
      </c>
      <c r="AC29" s="96" t="s">
        <v>741</v>
      </c>
      <c r="AD29" s="96" t="s">
        <v>741</v>
      </c>
      <c r="AE29" s="96" t="s">
        <v>741</v>
      </c>
      <c r="AF29" s="96" t="s">
        <v>22</v>
      </c>
      <c r="AG29" s="96" t="s">
        <v>741</v>
      </c>
      <c r="AH29" s="96" t="s">
        <v>741</v>
      </c>
      <c r="AI29" s="96" t="s">
        <v>741</v>
      </c>
      <c r="AJ29" s="96" t="s">
        <v>741</v>
      </c>
      <c r="AK29" s="96" t="s">
        <v>22</v>
      </c>
      <c r="AL29" s="96" t="s">
        <v>741</v>
      </c>
      <c r="AM29" s="96" t="s">
        <v>741</v>
      </c>
      <c r="AN29" s="96" t="s">
        <v>741</v>
      </c>
      <c r="AO29" s="96" t="s">
        <v>741</v>
      </c>
      <c r="AP29" s="96" t="s">
        <v>22</v>
      </c>
      <c r="AQ29" s="96" t="s">
        <v>741</v>
      </c>
      <c r="AR29" s="96" t="s">
        <v>741</v>
      </c>
      <c r="AS29" s="96" t="s">
        <v>741</v>
      </c>
      <c r="AT29" s="96" t="s">
        <v>741</v>
      </c>
      <c r="AU29" s="96" t="s">
        <v>22</v>
      </c>
      <c r="AV29" s="96" t="s">
        <v>741</v>
      </c>
      <c r="AW29" s="96" t="s">
        <v>741</v>
      </c>
      <c r="AX29" s="96" t="s">
        <v>741</v>
      </c>
      <c r="AY29" s="96" t="s">
        <v>741</v>
      </c>
      <c r="AZ29" s="96" t="s">
        <v>22</v>
      </c>
      <c r="BA29" s="96" t="s">
        <v>741</v>
      </c>
      <c r="BB29" s="96" t="s">
        <v>741</v>
      </c>
      <c r="BC29" s="96" t="s">
        <v>741</v>
      </c>
      <c r="BD29" s="96" t="s">
        <v>741</v>
      </c>
      <c r="BE29" s="96" t="s">
        <v>22</v>
      </c>
      <c r="BF29" s="96" t="s">
        <v>741</v>
      </c>
      <c r="BG29" s="96" t="s">
        <v>741</v>
      </c>
      <c r="BH29" s="96" t="s">
        <v>741</v>
      </c>
      <c r="BI29" s="96" t="s">
        <v>741</v>
      </c>
      <c r="BJ29" s="96" t="s">
        <v>22</v>
      </c>
    </row>
    <row r="30" spans="1:84" s="89" customFormat="1" ht="21" x14ac:dyDescent="0.25">
      <c r="A30" s="20">
        <v>25</v>
      </c>
      <c r="B30" s="89" t="s">
        <v>2488</v>
      </c>
      <c r="C30" s="89">
        <v>8730857</v>
      </c>
      <c r="D30" s="89">
        <v>654072972</v>
      </c>
      <c r="E30" s="89">
        <v>318268</v>
      </c>
      <c r="F30" s="90">
        <f t="shared" si="2"/>
        <v>74.915093902007555</v>
      </c>
      <c r="G30" s="89" t="s">
        <v>22</v>
      </c>
      <c r="H30" s="96" t="s">
        <v>741</v>
      </c>
      <c r="I30" s="96" t="s">
        <v>741</v>
      </c>
      <c r="J30" s="96" t="s">
        <v>741</v>
      </c>
      <c r="K30" s="96" t="s">
        <v>741</v>
      </c>
      <c r="L30" s="96" t="s">
        <v>22</v>
      </c>
      <c r="M30" s="96" t="s">
        <v>741</v>
      </c>
      <c r="N30" s="96" t="s">
        <v>741</v>
      </c>
      <c r="O30" s="96" t="s">
        <v>741</v>
      </c>
      <c r="P30" s="96" t="s">
        <v>741</v>
      </c>
      <c r="Q30" s="96" t="s">
        <v>22</v>
      </c>
      <c r="R30" s="96" t="s">
        <v>741</v>
      </c>
      <c r="S30" s="96" t="s">
        <v>741</v>
      </c>
      <c r="T30" s="96" t="s">
        <v>741</v>
      </c>
      <c r="U30" s="96" t="s">
        <v>741</v>
      </c>
      <c r="V30" s="96" t="s">
        <v>22</v>
      </c>
      <c r="W30" s="96" t="s">
        <v>741</v>
      </c>
      <c r="X30" s="96" t="s">
        <v>741</v>
      </c>
      <c r="Y30" s="96" t="s">
        <v>741</v>
      </c>
      <c r="Z30" s="96" t="s">
        <v>741</v>
      </c>
      <c r="AA30" s="96" t="s">
        <v>22</v>
      </c>
      <c r="AB30" s="96" t="s">
        <v>741</v>
      </c>
      <c r="AC30" s="96" t="s">
        <v>741</v>
      </c>
      <c r="AD30" s="96" t="s">
        <v>741</v>
      </c>
      <c r="AE30" s="96" t="s">
        <v>741</v>
      </c>
      <c r="AF30" s="96" t="s">
        <v>22</v>
      </c>
      <c r="AG30" s="96" t="s">
        <v>741</v>
      </c>
      <c r="AH30" s="96" t="s">
        <v>741</v>
      </c>
      <c r="AI30" s="96" t="s">
        <v>741</v>
      </c>
      <c r="AJ30" s="96" t="s">
        <v>741</v>
      </c>
      <c r="AK30" s="96" t="s">
        <v>22</v>
      </c>
      <c r="AL30" s="96" t="s">
        <v>741</v>
      </c>
      <c r="AM30" s="96" t="s">
        <v>741</v>
      </c>
      <c r="AN30" s="96" t="s">
        <v>741</v>
      </c>
      <c r="AO30" s="96" t="s">
        <v>741</v>
      </c>
      <c r="AP30" s="96" t="s">
        <v>22</v>
      </c>
      <c r="AQ30" s="96" t="s">
        <v>741</v>
      </c>
      <c r="AR30" s="96" t="s">
        <v>741</v>
      </c>
      <c r="AS30" s="96" t="s">
        <v>741</v>
      </c>
      <c r="AT30" s="96" t="s">
        <v>741</v>
      </c>
      <c r="AU30" s="96" t="s">
        <v>22</v>
      </c>
      <c r="AV30" s="96" t="s">
        <v>2489</v>
      </c>
      <c r="AW30" s="96" t="s">
        <v>741</v>
      </c>
      <c r="AX30" s="96" t="s">
        <v>741</v>
      </c>
      <c r="AY30" s="96" t="s">
        <v>741</v>
      </c>
      <c r="AZ30" s="96" t="s">
        <v>22</v>
      </c>
      <c r="BA30" s="96" t="s">
        <v>2490</v>
      </c>
      <c r="BB30" s="96" t="s">
        <v>741</v>
      </c>
      <c r="BC30" s="96" t="s">
        <v>741</v>
      </c>
      <c r="BD30" s="96" t="s">
        <v>741</v>
      </c>
      <c r="BE30" s="96" t="s">
        <v>22</v>
      </c>
      <c r="BF30" s="96" t="s">
        <v>741</v>
      </c>
      <c r="BG30" s="96" t="s">
        <v>741</v>
      </c>
      <c r="BH30" s="96" t="s">
        <v>741</v>
      </c>
      <c r="BI30" s="96" t="s">
        <v>741</v>
      </c>
      <c r="BJ30" s="96" t="s">
        <v>22</v>
      </c>
    </row>
    <row r="31" spans="1:84" s="89" customFormat="1" ht="21" x14ac:dyDescent="0.25">
      <c r="A31" s="20">
        <v>27</v>
      </c>
      <c r="B31" s="89" t="s">
        <v>2536</v>
      </c>
      <c r="C31" s="89">
        <v>8200000</v>
      </c>
      <c r="D31" s="89">
        <v>966898062</v>
      </c>
      <c r="E31" s="89">
        <v>2323299</v>
      </c>
      <c r="F31" s="90">
        <f t="shared" si="2"/>
        <v>117.91439780487805</v>
      </c>
      <c r="G31" s="89" t="s">
        <v>22</v>
      </c>
      <c r="H31" s="96" t="s">
        <v>2618</v>
      </c>
      <c r="I31" s="96" t="s">
        <v>741</v>
      </c>
      <c r="J31" s="96" t="s">
        <v>2537</v>
      </c>
      <c r="K31" s="96" t="s">
        <v>741</v>
      </c>
      <c r="L31" s="96" t="s">
        <v>22</v>
      </c>
      <c r="M31" s="96" t="s">
        <v>2619</v>
      </c>
      <c r="N31" s="96" t="s">
        <v>2538</v>
      </c>
      <c r="O31" s="96" t="s">
        <v>741</v>
      </c>
      <c r="P31" s="96" t="s">
        <v>741</v>
      </c>
      <c r="Q31" s="96" t="s">
        <v>22</v>
      </c>
      <c r="R31" s="96" t="s">
        <v>741</v>
      </c>
      <c r="S31" s="96" t="s">
        <v>741</v>
      </c>
      <c r="T31" s="96" t="s">
        <v>741</v>
      </c>
      <c r="U31" s="96" t="s">
        <v>741</v>
      </c>
      <c r="V31" s="96" t="s">
        <v>22</v>
      </c>
      <c r="W31" s="96" t="s">
        <v>741</v>
      </c>
      <c r="X31" s="96" t="s">
        <v>741</v>
      </c>
      <c r="Y31" s="96" t="s">
        <v>741</v>
      </c>
      <c r="Z31" s="96" t="s">
        <v>741</v>
      </c>
      <c r="AA31" s="96" t="s">
        <v>22</v>
      </c>
      <c r="AB31" s="96" t="s">
        <v>741</v>
      </c>
      <c r="AC31" s="96" t="s">
        <v>741</v>
      </c>
      <c r="AD31" s="96" t="s">
        <v>741</v>
      </c>
      <c r="AE31" s="96" t="s">
        <v>741</v>
      </c>
      <c r="AF31" s="96" t="s">
        <v>22</v>
      </c>
      <c r="AG31" s="96" t="s">
        <v>741</v>
      </c>
      <c r="AH31" s="96" t="s">
        <v>741</v>
      </c>
      <c r="AI31" s="96" t="s">
        <v>741</v>
      </c>
      <c r="AJ31" s="96" t="s">
        <v>741</v>
      </c>
      <c r="AK31" s="96" t="s">
        <v>22</v>
      </c>
      <c r="AL31" s="96" t="s">
        <v>741</v>
      </c>
      <c r="AM31" s="96" t="s">
        <v>741</v>
      </c>
      <c r="AN31" s="96" t="s">
        <v>741</v>
      </c>
      <c r="AO31" s="96" t="s">
        <v>741</v>
      </c>
      <c r="AP31" s="96" t="s">
        <v>22</v>
      </c>
      <c r="AQ31" s="96" t="s">
        <v>741</v>
      </c>
      <c r="AR31" s="96" t="s">
        <v>741</v>
      </c>
      <c r="AS31" s="96" t="s">
        <v>741</v>
      </c>
      <c r="AT31" s="96" t="s">
        <v>741</v>
      </c>
      <c r="AU31" s="96" t="s">
        <v>22</v>
      </c>
      <c r="AV31" s="96" t="s">
        <v>741</v>
      </c>
      <c r="AW31" s="96" t="s">
        <v>741</v>
      </c>
      <c r="AX31" s="96" t="s">
        <v>741</v>
      </c>
      <c r="AY31" s="96" t="s">
        <v>741</v>
      </c>
      <c r="AZ31" s="96" t="s">
        <v>22</v>
      </c>
      <c r="BA31" s="96" t="s">
        <v>741</v>
      </c>
      <c r="BB31" s="96" t="s">
        <v>741</v>
      </c>
      <c r="BC31" s="96" t="s">
        <v>741</v>
      </c>
      <c r="BD31" s="96" t="s">
        <v>741</v>
      </c>
      <c r="BE31" s="96" t="s">
        <v>22</v>
      </c>
      <c r="BF31" s="96" t="s">
        <v>741</v>
      </c>
      <c r="BG31" s="96" t="s">
        <v>741</v>
      </c>
      <c r="BH31" s="96" t="s">
        <v>741</v>
      </c>
      <c r="BI31" s="96" t="s">
        <v>741</v>
      </c>
      <c r="BJ31" s="96" t="s">
        <v>22</v>
      </c>
    </row>
    <row r="32" spans="1:84" ht="21" x14ac:dyDescent="0.25">
      <c r="A32" s="20"/>
      <c r="B32" s="20"/>
      <c r="C32" s="89"/>
      <c r="D32" s="89"/>
      <c r="E32" s="89"/>
      <c r="F32" s="91"/>
      <c r="H32" s="89"/>
      <c r="I32" s="89"/>
      <c r="J32" s="89"/>
      <c r="K32" s="91"/>
    </row>
    <row r="33" spans="1:26" ht="21" x14ac:dyDescent="0.25">
      <c r="A33" s="89"/>
      <c r="B33" s="89"/>
      <c r="C33" s="89"/>
      <c r="D33" s="89"/>
      <c r="E33" s="89"/>
      <c r="F33" s="91"/>
      <c r="H33" s="89"/>
      <c r="I33" s="89"/>
      <c r="J33" s="89"/>
      <c r="K33" s="91"/>
    </row>
    <row r="34" spans="1:26" ht="21" x14ac:dyDescent="0.25">
      <c r="A34" s="89"/>
      <c r="B34" s="89"/>
      <c r="C34" s="89"/>
      <c r="D34" s="89"/>
      <c r="E34" s="89"/>
      <c r="F34" s="91"/>
      <c r="H34" s="89"/>
      <c r="I34" s="89"/>
      <c r="J34" s="89"/>
      <c r="K34" s="91"/>
    </row>
    <row r="35" spans="1:26" ht="21" x14ac:dyDescent="0.25">
      <c r="A35" s="20"/>
      <c r="B35" s="20"/>
      <c r="C35" s="89"/>
      <c r="D35" s="89"/>
      <c r="E35" s="89"/>
      <c r="F35" s="91"/>
      <c r="H35" s="89"/>
      <c r="I35" s="89"/>
      <c r="J35" s="89"/>
      <c r="K35" s="91"/>
    </row>
    <row r="36" spans="1:26" ht="21" x14ac:dyDescent="0.25">
      <c r="A36" s="89"/>
      <c r="B36" s="89"/>
      <c r="C36" s="92"/>
      <c r="D36" s="92"/>
      <c r="E36" s="92"/>
      <c r="F36" s="93"/>
    </row>
    <row r="37" spans="1:26" ht="21" x14ac:dyDescent="0.25">
      <c r="A37" s="89"/>
      <c r="B37" s="89"/>
      <c r="C37" s="92"/>
      <c r="D37" s="92"/>
      <c r="E37" s="92"/>
      <c r="F37" s="93"/>
    </row>
    <row r="38" spans="1:26" ht="21" x14ac:dyDescent="0.25">
      <c r="A38" s="20"/>
      <c r="B38" s="20"/>
      <c r="C38" s="92"/>
      <c r="D38" s="92"/>
      <c r="E38" s="92"/>
      <c r="F38" s="93"/>
    </row>
    <row r="39" spans="1:26" ht="21" x14ac:dyDescent="0.25">
      <c r="A39" s="89"/>
      <c r="B39" s="89"/>
    </row>
    <row r="40" spans="1:26" ht="21" x14ac:dyDescent="0.25">
      <c r="A40" s="89"/>
      <c r="B40" s="89"/>
    </row>
    <row r="41" spans="1:26" ht="21" x14ac:dyDescent="0.25">
      <c r="A41" s="88"/>
      <c r="B41" s="88"/>
      <c r="C41" s="88"/>
      <c r="D41" s="88"/>
      <c r="E41" s="88"/>
      <c r="F41" s="88"/>
      <c r="G41" s="34" t="s">
        <v>22</v>
      </c>
      <c r="H41" s="34" t="s">
        <v>1177</v>
      </c>
      <c r="I41" s="34"/>
      <c r="J41" s="34"/>
      <c r="K41" s="34"/>
      <c r="L41" s="34" t="s">
        <v>22</v>
      </c>
      <c r="M41" s="34" t="s">
        <v>1178</v>
      </c>
      <c r="N41" s="34"/>
      <c r="O41" s="34"/>
      <c r="P41" s="34"/>
      <c r="Q41" s="34" t="s">
        <v>22</v>
      </c>
      <c r="R41" s="34" t="s">
        <v>1179</v>
      </c>
      <c r="S41" s="34"/>
      <c r="T41" s="34"/>
      <c r="U41" s="34"/>
      <c r="V41" s="34" t="s">
        <v>22</v>
      </c>
      <c r="W41" s="34" t="s">
        <v>1180</v>
      </c>
      <c r="X41" s="34"/>
      <c r="Y41" s="34"/>
      <c r="Z41" s="34"/>
    </row>
    <row r="42" spans="1:26" s="3" customFormat="1" ht="22" thickBot="1" x14ac:dyDescent="0.3">
      <c r="A42" s="20" t="s">
        <v>2636</v>
      </c>
      <c r="B42" s="20" t="s">
        <v>1160</v>
      </c>
      <c r="C42" s="28" t="s">
        <v>2518</v>
      </c>
      <c r="D42" s="28" t="s">
        <v>2519</v>
      </c>
      <c r="E42" s="28" t="s">
        <v>2520</v>
      </c>
      <c r="F42" s="28" t="s">
        <v>2521</v>
      </c>
      <c r="G42" s="20" t="s">
        <v>22</v>
      </c>
      <c r="H42" s="20" t="s">
        <v>2433</v>
      </c>
      <c r="I42" s="20" t="s">
        <v>88</v>
      </c>
      <c r="J42" s="20" t="s">
        <v>129</v>
      </c>
      <c r="K42" s="20" t="s">
        <v>2434</v>
      </c>
      <c r="L42" s="20" t="s">
        <v>773</v>
      </c>
      <c r="M42" s="20" t="s">
        <v>2541</v>
      </c>
      <c r="N42" s="20" t="s">
        <v>1023</v>
      </c>
      <c r="O42" s="20" t="s">
        <v>1024</v>
      </c>
      <c r="P42" s="20" t="s">
        <v>2542</v>
      </c>
      <c r="Q42" s="20" t="s">
        <v>1025</v>
      </c>
      <c r="R42" s="20" t="s">
        <v>2543</v>
      </c>
      <c r="S42" s="20" t="s">
        <v>1027</v>
      </c>
      <c r="T42" s="20" t="s">
        <v>1028</v>
      </c>
      <c r="U42" s="20" t="s">
        <v>2544</v>
      </c>
      <c r="V42" s="20" t="s">
        <v>1030</v>
      </c>
      <c r="W42" s="20" t="s">
        <v>2545</v>
      </c>
      <c r="X42" s="20" t="s">
        <v>1032</v>
      </c>
      <c r="Y42" s="20" t="s">
        <v>1033</v>
      </c>
      <c r="Z42" s="20" t="s">
        <v>2546</v>
      </c>
    </row>
    <row r="43" spans="1:26" ht="21" x14ac:dyDescent="0.25">
      <c r="A43" s="20">
        <v>1</v>
      </c>
      <c r="B43" s="20" t="s">
        <v>2525</v>
      </c>
      <c r="C43" s="89">
        <v>147925593</v>
      </c>
      <c r="D43" s="89">
        <v>893533906</v>
      </c>
      <c r="E43" s="89">
        <v>308477</v>
      </c>
      <c r="F43" s="90">
        <f t="shared" ref="F43:F51" si="3">D43/C43</f>
        <v>6.0404280819749694</v>
      </c>
      <c r="G43" s="20" t="s">
        <v>22</v>
      </c>
      <c r="H43" s="103" t="s">
        <v>1770</v>
      </c>
      <c r="I43" s="97" t="s">
        <v>2526</v>
      </c>
      <c r="J43" s="97">
        <v>355.3</v>
      </c>
      <c r="K43" s="97" t="s">
        <v>741</v>
      </c>
      <c r="L43" s="97" t="s">
        <v>22</v>
      </c>
      <c r="M43" s="107" t="s">
        <v>2583</v>
      </c>
      <c r="N43" s="98" t="s">
        <v>741</v>
      </c>
      <c r="O43" s="98" t="s">
        <v>741</v>
      </c>
      <c r="P43" s="98" t="s">
        <v>741</v>
      </c>
      <c r="Q43" s="98" t="s">
        <v>22</v>
      </c>
      <c r="R43" s="107" t="s">
        <v>2584</v>
      </c>
      <c r="S43" s="98" t="s">
        <v>741</v>
      </c>
      <c r="T43" s="98" t="s">
        <v>741</v>
      </c>
      <c r="U43" s="98" t="s">
        <v>741</v>
      </c>
      <c r="V43" s="98" t="s">
        <v>22</v>
      </c>
      <c r="W43" s="98" t="s">
        <v>741</v>
      </c>
      <c r="X43" s="98" t="s">
        <v>741</v>
      </c>
      <c r="Y43" s="98" t="s">
        <v>741</v>
      </c>
      <c r="Z43" s="98" t="s">
        <v>741</v>
      </c>
    </row>
    <row r="44" spans="1:26" ht="22" thickBot="1" x14ac:dyDescent="0.3">
      <c r="A44" s="20">
        <v>2</v>
      </c>
      <c r="B44" s="89" t="s">
        <v>2523</v>
      </c>
      <c r="C44" s="89">
        <v>58655849</v>
      </c>
      <c r="D44" s="89">
        <v>522642066</v>
      </c>
      <c r="E44" s="89">
        <v>278489</v>
      </c>
      <c r="F44" s="90">
        <f t="shared" si="3"/>
        <v>8.9103145706747853</v>
      </c>
      <c r="G44" s="89" t="s">
        <v>22</v>
      </c>
      <c r="H44" s="104" t="s">
        <v>2589</v>
      </c>
      <c r="I44" s="96" t="s">
        <v>2524</v>
      </c>
      <c r="J44" s="96">
        <v>674.8</v>
      </c>
      <c r="K44" s="96" t="s">
        <v>741</v>
      </c>
      <c r="L44" s="96" t="s">
        <v>22</v>
      </c>
      <c r="M44" s="104" t="s">
        <v>2590</v>
      </c>
      <c r="N44" s="96" t="s">
        <v>741</v>
      </c>
      <c r="O44" s="96" t="s">
        <v>741</v>
      </c>
      <c r="P44" s="96" t="s">
        <v>741</v>
      </c>
      <c r="Q44" s="96" t="s">
        <v>22</v>
      </c>
      <c r="R44" s="104" t="s">
        <v>2591</v>
      </c>
      <c r="S44" s="96" t="s">
        <v>741</v>
      </c>
      <c r="T44" s="96" t="s">
        <v>741</v>
      </c>
      <c r="U44" s="96" t="s">
        <v>741</v>
      </c>
      <c r="V44" s="96" t="s">
        <v>22</v>
      </c>
      <c r="W44" s="96" t="s">
        <v>741</v>
      </c>
      <c r="X44" s="96" t="s">
        <v>741</v>
      </c>
      <c r="Y44" s="96" t="s">
        <v>741</v>
      </c>
      <c r="Z44" s="96" t="s">
        <v>741</v>
      </c>
    </row>
    <row r="45" spans="1:26" ht="21" x14ac:dyDescent="0.25">
      <c r="A45" s="20">
        <v>3</v>
      </c>
      <c r="B45" s="89" t="s">
        <v>2442</v>
      </c>
      <c r="C45" s="89">
        <v>33778221</v>
      </c>
      <c r="D45" s="89">
        <v>203595714</v>
      </c>
      <c r="E45" s="89">
        <v>29319</v>
      </c>
      <c r="F45" s="90">
        <f t="shared" si="3"/>
        <v>6.0274256006555227</v>
      </c>
      <c r="G45" s="89" t="s">
        <v>22</v>
      </c>
      <c r="H45" s="104" t="s">
        <v>1127</v>
      </c>
      <c r="I45" s="96">
        <v>189.6</v>
      </c>
      <c r="J45" s="96" t="s">
        <v>2444</v>
      </c>
      <c r="K45" s="96">
        <v>326.89999999999998</v>
      </c>
      <c r="L45" s="96" t="s">
        <v>22</v>
      </c>
      <c r="M45" s="104" t="s">
        <v>2592</v>
      </c>
      <c r="N45" s="96" t="s">
        <v>2446</v>
      </c>
      <c r="O45" s="96">
        <v>441.9</v>
      </c>
      <c r="P45" s="96">
        <v>395.3</v>
      </c>
      <c r="Q45" s="96" t="s">
        <v>22</v>
      </c>
      <c r="R45" s="104" t="s">
        <v>2593</v>
      </c>
      <c r="S45" s="96" t="s">
        <v>2448</v>
      </c>
      <c r="T45" s="96">
        <v>1368.2</v>
      </c>
      <c r="U45" s="96">
        <v>394.3</v>
      </c>
      <c r="V45" s="96" t="s">
        <v>22</v>
      </c>
      <c r="W45" s="103" t="s">
        <v>2594</v>
      </c>
      <c r="X45" s="96" t="s">
        <v>741</v>
      </c>
      <c r="Y45" s="96" t="s">
        <v>741</v>
      </c>
      <c r="Z45" s="96" t="s">
        <v>2450</v>
      </c>
    </row>
    <row r="46" spans="1:26" ht="22" thickBot="1" x14ac:dyDescent="0.3">
      <c r="A46" s="20">
        <v>4</v>
      </c>
      <c r="B46" s="89" t="s">
        <v>2454</v>
      </c>
      <c r="C46" s="89">
        <v>27665730</v>
      </c>
      <c r="D46" s="89">
        <v>281227494</v>
      </c>
      <c r="E46" s="89">
        <v>11571953</v>
      </c>
      <c r="F46" s="90">
        <f t="shared" si="3"/>
        <v>10.165193327629526</v>
      </c>
      <c r="G46" s="89" t="s">
        <v>22</v>
      </c>
      <c r="H46" s="105" t="s">
        <v>2595</v>
      </c>
      <c r="I46" s="96" t="s">
        <v>2456</v>
      </c>
      <c r="J46" s="96" t="s">
        <v>741</v>
      </c>
      <c r="K46" s="96" t="s">
        <v>741</v>
      </c>
      <c r="L46" s="96" t="s">
        <v>22</v>
      </c>
      <c r="M46" s="105" t="s">
        <v>2596</v>
      </c>
      <c r="N46" s="96" t="s">
        <v>2458</v>
      </c>
      <c r="O46" s="96">
        <v>1218.2</v>
      </c>
      <c r="P46" s="96" t="s">
        <v>741</v>
      </c>
      <c r="Q46" s="96" t="s">
        <v>22</v>
      </c>
      <c r="R46" s="104" t="s">
        <v>1382</v>
      </c>
      <c r="S46" s="96" t="s">
        <v>2459</v>
      </c>
      <c r="T46" s="96">
        <v>1715.1</v>
      </c>
      <c r="U46" s="96" t="s">
        <v>741</v>
      </c>
      <c r="V46" s="96" t="s">
        <v>22</v>
      </c>
      <c r="W46" s="104" t="s">
        <v>2597</v>
      </c>
      <c r="X46" s="96" t="s">
        <v>2460</v>
      </c>
      <c r="Y46" s="96" t="s">
        <v>741</v>
      </c>
      <c r="Z46" s="96" t="s">
        <v>741</v>
      </c>
    </row>
    <row r="47" spans="1:26" ht="22" thickBot="1" x14ac:dyDescent="0.3">
      <c r="A47" s="20">
        <v>5</v>
      </c>
      <c r="B47" s="89" t="s">
        <v>2527</v>
      </c>
      <c r="C47" s="89">
        <v>25921548</v>
      </c>
      <c r="D47" s="89">
        <v>1086367222</v>
      </c>
      <c r="E47" s="89">
        <v>4271341</v>
      </c>
      <c r="F47" s="90">
        <f t="shared" si="3"/>
        <v>41.909812716431901</v>
      </c>
      <c r="G47" s="89" t="s">
        <v>22</v>
      </c>
      <c r="H47" s="96" t="s">
        <v>2281</v>
      </c>
      <c r="I47" s="96" t="s">
        <v>741</v>
      </c>
      <c r="J47" s="96" t="s">
        <v>2528</v>
      </c>
      <c r="K47" s="96" t="s">
        <v>741</v>
      </c>
      <c r="L47" s="96" t="s">
        <v>22</v>
      </c>
      <c r="M47" s="96" t="s">
        <v>2601</v>
      </c>
      <c r="N47" s="96" t="s">
        <v>741</v>
      </c>
      <c r="O47" s="96" t="s">
        <v>2529</v>
      </c>
      <c r="P47" s="96" t="s">
        <v>741</v>
      </c>
      <c r="Q47" s="96" t="s">
        <v>22</v>
      </c>
      <c r="R47" s="105" t="s">
        <v>2602</v>
      </c>
      <c r="S47" s="96" t="s">
        <v>741</v>
      </c>
      <c r="T47" s="96" t="s">
        <v>2530</v>
      </c>
      <c r="U47" s="96" t="s">
        <v>741</v>
      </c>
      <c r="V47" s="96" t="s">
        <v>22</v>
      </c>
      <c r="W47" s="105" t="s">
        <v>2603</v>
      </c>
      <c r="X47" s="96" t="s">
        <v>741</v>
      </c>
      <c r="Y47" s="96" t="s">
        <v>2531</v>
      </c>
      <c r="Z47" s="96" t="s">
        <v>741</v>
      </c>
    </row>
    <row r="48" spans="1:26" ht="22" thickBot="1" x14ac:dyDescent="0.3">
      <c r="A48" s="20">
        <v>6</v>
      </c>
      <c r="B48" s="89" t="s">
        <v>2540</v>
      </c>
      <c r="C48" s="89">
        <v>23947347</v>
      </c>
      <c r="D48" s="89">
        <v>57708624</v>
      </c>
      <c r="E48" s="89">
        <v>9</v>
      </c>
      <c r="F48" s="90">
        <f t="shared" si="3"/>
        <v>2.4098128281182882</v>
      </c>
      <c r="G48" s="89" t="s">
        <v>22</v>
      </c>
      <c r="H48" s="96" t="s">
        <v>55</v>
      </c>
      <c r="I48" s="96" t="s">
        <v>164</v>
      </c>
      <c r="J48" s="96">
        <v>1.6</v>
      </c>
      <c r="K48" s="96">
        <v>4.9000000000000004</v>
      </c>
      <c r="L48" s="96" t="s">
        <v>22</v>
      </c>
      <c r="M48" s="96" t="s">
        <v>40</v>
      </c>
      <c r="N48" s="96">
        <v>5</v>
      </c>
      <c r="O48" s="96" t="s">
        <v>139</v>
      </c>
      <c r="P48" s="96">
        <v>3.7</v>
      </c>
      <c r="Q48" s="96" t="s">
        <v>22</v>
      </c>
      <c r="R48" s="96">
        <v>1.7</v>
      </c>
      <c r="S48" s="96" t="s">
        <v>60</v>
      </c>
      <c r="T48" s="96" t="s">
        <v>164</v>
      </c>
      <c r="U48" s="96">
        <v>9.9</v>
      </c>
      <c r="V48" s="96" t="s">
        <v>22</v>
      </c>
      <c r="W48" s="96" t="s">
        <v>164</v>
      </c>
      <c r="X48" s="96" t="s">
        <v>76</v>
      </c>
      <c r="Y48" s="96">
        <v>1.7</v>
      </c>
      <c r="Z48" s="96">
        <v>13.6</v>
      </c>
    </row>
    <row r="49" spans="1:27" ht="22" thickBot="1" x14ac:dyDescent="0.3">
      <c r="A49" s="20">
        <v>7</v>
      </c>
      <c r="B49" s="89" t="s">
        <v>2473</v>
      </c>
      <c r="C49" s="89">
        <v>18268991</v>
      </c>
      <c r="D49" s="89">
        <v>253780418</v>
      </c>
      <c r="E49" s="89">
        <v>612308</v>
      </c>
      <c r="F49" s="90">
        <f t="shared" si="3"/>
        <v>13.891320982094742</v>
      </c>
      <c r="G49" s="89" t="s">
        <v>22</v>
      </c>
      <c r="H49" s="106" t="s">
        <v>2610</v>
      </c>
      <c r="I49" s="96">
        <v>332.2</v>
      </c>
      <c r="J49" s="96" t="s">
        <v>2475</v>
      </c>
      <c r="K49" s="96" t="s">
        <v>741</v>
      </c>
      <c r="L49" s="96" t="s">
        <v>22</v>
      </c>
      <c r="M49" s="108" t="s">
        <v>2611</v>
      </c>
      <c r="N49" s="96" t="s">
        <v>741</v>
      </c>
      <c r="O49" s="96" t="s">
        <v>2476</v>
      </c>
      <c r="P49" s="96" t="s">
        <v>741</v>
      </c>
      <c r="Q49" s="96" t="s">
        <v>22</v>
      </c>
      <c r="R49" s="108" t="s">
        <v>2612</v>
      </c>
      <c r="S49" s="96" t="s">
        <v>741</v>
      </c>
      <c r="T49" s="96" t="s">
        <v>2477</v>
      </c>
      <c r="U49" s="96" t="s">
        <v>741</v>
      </c>
      <c r="V49" s="96" t="s">
        <v>22</v>
      </c>
      <c r="W49" s="108" t="s">
        <v>2613</v>
      </c>
      <c r="X49" s="96" t="s">
        <v>741</v>
      </c>
      <c r="Y49" s="96" t="s">
        <v>741</v>
      </c>
      <c r="Z49" s="96" t="s">
        <v>741</v>
      </c>
    </row>
    <row r="50" spans="1:27" ht="22" thickBot="1" x14ac:dyDescent="0.3">
      <c r="A50" s="20">
        <v>8</v>
      </c>
      <c r="B50" s="89" t="s">
        <v>2539</v>
      </c>
      <c r="C50" s="89">
        <v>14081816</v>
      </c>
      <c r="D50" s="89">
        <v>33866826</v>
      </c>
      <c r="E50" s="89">
        <v>8</v>
      </c>
      <c r="F50" s="90">
        <f t="shared" si="3"/>
        <v>2.4050041557140074</v>
      </c>
      <c r="G50" s="89" t="s">
        <v>22</v>
      </c>
      <c r="H50" s="96" t="s">
        <v>46</v>
      </c>
      <c r="I50" s="96">
        <v>1.2</v>
      </c>
      <c r="J50" s="96" t="s">
        <v>224</v>
      </c>
      <c r="K50" s="96">
        <v>2.1</v>
      </c>
      <c r="L50" s="96" t="s">
        <v>22</v>
      </c>
      <c r="M50" s="96">
        <v>3.2</v>
      </c>
      <c r="N50" s="96">
        <v>2.8</v>
      </c>
      <c r="O50" s="96" t="s">
        <v>41</v>
      </c>
      <c r="P50" s="96" t="s">
        <v>141</v>
      </c>
      <c r="Q50" s="96" t="s">
        <v>22</v>
      </c>
      <c r="R50" s="96">
        <v>1</v>
      </c>
      <c r="S50" s="96" t="s">
        <v>76</v>
      </c>
      <c r="T50" s="96" t="s">
        <v>224</v>
      </c>
      <c r="U50" s="96">
        <v>6.2</v>
      </c>
      <c r="V50" s="96" t="s">
        <v>22</v>
      </c>
      <c r="W50" s="96" t="s">
        <v>224</v>
      </c>
      <c r="X50" s="96" t="s">
        <v>39</v>
      </c>
      <c r="Y50" s="96">
        <v>1.8</v>
      </c>
      <c r="Z50" s="96">
        <v>6.7</v>
      </c>
    </row>
    <row r="51" spans="1:27" ht="22" thickBot="1" x14ac:dyDescent="0.3">
      <c r="A51" s="20">
        <v>9</v>
      </c>
      <c r="B51" s="89" t="s">
        <v>2479</v>
      </c>
      <c r="C51" s="89">
        <v>13593032</v>
      </c>
      <c r="D51" s="89">
        <v>669183050</v>
      </c>
      <c r="E51" s="89">
        <v>1052326</v>
      </c>
      <c r="F51" s="90">
        <f t="shared" si="3"/>
        <v>49.229859092511518</v>
      </c>
      <c r="G51" s="89" t="s">
        <v>22</v>
      </c>
      <c r="H51" s="96" t="s">
        <v>1387</v>
      </c>
      <c r="I51" s="96">
        <v>65.900000000000006</v>
      </c>
      <c r="J51" s="96" t="s">
        <v>75</v>
      </c>
      <c r="K51" s="96" t="s">
        <v>741</v>
      </c>
      <c r="L51" s="96" t="s">
        <v>22</v>
      </c>
      <c r="M51" s="96" t="s">
        <v>202</v>
      </c>
      <c r="N51" s="96">
        <v>560.5</v>
      </c>
      <c r="O51" s="96" t="s">
        <v>85</v>
      </c>
      <c r="P51" s="96" t="s">
        <v>741</v>
      </c>
      <c r="Q51" s="96" t="s">
        <v>22</v>
      </c>
      <c r="R51" s="96" t="s">
        <v>1236</v>
      </c>
      <c r="S51" s="96">
        <v>1485.6</v>
      </c>
      <c r="T51" s="96" t="s">
        <v>1417</v>
      </c>
      <c r="U51" s="96" t="s">
        <v>741</v>
      </c>
      <c r="V51" s="96" t="s">
        <v>22</v>
      </c>
      <c r="W51" s="108" t="s">
        <v>1236</v>
      </c>
      <c r="X51" s="96" t="s">
        <v>741</v>
      </c>
      <c r="Y51" s="96" t="s">
        <v>1649</v>
      </c>
      <c r="Z51" s="96">
        <v>1520.1</v>
      </c>
    </row>
    <row r="54" spans="1:27" ht="22" thickBot="1" x14ac:dyDescent="0.3">
      <c r="H54" s="34" t="s">
        <v>1434</v>
      </c>
      <c r="I54" s="34"/>
      <c r="J54" s="34"/>
      <c r="K54" s="34"/>
      <c r="L54" s="34" t="s">
        <v>22</v>
      </c>
      <c r="M54" s="34" t="s">
        <v>1437</v>
      </c>
      <c r="N54" s="34"/>
      <c r="O54" s="34"/>
      <c r="P54" s="34"/>
      <c r="Q54" s="34" t="s">
        <v>22</v>
      </c>
      <c r="R54" s="34" t="s">
        <v>1633</v>
      </c>
      <c r="S54" s="34"/>
      <c r="T54" s="34"/>
      <c r="U54" s="34"/>
      <c r="V54" s="34" t="s">
        <v>22</v>
      </c>
      <c r="W54" s="34" t="s">
        <v>1634</v>
      </c>
      <c r="X54" s="34"/>
      <c r="Y54" s="34"/>
      <c r="Z54" s="34"/>
      <c r="AA54" s="34" t="s">
        <v>22</v>
      </c>
    </row>
    <row r="55" spans="1:27" ht="22" thickBot="1" x14ac:dyDescent="0.3">
      <c r="B55" s="114" t="s">
        <v>2527</v>
      </c>
      <c r="C55" s="114">
        <v>25921548</v>
      </c>
      <c r="D55" s="114">
        <v>1086367222</v>
      </c>
      <c r="E55" s="114">
        <v>4271341</v>
      </c>
      <c r="F55" s="113">
        <f>D55/C55</f>
        <v>41.909812716431901</v>
      </c>
      <c r="H55" s="108" t="s">
        <v>2604</v>
      </c>
      <c r="I55" s="113" t="s">
        <v>741</v>
      </c>
      <c r="J55" s="113" t="s">
        <v>2533</v>
      </c>
      <c r="K55" s="113" t="s">
        <v>741</v>
      </c>
      <c r="M55" s="110" t="s">
        <v>2607</v>
      </c>
      <c r="N55" s="111" t="s">
        <v>741</v>
      </c>
      <c r="O55" s="111" t="s">
        <v>741</v>
      </c>
      <c r="P55" s="111" t="s">
        <v>741</v>
      </c>
      <c r="Q55" s="112" t="s">
        <v>22</v>
      </c>
      <c r="R55" s="110" t="s">
        <v>2608</v>
      </c>
      <c r="S55" s="111" t="s">
        <v>741</v>
      </c>
      <c r="T55" s="111" t="s">
        <v>741</v>
      </c>
      <c r="U55" s="111" t="s">
        <v>741</v>
      </c>
      <c r="V55" s="112" t="s">
        <v>22</v>
      </c>
      <c r="W55" s="110" t="s">
        <v>2609</v>
      </c>
      <c r="X55" s="111" t="s">
        <v>741</v>
      </c>
      <c r="Y55" s="111" t="s">
        <v>741</v>
      </c>
      <c r="Z55" s="111" t="s">
        <v>741</v>
      </c>
    </row>
    <row r="56" spans="1:27" ht="22" thickBot="1" x14ac:dyDescent="0.3">
      <c r="B56" s="114" t="s">
        <v>2479</v>
      </c>
      <c r="C56" s="114">
        <v>13593032</v>
      </c>
      <c r="D56" s="114">
        <v>669183050</v>
      </c>
      <c r="E56" s="114">
        <v>1052326</v>
      </c>
      <c r="F56" s="113">
        <f>D56/C56</f>
        <v>49.229859092511518</v>
      </c>
      <c r="H56" s="108" t="s">
        <v>2615</v>
      </c>
      <c r="I56" s="113" t="s">
        <v>741</v>
      </c>
      <c r="J56" s="113" t="s">
        <v>2482</v>
      </c>
      <c r="K56" s="113" t="s">
        <v>741</v>
      </c>
      <c r="M56" s="108" t="s">
        <v>2616</v>
      </c>
      <c r="N56" s="113">
        <v>1639.1</v>
      </c>
      <c r="O56" s="113">
        <v>179.5</v>
      </c>
      <c r="P56" s="113" t="s">
        <v>2486</v>
      </c>
      <c r="Q56" s="113" t="s">
        <v>22</v>
      </c>
      <c r="R56" s="113" t="s">
        <v>241</v>
      </c>
      <c r="S56" s="113">
        <v>18.7</v>
      </c>
      <c r="T56" s="113" t="s">
        <v>406</v>
      </c>
      <c r="U56" s="113">
        <v>101.7</v>
      </c>
      <c r="V56" s="113" t="s">
        <v>22</v>
      </c>
      <c r="W56" s="113" t="s">
        <v>96</v>
      </c>
      <c r="X56" s="113">
        <v>15.3</v>
      </c>
      <c r="Y56" s="113" t="s">
        <v>213</v>
      </c>
      <c r="Z56" s="113">
        <v>14.4</v>
      </c>
    </row>
    <row r="57" spans="1:27" ht="22" thickBot="1" x14ac:dyDescent="0.3">
      <c r="B57" s="114" t="s">
        <v>2491</v>
      </c>
      <c r="C57" s="114">
        <v>8482737</v>
      </c>
      <c r="D57" s="114">
        <v>23585644</v>
      </c>
      <c r="E57" s="114">
        <v>8421430</v>
      </c>
      <c r="F57" s="113">
        <f>D57/C57</f>
        <v>2.7804285338564663</v>
      </c>
      <c r="H57" s="113" t="s">
        <v>142</v>
      </c>
      <c r="I57" s="113" t="s">
        <v>45</v>
      </c>
      <c r="J57" s="113">
        <v>4</v>
      </c>
      <c r="K57" s="113">
        <v>6.6</v>
      </c>
      <c r="M57" s="113" t="s">
        <v>164</v>
      </c>
      <c r="N57" s="113" t="s">
        <v>45</v>
      </c>
      <c r="O57" s="113">
        <v>81.2</v>
      </c>
      <c r="P57" s="113">
        <v>215.8</v>
      </c>
      <c r="Q57" s="113" t="s">
        <v>22</v>
      </c>
      <c r="R57" s="113" t="s">
        <v>148</v>
      </c>
      <c r="S57" s="113">
        <v>7.2</v>
      </c>
      <c r="T57" s="113">
        <v>100.7</v>
      </c>
      <c r="U57" s="113" t="s">
        <v>39</v>
      </c>
      <c r="V57" s="113" t="s">
        <v>22</v>
      </c>
      <c r="W57" s="108" t="s">
        <v>2617</v>
      </c>
      <c r="X57" s="113" t="s">
        <v>741</v>
      </c>
      <c r="Y57" s="113" t="s">
        <v>741</v>
      </c>
      <c r="Z57" s="113" t="s">
        <v>741</v>
      </c>
    </row>
    <row r="58" spans="1:27" ht="22" thickBot="1" x14ac:dyDescent="0.3">
      <c r="B58" s="114" t="s">
        <v>2494</v>
      </c>
      <c r="C58" s="114">
        <v>7570051</v>
      </c>
      <c r="D58" s="114">
        <v>43881980</v>
      </c>
      <c r="E58" s="114">
        <v>5669991</v>
      </c>
      <c r="F58" s="113">
        <f>D58/C58</f>
        <v>5.7967878948239582</v>
      </c>
      <c r="H58" s="108" t="s">
        <v>1466</v>
      </c>
      <c r="I58" s="113" t="s">
        <v>741</v>
      </c>
      <c r="J58" s="113" t="s">
        <v>741</v>
      </c>
      <c r="K58" s="113" t="s">
        <v>741</v>
      </c>
      <c r="M58" s="108" t="s">
        <v>2625</v>
      </c>
      <c r="N58" s="113" t="s">
        <v>741</v>
      </c>
      <c r="O58" s="113" t="s">
        <v>741</v>
      </c>
      <c r="P58" s="113" t="s">
        <v>741</v>
      </c>
      <c r="Q58" s="113" t="s">
        <v>22</v>
      </c>
      <c r="R58" s="113" t="s">
        <v>2626</v>
      </c>
      <c r="S58" s="113" t="s">
        <v>2506</v>
      </c>
      <c r="T58" s="113" t="s">
        <v>741</v>
      </c>
      <c r="U58" s="113" t="s">
        <v>741</v>
      </c>
      <c r="V58" s="113" t="s">
        <v>22</v>
      </c>
      <c r="W58" s="113" t="s">
        <v>741</v>
      </c>
      <c r="X58" s="113" t="s">
        <v>741</v>
      </c>
      <c r="Y58" s="113" t="s">
        <v>741</v>
      </c>
      <c r="Z58" s="113" t="s">
        <v>741</v>
      </c>
    </row>
  </sheetData>
  <conditionalFormatting sqref="B55:F58">
    <cfRule type="containsText" dxfId="57" priority="17" operator="containsText" text="~**">
      <formula>NOT(ISERROR(SEARCH("~**",B55)))</formula>
    </cfRule>
    <cfRule type="containsText" dxfId="56" priority="18" operator="containsText" text="|">
      <formula>NOT(ISERROR(SEARCH("|",B55)))</formula>
    </cfRule>
    <cfRule type="containsText" dxfId="55" priority="19" operator="containsText" text="~^">
      <formula>NOT(ISERROR(SEARCH("~^",B55)))</formula>
    </cfRule>
    <cfRule type="containsText" dxfId="54" priority="20" stopIfTrue="1" operator="containsText" text="~*">
      <formula>NOT(ISERROR(SEARCH("~*",B55)))</formula>
    </cfRule>
  </conditionalFormatting>
  <conditionalFormatting sqref="G41:Z41 G43:Z43 A43:B51 C44:Z51">
    <cfRule type="containsText" dxfId="53" priority="25" operator="containsText" text="~**">
      <formula>NOT(ISERROR(SEARCH("~**",A41)))</formula>
    </cfRule>
    <cfRule type="containsText" dxfId="52" priority="26" operator="containsText" text="|">
      <formula>NOT(ISERROR(SEARCH("|",A41)))</formula>
    </cfRule>
    <cfRule type="containsText" dxfId="51" priority="27" operator="containsText" text="~^">
      <formula>NOT(ISERROR(SEARCH("~^",A41)))</formula>
    </cfRule>
    <cfRule type="containsText" dxfId="50" priority="28" stopIfTrue="1" operator="containsText" text="~*">
      <formula>NOT(ISERROR(SEARCH("~*",A41)))</formula>
    </cfRule>
  </conditionalFormatting>
  <conditionalFormatting sqref="G4:BJ4 G6:BJ6 A6:B31 C7:XFD31 M56:Z58">
    <cfRule type="containsText" dxfId="49" priority="49" operator="containsText" text="~**">
      <formula>NOT(ISERROR(SEARCH("~**",A4)))</formula>
    </cfRule>
    <cfRule type="containsText" dxfId="48" priority="50" operator="containsText" text="|">
      <formula>NOT(ISERROR(SEARCH("|",A4)))</formula>
    </cfRule>
    <cfRule type="containsText" dxfId="47" priority="51" operator="containsText" text="~^">
      <formula>NOT(ISERROR(SEARCH("~^",A4)))</formula>
    </cfRule>
    <cfRule type="containsText" dxfId="46" priority="52" stopIfTrue="1" operator="containsText" text="~*">
      <formula>NOT(ISERROR(SEARCH("~*",A4)))</formula>
    </cfRule>
  </conditionalFormatting>
  <conditionalFormatting sqref="H55:K58">
    <cfRule type="containsText" dxfId="45" priority="21" operator="containsText" text="~**">
      <formula>NOT(ISERROR(SEARCH("~**",H55)))</formula>
    </cfRule>
    <cfRule type="containsText" dxfId="44" priority="22" operator="containsText" text="|">
      <formula>NOT(ISERROR(SEARCH("|",H55)))</formula>
    </cfRule>
    <cfRule type="containsText" dxfId="43" priority="23" operator="containsText" text="~^">
      <formula>NOT(ISERROR(SEARCH("~^",H55)))</formula>
    </cfRule>
    <cfRule type="containsText" dxfId="42" priority="24" stopIfTrue="1" operator="containsText" text="~*">
      <formula>NOT(ISERROR(SEARCH("~*",H55)))</formula>
    </cfRule>
  </conditionalFormatting>
  <conditionalFormatting sqref="H54:AA54">
    <cfRule type="containsText" dxfId="41" priority="1" operator="containsText" text="~**">
      <formula>NOT(ISERROR(SEARCH("~**",H54)))</formula>
    </cfRule>
    <cfRule type="containsText" dxfId="40" priority="2" operator="containsText" text="|">
      <formula>NOT(ISERROR(SEARCH("|",H54)))</formula>
    </cfRule>
    <cfRule type="containsText" dxfId="39" priority="3" operator="containsText" text="~^">
      <formula>NOT(ISERROR(SEARCH("~^",H54)))</formula>
    </cfRule>
    <cfRule type="containsText" dxfId="38" priority="4" stopIfTrue="1" operator="containsText" text="~*">
      <formula>NOT(ISERROR(SEARCH("~*",H54)))</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D25DD-BE47-BA4E-B049-88E93839EFB5}">
  <dimension ref="A1:CL307"/>
  <sheetViews>
    <sheetView zoomScale="110" zoomScaleNormal="110" workbookViewId="0">
      <pane xSplit="1" topLeftCell="B1" activePane="topRight" state="frozen"/>
      <selection activeCell="A19" sqref="A19"/>
      <selection pane="topRight" activeCell="C26" sqref="C26"/>
    </sheetView>
  </sheetViews>
  <sheetFormatPr baseColWidth="10" defaultRowHeight="16" x14ac:dyDescent="0.2"/>
  <sheetData>
    <row r="1" spans="1:30" ht="24" x14ac:dyDescent="0.3">
      <c r="F1" s="37" t="s">
        <v>1204</v>
      </c>
      <c r="G1" s="14"/>
      <c r="N1" t="s">
        <v>1206</v>
      </c>
    </row>
    <row r="3" spans="1:30" ht="21" x14ac:dyDescent="0.25">
      <c r="A3" s="34" t="s">
        <v>33</v>
      </c>
      <c r="B3" s="34" t="s">
        <v>1177</v>
      </c>
      <c r="C3" s="34" t="s">
        <v>238</v>
      </c>
      <c r="D3" s="34" t="s">
        <v>1057</v>
      </c>
      <c r="E3" s="34" t="s">
        <v>1568</v>
      </c>
      <c r="F3" s="34" t="s">
        <v>1185</v>
      </c>
      <c r="G3" s="34" t="s">
        <v>1186</v>
      </c>
      <c r="H3" s="34" t="s">
        <v>1569</v>
      </c>
      <c r="I3" s="34" t="s">
        <v>1178</v>
      </c>
      <c r="J3" s="34" t="s">
        <v>238</v>
      </c>
      <c r="K3" s="34" t="s">
        <v>1057</v>
      </c>
      <c r="L3" s="34" t="s">
        <v>1568</v>
      </c>
      <c r="M3" s="34" t="s">
        <v>1185</v>
      </c>
      <c r="N3" s="34" t="s">
        <v>1186</v>
      </c>
      <c r="O3" s="34" t="s">
        <v>1569</v>
      </c>
      <c r="P3" s="34" t="s">
        <v>1179</v>
      </c>
      <c r="Q3" s="34" t="s">
        <v>238</v>
      </c>
      <c r="R3" s="34" t="s">
        <v>1057</v>
      </c>
      <c r="S3" s="34" t="s">
        <v>1568</v>
      </c>
      <c r="T3" s="34" t="s">
        <v>1185</v>
      </c>
      <c r="U3" s="34" t="s">
        <v>1186</v>
      </c>
      <c r="V3" s="34" t="s">
        <v>1569</v>
      </c>
      <c r="W3" s="34" t="s">
        <v>1180</v>
      </c>
      <c r="X3" s="34" t="s">
        <v>238</v>
      </c>
      <c r="Y3" s="34" t="s">
        <v>1057</v>
      </c>
      <c r="Z3" s="34" t="s">
        <v>1568</v>
      </c>
      <c r="AA3" s="34" t="s">
        <v>1185</v>
      </c>
      <c r="AB3" s="34" t="s">
        <v>1186</v>
      </c>
      <c r="AC3" s="34" t="s">
        <v>1569</v>
      </c>
      <c r="AD3" s="34"/>
    </row>
    <row r="4" spans="1:30" ht="21" x14ac:dyDescent="0.25">
      <c r="A4" s="34" t="s">
        <v>352</v>
      </c>
      <c r="B4" s="34" t="s">
        <v>22</v>
      </c>
      <c r="C4" s="34" t="s">
        <v>49</v>
      </c>
      <c r="D4" s="34">
        <v>4.5999999999999996</v>
      </c>
      <c r="E4" s="34">
        <v>4.4000000000000004</v>
      </c>
      <c r="F4" s="34">
        <v>4.4000000000000004</v>
      </c>
      <c r="G4" s="34" t="s">
        <v>293</v>
      </c>
      <c r="H4" s="34">
        <v>4.5</v>
      </c>
      <c r="I4" s="34" t="s">
        <v>22</v>
      </c>
      <c r="J4" s="34" t="s">
        <v>121</v>
      </c>
      <c r="K4" s="34">
        <v>24.6</v>
      </c>
      <c r="L4" s="34" t="s">
        <v>1240</v>
      </c>
      <c r="M4" s="34">
        <v>13</v>
      </c>
      <c r="N4" s="34">
        <v>12.5</v>
      </c>
      <c r="O4" s="34">
        <v>12.4</v>
      </c>
      <c r="P4" s="34" t="s">
        <v>22</v>
      </c>
      <c r="Q4" s="34" t="s">
        <v>1464</v>
      </c>
      <c r="R4" s="34" t="s">
        <v>1570</v>
      </c>
      <c r="S4" s="34">
        <v>94</v>
      </c>
      <c r="T4" s="34">
        <v>90.6</v>
      </c>
      <c r="U4" s="34">
        <v>87.2</v>
      </c>
      <c r="V4" s="34">
        <v>90.4</v>
      </c>
      <c r="W4" s="34" t="s">
        <v>22</v>
      </c>
      <c r="X4" s="34" t="s">
        <v>1465</v>
      </c>
      <c r="Y4" s="34">
        <v>845.4</v>
      </c>
      <c r="Z4" s="34">
        <v>751.9</v>
      </c>
      <c r="AA4" s="34">
        <v>736.6</v>
      </c>
      <c r="AB4" s="34" t="s">
        <v>1571</v>
      </c>
      <c r="AC4" s="34">
        <v>715.3</v>
      </c>
      <c r="AD4" s="34" t="s">
        <v>22</v>
      </c>
    </row>
    <row r="5" spans="1:30" ht="21" x14ac:dyDescent="0.25">
      <c r="A5" s="34" t="s">
        <v>388</v>
      </c>
      <c r="B5" s="34" t="s">
        <v>22</v>
      </c>
      <c r="C5" s="34" t="s">
        <v>46</v>
      </c>
      <c r="D5" s="34">
        <v>1</v>
      </c>
      <c r="E5" s="34" t="s">
        <v>187</v>
      </c>
      <c r="F5" s="34">
        <v>1</v>
      </c>
      <c r="G5" s="34">
        <v>0.9</v>
      </c>
      <c r="H5" s="34">
        <v>1</v>
      </c>
      <c r="I5" s="34" t="s">
        <v>22</v>
      </c>
      <c r="J5" s="34" t="s">
        <v>1494</v>
      </c>
      <c r="K5" s="34">
        <v>102.6</v>
      </c>
      <c r="L5" s="34">
        <v>106.3</v>
      </c>
      <c r="M5" s="34">
        <v>106</v>
      </c>
      <c r="N5" s="34">
        <v>105</v>
      </c>
      <c r="O5" s="34" t="s">
        <v>1572</v>
      </c>
      <c r="P5" s="34" t="s">
        <v>22</v>
      </c>
      <c r="Q5" s="34" t="s">
        <v>1263</v>
      </c>
      <c r="R5" s="34">
        <v>41.1</v>
      </c>
      <c r="S5" s="34">
        <v>42.9</v>
      </c>
      <c r="T5" s="34">
        <v>41.2</v>
      </c>
      <c r="U5" s="34" t="s">
        <v>1573</v>
      </c>
      <c r="V5" s="34">
        <v>42.9</v>
      </c>
      <c r="W5" s="34" t="s">
        <v>22</v>
      </c>
      <c r="X5" s="34" t="s">
        <v>1308</v>
      </c>
      <c r="Y5" s="34">
        <v>5.0999999999999996</v>
      </c>
      <c r="Z5" s="34" t="s">
        <v>189</v>
      </c>
      <c r="AA5" s="34">
        <v>5.3</v>
      </c>
      <c r="AB5" s="34">
        <v>5.0999999999999996</v>
      </c>
      <c r="AC5" s="34">
        <v>5.0999999999999996</v>
      </c>
      <c r="AD5" s="34" t="s">
        <v>22</v>
      </c>
    </row>
    <row r="6" spans="1:30" ht="21" x14ac:dyDescent="0.25">
      <c r="A6" s="34" t="s">
        <v>396</v>
      </c>
      <c r="B6" s="34" t="s">
        <v>22</v>
      </c>
      <c r="C6" s="34" t="s">
        <v>60</v>
      </c>
      <c r="D6" s="34">
        <v>1</v>
      </c>
      <c r="E6" s="34" t="s">
        <v>224</v>
      </c>
      <c r="F6" s="34">
        <v>1</v>
      </c>
      <c r="G6" s="34">
        <v>1</v>
      </c>
      <c r="H6" s="34">
        <v>1</v>
      </c>
      <c r="I6" s="34" t="s">
        <v>22</v>
      </c>
      <c r="J6" s="34" t="s">
        <v>48</v>
      </c>
      <c r="K6" s="34">
        <v>8.3000000000000007</v>
      </c>
      <c r="L6" s="34">
        <v>7.8</v>
      </c>
      <c r="M6" s="34">
        <v>8.1</v>
      </c>
      <c r="N6" s="34" t="s">
        <v>170</v>
      </c>
      <c r="O6" s="34">
        <v>7.8</v>
      </c>
      <c r="P6" s="34" t="s">
        <v>22</v>
      </c>
      <c r="Q6" s="34" t="s">
        <v>1574</v>
      </c>
      <c r="R6" s="34" t="s">
        <v>1415</v>
      </c>
      <c r="S6" s="34">
        <v>46.6</v>
      </c>
      <c r="T6" s="34">
        <v>45.2</v>
      </c>
      <c r="U6" s="34">
        <v>48</v>
      </c>
      <c r="V6" s="34">
        <v>45.2</v>
      </c>
      <c r="W6" s="34" t="s">
        <v>22</v>
      </c>
      <c r="X6" s="34" t="s">
        <v>1182</v>
      </c>
      <c r="Y6" s="34" t="s">
        <v>54</v>
      </c>
      <c r="Z6" s="34">
        <v>8.4</v>
      </c>
      <c r="AA6" s="34">
        <v>8.4</v>
      </c>
      <c r="AB6" s="34">
        <v>8.8000000000000007</v>
      </c>
      <c r="AC6" s="34">
        <v>8.6999999999999993</v>
      </c>
      <c r="AD6" s="34" t="s">
        <v>22</v>
      </c>
    </row>
    <row r="7" spans="1:30" ht="21" x14ac:dyDescent="0.25">
      <c r="A7" s="34" t="s">
        <v>400</v>
      </c>
      <c r="B7" s="34" t="s">
        <v>22</v>
      </c>
      <c r="C7" s="34">
        <v>26.5</v>
      </c>
      <c r="D7" s="34">
        <v>28</v>
      </c>
      <c r="E7" s="34" t="s">
        <v>1575</v>
      </c>
      <c r="F7" s="34" t="s">
        <v>1576</v>
      </c>
      <c r="G7" s="34">
        <v>27.1</v>
      </c>
      <c r="H7" s="34">
        <v>27.2</v>
      </c>
      <c r="I7" s="34" t="s">
        <v>22</v>
      </c>
      <c r="J7" s="34" t="s">
        <v>1137</v>
      </c>
      <c r="K7" s="34">
        <v>176.8</v>
      </c>
      <c r="L7" s="34">
        <v>31.8</v>
      </c>
      <c r="M7" s="34">
        <v>31.8</v>
      </c>
      <c r="N7" s="34" t="s">
        <v>1413</v>
      </c>
      <c r="O7" s="34">
        <v>32.1</v>
      </c>
      <c r="P7" s="34" t="s">
        <v>22</v>
      </c>
      <c r="Q7" s="34" t="s">
        <v>741</v>
      </c>
      <c r="R7" s="34" t="s">
        <v>1577</v>
      </c>
      <c r="S7" s="34" t="s">
        <v>1578</v>
      </c>
      <c r="T7" s="34">
        <v>1520.9</v>
      </c>
      <c r="U7" s="34">
        <v>1677.8</v>
      </c>
      <c r="V7" s="34" t="s">
        <v>741</v>
      </c>
      <c r="W7" s="34" t="s">
        <v>22</v>
      </c>
      <c r="X7" s="34">
        <v>1187.7</v>
      </c>
      <c r="Y7" s="34" t="s">
        <v>1579</v>
      </c>
      <c r="Z7" s="34" t="s">
        <v>1580</v>
      </c>
      <c r="AA7" s="34">
        <v>1186.4000000000001</v>
      </c>
      <c r="AB7" s="34">
        <v>1207.5</v>
      </c>
      <c r="AC7" s="34">
        <v>1208</v>
      </c>
      <c r="AD7" s="34" t="s">
        <v>22</v>
      </c>
    </row>
    <row r="8" spans="1:30" ht="21" x14ac:dyDescent="0.25">
      <c r="A8" s="34" t="s">
        <v>404</v>
      </c>
      <c r="B8" s="34" t="s">
        <v>22</v>
      </c>
      <c r="C8" s="34" t="s">
        <v>741</v>
      </c>
      <c r="D8" s="34" t="s">
        <v>741</v>
      </c>
      <c r="E8" s="34" t="s">
        <v>741</v>
      </c>
      <c r="F8" s="34" t="s">
        <v>741</v>
      </c>
      <c r="G8" s="34" t="s">
        <v>741</v>
      </c>
      <c r="H8" s="34" t="s">
        <v>741</v>
      </c>
      <c r="I8" s="34" t="s">
        <v>22</v>
      </c>
      <c r="J8" s="34" t="s">
        <v>512</v>
      </c>
      <c r="K8" s="34" t="s">
        <v>208</v>
      </c>
      <c r="L8" s="34">
        <v>4.9000000000000004</v>
      </c>
      <c r="M8" s="34">
        <v>4.9000000000000004</v>
      </c>
      <c r="N8" s="34">
        <v>4.9000000000000004</v>
      </c>
      <c r="O8" s="34">
        <v>4.7</v>
      </c>
      <c r="P8" s="34" t="s">
        <v>22</v>
      </c>
      <c r="Q8" s="34" t="s">
        <v>117</v>
      </c>
      <c r="R8" s="34">
        <v>8.5</v>
      </c>
      <c r="S8" s="34">
        <v>8.4</v>
      </c>
      <c r="T8" s="34" t="s">
        <v>353</v>
      </c>
      <c r="U8" s="34">
        <v>8.1999999999999993</v>
      </c>
      <c r="V8" s="34">
        <v>8.5</v>
      </c>
      <c r="W8" s="34" t="s">
        <v>22</v>
      </c>
      <c r="X8" s="34" t="s">
        <v>1468</v>
      </c>
      <c r="Y8" s="34">
        <v>10.9</v>
      </c>
      <c r="Z8" s="34">
        <v>10.8</v>
      </c>
      <c r="AA8" s="34" t="s">
        <v>151</v>
      </c>
      <c r="AB8" s="34">
        <v>11.1</v>
      </c>
      <c r="AC8" s="34">
        <v>10.5</v>
      </c>
      <c r="AD8" s="34" t="s">
        <v>22</v>
      </c>
    </row>
    <row r="9" spans="1:30" ht="21" x14ac:dyDescent="0.25">
      <c r="A9" s="34" t="s">
        <v>407</v>
      </c>
      <c r="B9" s="34" t="s">
        <v>22</v>
      </c>
      <c r="C9" s="34" t="s">
        <v>741</v>
      </c>
      <c r="D9" s="34" t="s">
        <v>741</v>
      </c>
      <c r="E9" s="34" t="s">
        <v>741</v>
      </c>
      <c r="F9" s="34" t="s">
        <v>741</v>
      </c>
      <c r="G9" s="34" t="s">
        <v>741</v>
      </c>
      <c r="H9" s="34" t="s">
        <v>741</v>
      </c>
      <c r="I9" s="34" t="s">
        <v>22</v>
      </c>
      <c r="J9" s="34">
        <v>873.4</v>
      </c>
      <c r="K9" s="34">
        <v>461.1</v>
      </c>
      <c r="L9" s="34">
        <v>487.2</v>
      </c>
      <c r="M9" s="34" t="s">
        <v>1581</v>
      </c>
      <c r="N9" s="34" t="s">
        <v>1582</v>
      </c>
      <c r="O9" s="34">
        <v>461</v>
      </c>
      <c r="P9" s="34" t="s">
        <v>22</v>
      </c>
      <c r="Q9" s="34">
        <v>1212</v>
      </c>
      <c r="R9" s="34">
        <v>588.70000000000005</v>
      </c>
      <c r="S9" s="34" t="s">
        <v>1583</v>
      </c>
      <c r="T9" s="34">
        <v>707.5</v>
      </c>
      <c r="U9" s="34">
        <v>738.4</v>
      </c>
      <c r="V9" s="34" t="s">
        <v>1584</v>
      </c>
      <c r="W9" s="34" t="s">
        <v>22</v>
      </c>
      <c r="X9" s="34">
        <v>931.2</v>
      </c>
      <c r="Y9" s="34" t="s">
        <v>1585</v>
      </c>
      <c r="Z9" s="34">
        <v>858.3</v>
      </c>
      <c r="AA9" s="34" t="s">
        <v>1586</v>
      </c>
      <c r="AB9" s="34">
        <v>850.9</v>
      </c>
      <c r="AC9" s="34">
        <v>930.6</v>
      </c>
      <c r="AD9" s="34" t="s">
        <v>22</v>
      </c>
    </row>
    <row r="10" spans="1:30" ht="21" x14ac:dyDescent="0.25">
      <c r="A10" s="34" t="s">
        <v>416</v>
      </c>
      <c r="B10" s="34" t="s">
        <v>22</v>
      </c>
      <c r="C10" s="34">
        <v>12.1</v>
      </c>
      <c r="D10" s="34">
        <v>14.4</v>
      </c>
      <c r="E10" s="34">
        <v>12.2</v>
      </c>
      <c r="F10" s="34" t="s">
        <v>1344</v>
      </c>
      <c r="G10" s="34">
        <v>12.2</v>
      </c>
      <c r="H10" s="34" t="s">
        <v>152</v>
      </c>
      <c r="I10" s="34" t="s">
        <v>22</v>
      </c>
      <c r="J10" s="34">
        <v>17.7</v>
      </c>
      <c r="K10" s="34">
        <v>29.8</v>
      </c>
      <c r="L10" s="34" t="s">
        <v>1587</v>
      </c>
      <c r="M10" s="34">
        <v>17.5</v>
      </c>
      <c r="N10" s="34">
        <v>17.7</v>
      </c>
      <c r="O10" s="34" t="s">
        <v>1588</v>
      </c>
      <c r="P10" s="34" t="s">
        <v>22</v>
      </c>
      <c r="Q10" s="34" t="s">
        <v>1475</v>
      </c>
      <c r="R10" s="34">
        <v>78.099999999999994</v>
      </c>
      <c r="S10" s="34">
        <v>43.9</v>
      </c>
      <c r="T10" s="34" t="s">
        <v>1589</v>
      </c>
      <c r="U10" s="34">
        <v>44.6</v>
      </c>
      <c r="V10" s="34">
        <v>43.9</v>
      </c>
      <c r="W10" s="34" t="s">
        <v>22</v>
      </c>
      <c r="X10" s="34">
        <v>245.7</v>
      </c>
      <c r="Y10" s="34">
        <v>245.7</v>
      </c>
      <c r="Z10" s="34">
        <v>219.8</v>
      </c>
      <c r="AA10" s="34" t="s">
        <v>1590</v>
      </c>
      <c r="AB10" s="34" t="s">
        <v>1591</v>
      </c>
      <c r="AC10" s="34">
        <v>197.4</v>
      </c>
      <c r="AD10" s="34" t="s">
        <v>22</v>
      </c>
    </row>
    <row r="11" spans="1:30" ht="21" x14ac:dyDescent="0.25">
      <c r="A11" s="34" t="s">
        <v>420</v>
      </c>
      <c r="B11" s="34" t="s">
        <v>22</v>
      </c>
      <c r="C11" s="34">
        <v>61.7</v>
      </c>
      <c r="D11" s="34">
        <v>75.099999999999994</v>
      </c>
      <c r="E11" s="34">
        <v>62.8</v>
      </c>
      <c r="F11" s="34">
        <v>64.5</v>
      </c>
      <c r="G11" s="34" t="s">
        <v>1592</v>
      </c>
      <c r="H11" s="34" t="s">
        <v>1593</v>
      </c>
      <c r="I11" s="34" t="s">
        <v>22</v>
      </c>
      <c r="J11" s="34" t="s">
        <v>1477</v>
      </c>
      <c r="K11" s="34">
        <v>169.3</v>
      </c>
      <c r="L11" s="34">
        <v>117.8</v>
      </c>
      <c r="M11" s="34">
        <v>120.6</v>
      </c>
      <c r="N11" s="34" t="s">
        <v>1594</v>
      </c>
      <c r="O11" s="34">
        <v>120.6</v>
      </c>
      <c r="P11" s="34" t="s">
        <v>22</v>
      </c>
      <c r="Q11" s="34" t="s">
        <v>1478</v>
      </c>
      <c r="R11" s="34">
        <v>809.3</v>
      </c>
      <c r="S11" s="34">
        <v>428.3</v>
      </c>
      <c r="T11" s="34" t="s">
        <v>1595</v>
      </c>
      <c r="U11" s="34">
        <v>389.6</v>
      </c>
      <c r="V11" s="34">
        <v>396.2</v>
      </c>
      <c r="W11" s="34" t="s">
        <v>22</v>
      </c>
      <c r="X11" s="34">
        <v>1601.2</v>
      </c>
      <c r="Y11" s="34" t="s">
        <v>741</v>
      </c>
      <c r="Z11" s="34" t="s">
        <v>741</v>
      </c>
      <c r="AA11" s="34" t="s">
        <v>741</v>
      </c>
      <c r="AB11" s="34" t="s">
        <v>1596</v>
      </c>
      <c r="AC11" s="34" t="s">
        <v>1597</v>
      </c>
      <c r="AD11" s="34" t="s">
        <v>22</v>
      </c>
    </row>
    <row r="12" spans="1:30" ht="21" x14ac:dyDescent="0.25">
      <c r="A12" s="34" t="s">
        <v>424</v>
      </c>
      <c r="B12" s="34" t="s">
        <v>22</v>
      </c>
      <c r="C12" s="34" t="s">
        <v>741</v>
      </c>
      <c r="D12" s="34" t="s">
        <v>741</v>
      </c>
      <c r="E12" s="34" t="s">
        <v>741</v>
      </c>
      <c r="F12" s="34" t="s">
        <v>741</v>
      </c>
      <c r="G12" s="34" t="s">
        <v>741</v>
      </c>
      <c r="H12" s="34" t="s">
        <v>741</v>
      </c>
      <c r="I12" s="34" t="s">
        <v>22</v>
      </c>
      <c r="J12" s="34" t="s">
        <v>741</v>
      </c>
      <c r="K12" s="34" t="s">
        <v>741</v>
      </c>
      <c r="L12" s="34" t="s">
        <v>741</v>
      </c>
      <c r="M12" s="34" t="s">
        <v>741</v>
      </c>
      <c r="N12" s="34" t="s">
        <v>741</v>
      </c>
      <c r="O12" s="34" t="s">
        <v>741</v>
      </c>
      <c r="P12" s="34" t="s">
        <v>22</v>
      </c>
      <c r="Q12" s="34" t="s">
        <v>741</v>
      </c>
      <c r="R12" s="34" t="s">
        <v>741</v>
      </c>
      <c r="S12" s="34" t="s">
        <v>741</v>
      </c>
      <c r="T12" s="34" t="s">
        <v>741</v>
      </c>
      <c r="U12" s="34" t="s">
        <v>741</v>
      </c>
      <c r="V12" s="34" t="s">
        <v>741</v>
      </c>
      <c r="W12" s="34" t="s">
        <v>22</v>
      </c>
      <c r="X12" s="34">
        <v>205.1</v>
      </c>
      <c r="Y12" s="34">
        <v>214.5</v>
      </c>
      <c r="Z12" s="34" t="s">
        <v>1598</v>
      </c>
      <c r="AA12" s="34" t="s">
        <v>1599</v>
      </c>
      <c r="AB12" s="34">
        <v>204</v>
      </c>
      <c r="AC12" s="34">
        <v>204.1</v>
      </c>
      <c r="AD12" s="34" t="s">
        <v>22</v>
      </c>
    </row>
    <row r="13" spans="1:30" ht="21" x14ac:dyDescent="0.25">
      <c r="A13" s="34" t="s">
        <v>427</v>
      </c>
      <c r="B13" s="34" t="s">
        <v>22</v>
      </c>
      <c r="C13" s="34" t="s">
        <v>741</v>
      </c>
      <c r="D13" s="34" t="s">
        <v>741</v>
      </c>
      <c r="E13" s="34" t="s">
        <v>741</v>
      </c>
      <c r="F13" s="34" t="s">
        <v>741</v>
      </c>
      <c r="G13" s="34" t="s">
        <v>741</v>
      </c>
      <c r="H13" s="34" t="s">
        <v>741</v>
      </c>
      <c r="I13" s="34" t="s">
        <v>22</v>
      </c>
      <c r="J13" s="34">
        <v>10.9</v>
      </c>
      <c r="K13" s="34" t="s">
        <v>599</v>
      </c>
      <c r="L13" s="34" t="s">
        <v>183</v>
      </c>
      <c r="M13" s="34">
        <v>11.1</v>
      </c>
      <c r="N13" s="34">
        <v>11.3</v>
      </c>
      <c r="O13" s="34">
        <v>11.3</v>
      </c>
      <c r="P13" s="34" t="s">
        <v>22</v>
      </c>
      <c r="Q13" s="34">
        <v>36.200000000000003</v>
      </c>
      <c r="R13" s="34" t="s">
        <v>1600</v>
      </c>
      <c r="S13" s="34" t="s">
        <v>1601</v>
      </c>
      <c r="T13" s="34">
        <v>35.700000000000003</v>
      </c>
      <c r="U13" s="34">
        <v>35.700000000000003</v>
      </c>
      <c r="V13" s="34">
        <v>36.9</v>
      </c>
      <c r="W13" s="34" t="s">
        <v>22</v>
      </c>
      <c r="X13" s="34">
        <v>381.4</v>
      </c>
      <c r="Y13" s="34" t="s">
        <v>1602</v>
      </c>
      <c r="Z13" s="34" t="s">
        <v>1603</v>
      </c>
      <c r="AA13" s="34">
        <v>262.89999999999998</v>
      </c>
      <c r="AB13" s="34">
        <v>334.4</v>
      </c>
      <c r="AC13" s="34">
        <v>378.9</v>
      </c>
      <c r="AD13" s="34" t="s">
        <v>22</v>
      </c>
    </row>
    <row r="14" spans="1:30" ht="21" x14ac:dyDescent="0.25">
      <c r="A14" s="34" t="s">
        <v>509</v>
      </c>
      <c r="B14" s="34" t="s">
        <v>22</v>
      </c>
      <c r="C14" s="34" t="s">
        <v>89</v>
      </c>
      <c r="D14" s="34" t="s">
        <v>1361</v>
      </c>
      <c r="E14" s="34">
        <v>12.4</v>
      </c>
      <c r="F14" s="34">
        <v>12.5</v>
      </c>
      <c r="G14" s="34">
        <v>12.4</v>
      </c>
      <c r="H14" s="34">
        <v>12.5</v>
      </c>
      <c r="I14" s="34" t="s">
        <v>22</v>
      </c>
      <c r="J14" s="34">
        <v>18.8</v>
      </c>
      <c r="K14" s="34">
        <v>18.100000000000001</v>
      </c>
      <c r="L14" s="34">
        <v>17.899999999999999</v>
      </c>
      <c r="M14" s="34">
        <v>17.899999999999999</v>
      </c>
      <c r="N14" s="34" t="s">
        <v>848</v>
      </c>
      <c r="O14" s="34" t="s">
        <v>246</v>
      </c>
      <c r="P14" s="34" t="s">
        <v>22</v>
      </c>
      <c r="Q14" s="34" t="s">
        <v>1604</v>
      </c>
      <c r="R14" s="34">
        <v>42.9</v>
      </c>
      <c r="S14" s="34">
        <v>43</v>
      </c>
      <c r="T14" s="34">
        <v>43</v>
      </c>
      <c r="U14" s="34">
        <v>43.6</v>
      </c>
      <c r="V14" s="34" t="s">
        <v>1605</v>
      </c>
      <c r="W14" s="34" t="s">
        <v>22</v>
      </c>
      <c r="X14" s="34">
        <v>83.9</v>
      </c>
      <c r="Y14" s="34" t="s">
        <v>1606</v>
      </c>
      <c r="Z14" s="34">
        <v>83.7</v>
      </c>
      <c r="AA14" s="34">
        <v>83.5</v>
      </c>
      <c r="AB14" s="34" t="s">
        <v>1607</v>
      </c>
      <c r="AC14" s="34">
        <v>83.6</v>
      </c>
      <c r="AD14" s="34" t="s">
        <v>22</v>
      </c>
    </row>
    <row r="15" spans="1:30" ht="21" x14ac:dyDescent="0.25">
      <c r="A15" s="34" t="s">
        <v>511</v>
      </c>
      <c r="B15" s="34" t="s">
        <v>22</v>
      </c>
      <c r="C15" s="34">
        <v>5.7</v>
      </c>
      <c r="D15" s="34">
        <v>5.7</v>
      </c>
      <c r="E15" s="34" t="s">
        <v>597</v>
      </c>
      <c r="F15" s="34">
        <v>5.8</v>
      </c>
      <c r="G15" s="34">
        <v>5.6</v>
      </c>
      <c r="H15" s="34" t="s">
        <v>83</v>
      </c>
      <c r="I15" s="34" t="s">
        <v>22</v>
      </c>
      <c r="J15" s="34">
        <v>8.5</v>
      </c>
      <c r="K15" s="34">
        <v>8.9</v>
      </c>
      <c r="L15" s="34">
        <v>9</v>
      </c>
      <c r="M15" s="34" t="s">
        <v>1256</v>
      </c>
      <c r="N15" s="34" t="s">
        <v>1222</v>
      </c>
      <c r="O15" s="34">
        <v>8.6999999999999993</v>
      </c>
      <c r="P15" s="34" t="s">
        <v>22</v>
      </c>
      <c r="Q15" s="34">
        <v>22.4</v>
      </c>
      <c r="R15" s="34">
        <v>23.3</v>
      </c>
      <c r="S15" s="34" t="s">
        <v>1608</v>
      </c>
      <c r="T15" s="34" t="s">
        <v>1370</v>
      </c>
      <c r="U15" s="34">
        <v>23.6</v>
      </c>
      <c r="V15" s="34">
        <v>22.3</v>
      </c>
      <c r="W15" s="34" t="s">
        <v>22</v>
      </c>
      <c r="X15" s="34" t="s">
        <v>1411</v>
      </c>
      <c r="Y15" s="34">
        <v>47.5</v>
      </c>
      <c r="Z15" s="34">
        <v>48.4</v>
      </c>
      <c r="AA15" s="34">
        <v>48.9</v>
      </c>
      <c r="AB15" s="34" t="s">
        <v>1183</v>
      </c>
      <c r="AC15" s="34">
        <v>47.5</v>
      </c>
      <c r="AD15" s="34" t="s">
        <v>22</v>
      </c>
    </row>
    <row r="16" spans="1:30" ht="21" x14ac:dyDescent="0.25">
      <c r="A16" s="34" t="s">
        <v>522</v>
      </c>
      <c r="B16" s="34" t="s">
        <v>22</v>
      </c>
      <c r="C16" s="34">
        <v>319.5</v>
      </c>
      <c r="D16" s="34">
        <v>321.5</v>
      </c>
      <c r="E16" s="34" t="s">
        <v>1609</v>
      </c>
      <c r="F16" s="34">
        <v>331.5</v>
      </c>
      <c r="G16" s="34" t="s">
        <v>1610</v>
      </c>
      <c r="H16" s="34">
        <v>320.7</v>
      </c>
      <c r="I16" s="34" t="s">
        <v>22</v>
      </c>
      <c r="J16" s="34">
        <v>206.7</v>
      </c>
      <c r="K16" s="34">
        <v>211.5</v>
      </c>
      <c r="L16" s="34" t="s">
        <v>1479</v>
      </c>
      <c r="M16" s="34" t="s">
        <v>1611</v>
      </c>
      <c r="N16" s="34">
        <v>207</v>
      </c>
      <c r="O16" s="34">
        <v>206.2</v>
      </c>
      <c r="P16" s="34" t="s">
        <v>22</v>
      </c>
      <c r="Q16" s="34">
        <v>174.6</v>
      </c>
      <c r="R16" s="34" t="s">
        <v>1612</v>
      </c>
      <c r="S16" s="34" t="s">
        <v>1613</v>
      </c>
      <c r="T16" s="34">
        <v>176.1</v>
      </c>
      <c r="U16" s="34">
        <v>175.8</v>
      </c>
      <c r="V16" s="34">
        <v>184.9</v>
      </c>
      <c r="W16" s="34" t="s">
        <v>22</v>
      </c>
      <c r="X16" s="34" t="s">
        <v>1485</v>
      </c>
      <c r="Y16" s="34">
        <v>1369.2</v>
      </c>
      <c r="Z16" s="34">
        <v>455.4</v>
      </c>
      <c r="AA16" s="34">
        <v>455.3</v>
      </c>
      <c r="AB16" s="34">
        <v>469.4</v>
      </c>
      <c r="AC16" s="34" t="s">
        <v>1614</v>
      </c>
      <c r="AD16" s="34" t="s">
        <v>22</v>
      </c>
    </row>
    <row r="17" spans="1:30" ht="21" x14ac:dyDescent="0.25">
      <c r="A17" s="34" t="s">
        <v>524</v>
      </c>
      <c r="B17" s="34" t="s">
        <v>22</v>
      </c>
      <c r="C17" s="34">
        <v>55.8</v>
      </c>
      <c r="D17" s="34" t="s">
        <v>1615</v>
      </c>
      <c r="E17" s="34">
        <v>52.8</v>
      </c>
      <c r="F17" s="34">
        <v>52.8</v>
      </c>
      <c r="G17" s="34" t="s">
        <v>1616</v>
      </c>
      <c r="H17" s="34">
        <v>54.5</v>
      </c>
      <c r="I17" s="34" t="s">
        <v>22</v>
      </c>
      <c r="J17" s="34">
        <v>75.3</v>
      </c>
      <c r="K17" s="34" t="s">
        <v>1617</v>
      </c>
      <c r="L17" s="34" t="s">
        <v>1618</v>
      </c>
      <c r="M17" s="34">
        <v>79</v>
      </c>
      <c r="N17" s="34">
        <v>73.8</v>
      </c>
      <c r="O17" s="34">
        <v>77.2</v>
      </c>
      <c r="P17" s="34" t="s">
        <v>22</v>
      </c>
      <c r="Q17" s="34">
        <v>53.2</v>
      </c>
      <c r="R17" s="34" t="s">
        <v>1619</v>
      </c>
      <c r="S17" s="34" t="s">
        <v>1620</v>
      </c>
      <c r="T17" s="34">
        <v>54</v>
      </c>
      <c r="U17" s="34">
        <v>52.7</v>
      </c>
      <c r="V17" s="34">
        <v>54.1</v>
      </c>
      <c r="W17" s="34" t="s">
        <v>22</v>
      </c>
      <c r="X17" s="34" t="s">
        <v>1621</v>
      </c>
      <c r="Y17" s="34">
        <v>657.7</v>
      </c>
      <c r="Z17" s="34">
        <v>425.9</v>
      </c>
      <c r="AA17" s="34">
        <v>126.6</v>
      </c>
      <c r="AB17" s="34">
        <v>128.6</v>
      </c>
      <c r="AC17" s="34" t="s">
        <v>1622</v>
      </c>
      <c r="AD17" s="34" t="s">
        <v>22</v>
      </c>
    </row>
    <row r="18" spans="1:30" ht="21" x14ac:dyDescent="0.25">
      <c r="A18" s="34" t="s">
        <v>530</v>
      </c>
      <c r="B18" s="34" t="s">
        <v>22</v>
      </c>
      <c r="C18" s="34">
        <v>14.4</v>
      </c>
      <c r="D18" s="34">
        <v>10.1</v>
      </c>
      <c r="E18" s="34" t="s">
        <v>1174</v>
      </c>
      <c r="F18" s="34" t="s">
        <v>1306</v>
      </c>
      <c r="G18" s="34">
        <v>7.9</v>
      </c>
      <c r="H18" s="34">
        <v>8.9</v>
      </c>
      <c r="I18" s="34" t="s">
        <v>22</v>
      </c>
      <c r="J18" s="34">
        <v>7.8</v>
      </c>
      <c r="K18" s="34">
        <v>9.5</v>
      </c>
      <c r="L18" s="34" t="s">
        <v>1174</v>
      </c>
      <c r="M18" s="34">
        <v>8.1999999999999993</v>
      </c>
      <c r="N18" s="34">
        <v>8.4</v>
      </c>
      <c r="O18" s="34" t="s">
        <v>1306</v>
      </c>
      <c r="P18" s="34" t="s">
        <v>22</v>
      </c>
      <c r="Q18" s="34">
        <v>12.9</v>
      </c>
      <c r="R18" s="34">
        <v>10.5</v>
      </c>
      <c r="S18" s="34" t="s">
        <v>332</v>
      </c>
      <c r="T18" s="34">
        <v>8.8000000000000007</v>
      </c>
      <c r="U18" s="34" t="s">
        <v>79</v>
      </c>
      <c r="V18" s="34">
        <v>8.1</v>
      </c>
      <c r="W18" s="34" t="s">
        <v>22</v>
      </c>
      <c r="X18" s="34">
        <v>13.9</v>
      </c>
      <c r="Y18" s="34">
        <v>8.8000000000000007</v>
      </c>
      <c r="Z18" s="34">
        <v>8</v>
      </c>
      <c r="AA18" s="34" t="s">
        <v>874</v>
      </c>
      <c r="AB18" s="34" t="s">
        <v>877</v>
      </c>
      <c r="AC18" s="34">
        <v>8.4</v>
      </c>
      <c r="AD18" s="34" t="s">
        <v>22</v>
      </c>
    </row>
    <row r="19" spans="1:30" ht="21" x14ac:dyDescent="0.25">
      <c r="A19" s="34" t="s">
        <v>534</v>
      </c>
      <c r="B19" s="34" t="s">
        <v>22</v>
      </c>
      <c r="C19" s="34" t="s">
        <v>148</v>
      </c>
      <c r="D19" s="34">
        <v>1.1000000000000001</v>
      </c>
      <c r="E19" s="34">
        <v>1.1000000000000001</v>
      </c>
      <c r="F19" s="34">
        <v>1.1000000000000001</v>
      </c>
      <c r="G19" s="34" t="s">
        <v>43</v>
      </c>
      <c r="H19" s="34">
        <v>1.1000000000000001</v>
      </c>
      <c r="I19" s="34" t="s">
        <v>22</v>
      </c>
      <c r="J19" s="34">
        <v>1</v>
      </c>
      <c r="K19" s="34" t="s">
        <v>91</v>
      </c>
      <c r="L19" s="34">
        <v>1</v>
      </c>
      <c r="M19" s="34">
        <v>1</v>
      </c>
      <c r="N19" s="34">
        <v>1.1000000000000001</v>
      </c>
      <c r="O19" s="34" t="s">
        <v>224</v>
      </c>
      <c r="P19" s="34" t="s">
        <v>22</v>
      </c>
      <c r="Q19" s="34" t="s">
        <v>1420</v>
      </c>
      <c r="R19" s="34" t="s">
        <v>43</v>
      </c>
      <c r="S19" s="34">
        <v>3</v>
      </c>
      <c r="T19" s="34">
        <v>3</v>
      </c>
      <c r="U19" s="34">
        <v>3.1</v>
      </c>
      <c r="V19" s="34">
        <v>3</v>
      </c>
      <c r="W19" s="34" t="s">
        <v>22</v>
      </c>
      <c r="X19" s="34">
        <v>35.200000000000003</v>
      </c>
      <c r="Y19" s="34" t="s">
        <v>62</v>
      </c>
      <c r="Z19" s="34" t="s">
        <v>1623</v>
      </c>
      <c r="AA19" s="34">
        <v>35.700000000000003</v>
      </c>
      <c r="AB19" s="34">
        <v>34.700000000000003</v>
      </c>
      <c r="AC19" s="34">
        <v>37.1</v>
      </c>
      <c r="AD19" s="34" t="s">
        <v>22</v>
      </c>
    </row>
    <row r="20" spans="1:30" ht="21" x14ac:dyDescent="0.25">
      <c r="A20" s="34" t="s">
        <v>558</v>
      </c>
      <c r="B20" s="34" t="s">
        <v>22</v>
      </c>
      <c r="C20" s="34" t="s">
        <v>591</v>
      </c>
      <c r="D20" s="34" t="s">
        <v>235</v>
      </c>
      <c r="E20" s="34">
        <v>3.5</v>
      </c>
      <c r="F20" s="34">
        <v>3.5</v>
      </c>
      <c r="G20" s="34">
        <v>3.3</v>
      </c>
      <c r="H20" s="34">
        <v>3.4</v>
      </c>
      <c r="I20" s="34" t="s">
        <v>22</v>
      </c>
      <c r="J20" s="34" t="s">
        <v>122</v>
      </c>
      <c r="K20" s="34">
        <v>2.8</v>
      </c>
      <c r="L20" s="34">
        <v>2.8</v>
      </c>
      <c r="M20" s="34">
        <v>2.7</v>
      </c>
      <c r="N20" s="34" t="s">
        <v>600</v>
      </c>
      <c r="O20" s="34">
        <v>2.8</v>
      </c>
      <c r="P20" s="34" t="s">
        <v>22</v>
      </c>
      <c r="Q20" s="34">
        <v>3.9</v>
      </c>
      <c r="R20" s="34">
        <v>3.8</v>
      </c>
      <c r="S20" s="34">
        <v>3.7</v>
      </c>
      <c r="T20" s="34" t="s">
        <v>320</v>
      </c>
      <c r="U20" s="34">
        <v>3.8</v>
      </c>
      <c r="V20" s="34" t="s">
        <v>54</v>
      </c>
      <c r="W20" s="34" t="s">
        <v>22</v>
      </c>
      <c r="X20" s="34" t="s">
        <v>1113</v>
      </c>
      <c r="Y20" s="34" t="s">
        <v>874</v>
      </c>
      <c r="Z20" s="34">
        <v>14.7</v>
      </c>
      <c r="AA20" s="34">
        <v>14.2</v>
      </c>
      <c r="AB20" s="34">
        <v>15.1</v>
      </c>
      <c r="AC20" s="34">
        <v>14.2</v>
      </c>
      <c r="AD20" s="34" t="s">
        <v>22</v>
      </c>
    </row>
    <row r="21" spans="1:30" ht="21" x14ac:dyDescent="0.25">
      <c r="A21" s="34" t="s">
        <v>559</v>
      </c>
      <c r="B21" s="34" t="s">
        <v>22</v>
      </c>
      <c r="C21" s="34">
        <v>113.6</v>
      </c>
      <c r="D21" s="34" t="s">
        <v>1624</v>
      </c>
      <c r="E21" s="34" t="s">
        <v>1625</v>
      </c>
      <c r="F21" s="34">
        <v>117.2</v>
      </c>
      <c r="G21" s="34">
        <v>115</v>
      </c>
      <c r="H21" s="34">
        <v>118.5</v>
      </c>
      <c r="I21" s="34" t="s">
        <v>22</v>
      </c>
      <c r="J21" s="34">
        <v>101.9</v>
      </c>
      <c r="K21" s="34" t="s">
        <v>1626</v>
      </c>
      <c r="L21" s="34" t="s">
        <v>1627</v>
      </c>
      <c r="M21" s="34">
        <v>105</v>
      </c>
      <c r="N21" s="34">
        <v>102</v>
      </c>
      <c r="O21" s="34">
        <v>98</v>
      </c>
      <c r="P21" s="34" t="s">
        <v>22</v>
      </c>
      <c r="Q21" s="34" t="s">
        <v>741</v>
      </c>
      <c r="R21" s="34" t="s">
        <v>741</v>
      </c>
      <c r="S21" s="34" t="s">
        <v>741</v>
      </c>
      <c r="T21" s="34" t="s">
        <v>741</v>
      </c>
      <c r="U21" s="34" t="s">
        <v>741</v>
      </c>
      <c r="V21" s="34" t="s">
        <v>741</v>
      </c>
      <c r="W21" s="34" t="s">
        <v>22</v>
      </c>
      <c r="X21" s="34" t="s">
        <v>741</v>
      </c>
      <c r="Y21" s="34" t="s">
        <v>741</v>
      </c>
      <c r="Z21" s="34" t="s">
        <v>741</v>
      </c>
      <c r="AA21" s="34" t="s">
        <v>741</v>
      </c>
      <c r="AB21" s="34" t="s">
        <v>741</v>
      </c>
      <c r="AC21" s="34" t="s">
        <v>741</v>
      </c>
      <c r="AD21" s="34" t="s">
        <v>22</v>
      </c>
    </row>
    <row r="23" spans="1:30" ht="26" x14ac:dyDescent="0.3">
      <c r="F23" s="37" t="s">
        <v>1205</v>
      </c>
      <c r="J23" s="65"/>
    </row>
    <row r="26" spans="1:30" ht="21" x14ac:dyDescent="0.25">
      <c r="A26" s="34" t="s">
        <v>33</v>
      </c>
      <c r="B26" s="34" t="s">
        <v>1177</v>
      </c>
      <c r="C26" s="34" t="s">
        <v>238</v>
      </c>
      <c r="D26" s="34" t="s">
        <v>1500</v>
      </c>
      <c r="E26" s="34" t="s">
        <v>1501</v>
      </c>
      <c r="F26" s="34" t="s">
        <v>1502</v>
      </c>
      <c r="G26" s="34" t="s">
        <v>1503</v>
      </c>
      <c r="H26" s="34" t="s">
        <v>1504</v>
      </c>
      <c r="I26" s="34" t="s">
        <v>1178</v>
      </c>
      <c r="J26" s="34" t="s">
        <v>238</v>
      </c>
      <c r="K26" s="34" t="s">
        <v>1500</v>
      </c>
      <c r="L26" s="34" t="s">
        <v>1501</v>
      </c>
      <c r="M26" s="34" t="s">
        <v>1502</v>
      </c>
      <c r="N26" s="34" t="s">
        <v>1503</v>
      </c>
      <c r="O26" s="34" t="s">
        <v>1504</v>
      </c>
      <c r="P26" s="34" t="s">
        <v>1179</v>
      </c>
      <c r="Q26" s="34" t="s">
        <v>238</v>
      </c>
      <c r="R26" s="34" t="s">
        <v>1500</v>
      </c>
      <c r="S26" s="34" t="s">
        <v>1501</v>
      </c>
      <c r="T26" s="34" t="s">
        <v>1502</v>
      </c>
      <c r="U26" s="34" t="s">
        <v>1503</v>
      </c>
      <c r="V26" s="34" t="s">
        <v>1504</v>
      </c>
      <c r="W26" s="34" t="s">
        <v>1180</v>
      </c>
      <c r="X26" s="34" t="s">
        <v>238</v>
      </c>
      <c r="Y26" s="34" t="s">
        <v>1500</v>
      </c>
      <c r="Z26" s="34" t="s">
        <v>1501</v>
      </c>
      <c r="AA26" s="34" t="s">
        <v>1502</v>
      </c>
      <c r="AB26" s="34" t="s">
        <v>1503</v>
      </c>
      <c r="AC26" s="34" t="s">
        <v>1504</v>
      </c>
      <c r="AD26" s="34"/>
    </row>
    <row r="27" spans="1:30" ht="21" x14ac:dyDescent="0.25">
      <c r="A27" s="34" t="s">
        <v>352</v>
      </c>
      <c r="B27" s="34" t="s">
        <v>22</v>
      </c>
      <c r="C27" s="34" t="s">
        <v>49</v>
      </c>
      <c r="D27" s="34">
        <v>4.5999999999999996</v>
      </c>
      <c r="E27" s="34">
        <v>4.2</v>
      </c>
      <c r="F27" s="34">
        <v>4.4000000000000004</v>
      </c>
      <c r="G27" s="34" t="s">
        <v>305</v>
      </c>
      <c r="H27" s="34">
        <v>4.4000000000000004</v>
      </c>
      <c r="I27" s="34" t="s">
        <v>22</v>
      </c>
      <c r="J27" s="34" t="s">
        <v>121</v>
      </c>
      <c r="K27" s="34">
        <v>24.7</v>
      </c>
      <c r="L27" s="34">
        <v>12.8</v>
      </c>
      <c r="M27" s="34" t="s">
        <v>1361</v>
      </c>
      <c r="N27" s="34">
        <v>13.1</v>
      </c>
      <c r="O27" s="34">
        <v>12.3</v>
      </c>
      <c r="P27" s="34" t="s">
        <v>22</v>
      </c>
      <c r="Q27" s="34" t="s">
        <v>1464</v>
      </c>
      <c r="R27" s="34" t="s">
        <v>1551</v>
      </c>
      <c r="S27" s="34">
        <v>95.9</v>
      </c>
      <c r="T27" s="34">
        <v>91.7</v>
      </c>
      <c r="U27" s="34">
        <v>88.1</v>
      </c>
      <c r="V27" s="34">
        <v>90.3</v>
      </c>
      <c r="W27" s="34" t="s">
        <v>22</v>
      </c>
      <c r="X27" s="34" t="s">
        <v>1465</v>
      </c>
      <c r="Y27" s="34">
        <v>851.3</v>
      </c>
      <c r="Z27" s="34">
        <v>770.9</v>
      </c>
      <c r="AA27" s="34" t="s">
        <v>1552</v>
      </c>
      <c r="AB27" s="34">
        <v>730.3</v>
      </c>
      <c r="AC27" s="34">
        <v>731.3</v>
      </c>
      <c r="AD27" s="34" t="s">
        <v>22</v>
      </c>
    </row>
    <row r="28" spans="1:30" ht="26" x14ac:dyDescent="0.3">
      <c r="A28" s="34" t="s">
        <v>388</v>
      </c>
      <c r="B28" s="34" t="s">
        <v>22</v>
      </c>
      <c r="C28" s="34" t="s">
        <v>187</v>
      </c>
      <c r="D28" s="34" t="s">
        <v>45</v>
      </c>
      <c r="E28" s="34">
        <v>1</v>
      </c>
      <c r="F28" s="34">
        <v>1</v>
      </c>
      <c r="G28" s="34">
        <v>1</v>
      </c>
      <c r="H28" s="34">
        <v>1</v>
      </c>
      <c r="I28" s="34" t="s">
        <v>22</v>
      </c>
      <c r="J28" s="34">
        <v>99</v>
      </c>
      <c r="K28" s="34" t="s">
        <v>1505</v>
      </c>
      <c r="L28" s="34" t="s">
        <v>1506</v>
      </c>
      <c r="M28" s="34">
        <v>106.3</v>
      </c>
      <c r="N28" s="34">
        <v>109.6</v>
      </c>
      <c r="O28" s="34">
        <v>111.3</v>
      </c>
      <c r="P28" s="34" t="s">
        <v>22</v>
      </c>
      <c r="Q28" s="34">
        <v>40.700000000000003</v>
      </c>
      <c r="R28" s="34" t="s">
        <v>1507</v>
      </c>
      <c r="S28" s="34" t="s">
        <v>1508</v>
      </c>
      <c r="T28" s="34">
        <v>45.3</v>
      </c>
      <c r="U28" s="34">
        <v>46.5</v>
      </c>
      <c r="V28" s="34">
        <v>45.1</v>
      </c>
      <c r="W28" s="34" t="s">
        <v>22</v>
      </c>
      <c r="X28" s="34" t="s">
        <v>189</v>
      </c>
      <c r="Y28" s="40" t="s">
        <v>122</v>
      </c>
      <c r="Z28" s="34">
        <v>5.7</v>
      </c>
      <c r="AA28" s="34">
        <v>5.7</v>
      </c>
      <c r="AB28" s="34">
        <v>5.9</v>
      </c>
      <c r="AC28" s="34">
        <v>5.7</v>
      </c>
      <c r="AD28" s="34" t="s">
        <v>22</v>
      </c>
    </row>
    <row r="29" spans="1:30" ht="26" x14ac:dyDescent="0.3">
      <c r="A29" s="34" t="s">
        <v>396</v>
      </c>
      <c r="B29" s="34" t="s">
        <v>22</v>
      </c>
      <c r="C29" s="34" t="s">
        <v>224</v>
      </c>
      <c r="D29" s="34" t="s">
        <v>53</v>
      </c>
      <c r="E29" s="34">
        <v>1</v>
      </c>
      <c r="F29" s="34">
        <v>1</v>
      </c>
      <c r="G29" s="34">
        <v>1</v>
      </c>
      <c r="H29" s="34">
        <v>1</v>
      </c>
      <c r="I29" s="34" t="s">
        <v>22</v>
      </c>
      <c r="J29" s="34" t="s">
        <v>1078</v>
      </c>
      <c r="K29" s="34" t="s">
        <v>122</v>
      </c>
      <c r="L29" s="34">
        <v>8.4</v>
      </c>
      <c r="M29" s="34">
        <v>8</v>
      </c>
      <c r="N29" s="34">
        <v>8.3000000000000007</v>
      </c>
      <c r="O29" s="34">
        <v>8.3000000000000007</v>
      </c>
      <c r="P29" s="34" t="s">
        <v>22</v>
      </c>
      <c r="Q29" s="34">
        <v>44.1</v>
      </c>
      <c r="R29" s="34" t="s">
        <v>1509</v>
      </c>
      <c r="S29" s="34" t="s">
        <v>1510</v>
      </c>
      <c r="T29" s="34">
        <v>45.9</v>
      </c>
      <c r="U29" s="34">
        <v>48</v>
      </c>
      <c r="V29" s="34">
        <v>46</v>
      </c>
      <c r="W29" s="34" t="s">
        <v>22</v>
      </c>
      <c r="X29" s="34" t="s">
        <v>1182</v>
      </c>
      <c r="Y29" s="40" t="s">
        <v>47</v>
      </c>
      <c r="Z29" s="34">
        <v>8.6999999999999993</v>
      </c>
      <c r="AA29" s="34">
        <v>9.1</v>
      </c>
      <c r="AB29" s="34">
        <v>8.6999999999999993</v>
      </c>
      <c r="AC29" s="34">
        <v>9</v>
      </c>
      <c r="AD29" s="34" t="s">
        <v>22</v>
      </c>
    </row>
    <row r="30" spans="1:30" ht="26" x14ac:dyDescent="0.3">
      <c r="A30" s="34" t="s">
        <v>400</v>
      </c>
      <c r="B30" s="34" t="s">
        <v>22</v>
      </c>
      <c r="C30" s="34">
        <v>26.5</v>
      </c>
      <c r="D30" s="34" t="s">
        <v>1344</v>
      </c>
      <c r="E30" s="34" t="s">
        <v>1511</v>
      </c>
      <c r="F30" s="34">
        <v>26.7</v>
      </c>
      <c r="G30" s="34">
        <v>25.9</v>
      </c>
      <c r="H30" s="34">
        <v>27.4</v>
      </c>
      <c r="I30" s="34" t="s">
        <v>22</v>
      </c>
      <c r="J30" s="34" t="s">
        <v>1443</v>
      </c>
      <c r="K30" s="34">
        <v>59</v>
      </c>
      <c r="L30" s="34" t="s">
        <v>1512</v>
      </c>
      <c r="M30" s="34">
        <v>31.4</v>
      </c>
      <c r="N30" s="34">
        <v>30.5</v>
      </c>
      <c r="O30" s="34">
        <v>30.6</v>
      </c>
      <c r="P30" s="34" t="s">
        <v>22</v>
      </c>
      <c r="Q30" s="34" t="s">
        <v>741</v>
      </c>
      <c r="R30" s="34" t="s">
        <v>1513</v>
      </c>
      <c r="S30" s="34" t="s">
        <v>1514</v>
      </c>
      <c r="T30" s="34">
        <v>1393.5</v>
      </c>
      <c r="U30" s="34">
        <v>1551.2</v>
      </c>
      <c r="V30" s="34">
        <v>1579.3</v>
      </c>
      <c r="W30" s="34" t="s">
        <v>22</v>
      </c>
      <c r="X30" s="34">
        <v>1187.7</v>
      </c>
      <c r="Y30" s="40" t="s">
        <v>1515</v>
      </c>
      <c r="Z30" s="34" t="s">
        <v>1516</v>
      </c>
      <c r="AA30" s="34">
        <v>1113.9000000000001</v>
      </c>
      <c r="AB30" s="34">
        <v>1023.2</v>
      </c>
      <c r="AC30" s="34">
        <v>1047.8</v>
      </c>
      <c r="AD30" s="34" t="s">
        <v>22</v>
      </c>
    </row>
    <row r="31" spans="1:30" ht="21" x14ac:dyDescent="0.25">
      <c r="A31" s="34" t="s">
        <v>404</v>
      </c>
      <c r="B31" s="34" t="s">
        <v>22</v>
      </c>
      <c r="C31" s="34" t="s">
        <v>741</v>
      </c>
      <c r="D31" s="34" t="s">
        <v>741</v>
      </c>
      <c r="E31" s="34" t="s">
        <v>741</v>
      </c>
      <c r="F31" s="34" t="s">
        <v>741</v>
      </c>
      <c r="G31" s="34" t="s">
        <v>741</v>
      </c>
      <c r="H31" s="34" t="s">
        <v>741</v>
      </c>
      <c r="I31" s="34" t="s">
        <v>22</v>
      </c>
      <c r="J31" s="34" t="s">
        <v>512</v>
      </c>
      <c r="K31" s="34">
        <v>6.7</v>
      </c>
      <c r="L31" s="34">
        <v>5.7</v>
      </c>
      <c r="M31" s="34" t="s">
        <v>597</v>
      </c>
      <c r="N31" s="34">
        <v>5.8</v>
      </c>
      <c r="O31" s="34">
        <v>5.7</v>
      </c>
      <c r="P31" s="34" t="s">
        <v>22</v>
      </c>
      <c r="Q31" s="34" t="s">
        <v>117</v>
      </c>
      <c r="R31" s="34">
        <v>10.1</v>
      </c>
      <c r="S31" s="34">
        <v>9.3000000000000007</v>
      </c>
      <c r="T31" s="34">
        <v>9.1</v>
      </c>
      <c r="U31" s="34" t="s">
        <v>226</v>
      </c>
      <c r="V31" s="34">
        <v>10</v>
      </c>
      <c r="W31" s="34" t="s">
        <v>22</v>
      </c>
      <c r="X31" s="34" t="s">
        <v>1468</v>
      </c>
      <c r="Y31" s="34">
        <v>12.6</v>
      </c>
      <c r="Z31" s="34" t="s">
        <v>589</v>
      </c>
      <c r="AA31" s="34">
        <v>12.4</v>
      </c>
      <c r="AB31" s="34">
        <v>11.8</v>
      </c>
      <c r="AC31" s="34">
        <v>12.2</v>
      </c>
      <c r="AD31" s="34" t="s">
        <v>22</v>
      </c>
    </row>
    <row r="32" spans="1:30" ht="21" x14ac:dyDescent="0.25">
      <c r="A32" s="34" t="s">
        <v>407</v>
      </c>
      <c r="B32" s="34" t="s">
        <v>22</v>
      </c>
      <c r="C32" s="34" t="s">
        <v>741</v>
      </c>
      <c r="D32" s="34" t="s">
        <v>741</v>
      </c>
      <c r="E32" s="34" t="s">
        <v>741</v>
      </c>
      <c r="F32" s="34" t="s">
        <v>741</v>
      </c>
      <c r="G32" s="34" t="s">
        <v>741</v>
      </c>
      <c r="H32" s="34" t="s">
        <v>741</v>
      </c>
      <c r="I32" s="34" t="s">
        <v>22</v>
      </c>
      <c r="J32" s="34">
        <v>873.4</v>
      </c>
      <c r="K32" s="34">
        <v>488.9</v>
      </c>
      <c r="L32" s="34">
        <v>566.29999999999995</v>
      </c>
      <c r="M32" s="34" t="s">
        <v>1518</v>
      </c>
      <c r="N32" s="34" t="s">
        <v>1519</v>
      </c>
      <c r="O32" s="34">
        <v>462.3</v>
      </c>
      <c r="P32" s="34" t="s">
        <v>22</v>
      </c>
      <c r="Q32" s="34">
        <v>1212</v>
      </c>
      <c r="R32" s="34" t="s">
        <v>1520</v>
      </c>
      <c r="S32" s="34">
        <v>804.1</v>
      </c>
      <c r="T32" s="34">
        <v>669.4</v>
      </c>
      <c r="U32" s="34" t="s">
        <v>1521</v>
      </c>
      <c r="V32" s="34">
        <v>779.8</v>
      </c>
      <c r="W32" s="34" t="s">
        <v>22</v>
      </c>
      <c r="X32" s="34">
        <v>931.2</v>
      </c>
      <c r="Y32" s="34" t="s">
        <v>1522</v>
      </c>
      <c r="Z32" s="34">
        <v>985.2</v>
      </c>
      <c r="AA32" s="34" t="s">
        <v>1523</v>
      </c>
      <c r="AB32" s="34">
        <v>900.2</v>
      </c>
      <c r="AC32" s="34">
        <v>904.6</v>
      </c>
      <c r="AD32" s="34" t="s">
        <v>22</v>
      </c>
    </row>
    <row r="33" spans="1:30" ht="21" x14ac:dyDescent="0.25">
      <c r="A33" s="34" t="s">
        <v>416</v>
      </c>
      <c r="B33" s="34" t="s">
        <v>22</v>
      </c>
      <c r="C33" s="34">
        <v>12.1</v>
      </c>
      <c r="D33" s="34">
        <v>14.2</v>
      </c>
      <c r="E33" s="34">
        <v>11.7</v>
      </c>
      <c r="F33" s="34" t="s">
        <v>69</v>
      </c>
      <c r="G33" s="34" t="s">
        <v>1260</v>
      </c>
      <c r="H33" s="34">
        <v>11.4</v>
      </c>
      <c r="I33" s="34" t="s">
        <v>22</v>
      </c>
      <c r="J33" s="34">
        <v>17.7</v>
      </c>
      <c r="K33" s="34">
        <v>29.8</v>
      </c>
      <c r="L33" s="34">
        <v>17.2</v>
      </c>
      <c r="M33" s="34" t="s">
        <v>1227</v>
      </c>
      <c r="N33" s="34">
        <v>17.3</v>
      </c>
      <c r="O33" s="34" t="s">
        <v>826</v>
      </c>
      <c r="P33" s="34" t="s">
        <v>22</v>
      </c>
      <c r="Q33" s="34" t="s">
        <v>1475</v>
      </c>
      <c r="R33" s="34">
        <v>78.099999999999994</v>
      </c>
      <c r="S33" s="34">
        <v>43.6</v>
      </c>
      <c r="T33" s="34">
        <v>42.4</v>
      </c>
      <c r="U33" s="34" t="s">
        <v>161</v>
      </c>
      <c r="V33" s="34">
        <v>44.7</v>
      </c>
      <c r="W33" s="34" t="s">
        <v>22</v>
      </c>
      <c r="X33" s="34">
        <v>245.7</v>
      </c>
      <c r="Y33" s="34">
        <v>253</v>
      </c>
      <c r="Z33" s="34">
        <v>231.1</v>
      </c>
      <c r="AA33" s="34" t="s">
        <v>1524</v>
      </c>
      <c r="AB33" s="34">
        <v>190</v>
      </c>
      <c r="AC33" s="34" t="s">
        <v>1525</v>
      </c>
      <c r="AD33" s="34" t="s">
        <v>22</v>
      </c>
    </row>
    <row r="34" spans="1:30" ht="24" x14ac:dyDescent="0.3">
      <c r="A34" s="34" t="s">
        <v>420</v>
      </c>
      <c r="B34" s="34" t="s">
        <v>22</v>
      </c>
      <c r="C34" s="34">
        <v>61.7</v>
      </c>
      <c r="D34" s="34">
        <v>73.8</v>
      </c>
      <c r="E34" s="34" t="s">
        <v>1526</v>
      </c>
      <c r="F34" s="34">
        <v>62.7</v>
      </c>
      <c r="G34" s="34" t="s">
        <v>1527</v>
      </c>
      <c r="H34" s="34">
        <v>62.4</v>
      </c>
      <c r="I34" s="34" t="s">
        <v>22</v>
      </c>
      <c r="J34" s="34" t="s">
        <v>1553</v>
      </c>
      <c r="K34" s="34">
        <v>162.5</v>
      </c>
      <c r="L34" s="34">
        <v>115.3</v>
      </c>
      <c r="M34" s="34">
        <v>116.3</v>
      </c>
      <c r="N34" s="34" t="s">
        <v>1528</v>
      </c>
      <c r="O34" s="34">
        <v>117.4</v>
      </c>
      <c r="P34" s="34" t="s">
        <v>22</v>
      </c>
      <c r="Q34" s="34" t="s">
        <v>1478</v>
      </c>
      <c r="R34" s="34">
        <v>769.7</v>
      </c>
      <c r="S34" s="34">
        <v>442.2</v>
      </c>
      <c r="T34" s="34" t="s">
        <v>1554</v>
      </c>
      <c r="U34" s="34">
        <v>379</v>
      </c>
      <c r="V34" s="34">
        <v>378.8</v>
      </c>
      <c r="W34" s="34" t="s">
        <v>22</v>
      </c>
      <c r="X34" s="34" t="s">
        <v>1566</v>
      </c>
      <c r="Y34" s="37" t="s">
        <v>741</v>
      </c>
      <c r="Z34" s="34" t="s">
        <v>741</v>
      </c>
      <c r="AA34" s="34" t="s">
        <v>741</v>
      </c>
      <c r="AB34" s="34">
        <v>1791.6</v>
      </c>
      <c r="AC34" s="34" t="s">
        <v>1567</v>
      </c>
      <c r="AD34" s="34" t="s">
        <v>22</v>
      </c>
    </row>
    <row r="35" spans="1:30" ht="26" x14ac:dyDescent="0.3">
      <c r="A35" s="34" t="s">
        <v>424</v>
      </c>
      <c r="B35" s="34" t="s">
        <v>22</v>
      </c>
      <c r="C35" s="34" t="s">
        <v>741</v>
      </c>
      <c r="D35" s="34" t="s">
        <v>741</v>
      </c>
      <c r="E35" s="34" t="s">
        <v>741</v>
      </c>
      <c r="F35" s="34" t="s">
        <v>741</v>
      </c>
      <c r="G35" s="34" t="s">
        <v>741</v>
      </c>
      <c r="H35" s="34" t="s">
        <v>741</v>
      </c>
      <c r="I35" s="34" t="s">
        <v>22</v>
      </c>
      <c r="J35" s="34" t="s">
        <v>741</v>
      </c>
      <c r="K35" s="34" t="s">
        <v>741</v>
      </c>
      <c r="L35" s="34" t="s">
        <v>741</v>
      </c>
      <c r="M35" s="34" t="s">
        <v>741</v>
      </c>
      <c r="N35" s="34" t="s">
        <v>741</v>
      </c>
      <c r="O35" s="34" t="s">
        <v>741</v>
      </c>
      <c r="P35" s="34" t="s">
        <v>22</v>
      </c>
      <c r="Q35" s="34" t="s">
        <v>741</v>
      </c>
      <c r="R35" s="34" t="s">
        <v>741</v>
      </c>
      <c r="S35" s="34" t="s">
        <v>741</v>
      </c>
      <c r="T35" s="34" t="s">
        <v>741</v>
      </c>
      <c r="U35" s="34" t="s">
        <v>741</v>
      </c>
      <c r="V35" s="34" t="s">
        <v>741</v>
      </c>
      <c r="W35" s="34" t="s">
        <v>22</v>
      </c>
      <c r="X35" s="34">
        <v>205.1</v>
      </c>
      <c r="Y35" s="40" t="s">
        <v>1529</v>
      </c>
      <c r="Z35" s="34" t="s">
        <v>1530</v>
      </c>
      <c r="AA35" s="34">
        <v>242.5</v>
      </c>
      <c r="AB35" s="34">
        <v>242.8</v>
      </c>
      <c r="AC35" s="34">
        <v>234.7</v>
      </c>
      <c r="AD35" s="34" t="s">
        <v>22</v>
      </c>
    </row>
    <row r="36" spans="1:30" ht="26" x14ac:dyDescent="0.3">
      <c r="A36" s="34" t="s">
        <v>427</v>
      </c>
      <c r="B36" s="34" t="s">
        <v>22</v>
      </c>
      <c r="C36" s="34" t="s">
        <v>741</v>
      </c>
      <c r="D36" s="34" t="s">
        <v>741</v>
      </c>
      <c r="E36" s="34" t="s">
        <v>741</v>
      </c>
      <c r="F36" s="34" t="s">
        <v>741</v>
      </c>
      <c r="G36" s="34" t="s">
        <v>741</v>
      </c>
      <c r="H36" s="34" t="s">
        <v>741</v>
      </c>
      <c r="I36" s="34" t="s">
        <v>22</v>
      </c>
      <c r="J36" s="34" t="s">
        <v>590</v>
      </c>
      <c r="K36" s="34" t="s">
        <v>1234</v>
      </c>
      <c r="L36" s="34">
        <v>11.6</v>
      </c>
      <c r="M36" s="34">
        <v>12.3</v>
      </c>
      <c r="N36" s="34">
        <v>11.6</v>
      </c>
      <c r="O36" s="34">
        <v>12</v>
      </c>
      <c r="P36" s="34" t="s">
        <v>22</v>
      </c>
      <c r="Q36" s="34">
        <v>36.200000000000003</v>
      </c>
      <c r="R36" s="34" t="s">
        <v>1531</v>
      </c>
      <c r="S36" s="34" t="s">
        <v>1532</v>
      </c>
      <c r="T36" s="34">
        <v>39.299999999999997</v>
      </c>
      <c r="U36" s="34">
        <v>41.4</v>
      </c>
      <c r="V36" s="34">
        <v>39.4</v>
      </c>
      <c r="W36" s="34" t="s">
        <v>22</v>
      </c>
      <c r="X36" s="34">
        <v>381.4</v>
      </c>
      <c r="Y36" s="40" t="s">
        <v>1533</v>
      </c>
      <c r="Z36" s="34" t="s">
        <v>1534</v>
      </c>
      <c r="AA36" s="34">
        <v>433.1</v>
      </c>
      <c r="AB36" s="34">
        <v>419.9</v>
      </c>
      <c r="AC36" s="34">
        <v>423</v>
      </c>
      <c r="AD36" s="34" t="s">
        <v>22</v>
      </c>
    </row>
    <row r="37" spans="1:30" ht="21" x14ac:dyDescent="0.25">
      <c r="A37" s="34" t="s">
        <v>509</v>
      </c>
      <c r="B37" s="34" t="s">
        <v>22</v>
      </c>
      <c r="C37" s="34" t="s">
        <v>89</v>
      </c>
      <c r="D37" s="34" t="s">
        <v>1555</v>
      </c>
      <c r="E37" s="34">
        <v>78.2</v>
      </c>
      <c r="F37" s="34">
        <v>113.7</v>
      </c>
      <c r="G37" s="34">
        <v>121.3</v>
      </c>
      <c r="H37" s="34">
        <v>121.5</v>
      </c>
      <c r="I37" s="34" t="s">
        <v>22</v>
      </c>
      <c r="J37" s="34" t="s">
        <v>1556</v>
      </c>
      <c r="K37" s="34" t="s">
        <v>1557</v>
      </c>
      <c r="L37" s="34">
        <v>171.8</v>
      </c>
      <c r="M37" s="34">
        <v>176.1</v>
      </c>
      <c r="N37" s="34">
        <v>211.5</v>
      </c>
      <c r="O37" s="34">
        <v>226</v>
      </c>
      <c r="P37" s="34" t="s">
        <v>22</v>
      </c>
      <c r="Q37" s="34" t="s">
        <v>1481</v>
      </c>
      <c r="R37" s="34" t="s">
        <v>1558</v>
      </c>
      <c r="S37" s="34">
        <v>268.39999999999998</v>
      </c>
      <c r="T37" s="34">
        <v>295.60000000000002</v>
      </c>
      <c r="U37" s="34">
        <v>296.5</v>
      </c>
      <c r="V37" s="34">
        <v>338.9</v>
      </c>
      <c r="W37" s="34" t="s">
        <v>22</v>
      </c>
      <c r="X37" s="34" t="s">
        <v>879</v>
      </c>
      <c r="Y37" s="34" t="s">
        <v>1559</v>
      </c>
      <c r="Z37" s="34">
        <v>283.2</v>
      </c>
      <c r="AA37" s="34">
        <v>309</v>
      </c>
      <c r="AB37" s="34">
        <v>323.8</v>
      </c>
      <c r="AC37" s="34">
        <v>355.6</v>
      </c>
      <c r="AD37" s="34" t="s">
        <v>22</v>
      </c>
    </row>
    <row r="38" spans="1:30" ht="21" x14ac:dyDescent="0.25">
      <c r="A38" s="34" t="s">
        <v>511</v>
      </c>
      <c r="B38" s="34" t="s">
        <v>22</v>
      </c>
      <c r="C38" s="34" t="s">
        <v>64</v>
      </c>
      <c r="D38" s="34" t="s">
        <v>1560</v>
      </c>
      <c r="E38" s="34">
        <v>23.2</v>
      </c>
      <c r="F38" s="34">
        <v>30.6</v>
      </c>
      <c r="G38" s="34">
        <v>29.7</v>
      </c>
      <c r="H38" s="34">
        <v>29.7</v>
      </c>
      <c r="I38" s="34" t="s">
        <v>22</v>
      </c>
      <c r="J38" s="34" t="s">
        <v>1222</v>
      </c>
      <c r="K38" s="34" t="s">
        <v>1508</v>
      </c>
      <c r="L38" s="34">
        <v>45</v>
      </c>
      <c r="M38" s="34">
        <v>54</v>
      </c>
      <c r="N38" s="34">
        <v>52.9</v>
      </c>
      <c r="O38" s="34">
        <v>51.5</v>
      </c>
      <c r="P38" s="34" t="s">
        <v>22</v>
      </c>
      <c r="Q38" s="34" t="s">
        <v>95</v>
      </c>
      <c r="R38" s="34" t="s">
        <v>1458</v>
      </c>
      <c r="S38" s="34">
        <v>74.900000000000006</v>
      </c>
      <c r="T38" s="34">
        <v>83</v>
      </c>
      <c r="U38" s="34">
        <v>82.8</v>
      </c>
      <c r="V38" s="34">
        <v>85.4</v>
      </c>
      <c r="W38" s="34" t="s">
        <v>22</v>
      </c>
      <c r="X38" s="34" t="s">
        <v>1372</v>
      </c>
      <c r="Y38" s="34" t="s">
        <v>1561</v>
      </c>
      <c r="Z38" s="34">
        <v>82.3</v>
      </c>
      <c r="AA38" s="34">
        <v>109.5</v>
      </c>
      <c r="AB38" s="34">
        <v>112.5</v>
      </c>
      <c r="AC38" s="34">
        <v>111</v>
      </c>
      <c r="AD38" s="34" t="s">
        <v>22</v>
      </c>
    </row>
    <row r="39" spans="1:30" ht="21" x14ac:dyDescent="0.25">
      <c r="A39" s="34" t="s">
        <v>522</v>
      </c>
      <c r="B39" s="34" t="s">
        <v>22</v>
      </c>
      <c r="C39" s="34">
        <v>319.5</v>
      </c>
      <c r="D39" s="34" t="s">
        <v>1537</v>
      </c>
      <c r="E39" s="34" t="s">
        <v>1538</v>
      </c>
      <c r="F39" s="34">
        <v>323.60000000000002</v>
      </c>
      <c r="G39" s="34">
        <v>335.3</v>
      </c>
      <c r="H39" s="34">
        <v>323.60000000000002</v>
      </c>
      <c r="I39" s="34" t="s">
        <v>22</v>
      </c>
      <c r="J39" s="34" t="s">
        <v>1562</v>
      </c>
      <c r="K39" s="34" t="s">
        <v>1539</v>
      </c>
      <c r="L39" s="34">
        <v>213.5</v>
      </c>
      <c r="M39" s="34">
        <v>213.2</v>
      </c>
      <c r="N39" s="34">
        <v>223.9</v>
      </c>
      <c r="O39" s="34">
        <v>224</v>
      </c>
      <c r="P39" s="34" t="s">
        <v>22</v>
      </c>
      <c r="Q39" s="34" t="s">
        <v>1563</v>
      </c>
      <c r="R39" s="34" t="s">
        <v>1540</v>
      </c>
      <c r="S39" s="34">
        <v>180.8</v>
      </c>
      <c r="T39" s="34">
        <v>185.3</v>
      </c>
      <c r="U39" s="34">
        <v>190.6</v>
      </c>
      <c r="V39" s="34">
        <v>196.2</v>
      </c>
      <c r="W39" s="34" t="s">
        <v>22</v>
      </c>
      <c r="X39" s="34" t="s">
        <v>1485</v>
      </c>
      <c r="Y39" s="34">
        <v>1264.0999999999999</v>
      </c>
      <c r="Z39" s="34">
        <v>501.5</v>
      </c>
      <c r="AA39" s="34">
        <v>470</v>
      </c>
      <c r="AB39" s="34" t="s">
        <v>1564</v>
      </c>
      <c r="AC39" s="34">
        <v>480.7</v>
      </c>
      <c r="AD39" s="34" t="s">
        <v>22</v>
      </c>
    </row>
    <row r="40" spans="1:30" ht="21" x14ac:dyDescent="0.25">
      <c r="A40" s="34" t="s">
        <v>524</v>
      </c>
      <c r="B40" s="34" t="s">
        <v>22</v>
      </c>
      <c r="C40" s="34">
        <v>55.8</v>
      </c>
      <c r="D40" s="34" t="s">
        <v>1541</v>
      </c>
      <c r="E40" s="34" t="s">
        <v>1542</v>
      </c>
      <c r="F40" s="34">
        <v>58.3</v>
      </c>
      <c r="G40" s="34">
        <v>57.6</v>
      </c>
      <c r="H40" s="34">
        <v>57.7</v>
      </c>
      <c r="I40" s="34" t="s">
        <v>22</v>
      </c>
      <c r="J40" s="34">
        <v>75.3</v>
      </c>
      <c r="K40" s="34" t="s">
        <v>1543</v>
      </c>
      <c r="L40" s="34" t="s">
        <v>1298</v>
      </c>
      <c r="M40" s="34">
        <v>83.4</v>
      </c>
      <c r="N40" s="34">
        <v>77.599999999999994</v>
      </c>
      <c r="O40" s="34">
        <v>81</v>
      </c>
      <c r="P40" s="34" t="s">
        <v>22</v>
      </c>
      <c r="Q40" s="34">
        <v>53.2</v>
      </c>
      <c r="R40" s="34" t="s">
        <v>1544</v>
      </c>
      <c r="S40" s="34" t="s">
        <v>1542</v>
      </c>
      <c r="T40" s="34">
        <v>60.3</v>
      </c>
      <c r="U40" s="34">
        <v>57.5</v>
      </c>
      <c r="V40" s="34">
        <v>61.3</v>
      </c>
      <c r="W40" s="34" t="s">
        <v>22</v>
      </c>
      <c r="X40" s="34" t="s">
        <v>1424</v>
      </c>
      <c r="Y40" s="34">
        <v>247.3</v>
      </c>
      <c r="Z40" s="34">
        <v>217.3</v>
      </c>
      <c r="AA40" s="34" t="s">
        <v>1565</v>
      </c>
      <c r="AB40" s="34">
        <v>198.4</v>
      </c>
      <c r="AC40" s="34">
        <v>195.4</v>
      </c>
      <c r="AD40" s="34" t="s">
        <v>22</v>
      </c>
    </row>
    <row r="41" spans="1:30" ht="26" x14ac:dyDescent="0.3">
      <c r="A41" s="34" t="s">
        <v>530</v>
      </c>
      <c r="B41" s="34" t="s">
        <v>22</v>
      </c>
      <c r="C41" s="34">
        <v>14.4</v>
      </c>
      <c r="D41" s="34">
        <v>10.6</v>
      </c>
      <c r="E41" s="34">
        <v>8.6999999999999993</v>
      </c>
      <c r="F41" s="34">
        <v>8.3000000000000007</v>
      </c>
      <c r="G41" s="34" t="s">
        <v>1215</v>
      </c>
      <c r="H41" s="34" t="s">
        <v>353</v>
      </c>
      <c r="I41" s="34" t="s">
        <v>22</v>
      </c>
      <c r="J41" s="34">
        <v>7.8</v>
      </c>
      <c r="K41" s="34">
        <v>9.4</v>
      </c>
      <c r="L41" s="34">
        <v>8.4</v>
      </c>
      <c r="M41" s="34" t="s">
        <v>1078</v>
      </c>
      <c r="N41" s="34">
        <v>7.9</v>
      </c>
      <c r="O41" s="34" t="s">
        <v>67</v>
      </c>
      <c r="P41" s="34" t="s">
        <v>22</v>
      </c>
      <c r="Q41" s="34">
        <v>12.9</v>
      </c>
      <c r="R41" s="34">
        <v>9.4</v>
      </c>
      <c r="S41" s="34">
        <v>8.1999999999999993</v>
      </c>
      <c r="T41" s="34" t="s">
        <v>1078</v>
      </c>
      <c r="U41" s="34">
        <v>8.3000000000000007</v>
      </c>
      <c r="V41" s="34" t="s">
        <v>79</v>
      </c>
      <c r="W41" s="34" t="s">
        <v>22</v>
      </c>
      <c r="X41" s="34">
        <v>13.9</v>
      </c>
      <c r="Y41" s="40" t="s">
        <v>1174</v>
      </c>
      <c r="Z41" s="34">
        <v>8.5</v>
      </c>
      <c r="AA41" s="34" t="s">
        <v>203</v>
      </c>
      <c r="AB41" s="34">
        <v>8.5</v>
      </c>
      <c r="AC41" s="34">
        <v>8.6</v>
      </c>
      <c r="AD41" s="34" t="s">
        <v>22</v>
      </c>
    </row>
    <row r="42" spans="1:30" ht="26" x14ac:dyDescent="0.3">
      <c r="A42" s="34" t="s">
        <v>534</v>
      </c>
      <c r="B42" s="34" t="s">
        <v>22</v>
      </c>
      <c r="C42" s="34" t="s">
        <v>43</v>
      </c>
      <c r="D42" s="34" t="s">
        <v>257</v>
      </c>
      <c r="E42" s="34">
        <v>1.2</v>
      </c>
      <c r="F42" s="34">
        <v>1.2</v>
      </c>
      <c r="G42" s="34">
        <v>1.2</v>
      </c>
      <c r="H42" s="34">
        <v>1.2</v>
      </c>
      <c r="I42" s="34" t="s">
        <v>22</v>
      </c>
      <c r="J42" s="34" t="s">
        <v>224</v>
      </c>
      <c r="K42" s="34" t="s">
        <v>42</v>
      </c>
      <c r="L42" s="34">
        <v>1.1000000000000001</v>
      </c>
      <c r="M42" s="34">
        <v>1.2</v>
      </c>
      <c r="N42" s="34">
        <v>1.2</v>
      </c>
      <c r="O42" s="34">
        <v>1.2</v>
      </c>
      <c r="P42" s="34" t="s">
        <v>22</v>
      </c>
      <c r="Q42" s="34" t="s">
        <v>1420</v>
      </c>
      <c r="R42" s="34" t="s">
        <v>43</v>
      </c>
      <c r="S42" s="34">
        <v>3.8</v>
      </c>
      <c r="T42" s="34">
        <v>3.5</v>
      </c>
      <c r="U42" s="34">
        <v>3.5</v>
      </c>
      <c r="V42" s="34">
        <v>3.7</v>
      </c>
      <c r="W42" s="34" t="s">
        <v>22</v>
      </c>
      <c r="X42" s="34">
        <v>35.200000000000003</v>
      </c>
      <c r="Y42" s="40" t="s">
        <v>80</v>
      </c>
      <c r="Z42" s="34" t="s">
        <v>1545</v>
      </c>
      <c r="AA42" s="34">
        <v>31</v>
      </c>
      <c r="AB42" s="34">
        <v>31</v>
      </c>
      <c r="AC42" s="34">
        <v>31.1</v>
      </c>
      <c r="AD42" s="34" t="s">
        <v>22</v>
      </c>
    </row>
    <row r="43" spans="1:30" ht="26" x14ac:dyDescent="0.3">
      <c r="A43" s="34" t="s">
        <v>558</v>
      </c>
      <c r="B43" s="34" t="s">
        <v>22</v>
      </c>
      <c r="C43" s="34" t="s">
        <v>591</v>
      </c>
      <c r="D43" s="34" t="s">
        <v>68</v>
      </c>
      <c r="E43" s="34">
        <v>3.6</v>
      </c>
      <c r="F43" s="34">
        <v>3.7</v>
      </c>
      <c r="G43" s="34">
        <v>3.7</v>
      </c>
      <c r="H43" s="34">
        <v>3.6</v>
      </c>
      <c r="I43" s="34" t="s">
        <v>22</v>
      </c>
      <c r="J43" s="34" t="s">
        <v>165</v>
      </c>
      <c r="K43" s="34" t="s">
        <v>41</v>
      </c>
      <c r="L43" s="34">
        <v>2.8</v>
      </c>
      <c r="M43" s="34">
        <v>2.8</v>
      </c>
      <c r="N43" s="34">
        <v>2.9</v>
      </c>
      <c r="O43" s="34">
        <v>2.9</v>
      </c>
      <c r="P43" s="34" t="s">
        <v>22</v>
      </c>
      <c r="Q43" s="34">
        <v>3.9</v>
      </c>
      <c r="R43" s="34" t="s">
        <v>248</v>
      </c>
      <c r="S43" s="34">
        <v>4</v>
      </c>
      <c r="T43" s="34">
        <v>3.8</v>
      </c>
      <c r="U43" s="34" t="s">
        <v>330</v>
      </c>
      <c r="V43" s="34">
        <v>3.9</v>
      </c>
      <c r="W43" s="34" t="s">
        <v>22</v>
      </c>
      <c r="X43" s="34" t="s">
        <v>1113</v>
      </c>
      <c r="Y43" s="40" t="s">
        <v>78</v>
      </c>
      <c r="Z43" s="34">
        <v>16.899999999999999</v>
      </c>
      <c r="AA43" s="34">
        <v>18.100000000000001</v>
      </c>
      <c r="AB43" s="34">
        <v>18.5</v>
      </c>
      <c r="AC43" s="34">
        <v>18.899999999999999</v>
      </c>
      <c r="AD43" s="34" t="s">
        <v>22</v>
      </c>
    </row>
    <row r="44" spans="1:30" ht="21" x14ac:dyDescent="0.25">
      <c r="A44" s="34" t="s">
        <v>559</v>
      </c>
      <c r="B44" s="34" t="s">
        <v>22</v>
      </c>
      <c r="C44" s="34">
        <v>113.6</v>
      </c>
      <c r="D44" s="34" t="s">
        <v>1547</v>
      </c>
      <c r="E44" s="34" t="s">
        <v>1548</v>
      </c>
      <c r="F44" s="34">
        <v>111.7</v>
      </c>
      <c r="G44" s="34">
        <v>109.1</v>
      </c>
      <c r="H44" s="34">
        <v>111.3</v>
      </c>
      <c r="I44" s="34" t="s">
        <v>22</v>
      </c>
      <c r="J44" s="34">
        <v>101.9</v>
      </c>
      <c r="K44" s="34" t="s">
        <v>1549</v>
      </c>
      <c r="L44" s="34">
        <v>103.4</v>
      </c>
      <c r="M44" s="34">
        <v>106.1</v>
      </c>
      <c r="N44" s="34" t="s">
        <v>1550</v>
      </c>
      <c r="O44" s="34">
        <v>115.1</v>
      </c>
      <c r="P44" s="34" t="s">
        <v>22</v>
      </c>
      <c r="Q44" s="34" t="s">
        <v>741</v>
      </c>
      <c r="R44" s="34" t="s">
        <v>741</v>
      </c>
      <c r="S44" s="34" t="s">
        <v>741</v>
      </c>
      <c r="T44" s="34" t="s">
        <v>741</v>
      </c>
      <c r="U44" s="34" t="s">
        <v>741</v>
      </c>
      <c r="V44" s="34" t="s">
        <v>741</v>
      </c>
      <c r="W44" s="34" t="s">
        <v>22</v>
      </c>
      <c r="X44" s="34" t="s">
        <v>741</v>
      </c>
      <c r="Y44" s="34" t="s">
        <v>741</v>
      </c>
      <c r="Z44" s="34" t="s">
        <v>741</v>
      </c>
      <c r="AA44" s="34" t="s">
        <v>741</v>
      </c>
      <c r="AB44" s="34" t="s">
        <v>741</v>
      </c>
      <c r="AC44" s="34" t="s">
        <v>741</v>
      </c>
      <c r="AD44" s="34" t="s">
        <v>22</v>
      </c>
    </row>
    <row r="49" spans="1:90" ht="24" x14ac:dyDescent="0.3">
      <c r="B49" s="34"/>
      <c r="C49" s="34"/>
      <c r="D49" s="34"/>
      <c r="E49" s="37" t="s">
        <v>1783</v>
      </c>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row>
    <row r="50" spans="1:90" ht="21" x14ac:dyDescent="0.25">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row>
    <row r="51" spans="1:90" ht="21" x14ac:dyDescent="0.25">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row>
    <row r="52" spans="1:90" ht="21" x14ac:dyDescent="0.25">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row>
    <row r="53" spans="1:90" ht="21" x14ac:dyDescent="0.25">
      <c r="A53" s="34" t="s">
        <v>33</v>
      </c>
      <c r="B53" s="34" t="s">
        <v>1434</v>
      </c>
      <c r="C53" s="34" t="s">
        <v>88</v>
      </c>
      <c r="D53" s="34" t="s">
        <v>1752</v>
      </c>
      <c r="E53" s="34" t="s">
        <v>1775</v>
      </c>
      <c r="F53" s="34" t="s">
        <v>1437</v>
      </c>
      <c r="G53" s="34" t="s">
        <v>88</v>
      </c>
      <c r="H53" s="34" t="s">
        <v>1752</v>
      </c>
      <c r="I53" s="34" t="s">
        <v>1775</v>
      </c>
      <c r="J53" s="34" t="s">
        <v>1633</v>
      </c>
      <c r="K53" s="34" t="s">
        <v>88</v>
      </c>
      <c r="L53" s="34" t="s">
        <v>1752</v>
      </c>
      <c r="M53" s="34" t="s">
        <v>1775</v>
      </c>
      <c r="N53" s="34" t="s">
        <v>1634</v>
      </c>
      <c r="O53" s="34" t="s">
        <v>88</v>
      </c>
      <c r="P53" s="34" t="s">
        <v>1500</v>
      </c>
      <c r="Q53" s="34" t="s">
        <v>1782</v>
      </c>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row>
    <row r="54" spans="1:90" ht="21" x14ac:dyDescent="0.25">
      <c r="A54" s="34" t="s">
        <v>524</v>
      </c>
      <c r="B54" s="34" t="s">
        <v>22</v>
      </c>
      <c r="C54" s="34" t="s">
        <v>1753</v>
      </c>
      <c r="D54" s="34" t="s">
        <v>741</v>
      </c>
      <c r="E54" s="34" t="s">
        <v>741</v>
      </c>
      <c r="F54" s="34" t="s">
        <v>22</v>
      </c>
      <c r="G54" s="34" t="s">
        <v>1754</v>
      </c>
      <c r="H54" s="34" t="s">
        <v>1755</v>
      </c>
      <c r="I54" s="34" t="s">
        <v>741</v>
      </c>
      <c r="J54" s="34" t="s">
        <v>22</v>
      </c>
      <c r="K54" s="34" t="s">
        <v>1331</v>
      </c>
      <c r="L54" s="34" t="s">
        <v>1756</v>
      </c>
      <c r="M54" s="34" t="s">
        <v>741</v>
      </c>
      <c r="N54" s="34" t="s">
        <v>22</v>
      </c>
      <c r="O54" s="34" t="s">
        <v>599</v>
      </c>
      <c r="P54" s="34" t="s">
        <v>1757</v>
      </c>
      <c r="Q54" s="34" t="s">
        <v>741</v>
      </c>
      <c r="R54" s="34" t="s">
        <v>22</v>
      </c>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34"/>
      <c r="CH54" s="34"/>
      <c r="CI54" s="34"/>
      <c r="CJ54" s="34"/>
      <c r="CK54" s="34"/>
      <c r="CL54" s="34"/>
    </row>
    <row r="55" spans="1:90" ht="21" x14ac:dyDescent="0.25">
      <c r="A55" s="34" t="s">
        <v>534</v>
      </c>
      <c r="B55" s="34" t="s">
        <v>22</v>
      </c>
      <c r="C55" s="34" t="s">
        <v>56</v>
      </c>
      <c r="D55" s="34" t="s">
        <v>1389</v>
      </c>
      <c r="E55" s="34">
        <v>743.3</v>
      </c>
      <c r="F55" s="34" t="s">
        <v>22</v>
      </c>
      <c r="G55" s="34" t="s">
        <v>1307</v>
      </c>
      <c r="H55" s="34" t="s">
        <v>175</v>
      </c>
      <c r="I55" s="34">
        <v>823.8</v>
      </c>
      <c r="J55" s="34" t="s">
        <v>22</v>
      </c>
      <c r="K55" s="34" t="s">
        <v>104</v>
      </c>
      <c r="L55" s="34" t="s">
        <v>741</v>
      </c>
      <c r="M55" s="34" t="s">
        <v>741</v>
      </c>
      <c r="N55" s="34" t="s">
        <v>22</v>
      </c>
      <c r="O55" s="34" t="s">
        <v>1641</v>
      </c>
      <c r="P55" s="34">
        <v>780.1</v>
      </c>
      <c r="Q55" s="34" t="s">
        <v>1662</v>
      </c>
      <c r="R55" s="34" t="s">
        <v>22</v>
      </c>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D55" s="34"/>
      <c r="CE55" s="34"/>
      <c r="CF55" s="34"/>
      <c r="CG55" s="34"/>
      <c r="CH55" s="34"/>
      <c r="CI55" s="34"/>
      <c r="CJ55" s="34"/>
      <c r="CK55" s="34"/>
      <c r="CL55" s="34"/>
    </row>
    <row r="56" spans="1:90" ht="21" x14ac:dyDescent="0.25">
      <c r="A56" s="34" t="s">
        <v>568</v>
      </c>
      <c r="B56" s="34" t="s">
        <v>22</v>
      </c>
      <c r="C56" s="34" t="s">
        <v>76</v>
      </c>
      <c r="D56" s="34" t="s">
        <v>224</v>
      </c>
      <c r="E56" s="34">
        <v>2.5</v>
      </c>
      <c r="F56" s="34" t="s">
        <v>22</v>
      </c>
      <c r="G56" s="34" t="s">
        <v>76</v>
      </c>
      <c r="H56" s="34">
        <v>41</v>
      </c>
      <c r="I56" s="34" t="s">
        <v>165</v>
      </c>
      <c r="J56" s="34" t="s">
        <v>22</v>
      </c>
      <c r="K56" s="34" t="s">
        <v>45</v>
      </c>
      <c r="L56" s="34" t="s">
        <v>1740</v>
      </c>
      <c r="M56" s="34" t="s">
        <v>741</v>
      </c>
      <c r="N56" s="34" t="s">
        <v>22</v>
      </c>
      <c r="O56" s="34" t="s">
        <v>42</v>
      </c>
      <c r="P56" s="34" t="s">
        <v>293</v>
      </c>
      <c r="Q56" s="34">
        <v>425.8</v>
      </c>
      <c r="R56" s="34" t="s">
        <v>22</v>
      </c>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c r="CL56" s="34"/>
    </row>
    <row r="57" spans="1:90" ht="21" x14ac:dyDescent="0.25">
      <c r="A57" s="34" t="s">
        <v>558</v>
      </c>
      <c r="B57" s="34" t="s">
        <v>22</v>
      </c>
      <c r="C57" s="34" t="s">
        <v>1758</v>
      </c>
      <c r="D57" s="34">
        <v>890.2</v>
      </c>
      <c r="E57" s="34" t="s">
        <v>1776</v>
      </c>
      <c r="F57" s="34" t="s">
        <v>22</v>
      </c>
      <c r="G57" s="34" t="s">
        <v>1759</v>
      </c>
      <c r="H57" s="34" t="s">
        <v>1760</v>
      </c>
      <c r="I57" s="34" t="s">
        <v>741</v>
      </c>
      <c r="J57" s="34" t="s">
        <v>22</v>
      </c>
      <c r="K57" s="34" t="s">
        <v>62</v>
      </c>
      <c r="L57" s="34" t="s">
        <v>1714</v>
      </c>
      <c r="M57" s="34" t="s">
        <v>741</v>
      </c>
      <c r="N57" s="34" t="s">
        <v>22</v>
      </c>
      <c r="O57" s="34" t="s">
        <v>1761</v>
      </c>
      <c r="P57" s="34" t="s">
        <v>741</v>
      </c>
      <c r="Q57" s="34" t="s">
        <v>741</v>
      </c>
      <c r="R57" s="34" t="s">
        <v>22</v>
      </c>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34"/>
      <c r="CH57" s="34"/>
      <c r="CI57" s="34"/>
      <c r="CJ57" s="34"/>
      <c r="CK57" s="34"/>
      <c r="CL57" s="34"/>
    </row>
    <row r="58" spans="1:90" ht="21" x14ac:dyDescent="0.25">
      <c r="A58" s="34" t="s">
        <v>463</v>
      </c>
      <c r="B58" s="34" t="s">
        <v>22</v>
      </c>
      <c r="C58" s="34" t="s">
        <v>76</v>
      </c>
      <c r="D58" s="34" t="s">
        <v>320</v>
      </c>
      <c r="E58" s="34">
        <v>5.9</v>
      </c>
      <c r="F58" s="34" t="s">
        <v>22</v>
      </c>
      <c r="G58" s="34" t="s">
        <v>68</v>
      </c>
      <c r="H58" s="34" t="s">
        <v>556</v>
      </c>
      <c r="I58" s="34" t="s">
        <v>741</v>
      </c>
      <c r="J58" s="34" t="s">
        <v>22</v>
      </c>
      <c r="K58" s="34" t="s">
        <v>1222</v>
      </c>
      <c r="L58" s="34" t="s">
        <v>1716</v>
      </c>
      <c r="M58" s="34" t="s">
        <v>741</v>
      </c>
      <c r="N58" s="34" t="s">
        <v>22</v>
      </c>
      <c r="O58" s="34" t="s">
        <v>1762</v>
      </c>
      <c r="P58" s="34" t="s">
        <v>741</v>
      </c>
      <c r="Q58" s="34" t="s">
        <v>741</v>
      </c>
      <c r="R58" s="34" t="s">
        <v>22</v>
      </c>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row>
    <row r="59" spans="1:90" ht="21" x14ac:dyDescent="0.25">
      <c r="A59" s="34" t="s">
        <v>559</v>
      </c>
      <c r="B59" s="34" t="s">
        <v>22</v>
      </c>
      <c r="C59" s="34" t="s">
        <v>1763</v>
      </c>
      <c r="D59" s="34" t="s">
        <v>741</v>
      </c>
      <c r="E59" s="34" t="s">
        <v>741</v>
      </c>
      <c r="F59" s="34" t="s">
        <v>22</v>
      </c>
      <c r="G59" s="34" t="s">
        <v>1764</v>
      </c>
      <c r="H59" s="34" t="s">
        <v>741</v>
      </c>
      <c r="I59" s="34" t="s">
        <v>741</v>
      </c>
      <c r="J59" s="34" t="s">
        <v>22</v>
      </c>
      <c r="K59" s="34">
        <v>110.6</v>
      </c>
      <c r="L59" s="34" t="s">
        <v>1184</v>
      </c>
      <c r="M59" s="34" t="s">
        <v>1777</v>
      </c>
      <c r="N59" s="34" t="s">
        <v>22</v>
      </c>
      <c r="O59" s="34" t="s">
        <v>1765</v>
      </c>
      <c r="P59" s="34" t="s">
        <v>1372</v>
      </c>
      <c r="Q59" s="34" t="s">
        <v>741</v>
      </c>
      <c r="R59" s="34" t="s">
        <v>22</v>
      </c>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row>
    <row r="60" spans="1:90" ht="21" x14ac:dyDescent="0.25">
      <c r="A60" s="34" t="s">
        <v>553</v>
      </c>
      <c r="B60" s="34" t="s">
        <v>22</v>
      </c>
      <c r="C60" s="34" t="s">
        <v>59</v>
      </c>
      <c r="D60" s="34" t="s">
        <v>191</v>
      </c>
      <c r="E60" s="34">
        <v>0.6</v>
      </c>
      <c r="F60" s="34" t="s">
        <v>22</v>
      </c>
      <c r="G60" s="34" t="s">
        <v>59</v>
      </c>
      <c r="H60" s="34" t="s">
        <v>191</v>
      </c>
      <c r="I60" s="34">
        <v>6</v>
      </c>
      <c r="J60" s="34" t="s">
        <v>22</v>
      </c>
      <c r="K60" s="34" t="s">
        <v>92</v>
      </c>
      <c r="L60" s="34" t="s">
        <v>138</v>
      </c>
      <c r="M60" s="34" t="s">
        <v>741</v>
      </c>
      <c r="N60" s="34" t="s">
        <v>22</v>
      </c>
      <c r="O60" s="34" t="s">
        <v>84</v>
      </c>
      <c r="P60" s="34" t="s">
        <v>1721</v>
      </c>
      <c r="Q60" s="34" t="s">
        <v>741</v>
      </c>
      <c r="R60" s="34" t="s">
        <v>22</v>
      </c>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row>
    <row r="61" spans="1:90" ht="21" x14ac:dyDescent="0.25">
      <c r="A61" s="34" t="s">
        <v>566</v>
      </c>
      <c r="B61" s="34" t="s">
        <v>22</v>
      </c>
      <c r="C61" s="34" t="s">
        <v>39</v>
      </c>
      <c r="D61" s="34" t="s">
        <v>187</v>
      </c>
      <c r="E61" s="34">
        <v>2.4</v>
      </c>
      <c r="F61" s="34" t="s">
        <v>22</v>
      </c>
      <c r="G61" s="34" t="s">
        <v>76</v>
      </c>
      <c r="H61" s="34" t="s">
        <v>224</v>
      </c>
      <c r="I61" s="34">
        <v>65.7</v>
      </c>
      <c r="J61" s="34" t="s">
        <v>22</v>
      </c>
      <c r="K61" s="34" t="s">
        <v>1212</v>
      </c>
      <c r="L61" s="34" t="s">
        <v>1766</v>
      </c>
      <c r="M61" s="34" t="s">
        <v>741</v>
      </c>
      <c r="N61" s="34" t="s">
        <v>22</v>
      </c>
      <c r="O61" s="34" t="s">
        <v>1767</v>
      </c>
      <c r="P61" s="34" t="s">
        <v>741</v>
      </c>
      <c r="Q61" s="34" t="s">
        <v>741</v>
      </c>
      <c r="R61" s="34" t="s">
        <v>22</v>
      </c>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row>
    <row r="62" spans="1:90" ht="21" x14ac:dyDescent="0.25">
      <c r="A62" s="34" t="s">
        <v>555</v>
      </c>
      <c r="B62" s="34" t="s">
        <v>22</v>
      </c>
      <c r="C62" s="34" t="s">
        <v>67</v>
      </c>
      <c r="D62" s="34" t="s">
        <v>1281</v>
      </c>
      <c r="E62" s="34">
        <v>41.2</v>
      </c>
      <c r="F62" s="34" t="s">
        <v>22</v>
      </c>
      <c r="G62" s="34" t="s">
        <v>52</v>
      </c>
      <c r="H62" s="34" t="s">
        <v>592</v>
      </c>
      <c r="I62" s="34">
        <v>12.5</v>
      </c>
      <c r="J62" s="34" t="s">
        <v>22</v>
      </c>
      <c r="K62" s="34" t="s">
        <v>552</v>
      </c>
      <c r="L62" s="34" t="s">
        <v>1232</v>
      </c>
      <c r="M62" s="34" t="s">
        <v>741</v>
      </c>
      <c r="N62" s="34" t="s">
        <v>22</v>
      </c>
      <c r="O62" s="34" t="s">
        <v>1768</v>
      </c>
      <c r="P62" s="34" t="s">
        <v>741</v>
      </c>
      <c r="Q62" s="34" t="s">
        <v>741</v>
      </c>
      <c r="R62" s="34" t="s">
        <v>22</v>
      </c>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row>
    <row r="63" spans="1:90" ht="21" x14ac:dyDescent="0.25">
      <c r="A63" s="34" t="s">
        <v>565</v>
      </c>
      <c r="B63" s="34" t="s">
        <v>22</v>
      </c>
      <c r="C63" s="34" t="s">
        <v>39</v>
      </c>
      <c r="D63" s="34" t="s">
        <v>138</v>
      </c>
      <c r="E63" s="34">
        <v>0.5</v>
      </c>
      <c r="F63" s="34" t="s">
        <v>22</v>
      </c>
      <c r="G63" s="34" t="s">
        <v>39</v>
      </c>
      <c r="H63" s="34" t="s">
        <v>142</v>
      </c>
      <c r="I63" s="34">
        <v>31.8</v>
      </c>
      <c r="J63" s="34" t="s">
        <v>22</v>
      </c>
      <c r="K63" s="34" t="s">
        <v>68</v>
      </c>
      <c r="L63" s="34" t="s">
        <v>1725</v>
      </c>
      <c r="M63" s="34" t="s">
        <v>741</v>
      </c>
      <c r="N63" s="34" t="s">
        <v>22</v>
      </c>
      <c r="O63" s="34" t="s">
        <v>1769</v>
      </c>
      <c r="P63" s="34" t="s">
        <v>741</v>
      </c>
      <c r="Q63" s="34" t="s">
        <v>741</v>
      </c>
      <c r="R63" s="34" t="s">
        <v>22</v>
      </c>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row>
    <row r="64" spans="1:90" ht="21" x14ac:dyDescent="0.25">
      <c r="A64" s="34" t="s">
        <v>530</v>
      </c>
      <c r="B64" s="34" t="s">
        <v>22</v>
      </c>
      <c r="C64" s="34">
        <v>14.4</v>
      </c>
      <c r="D64" s="34" t="s">
        <v>226</v>
      </c>
      <c r="E64" s="34" t="s">
        <v>66</v>
      </c>
      <c r="F64" s="34" t="s">
        <v>22</v>
      </c>
      <c r="G64" s="34">
        <v>13.2</v>
      </c>
      <c r="H64" s="34" t="s">
        <v>1286</v>
      </c>
      <c r="I64" s="34" t="s">
        <v>1402</v>
      </c>
      <c r="J64" s="34" t="s">
        <v>22</v>
      </c>
      <c r="K64" s="34" t="s">
        <v>1210</v>
      </c>
      <c r="L64" s="34" t="s">
        <v>1211</v>
      </c>
      <c r="M64" s="34">
        <v>252.6</v>
      </c>
      <c r="N64" s="34" t="s">
        <v>22</v>
      </c>
      <c r="O64" s="34" t="s">
        <v>794</v>
      </c>
      <c r="P64" s="34" t="s">
        <v>132</v>
      </c>
      <c r="Q64" s="34" t="s">
        <v>741</v>
      </c>
      <c r="R64" s="34" t="s">
        <v>22</v>
      </c>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row>
    <row r="65" spans="1:90" ht="21" x14ac:dyDescent="0.25">
      <c r="A65" s="34" t="s">
        <v>528</v>
      </c>
      <c r="B65" s="34" t="s">
        <v>22</v>
      </c>
      <c r="C65" s="34">
        <v>17.3</v>
      </c>
      <c r="D65" s="34" t="s">
        <v>795</v>
      </c>
      <c r="E65" s="34" t="s">
        <v>561</v>
      </c>
      <c r="F65" s="34" t="s">
        <v>22</v>
      </c>
      <c r="G65" s="34">
        <v>12.5</v>
      </c>
      <c r="H65" s="34" t="s">
        <v>1246</v>
      </c>
      <c r="I65" s="34" t="s">
        <v>78</v>
      </c>
      <c r="J65" s="34" t="s">
        <v>22</v>
      </c>
      <c r="K65" s="34" t="s">
        <v>793</v>
      </c>
      <c r="L65" s="34" t="s">
        <v>54</v>
      </c>
      <c r="M65" s="34">
        <v>218</v>
      </c>
      <c r="N65" s="34" t="s">
        <v>22</v>
      </c>
      <c r="O65" s="34" t="s">
        <v>151</v>
      </c>
      <c r="P65" s="34" t="s">
        <v>1463</v>
      </c>
      <c r="Q65" s="34" t="s">
        <v>741</v>
      </c>
      <c r="R65" s="34" t="s">
        <v>22</v>
      </c>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row>
    <row r="66" spans="1:90" ht="21" x14ac:dyDescent="0.25">
      <c r="A66" s="34" t="s">
        <v>585</v>
      </c>
      <c r="B66" s="34" t="s">
        <v>22</v>
      </c>
      <c r="C66" s="34" t="s">
        <v>92</v>
      </c>
      <c r="D66" s="34">
        <v>1.3</v>
      </c>
      <c r="E66" s="34" t="s">
        <v>138</v>
      </c>
      <c r="F66" s="34" t="s">
        <v>22</v>
      </c>
      <c r="G66" s="34" t="s">
        <v>39</v>
      </c>
      <c r="H66" s="34" t="s">
        <v>209</v>
      </c>
      <c r="I66" s="34">
        <v>4.2</v>
      </c>
      <c r="J66" s="34" t="s">
        <v>22</v>
      </c>
      <c r="K66" s="34" t="s">
        <v>741</v>
      </c>
      <c r="L66" s="34" t="s">
        <v>741</v>
      </c>
      <c r="M66" s="34" t="s">
        <v>741</v>
      </c>
      <c r="N66" s="34" t="s">
        <v>22</v>
      </c>
      <c r="O66" s="34" t="s">
        <v>741</v>
      </c>
      <c r="P66" s="34" t="s">
        <v>741</v>
      </c>
      <c r="Q66" s="34" t="s">
        <v>741</v>
      </c>
      <c r="R66" s="34" t="s">
        <v>22</v>
      </c>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c r="CG66" s="34"/>
      <c r="CH66" s="34"/>
      <c r="CI66" s="34"/>
      <c r="CJ66" s="34"/>
      <c r="CK66" s="34"/>
      <c r="CL66" s="34"/>
    </row>
    <row r="67" spans="1:90" ht="21" x14ac:dyDescent="0.25">
      <c r="A67" s="34" t="s">
        <v>560</v>
      </c>
      <c r="B67" s="34" t="s">
        <v>22</v>
      </c>
      <c r="C67" s="34">
        <v>13.8</v>
      </c>
      <c r="D67" s="34" t="s">
        <v>1311</v>
      </c>
      <c r="E67" s="34" t="s">
        <v>1459</v>
      </c>
      <c r="F67" s="34" t="s">
        <v>22</v>
      </c>
      <c r="G67" s="34">
        <v>9.9</v>
      </c>
      <c r="H67" s="34" t="s">
        <v>199</v>
      </c>
      <c r="I67" s="34" t="s">
        <v>248</v>
      </c>
      <c r="J67" s="34" t="s">
        <v>22</v>
      </c>
      <c r="K67" s="34" t="s">
        <v>154</v>
      </c>
      <c r="L67" s="34" t="s">
        <v>289</v>
      </c>
      <c r="M67" s="34">
        <v>393.9</v>
      </c>
      <c r="N67" s="34" t="s">
        <v>22</v>
      </c>
      <c r="O67" s="34" t="s">
        <v>1078</v>
      </c>
      <c r="P67" s="34" t="s">
        <v>561</v>
      </c>
      <c r="Q67" s="34" t="s">
        <v>741</v>
      </c>
      <c r="R67" s="34" t="s">
        <v>22</v>
      </c>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c r="CK67" s="34"/>
      <c r="CL67" s="34"/>
    </row>
    <row r="68" spans="1:90" ht="21" x14ac:dyDescent="0.25">
      <c r="A68" s="34" t="s">
        <v>457</v>
      </c>
      <c r="B68" s="34" t="s">
        <v>22</v>
      </c>
      <c r="C68" s="34" t="s">
        <v>254</v>
      </c>
      <c r="D68" s="34" t="s">
        <v>177</v>
      </c>
      <c r="E68" s="34">
        <v>0.2</v>
      </c>
      <c r="F68" s="34" t="s">
        <v>22</v>
      </c>
      <c r="G68" s="34" t="s">
        <v>59</v>
      </c>
      <c r="H68" s="34" t="s">
        <v>177</v>
      </c>
      <c r="I68" s="34">
        <v>0.1</v>
      </c>
      <c r="J68" s="34" t="s">
        <v>22</v>
      </c>
      <c r="K68" s="34" t="s">
        <v>59</v>
      </c>
      <c r="L68" s="34" t="s">
        <v>177</v>
      </c>
      <c r="M68" s="34">
        <v>96.8</v>
      </c>
      <c r="N68" s="34" t="s">
        <v>22</v>
      </c>
      <c r="O68" s="34" t="s">
        <v>43</v>
      </c>
      <c r="P68" s="34" t="s">
        <v>1226</v>
      </c>
      <c r="Q68" s="34" t="s">
        <v>741</v>
      </c>
      <c r="R68" s="34" t="s">
        <v>22</v>
      </c>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row>
    <row r="69" spans="1:90" ht="21" x14ac:dyDescent="0.25">
      <c r="A69" s="34" t="s">
        <v>539</v>
      </c>
      <c r="B69" s="34" t="s">
        <v>22</v>
      </c>
      <c r="C69" s="34">
        <v>0.7</v>
      </c>
      <c r="D69" s="34" t="s">
        <v>138</v>
      </c>
      <c r="E69" s="34" t="s">
        <v>39</v>
      </c>
      <c r="F69" s="34" t="s">
        <v>22</v>
      </c>
      <c r="G69" s="34">
        <v>0.8</v>
      </c>
      <c r="H69" s="34" t="s">
        <v>39</v>
      </c>
      <c r="I69" s="34" t="s">
        <v>138</v>
      </c>
      <c r="J69" s="34" t="s">
        <v>22</v>
      </c>
      <c r="K69" s="34">
        <v>0.7</v>
      </c>
      <c r="L69" s="34" t="s">
        <v>147</v>
      </c>
      <c r="M69" s="34" t="s">
        <v>53</v>
      </c>
      <c r="N69" s="34" t="s">
        <v>22</v>
      </c>
      <c r="O69" s="34" t="s">
        <v>42</v>
      </c>
      <c r="P69" s="34" t="s">
        <v>139</v>
      </c>
      <c r="Q69" s="34">
        <v>3.3</v>
      </c>
      <c r="R69" s="34" t="s">
        <v>22</v>
      </c>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c r="CL69" s="34"/>
    </row>
    <row r="70" spans="1:90" ht="21" x14ac:dyDescent="0.25">
      <c r="A70" s="34" t="s">
        <v>533</v>
      </c>
      <c r="B70" s="34" t="s">
        <v>22</v>
      </c>
      <c r="C70" s="34">
        <v>0.2</v>
      </c>
      <c r="D70" s="34" t="s">
        <v>59</v>
      </c>
      <c r="E70" s="34" t="s">
        <v>177</v>
      </c>
      <c r="F70" s="34" t="s">
        <v>22</v>
      </c>
      <c r="G70" s="34">
        <v>0.2</v>
      </c>
      <c r="H70" s="34" t="s">
        <v>177</v>
      </c>
      <c r="I70" s="34" t="s">
        <v>59</v>
      </c>
      <c r="J70" s="34" t="s">
        <v>22</v>
      </c>
      <c r="K70" s="34" t="s">
        <v>191</v>
      </c>
      <c r="L70" s="34" t="s">
        <v>59</v>
      </c>
      <c r="M70" s="34">
        <v>1.9</v>
      </c>
      <c r="N70" s="34" t="s">
        <v>22</v>
      </c>
      <c r="O70" s="34" t="s">
        <v>92</v>
      </c>
      <c r="P70" s="34">
        <v>1.4</v>
      </c>
      <c r="Q70" s="34" t="s">
        <v>196</v>
      </c>
      <c r="R70" s="34" t="s">
        <v>22</v>
      </c>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c r="CL70" s="34"/>
    </row>
    <row r="71" spans="1:90" ht="21" x14ac:dyDescent="0.25">
      <c r="A71" s="34" t="s">
        <v>514</v>
      </c>
      <c r="B71" s="34" t="s">
        <v>22</v>
      </c>
      <c r="C71" s="34" t="s">
        <v>53</v>
      </c>
      <c r="D71" s="34">
        <v>0.3</v>
      </c>
      <c r="E71" s="34" t="s">
        <v>147</v>
      </c>
      <c r="F71" s="34" t="s">
        <v>22</v>
      </c>
      <c r="G71" s="34" t="s">
        <v>60</v>
      </c>
      <c r="H71" s="34" t="s">
        <v>143</v>
      </c>
      <c r="I71" s="34">
        <v>3.2</v>
      </c>
      <c r="J71" s="34" t="s">
        <v>22</v>
      </c>
      <c r="K71" s="34" t="s">
        <v>132</v>
      </c>
      <c r="L71" s="34">
        <v>234.8</v>
      </c>
      <c r="M71" s="34" t="s">
        <v>1778</v>
      </c>
      <c r="N71" s="34" t="s">
        <v>22</v>
      </c>
      <c r="O71" s="34" t="s">
        <v>96</v>
      </c>
      <c r="P71" s="34">
        <v>1123</v>
      </c>
      <c r="Q71" s="34" t="s">
        <v>1779</v>
      </c>
      <c r="R71" s="34" t="s">
        <v>22</v>
      </c>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row>
    <row r="72" spans="1:90" ht="21" x14ac:dyDescent="0.25">
      <c r="A72" s="34" t="s">
        <v>536</v>
      </c>
      <c r="B72" s="34" t="s">
        <v>22</v>
      </c>
      <c r="C72" s="34">
        <v>0.2</v>
      </c>
      <c r="D72" s="34" t="s">
        <v>59</v>
      </c>
      <c r="E72" s="34" t="s">
        <v>177</v>
      </c>
      <c r="F72" s="34" t="s">
        <v>22</v>
      </c>
      <c r="G72" s="34">
        <v>0.2</v>
      </c>
      <c r="H72" s="34" t="s">
        <v>59</v>
      </c>
      <c r="I72" s="34" t="s">
        <v>191</v>
      </c>
      <c r="J72" s="34" t="s">
        <v>22</v>
      </c>
      <c r="K72" s="34" t="s">
        <v>92</v>
      </c>
      <c r="L72" s="34" t="s">
        <v>147</v>
      </c>
      <c r="M72" s="34">
        <v>0.4</v>
      </c>
      <c r="N72" s="34" t="s">
        <v>22</v>
      </c>
      <c r="O72" s="34" t="s">
        <v>53</v>
      </c>
      <c r="P72" s="34" t="s">
        <v>795</v>
      </c>
      <c r="Q72" s="34">
        <v>21.7</v>
      </c>
      <c r="R72" s="34" t="s">
        <v>22</v>
      </c>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D72" s="34"/>
      <c r="CE72" s="34"/>
      <c r="CF72" s="34"/>
      <c r="CG72" s="34"/>
      <c r="CH72" s="34"/>
      <c r="CI72" s="34"/>
      <c r="CJ72" s="34"/>
      <c r="CK72" s="34"/>
      <c r="CL72" s="34"/>
    </row>
    <row r="73" spans="1:90" ht="21" x14ac:dyDescent="0.25">
      <c r="A73" s="34" t="s">
        <v>527</v>
      </c>
      <c r="B73" s="34" t="s">
        <v>22</v>
      </c>
      <c r="C73" s="34" t="s">
        <v>255</v>
      </c>
      <c r="D73" s="34" t="s">
        <v>254</v>
      </c>
      <c r="E73" s="34">
        <v>0</v>
      </c>
      <c r="F73" s="34" t="s">
        <v>22</v>
      </c>
      <c r="G73" s="34" t="s">
        <v>254</v>
      </c>
      <c r="H73" s="34">
        <v>0</v>
      </c>
      <c r="I73" s="34" t="s">
        <v>255</v>
      </c>
      <c r="J73" s="34" t="s">
        <v>22</v>
      </c>
      <c r="K73" s="34" t="s">
        <v>177</v>
      </c>
      <c r="L73" s="34">
        <v>0.3</v>
      </c>
      <c r="M73" s="34" t="s">
        <v>59</v>
      </c>
      <c r="N73" s="34" t="s">
        <v>22</v>
      </c>
      <c r="O73" s="34" t="s">
        <v>1726</v>
      </c>
      <c r="P73" s="34" t="s">
        <v>159</v>
      </c>
      <c r="Q73" s="34">
        <v>364.6</v>
      </c>
      <c r="R73" s="34" t="s">
        <v>22</v>
      </c>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row>
    <row r="74" spans="1:90" ht="21" x14ac:dyDescent="0.25">
      <c r="A74" s="34" t="s">
        <v>517</v>
      </c>
      <c r="B74" s="34" t="s">
        <v>22</v>
      </c>
      <c r="C74" s="34" t="s">
        <v>43</v>
      </c>
      <c r="D74" s="34">
        <v>1.3</v>
      </c>
      <c r="E74" s="34" t="s">
        <v>145</v>
      </c>
      <c r="F74" s="34" t="s">
        <v>22</v>
      </c>
      <c r="G74" s="34" t="s">
        <v>597</v>
      </c>
      <c r="H74" s="34">
        <v>17.2</v>
      </c>
      <c r="I74" s="34" t="s">
        <v>1307</v>
      </c>
      <c r="J74" s="34" t="s">
        <v>22</v>
      </c>
      <c r="K74" s="34" t="s">
        <v>97</v>
      </c>
      <c r="L74" s="34">
        <v>79.8</v>
      </c>
      <c r="M74" s="34" t="s">
        <v>1780</v>
      </c>
      <c r="N74" s="34" t="s">
        <v>22</v>
      </c>
      <c r="O74" s="34" t="s">
        <v>248</v>
      </c>
      <c r="P74" s="34">
        <v>244.6</v>
      </c>
      <c r="Q74" s="34" t="s">
        <v>1781</v>
      </c>
      <c r="R74" s="34" t="s">
        <v>22</v>
      </c>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c r="CG74" s="34"/>
      <c r="CH74" s="34"/>
      <c r="CI74" s="34"/>
      <c r="CJ74" s="34"/>
      <c r="CK74" s="34"/>
      <c r="CL74" s="34"/>
    </row>
    <row r="75" spans="1:90" ht="21" x14ac:dyDescent="0.25">
      <c r="A75" s="34" t="s">
        <v>563</v>
      </c>
      <c r="B75" s="34" t="s">
        <v>22</v>
      </c>
      <c r="C75" s="34">
        <v>0.1</v>
      </c>
      <c r="D75" s="34" t="s">
        <v>254</v>
      </c>
      <c r="E75" s="34" t="s">
        <v>255</v>
      </c>
      <c r="F75" s="34" t="s">
        <v>22</v>
      </c>
      <c r="G75" s="34" t="s">
        <v>59</v>
      </c>
      <c r="H75" s="34">
        <v>0.2</v>
      </c>
      <c r="I75" s="34" t="s">
        <v>177</v>
      </c>
      <c r="J75" s="34" t="s">
        <v>22</v>
      </c>
      <c r="K75" s="34" t="s">
        <v>59</v>
      </c>
      <c r="L75" s="34" t="s">
        <v>138</v>
      </c>
      <c r="M75" s="34">
        <v>1.6</v>
      </c>
      <c r="N75" s="34" t="s">
        <v>22</v>
      </c>
      <c r="O75" s="34">
        <v>13.4</v>
      </c>
      <c r="P75" s="34" t="s">
        <v>66</v>
      </c>
      <c r="Q75" s="34" t="s">
        <v>170</v>
      </c>
      <c r="R75" s="34" t="s">
        <v>22</v>
      </c>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row>
    <row r="76" spans="1:90" ht="21" x14ac:dyDescent="0.25">
      <c r="A76" s="34" t="s">
        <v>535</v>
      </c>
      <c r="B76" s="34" t="s">
        <v>22</v>
      </c>
      <c r="C76" s="34">
        <v>1</v>
      </c>
      <c r="D76" s="34" t="s">
        <v>53</v>
      </c>
      <c r="E76" s="34" t="s">
        <v>147</v>
      </c>
      <c r="F76" s="34" t="s">
        <v>22</v>
      </c>
      <c r="G76" s="34">
        <v>1</v>
      </c>
      <c r="H76" s="34" t="s">
        <v>147</v>
      </c>
      <c r="I76" s="34" t="s">
        <v>53</v>
      </c>
      <c r="J76" s="34" t="s">
        <v>22</v>
      </c>
      <c r="K76" s="34">
        <v>0.9</v>
      </c>
      <c r="L76" s="34" t="s">
        <v>42</v>
      </c>
      <c r="M76" s="34" t="s">
        <v>196</v>
      </c>
      <c r="N76" s="34" t="s">
        <v>22</v>
      </c>
      <c r="O76" s="34" t="s">
        <v>248</v>
      </c>
      <c r="P76" s="34">
        <v>86.9</v>
      </c>
      <c r="Q76" s="34" t="s">
        <v>857</v>
      </c>
      <c r="R76" s="34" t="s">
        <v>22</v>
      </c>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row>
    <row r="77" spans="1:90" ht="21" x14ac:dyDescent="0.25">
      <c r="A77" s="34" t="s">
        <v>523</v>
      </c>
      <c r="B77" s="34" t="s">
        <v>22</v>
      </c>
      <c r="C77" s="34">
        <v>0.1</v>
      </c>
      <c r="D77" s="34" t="s">
        <v>254</v>
      </c>
      <c r="E77" s="34" t="s">
        <v>177</v>
      </c>
      <c r="F77" s="34" t="s">
        <v>22</v>
      </c>
      <c r="G77" s="34" t="s">
        <v>254</v>
      </c>
      <c r="H77" s="34" t="s">
        <v>177</v>
      </c>
      <c r="I77" s="34">
        <v>0.1</v>
      </c>
      <c r="J77" s="34" t="s">
        <v>22</v>
      </c>
      <c r="K77" s="34" t="s">
        <v>254</v>
      </c>
      <c r="L77" s="34">
        <v>0.3</v>
      </c>
      <c r="M77" s="34" t="s">
        <v>177</v>
      </c>
      <c r="N77" s="34" t="s">
        <v>22</v>
      </c>
      <c r="O77" s="34" t="s">
        <v>91</v>
      </c>
      <c r="P77" s="34">
        <v>1</v>
      </c>
      <c r="Q77" s="34" t="s">
        <v>187</v>
      </c>
      <c r="R77" s="34" t="s">
        <v>22</v>
      </c>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row>
    <row r="78" spans="1:90" ht="21" x14ac:dyDescent="0.25">
      <c r="A78" s="34" t="s">
        <v>477</v>
      </c>
      <c r="B78" s="34" t="s">
        <v>22</v>
      </c>
      <c r="C78" s="34">
        <v>0.4</v>
      </c>
      <c r="D78" s="34" t="s">
        <v>39</v>
      </c>
      <c r="E78" s="34" t="s">
        <v>138</v>
      </c>
      <c r="F78" s="34" t="s">
        <v>22</v>
      </c>
      <c r="G78" s="34">
        <v>3.8</v>
      </c>
      <c r="H78" s="34" t="s">
        <v>44</v>
      </c>
      <c r="I78" s="34" t="s">
        <v>146</v>
      </c>
      <c r="J78" s="34" t="s">
        <v>22</v>
      </c>
      <c r="K78" s="34" t="s">
        <v>1770</v>
      </c>
      <c r="L78" s="34" t="s">
        <v>1771</v>
      </c>
      <c r="M78" s="34">
        <v>49.7</v>
      </c>
      <c r="N78" s="34" t="s">
        <v>22</v>
      </c>
      <c r="O78" s="34" t="s">
        <v>1772</v>
      </c>
      <c r="P78" s="34" t="s">
        <v>1773</v>
      </c>
      <c r="Q78" s="34">
        <v>58.4</v>
      </c>
      <c r="R78" s="34" t="s">
        <v>22</v>
      </c>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row>
    <row r="79" spans="1:90" ht="21" x14ac:dyDescent="0.25">
      <c r="A79" s="34" t="s">
        <v>455</v>
      </c>
      <c r="B79" s="34" t="s">
        <v>22</v>
      </c>
      <c r="C79" s="34" t="s">
        <v>254</v>
      </c>
      <c r="D79" s="34" t="s">
        <v>255</v>
      </c>
      <c r="E79" s="34">
        <v>0</v>
      </c>
      <c r="F79" s="34" t="s">
        <v>22</v>
      </c>
      <c r="G79" s="34" t="s">
        <v>254</v>
      </c>
      <c r="H79" s="34" t="s">
        <v>255</v>
      </c>
      <c r="I79" s="34">
        <v>0.1</v>
      </c>
      <c r="J79" s="34" t="s">
        <v>22</v>
      </c>
      <c r="K79" s="34" t="s">
        <v>59</v>
      </c>
      <c r="L79" s="34" t="s">
        <v>177</v>
      </c>
      <c r="M79" s="34">
        <v>1.2</v>
      </c>
      <c r="N79" s="34" t="s">
        <v>22</v>
      </c>
      <c r="O79" s="34" t="s">
        <v>591</v>
      </c>
      <c r="P79" s="34" t="s">
        <v>1459</v>
      </c>
      <c r="Q79" s="34">
        <v>15</v>
      </c>
      <c r="R79" s="34" t="s">
        <v>22</v>
      </c>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row>
    <row r="80" spans="1:90" ht="21" x14ac:dyDescent="0.25">
      <c r="A80" s="34" t="s">
        <v>541</v>
      </c>
      <c r="B80" s="34" t="s">
        <v>22</v>
      </c>
      <c r="C80" s="34" t="s">
        <v>80</v>
      </c>
      <c r="D80" s="34">
        <v>28.8</v>
      </c>
      <c r="E80" s="34" t="s">
        <v>531</v>
      </c>
      <c r="F80" s="34" t="s">
        <v>22</v>
      </c>
      <c r="G80" s="34" t="s">
        <v>51</v>
      </c>
      <c r="H80" s="34">
        <v>30.6</v>
      </c>
      <c r="I80" s="34" t="s">
        <v>1642</v>
      </c>
      <c r="J80" s="34" t="s">
        <v>22</v>
      </c>
      <c r="K80" s="34" t="s">
        <v>405</v>
      </c>
      <c r="L80" s="34" t="s">
        <v>1740</v>
      </c>
      <c r="M80" s="34">
        <v>105.9</v>
      </c>
      <c r="N80" s="34" t="s">
        <v>22</v>
      </c>
      <c r="O80" s="34" t="s">
        <v>1666</v>
      </c>
      <c r="P80" s="34">
        <v>27.6</v>
      </c>
      <c r="Q80" s="34" t="s">
        <v>1499</v>
      </c>
      <c r="R80" s="34" t="s">
        <v>22</v>
      </c>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row>
    <row r="81" spans="1:90" ht="21" x14ac:dyDescent="0.25">
      <c r="A81" s="34" t="s">
        <v>509</v>
      </c>
      <c r="B81" s="34" t="s">
        <v>22</v>
      </c>
      <c r="C81" s="34">
        <v>16.100000000000001</v>
      </c>
      <c r="D81" s="34" t="s">
        <v>1074</v>
      </c>
      <c r="E81" s="34" t="s">
        <v>1455</v>
      </c>
      <c r="F81" s="34" t="s">
        <v>22</v>
      </c>
      <c r="G81" s="34" t="s">
        <v>83</v>
      </c>
      <c r="H81" s="34">
        <v>7.8</v>
      </c>
      <c r="I81" s="34" t="s">
        <v>597</v>
      </c>
      <c r="J81" s="34" t="s">
        <v>22</v>
      </c>
      <c r="K81" s="34">
        <v>4.5999999999999996</v>
      </c>
      <c r="L81" s="34" t="s">
        <v>1307</v>
      </c>
      <c r="M81" s="34" t="s">
        <v>1181</v>
      </c>
      <c r="N81" s="34" t="s">
        <v>22</v>
      </c>
      <c r="O81" s="34">
        <v>6.7</v>
      </c>
      <c r="P81" s="34" t="s">
        <v>1214</v>
      </c>
      <c r="Q81" s="34" t="s">
        <v>854</v>
      </c>
      <c r="R81" s="34" t="s">
        <v>22</v>
      </c>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row>
    <row r="82" spans="1:90" ht="21" x14ac:dyDescent="0.25">
      <c r="A82" s="34" t="s">
        <v>467</v>
      </c>
      <c r="B82" s="34" t="s">
        <v>22</v>
      </c>
      <c r="C82" s="34" t="s">
        <v>76</v>
      </c>
      <c r="D82" s="34">
        <v>3.6</v>
      </c>
      <c r="E82" s="34" t="s">
        <v>197</v>
      </c>
      <c r="F82" s="34" t="s">
        <v>22</v>
      </c>
      <c r="G82" s="34" t="s">
        <v>76</v>
      </c>
      <c r="H82" s="34">
        <v>3.5</v>
      </c>
      <c r="I82" s="34" t="s">
        <v>141</v>
      </c>
      <c r="J82" s="34" t="s">
        <v>22</v>
      </c>
      <c r="K82" s="34" t="s">
        <v>76</v>
      </c>
      <c r="L82" s="34">
        <v>3.5</v>
      </c>
      <c r="M82" s="34" t="s">
        <v>143</v>
      </c>
      <c r="N82" s="34" t="s">
        <v>22</v>
      </c>
      <c r="O82" s="34" t="s">
        <v>76</v>
      </c>
      <c r="P82" s="34" t="s">
        <v>143</v>
      </c>
      <c r="Q82" s="34">
        <v>2</v>
      </c>
      <c r="R82" s="34" t="s">
        <v>22</v>
      </c>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4"/>
      <c r="CD82" s="34"/>
      <c r="CE82" s="34"/>
      <c r="CF82" s="34"/>
      <c r="CG82" s="34"/>
      <c r="CH82" s="34"/>
      <c r="CI82" s="34"/>
      <c r="CJ82" s="34"/>
      <c r="CK82" s="34"/>
      <c r="CL82" s="34"/>
    </row>
    <row r="83" spans="1:90" ht="21" x14ac:dyDescent="0.25">
      <c r="A83" s="34" t="s">
        <v>526</v>
      </c>
      <c r="B83" s="34" t="s">
        <v>22</v>
      </c>
      <c r="C83" s="34">
        <v>0</v>
      </c>
      <c r="D83" s="34" t="s">
        <v>254</v>
      </c>
      <c r="E83" s="34" t="s">
        <v>255</v>
      </c>
      <c r="F83" s="34" t="s">
        <v>22</v>
      </c>
      <c r="G83" s="34" t="s">
        <v>254</v>
      </c>
      <c r="H83" s="34" t="s">
        <v>255</v>
      </c>
      <c r="I83" s="34">
        <v>0.8</v>
      </c>
      <c r="J83" s="34" t="s">
        <v>22</v>
      </c>
      <c r="K83" s="34" t="s">
        <v>92</v>
      </c>
      <c r="L83" s="34" t="s">
        <v>187</v>
      </c>
      <c r="M83" s="34">
        <v>1.3</v>
      </c>
      <c r="N83" s="34" t="s">
        <v>22</v>
      </c>
      <c r="O83" s="34" t="s">
        <v>254</v>
      </c>
      <c r="P83" s="34">
        <v>0</v>
      </c>
      <c r="Q83" s="34" t="s">
        <v>255</v>
      </c>
      <c r="R83" s="34" t="s">
        <v>22</v>
      </c>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row>
    <row r="84" spans="1:90" ht="21" x14ac:dyDescent="0.25">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row>
    <row r="85" spans="1:90" ht="21" x14ac:dyDescent="0.25">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c r="CL85" s="34"/>
    </row>
    <row r="106" spans="2:90" ht="21" x14ac:dyDescent="0.25">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row>
    <row r="107" spans="2:90" ht="21" x14ac:dyDescent="0.25">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row>
    <row r="108" spans="2:90" ht="21" x14ac:dyDescent="0.25">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row>
    <row r="109" spans="2:90" ht="21" x14ac:dyDescent="0.25">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row>
    <row r="110" spans="2:90" ht="21" x14ac:dyDescent="0.25">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row>
    <row r="111" spans="2:90" ht="21" x14ac:dyDescent="0.25">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row>
    <row r="112" spans="2:90" ht="21" x14ac:dyDescent="0.25">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row>
    <row r="113" spans="1:90" ht="21" x14ac:dyDescent="0.25">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D113" s="34"/>
      <c r="CE113" s="34"/>
      <c r="CF113" s="34"/>
      <c r="CG113" s="34"/>
      <c r="CH113" s="34"/>
      <c r="CI113" s="34"/>
      <c r="CJ113" s="34"/>
      <c r="CK113" s="34"/>
      <c r="CL113" s="34"/>
    </row>
    <row r="114" spans="1:90" ht="21" x14ac:dyDescent="0.25">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34"/>
      <c r="CD114" s="34"/>
      <c r="CE114" s="34"/>
      <c r="CF114" s="34"/>
      <c r="CG114" s="34"/>
      <c r="CH114" s="34"/>
      <c r="CI114" s="34"/>
      <c r="CJ114" s="34"/>
      <c r="CK114" s="34"/>
      <c r="CL114" s="34"/>
    </row>
    <row r="115" spans="1:90" ht="21" x14ac:dyDescent="0.25">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row>
    <row r="116" spans="1:90" ht="21" x14ac:dyDescent="0.25">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c r="CL116" s="34"/>
    </row>
    <row r="117" spans="1:90" ht="21" x14ac:dyDescent="0.25">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row>
    <row r="118" spans="1:90" ht="21" x14ac:dyDescent="0.25">
      <c r="A118" t="s">
        <v>33</v>
      </c>
      <c r="B118" s="34" t="s">
        <v>1180</v>
      </c>
      <c r="C118" s="34">
        <v>0.2</v>
      </c>
      <c r="D118" s="34">
        <v>0.25</v>
      </c>
      <c r="E118" s="34">
        <v>0.3</v>
      </c>
      <c r="F118" s="34">
        <v>0.35</v>
      </c>
      <c r="G118" s="34">
        <v>0.4</v>
      </c>
      <c r="H118" s="34">
        <v>0.45</v>
      </c>
      <c r="I118" s="34">
        <v>0.5</v>
      </c>
      <c r="J118" s="34">
        <v>0.55000000000000004</v>
      </c>
      <c r="K118" s="34">
        <v>0.6</v>
      </c>
      <c r="L118" s="34">
        <v>0.65</v>
      </c>
      <c r="M118" s="34">
        <v>0.7</v>
      </c>
      <c r="N118" s="34">
        <v>0.75</v>
      </c>
      <c r="O118" s="34">
        <v>0.8</v>
      </c>
      <c r="P118" s="34">
        <v>0.85</v>
      </c>
      <c r="Q118" s="34">
        <v>0.9</v>
      </c>
      <c r="R118" s="34" t="s">
        <v>1434</v>
      </c>
      <c r="S118" s="34">
        <v>0.2</v>
      </c>
      <c r="T118" s="34">
        <v>0.25</v>
      </c>
      <c r="U118" s="34">
        <v>0.3</v>
      </c>
      <c r="V118" s="34">
        <v>0.35</v>
      </c>
      <c r="W118" s="34">
        <v>0.4</v>
      </c>
      <c r="X118" s="34">
        <v>0.45</v>
      </c>
      <c r="Y118" s="34">
        <v>0.5</v>
      </c>
      <c r="Z118" s="34">
        <v>0.55000000000000004</v>
      </c>
      <c r="AA118" s="34">
        <v>0.6</v>
      </c>
      <c r="AB118" s="34">
        <v>0.65</v>
      </c>
      <c r="AC118" s="34">
        <v>0.7</v>
      </c>
      <c r="AD118" s="34">
        <v>0.75</v>
      </c>
      <c r="AE118" s="34">
        <v>0.8</v>
      </c>
      <c r="AF118" s="34">
        <v>0.85</v>
      </c>
      <c r="AG118" s="34">
        <v>0.9</v>
      </c>
      <c r="AH118" s="34" t="s">
        <v>1437</v>
      </c>
      <c r="AI118" s="34">
        <v>0.2</v>
      </c>
      <c r="AJ118" s="34">
        <v>0.25</v>
      </c>
      <c r="AK118" s="34">
        <v>0.3</v>
      </c>
      <c r="AL118" s="34">
        <v>0.35</v>
      </c>
      <c r="AM118" s="34">
        <v>0.4</v>
      </c>
      <c r="AN118" s="34">
        <v>0.45</v>
      </c>
      <c r="AO118" s="34">
        <v>0.5</v>
      </c>
      <c r="AP118" s="34">
        <v>0.55000000000000004</v>
      </c>
      <c r="AQ118" s="34">
        <v>0.6</v>
      </c>
      <c r="AR118" s="34">
        <v>0.65</v>
      </c>
      <c r="AS118" s="34">
        <v>0.7</v>
      </c>
      <c r="AT118" s="34">
        <v>0.75</v>
      </c>
      <c r="AU118" s="34">
        <v>0.8</v>
      </c>
      <c r="AV118" s="34">
        <v>0.85</v>
      </c>
      <c r="AW118" s="34">
        <v>0.9</v>
      </c>
      <c r="AX118" s="34" t="s">
        <v>1633</v>
      </c>
      <c r="AY118" s="34">
        <v>0.2</v>
      </c>
      <c r="AZ118" s="34">
        <v>0.25</v>
      </c>
      <c r="BA118" s="34">
        <v>0.3</v>
      </c>
      <c r="BB118" s="34">
        <v>0.35</v>
      </c>
      <c r="BC118" s="34">
        <v>0.4</v>
      </c>
      <c r="BD118" s="34">
        <v>0.45</v>
      </c>
      <c r="BE118" s="34">
        <v>0.5</v>
      </c>
      <c r="BF118" s="34">
        <v>0.55000000000000004</v>
      </c>
      <c r="BG118" s="34">
        <v>0.6</v>
      </c>
      <c r="BH118" s="34">
        <v>0.65</v>
      </c>
      <c r="BI118" s="34">
        <v>0.7</v>
      </c>
      <c r="BJ118" s="34">
        <v>0.75</v>
      </c>
      <c r="BK118" s="34">
        <v>0.8</v>
      </c>
      <c r="BL118" s="34">
        <v>0.85</v>
      </c>
      <c r="BM118" s="34">
        <v>0.9</v>
      </c>
      <c r="BN118" s="34" t="s">
        <v>1634</v>
      </c>
      <c r="BO118" s="34">
        <v>0.2</v>
      </c>
      <c r="BP118" s="34">
        <v>0.25</v>
      </c>
      <c r="BQ118" s="34">
        <v>0.3</v>
      </c>
      <c r="BR118" s="34">
        <v>0.35</v>
      </c>
      <c r="BS118" s="34">
        <v>0.4</v>
      </c>
      <c r="BT118" s="34">
        <v>0.45</v>
      </c>
      <c r="BU118" s="34">
        <v>0.5</v>
      </c>
      <c r="BV118" s="34">
        <v>0.55000000000000004</v>
      </c>
      <c r="BW118" s="34">
        <v>0.6</v>
      </c>
      <c r="BX118" s="34">
        <v>0.65</v>
      </c>
      <c r="BY118" s="34">
        <v>0.7</v>
      </c>
      <c r="BZ118" s="34">
        <v>0.75</v>
      </c>
      <c r="CA118" s="34">
        <v>0.8</v>
      </c>
      <c r="CB118" s="34">
        <v>0.85</v>
      </c>
      <c r="CC118" s="34">
        <v>0.9</v>
      </c>
      <c r="CD118" s="34"/>
      <c r="CE118" s="34"/>
      <c r="CF118" s="34"/>
      <c r="CG118" s="34"/>
      <c r="CH118" s="34"/>
      <c r="CI118" s="34"/>
      <c r="CJ118" s="34"/>
      <c r="CK118" s="34"/>
      <c r="CL118" s="34"/>
    </row>
    <row r="119" spans="1:90" ht="21" x14ac:dyDescent="0.25">
      <c r="A119" t="s">
        <v>524</v>
      </c>
      <c r="B119" s="34" t="s">
        <v>22</v>
      </c>
      <c r="C119" s="34">
        <v>573.29999999999995</v>
      </c>
      <c r="D119" s="34" t="s">
        <v>1673</v>
      </c>
      <c r="E119" s="34">
        <v>592</v>
      </c>
      <c r="F119" s="34">
        <v>578.1</v>
      </c>
      <c r="G119" s="34">
        <v>574.1</v>
      </c>
      <c r="H119" s="34">
        <v>567.1</v>
      </c>
      <c r="I119" s="34">
        <v>577.70000000000005</v>
      </c>
      <c r="J119" s="34">
        <v>575.20000000000005</v>
      </c>
      <c r="K119" s="34">
        <v>561.6</v>
      </c>
      <c r="L119" s="34">
        <v>577.79999999999995</v>
      </c>
      <c r="M119" s="34">
        <v>575.9</v>
      </c>
      <c r="N119" s="34">
        <v>576.20000000000005</v>
      </c>
      <c r="O119" s="34">
        <v>575.79999999999995</v>
      </c>
      <c r="P119" s="34">
        <v>591.29999999999995</v>
      </c>
      <c r="Q119" s="34" t="s">
        <v>1635</v>
      </c>
      <c r="R119" s="34" t="s">
        <v>22</v>
      </c>
      <c r="S119" s="34" t="s">
        <v>741</v>
      </c>
      <c r="T119" s="34" t="s">
        <v>741</v>
      </c>
      <c r="U119" s="34" t="s">
        <v>741</v>
      </c>
      <c r="V119" s="34" t="s">
        <v>741</v>
      </c>
      <c r="W119" s="34" t="s">
        <v>741</v>
      </c>
      <c r="X119" s="34" t="s">
        <v>741</v>
      </c>
      <c r="Y119" s="34" t="s">
        <v>741</v>
      </c>
      <c r="Z119" s="34" t="s">
        <v>741</v>
      </c>
      <c r="AA119" s="34" t="s">
        <v>741</v>
      </c>
      <c r="AB119" s="34" t="s">
        <v>741</v>
      </c>
      <c r="AC119" s="34" t="s">
        <v>741</v>
      </c>
      <c r="AD119" s="34" t="s">
        <v>741</v>
      </c>
      <c r="AE119" s="34" t="s">
        <v>741</v>
      </c>
      <c r="AF119" s="34" t="s">
        <v>741</v>
      </c>
      <c r="AG119" s="34" t="s">
        <v>741</v>
      </c>
      <c r="AH119" s="34" t="s">
        <v>22</v>
      </c>
      <c r="AI119" s="34">
        <v>1400</v>
      </c>
      <c r="AJ119" s="34">
        <v>1364.8</v>
      </c>
      <c r="AK119" s="34">
        <v>1407.7</v>
      </c>
      <c r="AL119" s="34">
        <v>1402.7</v>
      </c>
      <c r="AM119" s="34">
        <v>1407.6</v>
      </c>
      <c r="AN119" s="34">
        <v>1368.6</v>
      </c>
      <c r="AO119" s="34">
        <v>1389.6</v>
      </c>
      <c r="AP119" s="34">
        <v>1239</v>
      </c>
      <c r="AQ119" s="34">
        <v>1235.3</v>
      </c>
      <c r="AR119" s="34" t="s">
        <v>1636</v>
      </c>
      <c r="AS119" s="34" t="s">
        <v>1637</v>
      </c>
      <c r="AT119" s="34" t="s">
        <v>741</v>
      </c>
      <c r="AU119" s="34" t="s">
        <v>741</v>
      </c>
      <c r="AV119" s="34" t="s">
        <v>741</v>
      </c>
      <c r="AW119" s="34" t="s">
        <v>741</v>
      </c>
      <c r="AX119" s="34" t="s">
        <v>22</v>
      </c>
      <c r="AY119" s="34">
        <v>79.900000000000006</v>
      </c>
      <c r="AZ119" s="34">
        <v>82.7</v>
      </c>
      <c r="BA119" s="34">
        <v>84.4</v>
      </c>
      <c r="BB119" s="34">
        <v>84.1</v>
      </c>
      <c r="BC119" s="34">
        <v>86.2</v>
      </c>
      <c r="BD119" s="34">
        <v>80.900000000000006</v>
      </c>
      <c r="BE119" s="34">
        <v>77.8</v>
      </c>
      <c r="BF119" s="34">
        <v>74.2</v>
      </c>
      <c r="BG119" s="34" t="s">
        <v>1638</v>
      </c>
      <c r="BH119" s="34" t="s">
        <v>1639</v>
      </c>
      <c r="BI119" s="34">
        <v>70.8</v>
      </c>
      <c r="BJ119" s="34" t="s">
        <v>741</v>
      </c>
      <c r="BK119" s="34" t="s">
        <v>741</v>
      </c>
      <c r="BL119" s="34" t="s">
        <v>741</v>
      </c>
      <c r="BM119" s="34" t="s">
        <v>741</v>
      </c>
      <c r="BN119" s="34" t="s">
        <v>22</v>
      </c>
      <c r="BO119" s="34">
        <v>148.5</v>
      </c>
      <c r="BP119" s="34">
        <v>150.9</v>
      </c>
      <c r="BQ119" s="34">
        <v>151.69999999999999</v>
      </c>
      <c r="BR119" s="34">
        <v>150.5</v>
      </c>
      <c r="BS119" s="34">
        <v>146.30000000000001</v>
      </c>
      <c r="BT119" s="34">
        <v>148.6</v>
      </c>
      <c r="BU119" s="34">
        <v>84.4</v>
      </c>
      <c r="BV119" s="34" t="s">
        <v>1640</v>
      </c>
      <c r="BW119" s="34">
        <v>29.6</v>
      </c>
      <c r="BX119" s="34">
        <v>29.1</v>
      </c>
      <c r="BY119" s="34" t="s">
        <v>1641</v>
      </c>
      <c r="BZ119" s="34" t="s">
        <v>741</v>
      </c>
      <c r="CA119" s="34" t="s">
        <v>741</v>
      </c>
      <c r="CB119" s="34" t="s">
        <v>741</v>
      </c>
      <c r="CC119" s="34" t="s">
        <v>741</v>
      </c>
      <c r="CD119" s="34" t="s">
        <v>22</v>
      </c>
      <c r="CE119" s="34"/>
      <c r="CF119" s="34"/>
      <c r="CG119" s="34"/>
      <c r="CH119" s="34"/>
      <c r="CI119" s="34"/>
      <c r="CJ119" s="34"/>
      <c r="CK119" s="34"/>
      <c r="CL119" s="34"/>
    </row>
    <row r="120" spans="1:90" ht="21" x14ac:dyDescent="0.25">
      <c r="A120" t="s">
        <v>534</v>
      </c>
      <c r="B120" s="34" t="s">
        <v>22</v>
      </c>
      <c r="C120" s="34">
        <v>2.2999999999999998</v>
      </c>
      <c r="D120" s="34">
        <v>2.2999999999999998</v>
      </c>
      <c r="E120" s="34">
        <v>2.2999999999999998</v>
      </c>
      <c r="F120" s="34">
        <v>2.2999999999999998</v>
      </c>
      <c r="G120" s="34" t="s">
        <v>141</v>
      </c>
      <c r="H120" s="34" t="s">
        <v>51</v>
      </c>
      <c r="I120" s="34">
        <v>2.2999999999999998</v>
      </c>
      <c r="J120" s="34">
        <v>2.2999999999999998</v>
      </c>
      <c r="K120" s="34">
        <v>2.2999999999999998</v>
      </c>
      <c r="L120" s="34">
        <v>2.2999999999999998</v>
      </c>
      <c r="M120" s="34">
        <v>2.2999999999999998</v>
      </c>
      <c r="N120" s="34">
        <v>2.2999999999999998</v>
      </c>
      <c r="O120" s="34">
        <v>2.2999999999999998</v>
      </c>
      <c r="P120" s="34">
        <v>2.2999999999999998</v>
      </c>
      <c r="Q120" s="34">
        <v>2.2999999999999998</v>
      </c>
      <c r="R120" s="34" t="s">
        <v>22</v>
      </c>
      <c r="S120" s="34">
        <v>10.6</v>
      </c>
      <c r="T120" s="34">
        <v>10.7</v>
      </c>
      <c r="U120" s="34">
        <v>10.199999999999999</v>
      </c>
      <c r="V120" s="34">
        <v>10.6</v>
      </c>
      <c r="W120" s="34" t="s">
        <v>1674</v>
      </c>
      <c r="X120" s="34">
        <v>10.7</v>
      </c>
      <c r="Y120" s="34">
        <v>10.199999999999999</v>
      </c>
      <c r="Z120" s="34">
        <v>10.199999999999999</v>
      </c>
      <c r="AA120" s="34" t="s">
        <v>1468</v>
      </c>
      <c r="AB120" s="34">
        <v>10.5</v>
      </c>
      <c r="AC120" s="34">
        <v>10.3</v>
      </c>
      <c r="AD120" s="34">
        <v>15.2</v>
      </c>
      <c r="AE120" s="34">
        <v>18.3</v>
      </c>
      <c r="AF120" s="34">
        <v>17.8</v>
      </c>
      <c r="AG120" s="34">
        <v>18</v>
      </c>
      <c r="AH120" s="34" t="s">
        <v>22</v>
      </c>
      <c r="AI120" s="34">
        <v>21.1</v>
      </c>
      <c r="AJ120" s="34" t="s">
        <v>1144</v>
      </c>
      <c r="AK120" s="34">
        <v>21.1</v>
      </c>
      <c r="AL120" s="34">
        <v>20.2</v>
      </c>
      <c r="AM120" s="34" t="s">
        <v>1675</v>
      </c>
      <c r="AN120" s="34">
        <v>20.2</v>
      </c>
      <c r="AO120" s="34">
        <v>20.9</v>
      </c>
      <c r="AP120" s="34">
        <v>20.9</v>
      </c>
      <c r="AQ120" s="34">
        <v>20.8</v>
      </c>
      <c r="AR120" s="34">
        <v>20.2</v>
      </c>
      <c r="AS120" s="34">
        <v>38.4</v>
      </c>
      <c r="AT120" s="34" t="s">
        <v>741</v>
      </c>
      <c r="AU120" s="34" t="s">
        <v>741</v>
      </c>
      <c r="AV120" s="34" t="s">
        <v>741</v>
      </c>
      <c r="AW120" s="34" t="s">
        <v>741</v>
      </c>
      <c r="AX120" s="34" t="s">
        <v>22</v>
      </c>
      <c r="AY120" s="34" t="s">
        <v>741</v>
      </c>
      <c r="AZ120" s="34" t="s">
        <v>741</v>
      </c>
      <c r="BA120" s="34" t="s">
        <v>741</v>
      </c>
      <c r="BB120" s="34" t="s">
        <v>741</v>
      </c>
      <c r="BC120" s="34" t="s">
        <v>741</v>
      </c>
      <c r="BD120" s="34" t="s">
        <v>741</v>
      </c>
      <c r="BE120" s="34" t="s">
        <v>741</v>
      </c>
      <c r="BF120" s="34" t="s">
        <v>741</v>
      </c>
      <c r="BG120" s="34" t="s">
        <v>741</v>
      </c>
      <c r="BH120" s="34" t="s">
        <v>741</v>
      </c>
      <c r="BI120" s="34" t="s">
        <v>741</v>
      </c>
      <c r="BJ120" s="34" t="s">
        <v>741</v>
      </c>
      <c r="BK120" s="34" t="s">
        <v>741</v>
      </c>
      <c r="BL120" s="34" t="s">
        <v>741</v>
      </c>
      <c r="BM120" s="34" t="s">
        <v>741</v>
      </c>
      <c r="BN120" s="34" t="s">
        <v>22</v>
      </c>
      <c r="BO120" s="34">
        <v>780.7</v>
      </c>
      <c r="BP120" s="34">
        <v>793.1</v>
      </c>
      <c r="BQ120" s="34" t="s">
        <v>1676</v>
      </c>
      <c r="BR120" s="34">
        <v>792.9</v>
      </c>
      <c r="BS120" s="34">
        <v>783</v>
      </c>
      <c r="BT120" s="34">
        <v>795</v>
      </c>
      <c r="BU120" s="34">
        <v>789.1</v>
      </c>
      <c r="BV120" s="34" t="s">
        <v>1644</v>
      </c>
      <c r="BW120" s="34">
        <v>764.6</v>
      </c>
      <c r="BX120" s="34">
        <v>807.5</v>
      </c>
      <c r="BY120" s="34" t="s">
        <v>741</v>
      </c>
      <c r="BZ120" s="34" t="s">
        <v>741</v>
      </c>
      <c r="CA120" s="34" t="s">
        <v>741</v>
      </c>
      <c r="CB120" s="34" t="s">
        <v>741</v>
      </c>
      <c r="CC120" s="34" t="s">
        <v>741</v>
      </c>
      <c r="CD120" s="34" t="s">
        <v>22</v>
      </c>
      <c r="CE120" s="34"/>
      <c r="CF120" s="34"/>
      <c r="CG120" s="34"/>
      <c r="CH120" s="34"/>
      <c r="CI120" s="34"/>
      <c r="CJ120" s="34"/>
      <c r="CK120" s="34"/>
      <c r="CL120" s="34"/>
    </row>
    <row r="121" spans="1:90" ht="21" x14ac:dyDescent="0.25">
      <c r="A121" t="s">
        <v>568</v>
      </c>
      <c r="B121" s="34" t="s">
        <v>22</v>
      </c>
      <c r="C121" s="34">
        <v>0.5</v>
      </c>
      <c r="D121" s="34">
        <v>0.5</v>
      </c>
      <c r="E121" s="34">
        <v>0.4</v>
      </c>
      <c r="F121" s="34">
        <v>0.4</v>
      </c>
      <c r="G121" s="34">
        <v>0.4</v>
      </c>
      <c r="H121" s="34">
        <v>0.5</v>
      </c>
      <c r="I121" s="34">
        <v>0.4</v>
      </c>
      <c r="J121" s="34">
        <v>0.4</v>
      </c>
      <c r="K121" s="34">
        <v>0.4</v>
      </c>
      <c r="L121" s="34">
        <v>0.4</v>
      </c>
      <c r="M121" s="34" t="s">
        <v>39</v>
      </c>
      <c r="N121" s="34">
        <v>0.4</v>
      </c>
      <c r="O121" s="34">
        <v>0.4</v>
      </c>
      <c r="P121" s="34">
        <v>0.4</v>
      </c>
      <c r="Q121" s="34" t="s">
        <v>138</v>
      </c>
      <c r="R121" s="34" t="s">
        <v>22</v>
      </c>
      <c r="S121" s="34">
        <v>1.1000000000000001</v>
      </c>
      <c r="T121" s="34">
        <v>1</v>
      </c>
      <c r="U121" s="34">
        <v>1.1000000000000001</v>
      </c>
      <c r="V121" s="34">
        <v>1.1000000000000001</v>
      </c>
      <c r="W121" s="34">
        <v>1.1000000000000001</v>
      </c>
      <c r="X121" s="34">
        <v>1</v>
      </c>
      <c r="Y121" s="34">
        <v>1.1000000000000001</v>
      </c>
      <c r="Z121" s="34">
        <v>1</v>
      </c>
      <c r="AA121" s="34">
        <v>1</v>
      </c>
      <c r="AB121" s="34" t="s">
        <v>60</v>
      </c>
      <c r="AC121" s="34">
        <v>1</v>
      </c>
      <c r="AD121" s="34" t="s">
        <v>224</v>
      </c>
      <c r="AE121" s="34">
        <v>1.2</v>
      </c>
      <c r="AF121" s="34">
        <v>1.1000000000000001</v>
      </c>
      <c r="AG121" s="34">
        <v>7.3</v>
      </c>
      <c r="AH121" s="34" t="s">
        <v>22</v>
      </c>
      <c r="AI121" s="34">
        <v>40.799999999999997</v>
      </c>
      <c r="AJ121" s="34">
        <v>41.9</v>
      </c>
      <c r="AK121" s="34" t="s">
        <v>1677</v>
      </c>
      <c r="AL121" s="34">
        <v>41.9</v>
      </c>
      <c r="AM121" s="34">
        <v>39.5</v>
      </c>
      <c r="AN121" s="34">
        <v>42.1</v>
      </c>
      <c r="AO121" s="34">
        <v>40.9</v>
      </c>
      <c r="AP121" s="34">
        <v>39.700000000000003</v>
      </c>
      <c r="AQ121" s="34">
        <v>39.5</v>
      </c>
      <c r="AR121" s="34">
        <v>40.9</v>
      </c>
      <c r="AS121" s="34" t="s">
        <v>1441</v>
      </c>
      <c r="AT121" s="34">
        <v>196.5</v>
      </c>
      <c r="AU121" s="34">
        <v>301.7</v>
      </c>
      <c r="AV121" s="34">
        <v>437.8</v>
      </c>
      <c r="AW121" s="34">
        <v>384.3</v>
      </c>
      <c r="AX121" s="34" t="s">
        <v>22</v>
      </c>
      <c r="AY121" s="34">
        <v>71.7</v>
      </c>
      <c r="AZ121" s="34">
        <v>73.599999999999994</v>
      </c>
      <c r="BA121" s="34" t="s">
        <v>1678</v>
      </c>
      <c r="BB121" s="34">
        <v>69.3</v>
      </c>
      <c r="BC121" s="34">
        <v>69.3</v>
      </c>
      <c r="BD121" s="34">
        <v>73.599999999999994</v>
      </c>
      <c r="BE121" s="34">
        <v>71.599999999999994</v>
      </c>
      <c r="BF121" s="34">
        <v>71.8</v>
      </c>
      <c r="BG121" s="34" t="s">
        <v>1679</v>
      </c>
      <c r="BH121" s="34" t="s">
        <v>741</v>
      </c>
      <c r="BI121" s="34" t="s">
        <v>741</v>
      </c>
      <c r="BJ121" s="34" t="s">
        <v>741</v>
      </c>
      <c r="BK121" s="34" t="s">
        <v>741</v>
      </c>
      <c r="BL121" s="34" t="s">
        <v>741</v>
      </c>
      <c r="BM121" s="34" t="s">
        <v>741</v>
      </c>
      <c r="BN121" s="34" t="s">
        <v>22</v>
      </c>
      <c r="BO121" s="34">
        <v>4.2</v>
      </c>
      <c r="BP121" s="34">
        <v>4.2</v>
      </c>
      <c r="BQ121" s="34">
        <v>4.3</v>
      </c>
      <c r="BR121" s="34">
        <v>4.0999999999999996</v>
      </c>
      <c r="BS121" s="34">
        <v>4.2</v>
      </c>
      <c r="BT121" s="34">
        <v>4.0999999999999996</v>
      </c>
      <c r="BU121" s="34">
        <v>4.0999999999999996</v>
      </c>
      <c r="BV121" s="34">
        <v>4.2</v>
      </c>
      <c r="BW121" s="34" t="s">
        <v>292</v>
      </c>
      <c r="BX121" s="34" t="s">
        <v>78</v>
      </c>
      <c r="BY121" s="34" t="s">
        <v>741</v>
      </c>
      <c r="BZ121" s="34" t="s">
        <v>741</v>
      </c>
      <c r="CA121" s="34" t="s">
        <v>741</v>
      </c>
      <c r="CB121" s="34" t="s">
        <v>741</v>
      </c>
      <c r="CC121" s="34" t="s">
        <v>741</v>
      </c>
      <c r="CD121" s="34" t="s">
        <v>22</v>
      </c>
      <c r="CE121" s="34"/>
      <c r="CF121" s="34"/>
      <c r="CG121" s="34"/>
      <c r="CH121" s="34"/>
      <c r="CI121" s="34"/>
      <c r="CJ121" s="34"/>
      <c r="CK121" s="34"/>
      <c r="CL121" s="34"/>
    </row>
    <row r="122" spans="1:90" ht="21" x14ac:dyDescent="0.25">
      <c r="A122" t="s">
        <v>558</v>
      </c>
      <c r="B122" s="34" t="s">
        <v>22</v>
      </c>
      <c r="C122" s="34" t="s">
        <v>855</v>
      </c>
      <c r="D122" s="34">
        <v>9</v>
      </c>
      <c r="E122" s="34">
        <v>9</v>
      </c>
      <c r="F122" s="34">
        <v>8.6999999999999993</v>
      </c>
      <c r="G122" s="34">
        <v>9.1999999999999993</v>
      </c>
      <c r="H122" s="34">
        <v>8.9</v>
      </c>
      <c r="I122" s="34">
        <v>9.1</v>
      </c>
      <c r="J122" s="34">
        <v>9.1</v>
      </c>
      <c r="K122" s="34">
        <v>9.1999999999999993</v>
      </c>
      <c r="L122" s="34">
        <v>8.8000000000000007</v>
      </c>
      <c r="M122" s="34">
        <v>8.9</v>
      </c>
      <c r="N122" s="34">
        <v>8.8000000000000007</v>
      </c>
      <c r="O122" s="34">
        <v>8.8000000000000007</v>
      </c>
      <c r="P122" s="34" t="s">
        <v>1222</v>
      </c>
      <c r="Q122" s="34">
        <v>8.8000000000000007</v>
      </c>
      <c r="R122" s="34" t="s">
        <v>22</v>
      </c>
      <c r="S122" s="34">
        <v>974.8</v>
      </c>
      <c r="T122" s="34">
        <v>971.2</v>
      </c>
      <c r="U122" s="34">
        <v>948</v>
      </c>
      <c r="V122" s="34">
        <v>974.9</v>
      </c>
      <c r="W122" s="34">
        <v>427.7</v>
      </c>
      <c r="X122" s="34">
        <v>432.4</v>
      </c>
      <c r="Y122" s="34">
        <v>408.6</v>
      </c>
      <c r="Z122" s="34">
        <v>401.5</v>
      </c>
      <c r="AA122" s="34">
        <v>238.1</v>
      </c>
      <c r="AB122" s="34" t="s">
        <v>1645</v>
      </c>
      <c r="AC122" s="34" t="s">
        <v>1646</v>
      </c>
      <c r="AD122" s="34">
        <v>238.8</v>
      </c>
      <c r="AE122" s="34">
        <v>243.9</v>
      </c>
      <c r="AF122" s="34">
        <v>238.7</v>
      </c>
      <c r="AG122" s="34">
        <v>243.9</v>
      </c>
      <c r="AH122" s="34" t="s">
        <v>22</v>
      </c>
      <c r="AI122" s="34" t="s">
        <v>1680</v>
      </c>
      <c r="AJ122" s="34">
        <v>589</v>
      </c>
      <c r="AK122" s="34" t="s">
        <v>1681</v>
      </c>
      <c r="AL122" s="34">
        <v>586</v>
      </c>
      <c r="AM122" s="34" t="s">
        <v>741</v>
      </c>
      <c r="AN122" s="34" t="s">
        <v>741</v>
      </c>
      <c r="AO122" s="34" t="s">
        <v>741</v>
      </c>
      <c r="AP122" s="34" t="s">
        <v>741</v>
      </c>
      <c r="AQ122" s="34" t="s">
        <v>741</v>
      </c>
      <c r="AR122" s="34" t="s">
        <v>741</v>
      </c>
      <c r="AS122" s="34" t="s">
        <v>741</v>
      </c>
      <c r="AT122" s="34" t="s">
        <v>741</v>
      </c>
      <c r="AU122" s="34" t="s">
        <v>741</v>
      </c>
      <c r="AV122" s="34" t="s">
        <v>741</v>
      </c>
      <c r="AW122" s="34" t="s">
        <v>741</v>
      </c>
      <c r="AX122" s="34" t="s">
        <v>22</v>
      </c>
      <c r="AY122" s="34">
        <v>311.3</v>
      </c>
      <c r="AZ122" s="34" t="s">
        <v>1682</v>
      </c>
      <c r="BA122" s="34" t="s">
        <v>1683</v>
      </c>
      <c r="BB122" s="34">
        <v>316.89999999999998</v>
      </c>
      <c r="BC122" s="34" t="s">
        <v>741</v>
      </c>
      <c r="BD122" s="34" t="s">
        <v>741</v>
      </c>
      <c r="BE122" s="34" t="s">
        <v>741</v>
      </c>
      <c r="BF122" s="34" t="s">
        <v>741</v>
      </c>
      <c r="BG122" s="34" t="s">
        <v>741</v>
      </c>
      <c r="BH122" s="34" t="s">
        <v>741</v>
      </c>
      <c r="BI122" s="34" t="s">
        <v>741</v>
      </c>
      <c r="BJ122" s="34" t="s">
        <v>741</v>
      </c>
      <c r="BK122" s="34" t="s">
        <v>741</v>
      </c>
      <c r="BL122" s="34" t="s">
        <v>741</v>
      </c>
      <c r="BM122" s="34" t="s">
        <v>741</v>
      </c>
      <c r="BN122" s="34" t="s">
        <v>22</v>
      </c>
      <c r="BO122" s="34" t="s">
        <v>741</v>
      </c>
      <c r="BP122" s="34" t="s">
        <v>741</v>
      </c>
      <c r="BQ122" s="34" t="s">
        <v>741</v>
      </c>
      <c r="BR122" s="34" t="s">
        <v>741</v>
      </c>
      <c r="BS122" s="34" t="s">
        <v>741</v>
      </c>
      <c r="BT122" s="34" t="s">
        <v>741</v>
      </c>
      <c r="BU122" s="34" t="s">
        <v>741</v>
      </c>
      <c r="BV122" s="34" t="s">
        <v>741</v>
      </c>
      <c r="BW122" s="34" t="s">
        <v>741</v>
      </c>
      <c r="BX122" s="34" t="s">
        <v>741</v>
      </c>
      <c r="BY122" s="34" t="s">
        <v>741</v>
      </c>
      <c r="BZ122" s="34" t="s">
        <v>741</v>
      </c>
      <c r="CA122" s="34" t="s">
        <v>741</v>
      </c>
      <c r="CB122" s="34" t="s">
        <v>741</v>
      </c>
      <c r="CC122" s="34" t="s">
        <v>741</v>
      </c>
      <c r="CD122" s="34" t="s">
        <v>22</v>
      </c>
      <c r="CE122" s="34"/>
      <c r="CF122" s="34"/>
      <c r="CG122" s="34"/>
      <c r="CH122" s="34"/>
      <c r="CI122" s="34"/>
      <c r="CJ122" s="34"/>
      <c r="CK122" s="34"/>
      <c r="CL122" s="34"/>
    </row>
    <row r="123" spans="1:90" ht="21" x14ac:dyDescent="0.25">
      <c r="A123" t="s">
        <v>463</v>
      </c>
      <c r="B123" s="34" t="s">
        <v>22</v>
      </c>
      <c r="C123" s="34">
        <v>0.8</v>
      </c>
      <c r="D123" s="34">
        <v>0.8</v>
      </c>
      <c r="E123" s="34">
        <v>0.8</v>
      </c>
      <c r="F123" s="34">
        <v>0.8</v>
      </c>
      <c r="G123" s="34">
        <v>0.8</v>
      </c>
      <c r="H123" s="34">
        <v>0.8</v>
      </c>
      <c r="I123" s="34">
        <v>0.8</v>
      </c>
      <c r="J123" s="34">
        <v>0.8</v>
      </c>
      <c r="K123" s="34">
        <v>0.8</v>
      </c>
      <c r="L123" s="34">
        <v>0.8</v>
      </c>
      <c r="M123" s="34">
        <v>0.8</v>
      </c>
      <c r="N123" s="34">
        <v>0.8</v>
      </c>
      <c r="O123" s="34" t="s">
        <v>206</v>
      </c>
      <c r="P123" s="34" t="s">
        <v>42</v>
      </c>
      <c r="Q123" s="34">
        <v>0.8</v>
      </c>
      <c r="R123" s="34" t="s">
        <v>22</v>
      </c>
      <c r="S123" s="34">
        <v>3.8</v>
      </c>
      <c r="T123" s="34">
        <v>3.7</v>
      </c>
      <c r="U123" s="34">
        <v>3.9</v>
      </c>
      <c r="V123" s="34">
        <v>3.8</v>
      </c>
      <c r="W123" s="34">
        <v>3.8</v>
      </c>
      <c r="X123" s="34">
        <v>5.9</v>
      </c>
      <c r="Y123" s="34" t="s">
        <v>242</v>
      </c>
      <c r="Z123" s="34" t="s">
        <v>591</v>
      </c>
      <c r="AA123" s="34">
        <v>3.3</v>
      </c>
      <c r="AB123" s="34">
        <v>3.3</v>
      </c>
      <c r="AC123" s="34">
        <v>3.5</v>
      </c>
      <c r="AD123" s="34">
        <v>3.4</v>
      </c>
      <c r="AE123" s="34">
        <v>3.5</v>
      </c>
      <c r="AF123" s="34">
        <v>3.4</v>
      </c>
      <c r="AG123" s="34">
        <v>3.4</v>
      </c>
      <c r="AH123" s="34" t="s">
        <v>22</v>
      </c>
      <c r="AI123" s="34">
        <v>6.7</v>
      </c>
      <c r="AJ123" s="34" t="s">
        <v>87</v>
      </c>
      <c r="AK123" s="34" t="s">
        <v>592</v>
      </c>
      <c r="AL123" s="34">
        <v>6.8</v>
      </c>
      <c r="AM123" s="34">
        <v>7.1</v>
      </c>
      <c r="AN123" s="34">
        <v>191.1</v>
      </c>
      <c r="AO123" s="34">
        <v>353.4</v>
      </c>
      <c r="AP123" s="34">
        <v>1331.2</v>
      </c>
      <c r="AQ123" s="34">
        <v>1380.4</v>
      </c>
      <c r="AR123" s="34">
        <v>1343.1</v>
      </c>
      <c r="AS123" s="34">
        <v>1308.0999999999999</v>
      </c>
      <c r="AT123" s="34">
        <v>1387.8</v>
      </c>
      <c r="AU123" s="34">
        <v>1350</v>
      </c>
      <c r="AV123" s="34">
        <v>1306.9000000000001</v>
      </c>
      <c r="AW123" s="34">
        <v>1382.9</v>
      </c>
      <c r="AX123" s="34" t="s">
        <v>22</v>
      </c>
      <c r="AY123" s="34">
        <v>173</v>
      </c>
      <c r="AZ123" s="34">
        <v>174.1</v>
      </c>
      <c r="BA123" s="34" t="s">
        <v>1684</v>
      </c>
      <c r="BB123" s="34" t="s">
        <v>1685</v>
      </c>
      <c r="BC123" s="34" t="s">
        <v>741</v>
      </c>
      <c r="BD123" s="34" t="s">
        <v>741</v>
      </c>
      <c r="BE123" s="34" t="s">
        <v>741</v>
      </c>
      <c r="BF123" s="34" t="s">
        <v>741</v>
      </c>
      <c r="BG123" s="34" t="s">
        <v>741</v>
      </c>
      <c r="BH123" s="34" t="s">
        <v>741</v>
      </c>
      <c r="BI123" s="34" t="s">
        <v>741</v>
      </c>
      <c r="BJ123" s="34" t="s">
        <v>741</v>
      </c>
      <c r="BK123" s="34" t="s">
        <v>741</v>
      </c>
      <c r="BL123" s="34" t="s">
        <v>741</v>
      </c>
      <c r="BM123" s="34" t="s">
        <v>741</v>
      </c>
      <c r="BN123" s="34" t="s">
        <v>22</v>
      </c>
      <c r="BO123" s="34" t="s">
        <v>741</v>
      </c>
      <c r="BP123" s="34" t="s">
        <v>741</v>
      </c>
      <c r="BQ123" s="34" t="s">
        <v>741</v>
      </c>
      <c r="BR123" s="34" t="s">
        <v>741</v>
      </c>
      <c r="BS123" s="34" t="s">
        <v>741</v>
      </c>
      <c r="BT123" s="34" t="s">
        <v>741</v>
      </c>
      <c r="BU123" s="34" t="s">
        <v>741</v>
      </c>
      <c r="BV123" s="34" t="s">
        <v>741</v>
      </c>
      <c r="BW123" s="34" t="s">
        <v>741</v>
      </c>
      <c r="BX123" s="34" t="s">
        <v>741</v>
      </c>
      <c r="BY123" s="34" t="s">
        <v>741</v>
      </c>
      <c r="BZ123" s="34" t="s">
        <v>741</v>
      </c>
      <c r="CA123" s="34" t="s">
        <v>741</v>
      </c>
      <c r="CB123" s="34" t="s">
        <v>741</v>
      </c>
      <c r="CC123" s="34" t="s">
        <v>741</v>
      </c>
      <c r="CD123" s="34" t="s">
        <v>22</v>
      </c>
      <c r="CE123" s="34"/>
      <c r="CF123" s="34"/>
      <c r="CG123" s="34"/>
      <c r="CH123" s="34"/>
      <c r="CI123" s="34"/>
      <c r="CJ123" s="34"/>
      <c r="CK123" s="34"/>
      <c r="CL123" s="34"/>
    </row>
    <row r="124" spans="1:90" ht="21" x14ac:dyDescent="0.25">
      <c r="A124" t="s">
        <v>559</v>
      </c>
      <c r="B124" s="34" t="s">
        <v>22</v>
      </c>
      <c r="C124" s="34" t="s">
        <v>741</v>
      </c>
      <c r="D124" s="34" t="s">
        <v>741</v>
      </c>
      <c r="E124" s="34" t="s">
        <v>741</v>
      </c>
      <c r="F124" s="34" t="s">
        <v>741</v>
      </c>
      <c r="G124" s="34" t="s">
        <v>741</v>
      </c>
      <c r="H124" s="34" t="s">
        <v>741</v>
      </c>
      <c r="I124" s="34" t="s">
        <v>741</v>
      </c>
      <c r="J124" s="34" t="s">
        <v>741</v>
      </c>
      <c r="K124" s="34" t="s">
        <v>741</v>
      </c>
      <c r="L124" s="34" t="s">
        <v>741</v>
      </c>
      <c r="M124" s="34" t="s">
        <v>741</v>
      </c>
      <c r="N124" s="34" t="s">
        <v>741</v>
      </c>
      <c r="O124" s="34" t="s">
        <v>741</v>
      </c>
      <c r="P124" s="34" t="s">
        <v>741</v>
      </c>
      <c r="Q124" s="34" t="s">
        <v>741</v>
      </c>
      <c r="R124" s="34" t="s">
        <v>22</v>
      </c>
      <c r="S124" s="34" t="s">
        <v>741</v>
      </c>
      <c r="T124" s="34" t="s">
        <v>741</v>
      </c>
      <c r="U124" s="34" t="s">
        <v>741</v>
      </c>
      <c r="V124" s="34" t="s">
        <v>741</v>
      </c>
      <c r="W124" s="34" t="s">
        <v>741</v>
      </c>
      <c r="X124" s="34" t="s">
        <v>741</v>
      </c>
      <c r="Y124" s="34" t="s">
        <v>741</v>
      </c>
      <c r="Z124" s="34" t="s">
        <v>741</v>
      </c>
      <c r="AA124" s="34" t="s">
        <v>741</v>
      </c>
      <c r="AB124" s="34" t="s">
        <v>741</v>
      </c>
      <c r="AC124" s="34" t="s">
        <v>741</v>
      </c>
      <c r="AD124" s="34" t="s">
        <v>741</v>
      </c>
      <c r="AE124" s="34" t="s">
        <v>741</v>
      </c>
      <c r="AF124" s="34" t="s">
        <v>741</v>
      </c>
      <c r="AG124" s="34" t="s">
        <v>741</v>
      </c>
      <c r="AH124" s="34" t="s">
        <v>22</v>
      </c>
      <c r="AI124" s="34" t="s">
        <v>741</v>
      </c>
      <c r="AJ124" s="34" t="s">
        <v>741</v>
      </c>
      <c r="AK124" s="34" t="s">
        <v>741</v>
      </c>
      <c r="AL124" s="34" t="s">
        <v>741</v>
      </c>
      <c r="AM124" s="34" t="s">
        <v>741</v>
      </c>
      <c r="AN124" s="34" t="s">
        <v>741</v>
      </c>
      <c r="AO124" s="34" t="s">
        <v>741</v>
      </c>
      <c r="AP124" s="34" t="s">
        <v>741</v>
      </c>
      <c r="AQ124" s="34" t="s">
        <v>741</v>
      </c>
      <c r="AR124" s="34" t="s">
        <v>741</v>
      </c>
      <c r="AS124" s="34" t="s">
        <v>741</v>
      </c>
      <c r="AT124" s="34" t="s">
        <v>741</v>
      </c>
      <c r="AU124" s="34" t="s">
        <v>741</v>
      </c>
      <c r="AV124" s="34" t="s">
        <v>741</v>
      </c>
      <c r="AW124" s="34" t="s">
        <v>741</v>
      </c>
      <c r="AX124" s="34" t="s">
        <v>22</v>
      </c>
      <c r="AY124" s="34">
        <v>60.9</v>
      </c>
      <c r="AZ124" s="34">
        <v>59.9</v>
      </c>
      <c r="BA124" s="34">
        <v>59.1</v>
      </c>
      <c r="BB124" s="34">
        <v>75.5</v>
      </c>
      <c r="BC124" s="34">
        <v>81.2</v>
      </c>
      <c r="BD124" s="34">
        <v>50.2</v>
      </c>
      <c r="BE124" s="34">
        <v>48.7</v>
      </c>
      <c r="BF124" s="34" t="s">
        <v>1647</v>
      </c>
      <c r="BG124" s="34" t="s">
        <v>1648</v>
      </c>
      <c r="BH124" s="34">
        <v>49.9</v>
      </c>
      <c r="BI124" s="34">
        <v>49.4</v>
      </c>
      <c r="BJ124" s="34">
        <v>58.7</v>
      </c>
      <c r="BK124" s="34">
        <v>49.2</v>
      </c>
      <c r="BL124" s="34">
        <v>50.5</v>
      </c>
      <c r="BM124" s="34">
        <v>82.6</v>
      </c>
      <c r="BN124" s="34" t="s">
        <v>22</v>
      </c>
      <c r="BO124" s="34">
        <v>54.1</v>
      </c>
      <c r="BP124" s="34">
        <v>54.4</v>
      </c>
      <c r="BQ124" s="34">
        <v>46.1</v>
      </c>
      <c r="BR124" s="34">
        <v>45.7</v>
      </c>
      <c r="BS124" s="34">
        <v>79.400000000000006</v>
      </c>
      <c r="BT124" s="34">
        <v>51.8</v>
      </c>
      <c r="BU124" s="34">
        <v>45.6</v>
      </c>
      <c r="BV124" s="34">
        <v>52.9</v>
      </c>
      <c r="BW124" s="34" t="s">
        <v>1365</v>
      </c>
      <c r="BX124" s="34">
        <v>45.5</v>
      </c>
      <c r="BY124" s="34">
        <v>49</v>
      </c>
      <c r="BZ124" s="34">
        <v>54.2</v>
      </c>
      <c r="CA124" s="34" t="s">
        <v>1649</v>
      </c>
      <c r="CB124" s="34">
        <v>260.2</v>
      </c>
      <c r="CC124" s="34">
        <v>255</v>
      </c>
      <c r="CD124" s="34" t="s">
        <v>22</v>
      </c>
      <c r="CE124" s="34"/>
      <c r="CF124" s="34"/>
      <c r="CG124" s="34"/>
      <c r="CH124" s="34"/>
      <c r="CI124" s="34"/>
      <c r="CJ124" s="34"/>
      <c r="CK124" s="34"/>
      <c r="CL124" s="34"/>
    </row>
    <row r="125" spans="1:90" ht="21" x14ac:dyDescent="0.25">
      <c r="A125" t="s">
        <v>553</v>
      </c>
      <c r="B125" s="34" t="s">
        <v>22</v>
      </c>
      <c r="C125" s="34">
        <v>0.1</v>
      </c>
      <c r="D125" s="34" t="s">
        <v>177</v>
      </c>
      <c r="E125" s="34">
        <v>0.1</v>
      </c>
      <c r="F125" s="34">
        <v>0.1</v>
      </c>
      <c r="G125" s="34">
        <v>0.1</v>
      </c>
      <c r="H125" s="34">
        <v>0.1</v>
      </c>
      <c r="I125" s="34" t="s">
        <v>59</v>
      </c>
      <c r="J125" s="34">
        <v>0.1</v>
      </c>
      <c r="K125" s="34">
        <v>0.1</v>
      </c>
      <c r="L125" s="34">
        <v>0.1</v>
      </c>
      <c r="M125" s="34">
        <v>0.1</v>
      </c>
      <c r="N125" s="34">
        <v>0.1</v>
      </c>
      <c r="O125" s="34">
        <v>0.1</v>
      </c>
      <c r="P125" s="34">
        <v>0.1</v>
      </c>
      <c r="Q125" s="34">
        <v>0.1</v>
      </c>
      <c r="R125" s="34" t="s">
        <v>22</v>
      </c>
      <c r="S125" s="34">
        <v>0.2</v>
      </c>
      <c r="T125" s="34">
        <v>0.2</v>
      </c>
      <c r="U125" s="34">
        <v>0.2</v>
      </c>
      <c r="V125" s="34" t="s">
        <v>191</v>
      </c>
      <c r="W125" s="34">
        <v>0.2</v>
      </c>
      <c r="X125" s="34">
        <v>0.2</v>
      </c>
      <c r="Y125" s="34">
        <v>0.2</v>
      </c>
      <c r="Z125" s="34" t="s">
        <v>92</v>
      </c>
      <c r="AA125" s="34">
        <v>0.2</v>
      </c>
      <c r="AB125" s="34">
        <v>0.2</v>
      </c>
      <c r="AC125" s="34">
        <v>0.2</v>
      </c>
      <c r="AD125" s="34">
        <v>0.2</v>
      </c>
      <c r="AE125" s="34">
        <v>0.3</v>
      </c>
      <c r="AF125" s="34">
        <v>0.3</v>
      </c>
      <c r="AG125" s="34">
        <v>0.3</v>
      </c>
      <c r="AH125" s="34" t="s">
        <v>22</v>
      </c>
      <c r="AI125" s="34" t="s">
        <v>191</v>
      </c>
      <c r="AJ125" s="34">
        <v>0.2</v>
      </c>
      <c r="AK125" s="34">
        <v>0.2</v>
      </c>
      <c r="AL125" s="34">
        <v>0.2</v>
      </c>
      <c r="AM125" s="34">
        <v>0.2</v>
      </c>
      <c r="AN125" s="34">
        <v>0.2</v>
      </c>
      <c r="AO125" s="34">
        <v>0.2</v>
      </c>
      <c r="AP125" s="34" t="s">
        <v>92</v>
      </c>
      <c r="AQ125" s="34">
        <v>0.3</v>
      </c>
      <c r="AR125" s="34">
        <v>0.4</v>
      </c>
      <c r="AS125" s="34">
        <v>0.5</v>
      </c>
      <c r="AT125" s="34">
        <v>1.3</v>
      </c>
      <c r="AU125" s="34">
        <v>0.8</v>
      </c>
      <c r="AV125" s="34">
        <v>0.9</v>
      </c>
      <c r="AW125" s="34">
        <v>0.9</v>
      </c>
      <c r="AX125" s="34" t="s">
        <v>22</v>
      </c>
      <c r="AY125" s="34">
        <v>0.4</v>
      </c>
      <c r="AZ125" s="34">
        <v>0.4</v>
      </c>
      <c r="BA125" s="34">
        <v>0.4</v>
      </c>
      <c r="BB125" s="34" t="s">
        <v>138</v>
      </c>
      <c r="BC125" s="34">
        <v>0.4</v>
      </c>
      <c r="BD125" s="34" t="s">
        <v>39</v>
      </c>
      <c r="BE125" s="34">
        <v>0.4</v>
      </c>
      <c r="BF125" s="34">
        <v>97.6</v>
      </c>
      <c r="BG125" s="34">
        <v>444.2</v>
      </c>
      <c r="BH125" s="34">
        <v>448</v>
      </c>
      <c r="BI125" s="34">
        <v>448.8</v>
      </c>
      <c r="BJ125" s="34">
        <v>434.8</v>
      </c>
      <c r="BK125" s="34">
        <v>435</v>
      </c>
      <c r="BL125" s="34">
        <v>434.5</v>
      </c>
      <c r="BM125" s="34">
        <v>434.7</v>
      </c>
      <c r="BN125" s="34" t="s">
        <v>22</v>
      </c>
      <c r="BO125" s="34" t="s">
        <v>1202</v>
      </c>
      <c r="BP125" s="34">
        <v>60.2</v>
      </c>
      <c r="BQ125" s="34">
        <v>60.1</v>
      </c>
      <c r="BR125" s="34" t="s">
        <v>1561</v>
      </c>
      <c r="BS125" s="34">
        <v>60.7</v>
      </c>
      <c r="BT125" s="34" t="s">
        <v>741</v>
      </c>
      <c r="BU125" s="34" t="s">
        <v>741</v>
      </c>
      <c r="BV125" s="34" t="s">
        <v>741</v>
      </c>
      <c r="BW125" s="34" t="s">
        <v>741</v>
      </c>
      <c r="BX125" s="34" t="s">
        <v>741</v>
      </c>
      <c r="BY125" s="34" t="s">
        <v>741</v>
      </c>
      <c r="BZ125" s="34" t="s">
        <v>741</v>
      </c>
      <c r="CA125" s="34" t="s">
        <v>741</v>
      </c>
      <c r="CB125" s="34" t="s">
        <v>741</v>
      </c>
      <c r="CC125" s="34" t="s">
        <v>741</v>
      </c>
      <c r="CD125" s="34" t="s">
        <v>22</v>
      </c>
      <c r="CE125" s="34"/>
      <c r="CF125" s="34"/>
      <c r="CG125" s="34"/>
      <c r="CH125" s="34"/>
      <c r="CI125" s="34"/>
      <c r="CJ125" s="34"/>
      <c r="CK125" s="34"/>
      <c r="CL125" s="34"/>
    </row>
    <row r="126" spans="1:90" ht="21" x14ac:dyDescent="0.25">
      <c r="A126" t="s">
        <v>566</v>
      </c>
      <c r="B126" s="34" t="s">
        <v>22</v>
      </c>
      <c r="C126" s="34">
        <v>0.4</v>
      </c>
      <c r="D126" s="34">
        <v>0.4</v>
      </c>
      <c r="E126" s="34">
        <v>0.4</v>
      </c>
      <c r="F126" s="34" t="s">
        <v>39</v>
      </c>
      <c r="G126" s="34">
        <v>0.5</v>
      </c>
      <c r="H126" s="34">
        <v>0.4</v>
      </c>
      <c r="I126" s="34">
        <v>0.4</v>
      </c>
      <c r="J126" s="34">
        <v>0.4</v>
      </c>
      <c r="K126" s="34">
        <v>0.4</v>
      </c>
      <c r="L126" s="34" t="s">
        <v>138</v>
      </c>
      <c r="M126" s="34">
        <v>0.4</v>
      </c>
      <c r="N126" s="34">
        <v>0.4</v>
      </c>
      <c r="O126" s="34">
        <v>0.4</v>
      </c>
      <c r="P126" s="34">
        <v>0.4</v>
      </c>
      <c r="Q126" s="34">
        <v>0.4</v>
      </c>
      <c r="R126" s="34" t="s">
        <v>22</v>
      </c>
      <c r="S126" s="34" t="s">
        <v>206</v>
      </c>
      <c r="T126" s="34">
        <v>0.9</v>
      </c>
      <c r="U126" s="34">
        <v>0.9</v>
      </c>
      <c r="V126" s="34">
        <v>0.9</v>
      </c>
      <c r="W126" s="34">
        <v>0.9</v>
      </c>
      <c r="X126" s="34">
        <v>0.8</v>
      </c>
      <c r="Y126" s="34" t="s">
        <v>91</v>
      </c>
      <c r="Z126" s="34">
        <v>1.4</v>
      </c>
      <c r="AA126" s="34">
        <v>1.4</v>
      </c>
      <c r="AB126" s="34">
        <v>1.5</v>
      </c>
      <c r="AC126" s="34">
        <v>1.7</v>
      </c>
      <c r="AD126" s="34">
        <v>1.6</v>
      </c>
      <c r="AE126" s="34">
        <v>1.6</v>
      </c>
      <c r="AF126" s="34">
        <v>1.6</v>
      </c>
      <c r="AG126" s="34">
        <v>1.6</v>
      </c>
      <c r="AH126" s="34" t="s">
        <v>22</v>
      </c>
      <c r="AI126" s="34">
        <v>1.1000000000000001</v>
      </c>
      <c r="AJ126" s="34" t="s">
        <v>224</v>
      </c>
      <c r="AK126" s="34" t="s">
        <v>60</v>
      </c>
      <c r="AL126" s="34">
        <v>1.1000000000000001</v>
      </c>
      <c r="AM126" s="34">
        <v>1.1000000000000001</v>
      </c>
      <c r="AN126" s="34">
        <v>1</v>
      </c>
      <c r="AO126" s="34">
        <v>3.6</v>
      </c>
      <c r="AP126" s="34">
        <v>19.600000000000001</v>
      </c>
      <c r="AQ126" s="34">
        <v>23.5</v>
      </c>
      <c r="AR126" s="34">
        <v>24.7</v>
      </c>
      <c r="AS126" s="34">
        <v>26.2</v>
      </c>
      <c r="AT126" s="34">
        <v>26.1</v>
      </c>
      <c r="AU126" s="34">
        <v>26</v>
      </c>
      <c r="AV126" s="34">
        <v>25.8</v>
      </c>
      <c r="AW126" s="34">
        <v>24.8</v>
      </c>
      <c r="AX126" s="34" t="s">
        <v>22</v>
      </c>
      <c r="AY126" s="34">
        <v>21.5</v>
      </c>
      <c r="AZ126" s="34" t="s">
        <v>1643</v>
      </c>
      <c r="BA126" s="34" t="s">
        <v>1144</v>
      </c>
      <c r="BB126" s="34">
        <v>20.9</v>
      </c>
      <c r="BC126" s="34">
        <v>1571.2</v>
      </c>
      <c r="BD126" s="34" t="s">
        <v>741</v>
      </c>
      <c r="BE126" s="34" t="s">
        <v>741</v>
      </c>
      <c r="BF126" s="34" t="s">
        <v>741</v>
      </c>
      <c r="BG126" s="34" t="s">
        <v>741</v>
      </c>
      <c r="BH126" s="34" t="s">
        <v>741</v>
      </c>
      <c r="BI126" s="34" t="s">
        <v>741</v>
      </c>
      <c r="BJ126" s="34" t="s">
        <v>741</v>
      </c>
      <c r="BK126" s="34" t="s">
        <v>741</v>
      </c>
      <c r="BL126" s="34" t="s">
        <v>741</v>
      </c>
      <c r="BM126" s="34" t="s">
        <v>741</v>
      </c>
      <c r="BN126" s="34" t="s">
        <v>22</v>
      </c>
      <c r="BO126" s="34" t="s">
        <v>741</v>
      </c>
      <c r="BP126" s="34" t="s">
        <v>741</v>
      </c>
      <c r="BQ126" s="34" t="s">
        <v>741</v>
      </c>
      <c r="BR126" s="34" t="s">
        <v>741</v>
      </c>
      <c r="BS126" s="34" t="s">
        <v>741</v>
      </c>
      <c r="BT126" s="34" t="s">
        <v>741</v>
      </c>
      <c r="BU126" s="34" t="s">
        <v>741</v>
      </c>
      <c r="BV126" s="34" t="s">
        <v>741</v>
      </c>
      <c r="BW126" s="34" t="s">
        <v>741</v>
      </c>
      <c r="BX126" s="34" t="s">
        <v>741</v>
      </c>
      <c r="BY126" s="34" t="s">
        <v>741</v>
      </c>
      <c r="BZ126" s="34" t="s">
        <v>741</v>
      </c>
      <c r="CA126" s="34" t="s">
        <v>741</v>
      </c>
      <c r="CB126" s="34" t="s">
        <v>741</v>
      </c>
      <c r="CC126" s="34" t="s">
        <v>741</v>
      </c>
      <c r="CD126" s="34" t="s">
        <v>22</v>
      </c>
      <c r="CE126" s="34"/>
      <c r="CF126" s="34"/>
      <c r="CG126" s="34"/>
      <c r="CH126" s="34"/>
      <c r="CI126" s="34"/>
      <c r="CJ126" s="34"/>
      <c r="CK126" s="34"/>
      <c r="CL126" s="34"/>
    </row>
    <row r="127" spans="1:90" ht="21" x14ac:dyDescent="0.25">
      <c r="A127" t="s">
        <v>555</v>
      </c>
      <c r="B127" s="34" t="s">
        <v>22</v>
      </c>
      <c r="C127" s="34">
        <v>2.2000000000000002</v>
      </c>
      <c r="D127" s="34">
        <v>2.2999999999999998</v>
      </c>
      <c r="E127" s="34">
        <v>2.1</v>
      </c>
      <c r="F127" s="34">
        <v>2.2000000000000002</v>
      </c>
      <c r="G127" s="34">
        <v>2.2000000000000002</v>
      </c>
      <c r="H127" s="34">
        <v>2.2000000000000002</v>
      </c>
      <c r="I127" s="34">
        <v>2.2000000000000002</v>
      </c>
      <c r="J127" s="34" t="s">
        <v>62</v>
      </c>
      <c r="K127" s="34">
        <v>2.1</v>
      </c>
      <c r="L127" s="34">
        <v>2.2000000000000002</v>
      </c>
      <c r="M127" s="34">
        <v>2.2000000000000002</v>
      </c>
      <c r="N127" s="34">
        <v>2.2000000000000002</v>
      </c>
      <c r="O127" s="34" t="s">
        <v>197</v>
      </c>
      <c r="P127" s="34">
        <v>2.2000000000000002</v>
      </c>
      <c r="Q127" s="34">
        <v>2.2000000000000002</v>
      </c>
      <c r="R127" s="34" t="s">
        <v>22</v>
      </c>
      <c r="S127" s="34">
        <v>9.9</v>
      </c>
      <c r="T127" s="34">
        <v>10.199999999999999</v>
      </c>
      <c r="U127" s="34">
        <v>10.199999999999999</v>
      </c>
      <c r="V127" s="34">
        <v>9.9</v>
      </c>
      <c r="W127" s="34">
        <v>9.3000000000000007</v>
      </c>
      <c r="X127" s="34">
        <v>9.1</v>
      </c>
      <c r="Y127" s="34">
        <v>7.7</v>
      </c>
      <c r="Z127" s="34" t="s">
        <v>83</v>
      </c>
      <c r="AA127" s="34" t="s">
        <v>1650</v>
      </c>
      <c r="AB127" s="34">
        <v>6.9</v>
      </c>
      <c r="AC127" s="34">
        <v>7.2</v>
      </c>
      <c r="AD127" s="34">
        <v>7.1</v>
      </c>
      <c r="AE127" s="34">
        <v>6.9</v>
      </c>
      <c r="AF127" s="34">
        <v>7.1</v>
      </c>
      <c r="AG127" s="34">
        <v>7.2</v>
      </c>
      <c r="AH127" s="34" t="s">
        <v>22</v>
      </c>
      <c r="AI127" s="34">
        <v>6.8</v>
      </c>
      <c r="AJ127" s="34" t="s">
        <v>261</v>
      </c>
      <c r="AK127" s="34" t="s">
        <v>87</v>
      </c>
      <c r="AL127" s="34">
        <v>6.8</v>
      </c>
      <c r="AM127" s="34">
        <v>7.1</v>
      </c>
      <c r="AN127" s="34">
        <v>10.3</v>
      </c>
      <c r="AO127" s="34">
        <v>18.600000000000001</v>
      </c>
      <c r="AP127" s="34">
        <v>38.9</v>
      </c>
      <c r="AQ127" s="34">
        <v>54</v>
      </c>
      <c r="AR127" s="34">
        <v>67</v>
      </c>
      <c r="AS127" s="34">
        <v>67.3</v>
      </c>
      <c r="AT127" s="34">
        <v>69</v>
      </c>
      <c r="AU127" s="34">
        <v>68.2</v>
      </c>
      <c r="AV127" s="34">
        <v>66.3</v>
      </c>
      <c r="AW127" s="34">
        <v>68.3</v>
      </c>
      <c r="AX127" s="34" t="s">
        <v>22</v>
      </c>
      <c r="AY127" s="34" t="s">
        <v>1398</v>
      </c>
      <c r="AZ127" s="34" t="s">
        <v>1686</v>
      </c>
      <c r="BA127" s="34">
        <v>77.7</v>
      </c>
      <c r="BB127" s="34">
        <v>442.9</v>
      </c>
      <c r="BC127" s="34" t="s">
        <v>741</v>
      </c>
      <c r="BD127" s="34" t="s">
        <v>741</v>
      </c>
      <c r="BE127" s="34" t="s">
        <v>741</v>
      </c>
      <c r="BF127" s="34" t="s">
        <v>741</v>
      </c>
      <c r="BG127" s="34" t="s">
        <v>741</v>
      </c>
      <c r="BH127" s="34" t="s">
        <v>741</v>
      </c>
      <c r="BI127" s="34" t="s">
        <v>741</v>
      </c>
      <c r="BJ127" s="34" t="s">
        <v>741</v>
      </c>
      <c r="BK127" s="34" t="s">
        <v>741</v>
      </c>
      <c r="BL127" s="34" t="s">
        <v>741</v>
      </c>
      <c r="BM127" s="34" t="s">
        <v>741</v>
      </c>
      <c r="BN127" s="34" t="s">
        <v>22</v>
      </c>
      <c r="BO127" s="34" t="s">
        <v>741</v>
      </c>
      <c r="BP127" s="34" t="s">
        <v>741</v>
      </c>
      <c r="BQ127" s="34" t="s">
        <v>741</v>
      </c>
      <c r="BR127" s="34" t="s">
        <v>741</v>
      </c>
      <c r="BS127" s="34" t="s">
        <v>741</v>
      </c>
      <c r="BT127" s="34" t="s">
        <v>741</v>
      </c>
      <c r="BU127" s="34" t="s">
        <v>741</v>
      </c>
      <c r="BV127" s="34" t="s">
        <v>741</v>
      </c>
      <c r="BW127" s="34" t="s">
        <v>741</v>
      </c>
      <c r="BX127" s="34" t="s">
        <v>741</v>
      </c>
      <c r="BY127" s="34" t="s">
        <v>741</v>
      </c>
      <c r="BZ127" s="34" t="s">
        <v>741</v>
      </c>
      <c r="CA127" s="34" t="s">
        <v>741</v>
      </c>
      <c r="CB127" s="34" t="s">
        <v>741</v>
      </c>
      <c r="CC127" s="34" t="s">
        <v>741</v>
      </c>
      <c r="CD127" s="34" t="s">
        <v>22</v>
      </c>
      <c r="CE127" s="34"/>
      <c r="CF127" s="34"/>
      <c r="CG127" s="34"/>
      <c r="CH127" s="34"/>
      <c r="CI127" s="34"/>
      <c r="CJ127" s="34"/>
      <c r="CK127" s="34"/>
      <c r="CL127" s="34"/>
    </row>
    <row r="128" spans="1:90" ht="21" x14ac:dyDescent="0.25">
      <c r="A128" t="s">
        <v>565</v>
      </c>
      <c r="B128" s="34" t="s">
        <v>22</v>
      </c>
      <c r="C128" s="34">
        <v>0.3</v>
      </c>
      <c r="D128" s="34">
        <v>0.3</v>
      </c>
      <c r="E128" s="34">
        <v>0.3</v>
      </c>
      <c r="F128" s="34">
        <v>0.3</v>
      </c>
      <c r="G128" s="34">
        <v>0.3</v>
      </c>
      <c r="H128" s="34">
        <v>0.3</v>
      </c>
      <c r="I128" s="34" t="s">
        <v>92</v>
      </c>
      <c r="J128" s="34">
        <v>0.3</v>
      </c>
      <c r="K128" s="34">
        <v>0.3</v>
      </c>
      <c r="L128" s="34">
        <v>0.3</v>
      </c>
      <c r="M128" s="34">
        <v>0.3</v>
      </c>
      <c r="N128" s="34" t="s">
        <v>191</v>
      </c>
      <c r="O128" s="34">
        <v>0.3</v>
      </c>
      <c r="P128" s="34">
        <v>0.3</v>
      </c>
      <c r="Q128" s="34">
        <v>0.3</v>
      </c>
      <c r="R128" s="34" t="s">
        <v>22</v>
      </c>
      <c r="S128" s="34">
        <v>0.5</v>
      </c>
      <c r="T128" s="34">
        <v>0.5</v>
      </c>
      <c r="U128" s="34">
        <v>0.5</v>
      </c>
      <c r="V128" s="34" t="s">
        <v>39</v>
      </c>
      <c r="W128" s="34" t="s">
        <v>142</v>
      </c>
      <c r="X128" s="34">
        <v>0.5</v>
      </c>
      <c r="Y128" s="34">
        <v>0.5</v>
      </c>
      <c r="Z128" s="34">
        <v>0.5</v>
      </c>
      <c r="AA128" s="34">
        <v>0.6</v>
      </c>
      <c r="AB128" s="34">
        <v>0.7</v>
      </c>
      <c r="AC128" s="34">
        <v>0.7</v>
      </c>
      <c r="AD128" s="34">
        <v>0.7</v>
      </c>
      <c r="AE128" s="34">
        <v>0.7</v>
      </c>
      <c r="AF128" s="34">
        <v>0.7</v>
      </c>
      <c r="AG128" s="34">
        <v>0.7</v>
      </c>
      <c r="AH128" s="34" t="s">
        <v>22</v>
      </c>
      <c r="AI128" s="34">
        <v>0.5</v>
      </c>
      <c r="AJ128" s="34">
        <v>0.5</v>
      </c>
      <c r="AK128" s="34" t="s">
        <v>45</v>
      </c>
      <c r="AL128" s="34" t="s">
        <v>142</v>
      </c>
      <c r="AM128" s="34">
        <v>0.5</v>
      </c>
      <c r="AN128" s="34">
        <v>1.3</v>
      </c>
      <c r="AO128" s="34">
        <v>2.2000000000000002</v>
      </c>
      <c r="AP128" s="34">
        <v>4</v>
      </c>
      <c r="AQ128" s="34">
        <v>4.0999999999999996</v>
      </c>
      <c r="AR128" s="34">
        <v>4.5999999999999996</v>
      </c>
      <c r="AS128" s="34">
        <v>4.5999999999999996</v>
      </c>
      <c r="AT128" s="34">
        <v>4.8</v>
      </c>
      <c r="AU128" s="34">
        <v>4.5999999999999996</v>
      </c>
      <c r="AV128" s="34">
        <v>4.7</v>
      </c>
      <c r="AW128" s="34">
        <v>4.7</v>
      </c>
      <c r="AX128" s="34" t="s">
        <v>22</v>
      </c>
      <c r="AY128" s="34">
        <v>61.7</v>
      </c>
      <c r="AZ128" s="34" t="s">
        <v>1426</v>
      </c>
      <c r="BA128" s="34">
        <v>61.9</v>
      </c>
      <c r="BB128" s="34" t="s">
        <v>1687</v>
      </c>
      <c r="BC128" s="34" t="s">
        <v>741</v>
      </c>
      <c r="BD128" s="34" t="s">
        <v>741</v>
      </c>
      <c r="BE128" s="34" t="s">
        <v>741</v>
      </c>
      <c r="BF128" s="34" t="s">
        <v>741</v>
      </c>
      <c r="BG128" s="34" t="s">
        <v>741</v>
      </c>
      <c r="BH128" s="34" t="s">
        <v>741</v>
      </c>
      <c r="BI128" s="34" t="s">
        <v>741</v>
      </c>
      <c r="BJ128" s="34" t="s">
        <v>741</v>
      </c>
      <c r="BK128" s="34" t="s">
        <v>741</v>
      </c>
      <c r="BL128" s="34" t="s">
        <v>741</v>
      </c>
      <c r="BM128" s="34" t="s">
        <v>741</v>
      </c>
      <c r="BN128" s="34" t="s">
        <v>22</v>
      </c>
      <c r="BO128" s="34" t="s">
        <v>741</v>
      </c>
      <c r="BP128" s="34" t="s">
        <v>741</v>
      </c>
      <c r="BQ128" s="34" t="s">
        <v>741</v>
      </c>
      <c r="BR128" s="34" t="s">
        <v>741</v>
      </c>
      <c r="BS128" s="34" t="s">
        <v>741</v>
      </c>
      <c r="BT128" s="34" t="s">
        <v>741</v>
      </c>
      <c r="BU128" s="34" t="s">
        <v>741</v>
      </c>
      <c r="BV128" s="34" t="s">
        <v>741</v>
      </c>
      <c r="BW128" s="34" t="s">
        <v>741</v>
      </c>
      <c r="BX128" s="34" t="s">
        <v>741</v>
      </c>
      <c r="BY128" s="34" t="s">
        <v>741</v>
      </c>
      <c r="BZ128" s="34" t="s">
        <v>741</v>
      </c>
      <c r="CA128" s="34" t="s">
        <v>741</v>
      </c>
      <c r="CB128" s="34" t="s">
        <v>741</v>
      </c>
      <c r="CC128" s="34" t="s">
        <v>741</v>
      </c>
      <c r="CD128" s="34" t="s">
        <v>22</v>
      </c>
      <c r="CE128" s="34"/>
      <c r="CF128" s="34"/>
      <c r="CG128" s="34"/>
      <c r="CH128" s="34"/>
      <c r="CI128" s="34"/>
      <c r="CJ128" s="34"/>
      <c r="CK128" s="34"/>
      <c r="CL128" s="34"/>
    </row>
    <row r="129" spans="1:90" ht="21" x14ac:dyDescent="0.25">
      <c r="A129" t="s">
        <v>530</v>
      </c>
      <c r="B129" s="34" t="s">
        <v>22</v>
      </c>
      <c r="C129" s="34">
        <v>7.4</v>
      </c>
      <c r="D129" s="34">
        <v>9.6999999999999993</v>
      </c>
      <c r="E129" s="34">
        <v>9.1</v>
      </c>
      <c r="F129" s="34">
        <v>10.9</v>
      </c>
      <c r="G129" s="34">
        <v>10.9</v>
      </c>
      <c r="H129" s="34">
        <v>10.3</v>
      </c>
      <c r="I129" s="34">
        <v>8.6999999999999993</v>
      </c>
      <c r="J129" s="34">
        <v>8.8000000000000007</v>
      </c>
      <c r="K129" s="34">
        <v>8.9</v>
      </c>
      <c r="L129" s="34">
        <v>7.3</v>
      </c>
      <c r="M129" s="34" t="s">
        <v>201</v>
      </c>
      <c r="N129" s="34" t="s">
        <v>67</v>
      </c>
      <c r="O129" s="34">
        <v>9.9</v>
      </c>
      <c r="P129" s="34">
        <v>8</v>
      </c>
      <c r="Q129" s="34">
        <v>7.8</v>
      </c>
      <c r="R129" s="34" t="s">
        <v>22</v>
      </c>
      <c r="S129" s="34" t="s">
        <v>1308</v>
      </c>
      <c r="T129" s="34">
        <v>5.5</v>
      </c>
      <c r="U129" s="34">
        <v>9.9</v>
      </c>
      <c r="V129" s="34">
        <v>7.6</v>
      </c>
      <c r="W129" s="34">
        <v>7.7</v>
      </c>
      <c r="X129" s="34">
        <v>6.7</v>
      </c>
      <c r="Y129" s="34">
        <v>6</v>
      </c>
      <c r="Z129" s="34">
        <v>6</v>
      </c>
      <c r="AA129" s="34" t="s">
        <v>1660</v>
      </c>
      <c r="AB129" s="34">
        <v>5.8</v>
      </c>
      <c r="AC129" s="34">
        <v>7.1</v>
      </c>
      <c r="AD129" s="34">
        <v>7</v>
      </c>
      <c r="AE129" s="34">
        <v>5.8</v>
      </c>
      <c r="AF129" s="34">
        <v>5.8</v>
      </c>
      <c r="AG129" s="34">
        <v>7.4</v>
      </c>
      <c r="AH129" s="34" t="s">
        <v>22</v>
      </c>
      <c r="AI129" s="34">
        <v>7.3</v>
      </c>
      <c r="AJ129" s="34">
        <v>6.1</v>
      </c>
      <c r="AK129" s="34">
        <v>5.6</v>
      </c>
      <c r="AL129" s="34">
        <v>5.5</v>
      </c>
      <c r="AM129" s="34">
        <v>6.6</v>
      </c>
      <c r="AN129" s="34">
        <v>7.4</v>
      </c>
      <c r="AO129" s="34">
        <v>5.6</v>
      </c>
      <c r="AP129" s="34" t="s">
        <v>1402</v>
      </c>
      <c r="AQ129" s="34" t="s">
        <v>1286</v>
      </c>
      <c r="AR129" s="34">
        <v>6.6</v>
      </c>
      <c r="AS129" s="34">
        <v>5.2</v>
      </c>
      <c r="AT129" s="34">
        <v>6.1</v>
      </c>
      <c r="AU129" s="34">
        <v>6.4</v>
      </c>
      <c r="AV129" s="34">
        <v>6.9</v>
      </c>
      <c r="AW129" s="34">
        <v>6.2</v>
      </c>
      <c r="AX129" s="34" t="s">
        <v>22</v>
      </c>
      <c r="AY129" s="34">
        <v>7.7</v>
      </c>
      <c r="AZ129" s="34">
        <v>7.8</v>
      </c>
      <c r="BA129" s="34" t="s">
        <v>244</v>
      </c>
      <c r="BB129" s="34">
        <v>6</v>
      </c>
      <c r="BC129" s="34">
        <v>8.1999999999999993</v>
      </c>
      <c r="BD129" s="34">
        <v>5.9</v>
      </c>
      <c r="BE129" s="34">
        <v>5.9</v>
      </c>
      <c r="BF129" s="34" t="s">
        <v>64</v>
      </c>
      <c r="BG129" s="34">
        <v>6</v>
      </c>
      <c r="BH129" s="34">
        <v>6.8</v>
      </c>
      <c r="BI129" s="34">
        <v>6.2</v>
      </c>
      <c r="BJ129" s="34">
        <v>6.1</v>
      </c>
      <c r="BK129" s="34">
        <v>6.4</v>
      </c>
      <c r="BL129" s="34">
        <v>7.3</v>
      </c>
      <c r="BM129" s="34">
        <v>5.9</v>
      </c>
      <c r="BN129" s="34" t="s">
        <v>22</v>
      </c>
      <c r="BO129" s="34">
        <v>7.7</v>
      </c>
      <c r="BP129" s="34">
        <v>7.2</v>
      </c>
      <c r="BQ129" s="34">
        <v>6.6</v>
      </c>
      <c r="BR129" s="34">
        <v>6.9</v>
      </c>
      <c r="BS129" s="34">
        <v>9.1</v>
      </c>
      <c r="BT129" s="34">
        <v>8.1</v>
      </c>
      <c r="BU129" s="34" t="s">
        <v>169</v>
      </c>
      <c r="BV129" s="34" t="s">
        <v>1430</v>
      </c>
      <c r="BW129" s="34">
        <v>6.7</v>
      </c>
      <c r="BX129" s="34">
        <v>6.6</v>
      </c>
      <c r="BY129" s="34">
        <v>8.1</v>
      </c>
      <c r="BZ129" s="34">
        <v>6.7</v>
      </c>
      <c r="CA129" s="34">
        <v>6.4</v>
      </c>
      <c r="CB129" s="34">
        <v>6.7</v>
      </c>
      <c r="CC129" s="34">
        <v>8.1999999999999993</v>
      </c>
      <c r="CD129" s="34" t="s">
        <v>22</v>
      </c>
      <c r="CE129" s="34"/>
      <c r="CF129" s="34"/>
      <c r="CG129" s="34"/>
      <c r="CH129" s="34"/>
      <c r="CI129" s="34"/>
      <c r="CJ129" s="34"/>
      <c r="CK129" s="34"/>
      <c r="CL129" s="34"/>
    </row>
    <row r="130" spans="1:90" ht="21" x14ac:dyDescent="0.25">
      <c r="A130" t="s">
        <v>528</v>
      </c>
      <c r="B130" s="34" t="s">
        <v>22</v>
      </c>
      <c r="C130" s="34">
        <v>5.7</v>
      </c>
      <c r="D130" s="34">
        <v>5.8</v>
      </c>
      <c r="E130" s="34">
        <v>5.7</v>
      </c>
      <c r="F130" s="34">
        <v>4.5999999999999996</v>
      </c>
      <c r="G130" s="34">
        <v>5.8</v>
      </c>
      <c r="H130" s="34">
        <v>5.3</v>
      </c>
      <c r="I130" s="34">
        <v>5.3</v>
      </c>
      <c r="J130" s="34" t="s">
        <v>54</v>
      </c>
      <c r="K130" s="34">
        <v>5.7</v>
      </c>
      <c r="L130" s="34">
        <v>4.9000000000000004</v>
      </c>
      <c r="M130" s="34" t="s">
        <v>199</v>
      </c>
      <c r="N130" s="34">
        <v>4.0999999999999996</v>
      </c>
      <c r="O130" s="34">
        <v>6.3</v>
      </c>
      <c r="P130" s="34">
        <v>7.2</v>
      </c>
      <c r="Q130" s="34">
        <v>4.4000000000000004</v>
      </c>
      <c r="R130" s="34" t="s">
        <v>22</v>
      </c>
      <c r="S130" s="34">
        <v>5.5</v>
      </c>
      <c r="T130" s="34">
        <v>4.5</v>
      </c>
      <c r="U130" s="34">
        <v>6.8</v>
      </c>
      <c r="V130" s="34">
        <v>4.8</v>
      </c>
      <c r="W130" s="34">
        <v>4.5</v>
      </c>
      <c r="X130" s="34">
        <v>5.2</v>
      </c>
      <c r="Y130" s="34">
        <v>7.4</v>
      </c>
      <c r="Z130" s="34">
        <v>4.7</v>
      </c>
      <c r="AA130" s="34">
        <v>3.8</v>
      </c>
      <c r="AB130" s="34" t="s">
        <v>313</v>
      </c>
      <c r="AC130" s="34">
        <v>3.7</v>
      </c>
      <c r="AD130" s="34">
        <v>4</v>
      </c>
      <c r="AE130" s="34">
        <v>5.8</v>
      </c>
      <c r="AF130" s="34">
        <v>5.4</v>
      </c>
      <c r="AG130" s="34" t="s">
        <v>593</v>
      </c>
      <c r="AH130" s="34" t="s">
        <v>22</v>
      </c>
      <c r="AI130" s="34">
        <v>5.6</v>
      </c>
      <c r="AJ130" s="34">
        <v>6.5</v>
      </c>
      <c r="AK130" s="34">
        <v>5.7</v>
      </c>
      <c r="AL130" s="34">
        <v>4.3</v>
      </c>
      <c r="AM130" s="34">
        <v>3.8</v>
      </c>
      <c r="AN130" s="34">
        <v>4.7</v>
      </c>
      <c r="AO130" s="34">
        <v>5.3</v>
      </c>
      <c r="AP130" s="34">
        <v>3.8</v>
      </c>
      <c r="AQ130" s="34">
        <v>4.8</v>
      </c>
      <c r="AR130" s="34">
        <v>3.7</v>
      </c>
      <c r="AS130" s="34">
        <v>3.7</v>
      </c>
      <c r="AT130" s="34" t="s">
        <v>320</v>
      </c>
      <c r="AU130" s="34">
        <v>3.8</v>
      </c>
      <c r="AV130" s="34" t="s">
        <v>61</v>
      </c>
      <c r="AW130" s="34">
        <v>5.2</v>
      </c>
      <c r="AX130" s="34" t="s">
        <v>22</v>
      </c>
      <c r="AY130" s="34" t="s">
        <v>795</v>
      </c>
      <c r="AZ130" s="34">
        <v>5.7</v>
      </c>
      <c r="BA130" s="34">
        <v>4.5</v>
      </c>
      <c r="BB130" s="34">
        <v>5.2</v>
      </c>
      <c r="BC130" s="34">
        <v>7.2</v>
      </c>
      <c r="BD130" s="34">
        <v>5.2</v>
      </c>
      <c r="BE130" s="34">
        <v>5.3</v>
      </c>
      <c r="BF130" s="34" t="s">
        <v>72</v>
      </c>
      <c r="BG130" s="34">
        <v>76.900000000000006</v>
      </c>
      <c r="BH130" s="34">
        <v>73.900000000000006</v>
      </c>
      <c r="BI130" s="34">
        <v>78.900000000000006</v>
      </c>
      <c r="BJ130" s="34">
        <v>76.5</v>
      </c>
      <c r="BK130" s="34">
        <v>77.400000000000006</v>
      </c>
      <c r="BL130" s="34">
        <v>76.400000000000006</v>
      </c>
      <c r="BM130" s="34">
        <v>76.5</v>
      </c>
      <c r="BN130" s="34" t="s">
        <v>22</v>
      </c>
      <c r="BO130" s="34" t="s">
        <v>96</v>
      </c>
      <c r="BP130" s="34" t="s">
        <v>150</v>
      </c>
      <c r="BQ130" s="34">
        <v>7.4</v>
      </c>
      <c r="BR130" s="34">
        <v>6.9</v>
      </c>
      <c r="BS130" s="34">
        <v>6.9</v>
      </c>
      <c r="BT130" s="34" t="s">
        <v>741</v>
      </c>
      <c r="BU130" s="34" t="s">
        <v>741</v>
      </c>
      <c r="BV130" s="34" t="s">
        <v>741</v>
      </c>
      <c r="BW130" s="34" t="s">
        <v>741</v>
      </c>
      <c r="BX130" s="34" t="s">
        <v>741</v>
      </c>
      <c r="BY130" s="34" t="s">
        <v>741</v>
      </c>
      <c r="BZ130" s="34" t="s">
        <v>741</v>
      </c>
      <c r="CA130" s="34" t="s">
        <v>741</v>
      </c>
      <c r="CB130" s="34" t="s">
        <v>741</v>
      </c>
      <c r="CC130" s="34" t="s">
        <v>741</v>
      </c>
      <c r="CD130" s="34" t="s">
        <v>22</v>
      </c>
      <c r="CE130" s="34"/>
      <c r="CF130" s="34"/>
      <c r="CG130" s="34"/>
      <c r="CH130" s="34"/>
      <c r="CI130" s="34"/>
      <c r="CJ130" s="34"/>
      <c r="CK130" s="34"/>
      <c r="CL130" s="34"/>
    </row>
    <row r="131" spans="1:90" ht="21" x14ac:dyDescent="0.25">
      <c r="A131" t="s">
        <v>585</v>
      </c>
      <c r="B131" s="34" t="s">
        <v>22</v>
      </c>
      <c r="C131" s="34">
        <v>0.4</v>
      </c>
      <c r="D131" s="34">
        <v>0.3</v>
      </c>
      <c r="E131" s="34">
        <v>0.3</v>
      </c>
      <c r="F131" s="34">
        <v>0.4</v>
      </c>
      <c r="G131" s="34">
        <v>0.4</v>
      </c>
      <c r="H131" s="34">
        <v>0.4</v>
      </c>
      <c r="I131" s="34" t="s">
        <v>53</v>
      </c>
      <c r="J131" s="34">
        <v>0.3</v>
      </c>
      <c r="K131" s="34" t="s">
        <v>147</v>
      </c>
      <c r="L131" s="34">
        <v>0.3</v>
      </c>
      <c r="M131" s="34">
        <v>0.3</v>
      </c>
      <c r="N131" s="34">
        <v>0.4</v>
      </c>
      <c r="O131" s="34">
        <v>0.4</v>
      </c>
      <c r="P131" s="34">
        <v>0.5</v>
      </c>
      <c r="Q131" s="34">
        <v>0.3</v>
      </c>
      <c r="R131" s="34" t="s">
        <v>22</v>
      </c>
      <c r="S131" s="34">
        <v>0.6</v>
      </c>
      <c r="T131" s="34">
        <v>1.1000000000000001</v>
      </c>
      <c r="U131" s="34">
        <v>0.7</v>
      </c>
      <c r="V131" s="34">
        <v>0.9</v>
      </c>
      <c r="W131" s="34">
        <v>0.5</v>
      </c>
      <c r="X131" s="34">
        <v>0.5</v>
      </c>
      <c r="Y131" s="34">
        <v>0.4</v>
      </c>
      <c r="Z131" s="34">
        <v>0.4</v>
      </c>
      <c r="AA131" s="34">
        <v>0.6</v>
      </c>
      <c r="AB131" s="34">
        <v>0.5</v>
      </c>
      <c r="AC131" s="34">
        <v>0.4</v>
      </c>
      <c r="AD131" s="34" t="s">
        <v>39</v>
      </c>
      <c r="AE131" s="34" t="s">
        <v>138</v>
      </c>
      <c r="AF131" s="34">
        <v>0.6</v>
      </c>
      <c r="AG131" s="34">
        <v>0.4</v>
      </c>
      <c r="AH131" s="34" t="s">
        <v>22</v>
      </c>
      <c r="AI131" s="34">
        <v>2.1</v>
      </c>
      <c r="AJ131" s="34">
        <v>2</v>
      </c>
      <c r="AK131" s="34">
        <v>1.8</v>
      </c>
      <c r="AL131" s="34">
        <v>1.1000000000000001</v>
      </c>
      <c r="AM131" s="34">
        <v>1</v>
      </c>
      <c r="AN131" s="34">
        <v>1</v>
      </c>
      <c r="AO131" s="34">
        <v>1</v>
      </c>
      <c r="AP131" s="34">
        <v>0.8</v>
      </c>
      <c r="AQ131" s="34">
        <v>0.8</v>
      </c>
      <c r="AR131" s="34">
        <v>1</v>
      </c>
      <c r="AS131" s="34">
        <v>0.8</v>
      </c>
      <c r="AT131" s="34" t="s">
        <v>196</v>
      </c>
      <c r="AU131" s="34" t="s">
        <v>42</v>
      </c>
      <c r="AV131" s="34">
        <v>0.8</v>
      </c>
      <c r="AW131" s="34">
        <v>0.8</v>
      </c>
      <c r="AX131" s="34" t="s">
        <v>22</v>
      </c>
      <c r="AY131" s="34" t="s">
        <v>741</v>
      </c>
      <c r="AZ131" s="34" t="s">
        <v>741</v>
      </c>
      <c r="BA131" s="34" t="s">
        <v>741</v>
      </c>
      <c r="BB131" s="34" t="s">
        <v>741</v>
      </c>
      <c r="BC131" s="34" t="s">
        <v>741</v>
      </c>
      <c r="BD131" s="34" t="s">
        <v>741</v>
      </c>
      <c r="BE131" s="34" t="s">
        <v>741</v>
      </c>
      <c r="BF131" s="34" t="s">
        <v>741</v>
      </c>
      <c r="BG131" s="34" t="s">
        <v>741</v>
      </c>
      <c r="BH131" s="34" t="s">
        <v>741</v>
      </c>
      <c r="BI131" s="34" t="s">
        <v>741</v>
      </c>
      <c r="BJ131" s="34" t="s">
        <v>741</v>
      </c>
      <c r="BK131" s="34" t="s">
        <v>741</v>
      </c>
      <c r="BL131" s="34" t="s">
        <v>741</v>
      </c>
      <c r="BM131" s="34" t="s">
        <v>741</v>
      </c>
      <c r="BN131" s="34" t="s">
        <v>22</v>
      </c>
      <c r="BO131" s="34" t="s">
        <v>741</v>
      </c>
      <c r="BP131" s="34" t="s">
        <v>741</v>
      </c>
      <c r="BQ131" s="34" t="s">
        <v>741</v>
      </c>
      <c r="BR131" s="34" t="s">
        <v>741</v>
      </c>
      <c r="BS131" s="34" t="s">
        <v>741</v>
      </c>
      <c r="BT131" s="34" t="s">
        <v>741</v>
      </c>
      <c r="BU131" s="34" t="s">
        <v>741</v>
      </c>
      <c r="BV131" s="34" t="s">
        <v>741</v>
      </c>
      <c r="BW131" s="34" t="s">
        <v>741</v>
      </c>
      <c r="BX131" s="34" t="s">
        <v>741</v>
      </c>
      <c r="BY131" s="34" t="s">
        <v>741</v>
      </c>
      <c r="BZ131" s="34" t="s">
        <v>741</v>
      </c>
      <c r="CA131" s="34" t="s">
        <v>741</v>
      </c>
      <c r="CB131" s="34" t="s">
        <v>741</v>
      </c>
      <c r="CC131" s="34" t="s">
        <v>741</v>
      </c>
      <c r="CD131" s="34" t="s">
        <v>22</v>
      </c>
      <c r="CE131" s="34"/>
      <c r="CF131" s="34"/>
      <c r="CG131" s="34"/>
      <c r="CH131" s="34"/>
      <c r="CI131" s="34"/>
      <c r="CJ131" s="34"/>
      <c r="CK131" s="34"/>
      <c r="CL131" s="34"/>
    </row>
    <row r="132" spans="1:90" ht="21" x14ac:dyDescent="0.25">
      <c r="A132" t="s">
        <v>560</v>
      </c>
      <c r="B132" s="34" t="s">
        <v>22</v>
      </c>
      <c r="C132" s="34">
        <v>4</v>
      </c>
      <c r="D132" s="34">
        <v>5</v>
      </c>
      <c r="E132" s="34">
        <v>4.5</v>
      </c>
      <c r="F132" s="34">
        <v>4.4000000000000004</v>
      </c>
      <c r="G132" s="34">
        <v>3.6</v>
      </c>
      <c r="H132" s="34">
        <v>4.5999999999999996</v>
      </c>
      <c r="I132" s="34" t="s">
        <v>591</v>
      </c>
      <c r="J132" s="34">
        <v>4.8</v>
      </c>
      <c r="K132" s="34">
        <v>5.2</v>
      </c>
      <c r="L132" s="34">
        <v>3.4</v>
      </c>
      <c r="M132" s="34" t="s">
        <v>1459</v>
      </c>
      <c r="N132" s="34">
        <v>3.5</v>
      </c>
      <c r="O132" s="34">
        <v>3.3</v>
      </c>
      <c r="P132" s="34">
        <v>3.8</v>
      </c>
      <c r="Q132" s="34">
        <v>4.8</v>
      </c>
      <c r="R132" s="34" t="s">
        <v>22</v>
      </c>
      <c r="S132" s="34">
        <v>3.8</v>
      </c>
      <c r="T132" s="34">
        <v>4.9000000000000004</v>
      </c>
      <c r="U132" s="34">
        <v>7.2</v>
      </c>
      <c r="V132" s="34">
        <v>3.3</v>
      </c>
      <c r="W132" s="34" t="s">
        <v>248</v>
      </c>
      <c r="X132" s="34">
        <v>4.9000000000000004</v>
      </c>
      <c r="Y132" s="34">
        <v>4</v>
      </c>
      <c r="Z132" s="34">
        <v>6.9</v>
      </c>
      <c r="AA132" s="34">
        <v>4.3</v>
      </c>
      <c r="AB132" s="34">
        <v>3.3</v>
      </c>
      <c r="AC132" s="34">
        <v>3.4</v>
      </c>
      <c r="AD132" s="34">
        <v>3.4</v>
      </c>
      <c r="AE132" s="34">
        <v>3.3</v>
      </c>
      <c r="AF132" s="34" t="s">
        <v>591</v>
      </c>
      <c r="AG132" s="34">
        <v>3.3</v>
      </c>
      <c r="AH132" s="34" t="s">
        <v>22</v>
      </c>
      <c r="AI132" s="34" t="s">
        <v>1420</v>
      </c>
      <c r="AJ132" s="34">
        <v>4.7</v>
      </c>
      <c r="AK132" s="34">
        <v>6.7</v>
      </c>
      <c r="AL132" s="34">
        <v>3.2</v>
      </c>
      <c r="AM132" s="34">
        <v>4.5</v>
      </c>
      <c r="AN132" s="34">
        <v>3.3</v>
      </c>
      <c r="AO132" s="34">
        <v>3.2</v>
      </c>
      <c r="AP132" s="34">
        <v>3.2</v>
      </c>
      <c r="AQ132" s="34" t="s">
        <v>287</v>
      </c>
      <c r="AR132" s="34">
        <v>3.1</v>
      </c>
      <c r="AS132" s="34">
        <v>3.2</v>
      </c>
      <c r="AT132" s="34">
        <v>3.2</v>
      </c>
      <c r="AU132" s="34">
        <v>6.9</v>
      </c>
      <c r="AV132" s="34">
        <v>3.3</v>
      </c>
      <c r="AW132" s="34">
        <v>4.5</v>
      </c>
      <c r="AX132" s="34" t="s">
        <v>22</v>
      </c>
      <c r="AY132" s="34">
        <v>3.1</v>
      </c>
      <c r="AZ132" s="34">
        <v>3.9</v>
      </c>
      <c r="BA132" s="34" t="s">
        <v>68</v>
      </c>
      <c r="BB132" s="34">
        <v>4.2</v>
      </c>
      <c r="BC132" s="34">
        <v>3</v>
      </c>
      <c r="BD132" s="34">
        <v>3.1</v>
      </c>
      <c r="BE132" s="34">
        <v>3.3</v>
      </c>
      <c r="BF132" s="34">
        <v>2.8</v>
      </c>
      <c r="BG132" s="34">
        <v>3.7</v>
      </c>
      <c r="BH132" s="34">
        <v>4.3</v>
      </c>
      <c r="BI132" s="34">
        <v>3.2</v>
      </c>
      <c r="BJ132" s="34" t="s">
        <v>1181</v>
      </c>
      <c r="BK132" s="34">
        <v>4.2</v>
      </c>
      <c r="BL132" s="34">
        <v>3.7</v>
      </c>
      <c r="BM132" s="34">
        <v>3.8</v>
      </c>
      <c r="BN132" s="34" t="s">
        <v>22</v>
      </c>
      <c r="BO132" s="34">
        <v>6</v>
      </c>
      <c r="BP132" s="34">
        <v>5.3</v>
      </c>
      <c r="BQ132" s="34" t="s">
        <v>199</v>
      </c>
      <c r="BR132" s="34">
        <v>7.4</v>
      </c>
      <c r="BS132" s="34">
        <v>4.5</v>
      </c>
      <c r="BT132" s="34">
        <v>5.5</v>
      </c>
      <c r="BU132" s="34" t="s">
        <v>58</v>
      </c>
      <c r="BV132" s="34">
        <v>5.7</v>
      </c>
      <c r="BW132" s="34">
        <v>5.3</v>
      </c>
      <c r="BX132" s="34">
        <v>4.8</v>
      </c>
      <c r="BY132" s="34">
        <v>4</v>
      </c>
      <c r="BZ132" s="34">
        <v>4</v>
      </c>
      <c r="CA132" s="34">
        <v>4</v>
      </c>
      <c r="CB132" s="34">
        <v>3.9</v>
      </c>
      <c r="CC132" s="34">
        <v>6.1</v>
      </c>
      <c r="CD132" s="34" t="s">
        <v>22</v>
      </c>
      <c r="CE132" s="34"/>
      <c r="CF132" s="34"/>
      <c r="CG132" s="34"/>
      <c r="CH132" s="34"/>
      <c r="CI132" s="34"/>
      <c r="CJ132" s="34"/>
      <c r="CK132" s="34"/>
      <c r="CL132" s="34"/>
    </row>
    <row r="133" spans="1:90" ht="21" x14ac:dyDescent="0.25">
      <c r="A133" t="s">
        <v>457</v>
      </c>
      <c r="B133" s="34" t="s">
        <v>22</v>
      </c>
      <c r="C133" s="34">
        <v>0.1</v>
      </c>
      <c r="D133" s="34">
        <v>0.1</v>
      </c>
      <c r="E133" s="34" t="s">
        <v>177</v>
      </c>
      <c r="F133" s="34">
        <v>0.1</v>
      </c>
      <c r="G133" s="34">
        <v>0.1</v>
      </c>
      <c r="H133" s="34">
        <v>0.1</v>
      </c>
      <c r="I133" s="34" t="s">
        <v>59</v>
      </c>
      <c r="J133" s="34">
        <v>0.1</v>
      </c>
      <c r="K133" s="34">
        <v>0.1</v>
      </c>
      <c r="L133" s="34">
        <v>0.1</v>
      </c>
      <c r="M133" s="34">
        <v>0.1</v>
      </c>
      <c r="N133" s="34">
        <v>0.1</v>
      </c>
      <c r="O133" s="34">
        <v>0.1</v>
      </c>
      <c r="P133" s="34">
        <v>0.1</v>
      </c>
      <c r="Q133" s="34">
        <v>0.1</v>
      </c>
      <c r="R133" s="34" t="s">
        <v>22</v>
      </c>
      <c r="S133" s="34">
        <v>0.1</v>
      </c>
      <c r="T133" s="34">
        <v>0.1</v>
      </c>
      <c r="U133" s="34">
        <v>0.1</v>
      </c>
      <c r="V133" s="34">
        <v>0.1</v>
      </c>
      <c r="W133" s="34">
        <v>0.1</v>
      </c>
      <c r="X133" s="34">
        <v>0.1</v>
      </c>
      <c r="Y133" s="34">
        <v>0.1</v>
      </c>
      <c r="Z133" s="34">
        <v>0.1</v>
      </c>
      <c r="AA133" s="34">
        <v>0.1</v>
      </c>
      <c r="AB133" s="34">
        <v>0.1</v>
      </c>
      <c r="AC133" s="34">
        <v>0.1</v>
      </c>
      <c r="AD133" s="34" t="s">
        <v>177</v>
      </c>
      <c r="AE133" s="34" t="s">
        <v>59</v>
      </c>
      <c r="AF133" s="34">
        <v>0.1</v>
      </c>
      <c r="AG133" s="34">
        <v>0.1</v>
      </c>
      <c r="AH133" s="34" t="s">
        <v>22</v>
      </c>
      <c r="AI133" s="34">
        <v>0.1</v>
      </c>
      <c r="AJ133" s="34">
        <v>0.1</v>
      </c>
      <c r="AK133" s="34" t="s">
        <v>177</v>
      </c>
      <c r="AL133" s="34">
        <v>0.1</v>
      </c>
      <c r="AM133" s="34">
        <v>0.1</v>
      </c>
      <c r="AN133" s="34">
        <v>0.1</v>
      </c>
      <c r="AO133" s="34">
        <v>0.1</v>
      </c>
      <c r="AP133" s="34">
        <v>0.1</v>
      </c>
      <c r="AQ133" s="34" t="s">
        <v>59</v>
      </c>
      <c r="AR133" s="34">
        <v>0.1</v>
      </c>
      <c r="AS133" s="34">
        <v>0.2</v>
      </c>
      <c r="AT133" s="34">
        <v>0.2</v>
      </c>
      <c r="AU133" s="34">
        <v>0.2</v>
      </c>
      <c r="AV133" s="34">
        <v>0.2</v>
      </c>
      <c r="AW133" s="34">
        <v>0.2</v>
      </c>
      <c r="AX133" s="34" t="s">
        <v>22</v>
      </c>
      <c r="AY133" s="34">
        <v>0.1</v>
      </c>
      <c r="AZ133" s="34">
        <v>0.1</v>
      </c>
      <c r="BA133" s="34" t="s">
        <v>177</v>
      </c>
      <c r="BB133" s="34">
        <v>0.1</v>
      </c>
      <c r="BC133" s="34" t="s">
        <v>59</v>
      </c>
      <c r="BD133" s="34">
        <v>0.1</v>
      </c>
      <c r="BE133" s="34">
        <v>0.1</v>
      </c>
      <c r="BF133" s="34">
        <v>0.1</v>
      </c>
      <c r="BG133" s="34">
        <v>0.2</v>
      </c>
      <c r="BH133" s="34">
        <v>0.4</v>
      </c>
      <c r="BI133" s="34">
        <v>0.4</v>
      </c>
      <c r="BJ133" s="34">
        <v>0.4</v>
      </c>
      <c r="BK133" s="34">
        <v>0.4</v>
      </c>
      <c r="BL133" s="34">
        <v>0.4</v>
      </c>
      <c r="BM133" s="34">
        <v>0.4</v>
      </c>
      <c r="BN133" s="34" t="s">
        <v>22</v>
      </c>
      <c r="BO133" s="34">
        <v>17.100000000000001</v>
      </c>
      <c r="BP133" s="34" t="s">
        <v>1227</v>
      </c>
      <c r="BQ133" s="34" t="s">
        <v>1688</v>
      </c>
      <c r="BR133" s="34">
        <v>16.8</v>
      </c>
      <c r="BS133" s="34" t="s">
        <v>741</v>
      </c>
      <c r="BT133" s="34" t="s">
        <v>741</v>
      </c>
      <c r="BU133" s="34" t="s">
        <v>741</v>
      </c>
      <c r="BV133" s="34" t="s">
        <v>741</v>
      </c>
      <c r="BW133" s="34" t="s">
        <v>741</v>
      </c>
      <c r="BX133" s="34" t="s">
        <v>741</v>
      </c>
      <c r="BY133" s="34" t="s">
        <v>741</v>
      </c>
      <c r="BZ133" s="34" t="s">
        <v>741</v>
      </c>
      <c r="CA133" s="34" t="s">
        <v>741</v>
      </c>
      <c r="CB133" s="34" t="s">
        <v>741</v>
      </c>
      <c r="CC133" s="34" t="s">
        <v>741</v>
      </c>
      <c r="CD133" s="34" t="s">
        <v>22</v>
      </c>
      <c r="CE133" s="34"/>
      <c r="CF133" s="34"/>
      <c r="CG133" s="34"/>
      <c r="CH133" s="34"/>
      <c r="CI133" s="34"/>
      <c r="CJ133" s="34"/>
      <c r="CK133" s="34"/>
      <c r="CL133" s="34"/>
    </row>
    <row r="134" spans="1:90" ht="21" x14ac:dyDescent="0.25">
      <c r="A134" t="s">
        <v>539</v>
      </c>
      <c r="B134" s="34" t="s">
        <v>22</v>
      </c>
      <c r="C134" s="34">
        <v>0.3</v>
      </c>
      <c r="D134" s="34">
        <v>0.3</v>
      </c>
      <c r="E134" s="34">
        <v>0.3</v>
      </c>
      <c r="F134" s="34">
        <v>0.3</v>
      </c>
      <c r="G134" s="34">
        <v>0.3</v>
      </c>
      <c r="H134" s="34">
        <v>0.3</v>
      </c>
      <c r="I134" s="34">
        <v>0.3</v>
      </c>
      <c r="J134" s="34">
        <v>0.3</v>
      </c>
      <c r="K134" s="34">
        <v>0.3</v>
      </c>
      <c r="L134" s="34">
        <v>0.3</v>
      </c>
      <c r="M134" s="34">
        <v>0.3</v>
      </c>
      <c r="N134" s="34">
        <v>0.3</v>
      </c>
      <c r="O134" s="34" t="s">
        <v>147</v>
      </c>
      <c r="P134" s="34" t="s">
        <v>53</v>
      </c>
      <c r="Q134" s="34">
        <v>0.3</v>
      </c>
      <c r="R134" s="34" t="s">
        <v>22</v>
      </c>
      <c r="S134" s="34">
        <v>0.4</v>
      </c>
      <c r="T134" s="34">
        <v>0.4</v>
      </c>
      <c r="U134" s="34">
        <v>0.4</v>
      </c>
      <c r="V134" s="34" t="s">
        <v>138</v>
      </c>
      <c r="W134" s="34">
        <v>0.4</v>
      </c>
      <c r="X134" s="34">
        <v>0.4</v>
      </c>
      <c r="Y134" s="34">
        <v>0.4</v>
      </c>
      <c r="Z134" s="34" t="s">
        <v>39</v>
      </c>
      <c r="AA134" s="34">
        <v>0.4</v>
      </c>
      <c r="AB134" s="34">
        <v>0.5</v>
      </c>
      <c r="AC134" s="34">
        <v>0.4</v>
      </c>
      <c r="AD134" s="34">
        <v>0.4</v>
      </c>
      <c r="AE134" s="34">
        <v>0.4</v>
      </c>
      <c r="AF134" s="34">
        <v>0.4</v>
      </c>
      <c r="AG134" s="34">
        <v>0.4</v>
      </c>
      <c r="AH134" s="34" t="s">
        <v>22</v>
      </c>
      <c r="AI134" s="34">
        <v>0.4</v>
      </c>
      <c r="AJ134" s="34">
        <v>0.4</v>
      </c>
      <c r="AK134" s="34">
        <v>0.4</v>
      </c>
      <c r="AL134" s="34">
        <v>0.4</v>
      </c>
      <c r="AM134" s="34">
        <v>0.4</v>
      </c>
      <c r="AN134" s="34">
        <v>0.4</v>
      </c>
      <c r="AO134" s="34">
        <v>0.4</v>
      </c>
      <c r="AP134" s="34">
        <v>0.4</v>
      </c>
      <c r="AQ134" s="34">
        <v>0.4</v>
      </c>
      <c r="AR134" s="34">
        <v>0.4</v>
      </c>
      <c r="AS134" s="34">
        <v>0.4</v>
      </c>
      <c r="AT134" s="34">
        <v>0.4</v>
      </c>
      <c r="AU134" s="34" t="s">
        <v>138</v>
      </c>
      <c r="AV134" s="34">
        <v>0.4</v>
      </c>
      <c r="AW134" s="34" t="s">
        <v>39</v>
      </c>
      <c r="AX134" s="34" t="s">
        <v>22</v>
      </c>
      <c r="AY134" s="34">
        <v>0.3</v>
      </c>
      <c r="AZ134" s="34" t="s">
        <v>92</v>
      </c>
      <c r="BA134" s="34">
        <v>0.3</v>
      </c>
      <c r="BB134" s="34">
        <v>0.3</v>
      </c>
      <c r="BC134" s="34">
        <v>0.2</v>
      </c>
      <c r="BD134" s="34">
        <v>0.3</v>
      </c>
      <c r="BE134" s="34">
        <v>0.3</v>
      </c>
      <c r="BF134" s="34">
        <v>0.3</v>
      </c>
      <c r="BG134" s="34">
        <v>0.3</v>
      </c>
      <c r="BH134" s="34">
        <v>0.3</v>
      </c>
      <c r="BI134" s="34">
        <v>0.3</v>
      </c>
      <c r="BJ134" s="34">
        <v>0.3</v>
      </c>
      <c r="BK134" s="34" t="s">
        <v>191</v>
      </c>
      <c r="BL134" s="34">
        <v>0.3</v>
      </c>
      <c r="BM134" s="34">
        <v>0.3</v>
      </c>
      <c r="BN134" s="34" t="s">
        <v>22</v>
      </c>
      <c r="BO134" s="34">
        <v>1.7</v>
      </c>
      <c r="BP134" s="34">
        <v>1.6</v>
      </c>
      <c r="BQ134" s="34">
        <v>1.6</v>
      </c>
      <c r="BR134" s="34">
        <v>1.6</v>
      </c>
      <c r="BS134" s="34">
        <v>1.6</v>
      </c>
      <c r="BT134" s="34">
        <v>1.6</v>
      </c>
      <c r="BU134" s="34">
        <v>1.6</v>
      </c>
      <c r="BV134" s="34">
        <v>1.6</v>
      </c>
      <c r="BW134" s="34">
        <v>1.6</v>
      </c>
      <c r="BX134" s="34" t="s">
        <v>146</v>
      </c>
      <c r="BY134" s="34" t="s">
        <v>55</v>
      </c>
      <c r="BZ134" s="34" t="s">
        <v>741</v>
      </c>
      <c r="CA134" s="34" t="s">
        <v>741</v>
      </c>
      <c r="CB134" s="34" t="s">
        <v>741</v>
      </c>
      <c r="CC134" s="34" t="s">
        <v>741</v>
      </c>
      <c r="CD134" s="34" t="s">
        <v>22</v>
      </c>
      <c r="CE134" s="34"/>
      <c r="CF134" s="34"/>
      <c r="CG134" s="34"/>
      <c r="CH134" s="34"/>
      <c r="CI134" s="34"/>
      <c r="CJ134" s="34"/>
      <c r="CK134" s="34"/>
      <c r="CL134" s="34"/>
    </row>
    <row r="135" spans="1:90" ht="21" x14ac:dyDescent="0.25">
      <c r="A135" t="s">
        <v>533</v>
      </c>
      <c r="B135" s="34" t="s">
        <v>22</v>
      </c>
      <c r="C135" s="34">
        <v>0.1</v>
      </c>
      <c r="D135" s="34">
        <v>0.1</v>
      </c>
      <c r="E135" s="34">
        <v>0.1</v>
      </c>
      <c r="F135" s="34">
        <v>0.1</v>
      </c>
      <c r="G135" s="34">
        <v>0.1</v>
      </c>
      <c r="H135" s="34">
        <v>0.1</v>
      </c>
      <c r="I135" s="34" t="s">
        <v>59</v>
      </c>
      <c r="J135" s="34">
        <v>0.1</v>
      </c>
      <c r="K135" s="34">
        <v>0.1</v>
      </c>
      <c r="L135" s="34">
        <v>0.1</v>
      </c>
      <c r="M135" s="34">
        <v>0.1</v>
      </c>
      <c r="N135" s="34">
        <v>0.1</v>
      </c>
      <c r="O135" s="34" t="s">
        <v>177</v>
      </c>
      <c r="P135" s="34">
        <v>0.1</v>
      </c>
      <c r="Q135" s="34">
        <v>0.1</v>
      </c>
      <c r="R135" s="34" t="s">
        <v>22</v>
      </c>
      <c r="S135" s="34">
        <v>0.1</v>
      </c>
      <c r="T135" s="34">
        <v>0.1</v>
      </c>
      <c r="U135" s="34">
        <v>0.1</v>
      </c>
      <c r="V135" s="34" t="s">
        <v>177</v>
      </c>
      <c r="W135" s="34">
        <v>0.1</v>
      </c>
      <c r="X135" s="34">
        <v>0.1</v>
      </c>
      <c r="Y135" s="34">
        <v>0.1</v>
      </c>
      <c r="Z135" s="34">
        <v>0.1</v>
      </c>
      <c r="AA135" s="34">
        <v>0.1</v>
      </c>
      <c r="AB135" s="34">
        <v>0.1</v>
      </c>
      <c r="AC135" s="34" t="s">
        <v>59</v>
      </c>
      <c r="AD135" s="34">
        <v>0.1</v>
      </c>
      <c r="AE135" s="34">
        <v>0.1</v>
      </c>
      <c r="AF135" s="34">
        <v>0.1</v>
      </c>
      <c r="AG135" s="34">
        <v>0.1</v>
      </c>
      <c r="AH135" s="34" t="s">
        <v>22</v>
      </c>
      <c r="AI135" s="34">
        <v>0.1</v>
      </c>
      <c r="AJ135" s="34">
        <v>0.1</v>
      </c>
      <c r="AK135" s="34">
        <v>0.1</v>
      </c>
      <c r="AL135" s="34">
        <v>0.1</v>
      </c>
      <c r="AM135" s="34">
        <v>0.1</v>
      </c>
      <c r="AN135" s="34">
        <v>0.1</v>
      </c>
      <c r="AO135" s="34">
        <v>0.1</v>
      </c>
      <c r="AP135" s="34">
        <v>0.1</v>
      </c>
      <c r="AQ135" s="34" t="s">
        <v>59</v>
      </c>
      <c r="AR135" s="34">
        <v>0.1</v>
      </c>
      <c r="AS135" s="34" t="s">
        <v>177</v>
      </c>
      <c r="AT135" s="34">
        <v>0.1</v>
      </c>
      <c r="AU135" s="34">
        <v>0.1</v>
      </c>
      <c r="AV135" s="34">
        <v>0.1</v>
      </c>
      <c r="AW135" s="34">
        <v>0.1</v>
      </c>
      <c r="AX135" s="34" t="s">
        <v>22</v>
      </c>
      <c r="AY135" s="34">
        <v>0.2</v>
      </c>
      <c r="AZ135" s="34">
        <v>0.2</v>
      </c>
      <c r="BA135" s="34">
        <v>0.2</v>
      </c>
      <c r="BB135" s="34">
        <v>0.1</v>
      </c>
      <c r="BC135" s="34">
        <v>0.2</v>
      </c>
      <c r="BD135" s="34" t="s">
        <v>59</v>
      </c>
      <c r="BE135" s="34">
        <v>0.2</v>
      </c>
      <c r="BF135" s="34">
        <v>0.1</v>
      </c>
      <c r="BG135" s="34">
        <v>0.1</v>
      </c>
      <c r="BH135" s="34">
        <v>0.1</v>
      </c>
      <c r="BI135" s="34">
        <v>0.1</v>
      </c>
      <c r="BJ135" s="34" t="s">
        <v>177</v>
      </c>
      <c r="BK135" s="34">
        <v>0.1</v>
      </c>
      <c r="BL135" s="34">
        <v>0.1</v>
      </c>
      <c r="BM135" s="34">
        <v>0.2</v>
      </c>
      <c r="BN135" s="34" t="s">
        <v>22</v>
      </c>
      <c r="BO135" s="34">
        <v>1.4</v>
      </c>
      <c r="BP135" s="34" t="s">
        <v>178</v>
      </c>
      <c r="BQ135" s="34">
        <v>1.4</v>
      </c>
      <c r="BR135" s="34">
        <v>1.4</v>
      </c>
      <c r="BS135" s="34">
        <v>1.4</v>
      </c>
      <c r="BT135" s="34">
        <v>1.4</v>
      </c>
      <c r="BU135" s="34" t="s">
        <v>52</v>
      </c>
      <c r="BV135" s="34">
        <v>1.4</v>
      </c>
      <c r="BW135" s="34">
        <v>1.4</v>
      </c>
      <c r="BX135" s="34">
        <v>1.4</v>
      </c>
      <c r="BY135" s="34">
        <v>8.3000000000000007</v>
      </c>
      <c r="BZ135" s="34">
        <v>8.8000000000000007</v>
      </c>
      <c r="CA135" s="34">
        <v>8.1999999999999993</v>
      </c>
      <c r="CB135" s="34">
        <v>8</v>
      </c>
      <c r="CC135" s="34">
        <v>8.1999999999999993</v>
      </c>
      <c r="CD135" s="34" t="s">
        <v>22</v>
      </c>
      <c r="CE135" s="34"/>
      <c r="CF135" s="34"/>
      <c r="CG135" s="34"/>
      <c r="CH135" s="34"/>
      <c r="CI135" s="34"/>
      <c r="CJ135" s="34"/>
      <c r="CK135" s="34"/>
      <c r="CL135" s="34"/>
    </row>
    <row r="136" spans="1:90" ht="21" x14ac:dyDescent="0.25">
      <c r="A136" t="s">
        <v>514</v>
      </c>
      <c r="B136" s="34" t="s">
        <v>22</v>
      </c>
      <c r="C136" s="34">
        <v>0.7</v>
      </c>
      <c r="D136" s="34">
        <v>0.6</v>
      </c>
      <c r="E136" s="34">
        <v>0.7</v>
      </c>
      <c r="F136" s="34">
        <v>0.7</v>
      </c>
      <c r="G136" s="34">
        <v>0.7</v>
      </c>
      <c r="H136" s="34">
        <v>0.7</v>
      </c>
      <c r="I136" s="34">
        <v>0.7</v>
      </c>
      <c r="J136" s="34">
        <v>0.7</v>
      </c>
      <c r="K136" s="34">
        <v>0.6</v>
      </c>
      <c r="L136" s="34">
        <v>0.7</v>
      </c>
      <c r="M136" s="34">
        <v>0.7</v>
      </c>
      <c r="N136" s="34">
        <v>0.6</v>
      </c>
      <c r="O136" s="34" t="s">
        <v>1255</v>
      </c>
      <c r="P136" s="34" t="s">
        <v>76</v>
      </c>
      <c r="Q136" s="34">
        <v>0.6</v>
      </c>
      <c r="R136" s="34" t="s">
        <v>22</v>
      </c>
      <c r="S136" s="34">
        <v>0.3</v>
      </c>
      <c r="T136" s="34">
        <v>0.3</v>
      </c>
      <c r="U136" s="34">
        <v>0.3</v>
      </c>
      <c r="V136" s="34">
        <v>0.3</v>
      </c>
      <c r="W136" s="34">
        <v>0.3</v>
      </c>
      <c r="X136" s="34">
        <v>0.3</v>
      </c>
      <c r="Y136" s="34">
        <v>0.3</v>
      </c>
      <c r="Z136" s="34">
        <v>0.4</v>
      </c>
      <c r="AA136" s="34">
        <v>0.3</v>
      </c>
      <c r="AB136" s="34">
        <v>0.3</v>
      </c>
      <c r="AC136" s="34" t="s">
        <v>147</v>
      </c>
      <c r="AD136" s="34">
        <v>0.3</v>
      </c>
      <c r="AE136" s="34" t="s">
        <v>53</v>
      </c>
      <c r="AF136" s="34">
        <v>0.3</v>
      </c>
      <c r="AG136" s="34">
        <v>0.3</v>
      </c>
      <c r="AH136" s="34" t="s">
        <v>22</v>
      </c>
      <c r="AI136" s="34">
        <v>2.1</v>
      </c>
      <c r="AJ136" s="34">
        <v>2.1</v>
      </c>
      <c r="AK136" s="34">
        <v>2.2000000000000002</v>
      </c>
      <c r="AL136" s="34">
        <v>2.2000000000000002</v>
      </c>
      <c r="AM136" s="34">
        <v>2.2000000000000002</v>
      </c>
      <c r="AN136" s="34">
        <v>2.2000000000000002</v>
      </c>
      <c r="AO136" s="34">
        <v>2.2000000000000002</v>
      </c>
      <c r="AP136" s="34">
        <v>2.1</v>
      </c>
      <c r="AQ136" s="34">
        <v>2.1</v>
      </c>
      <c r="AR136" s="34">
        <v>2.1</v>
      </c>
      <c r="AS136" s="34">
        <v>2</v>
      </c>
      <c r="AT136" s="34">
        <v>2.1</v>
      </c>
      <c r="AU136" s="34" t="s">
        <v>60</v>
      </c>
      <c r="AV136" s="34">
        <v>1</v>
      </c>
      <c r="AW136" s="34" t="s">
        <v>224</v>
      </c>
      <c r="AX136" s="34" t="s">
        <v>22</v>
      </c>
      <c r="AY136" s="34">
        <v>225.8</v>
      </c>
      <c r="AZ136" s="34">
        <v>225.7</v>
      </c>
      <c r="BA136" s="34">
        <v>230.2</v>
      </c>
      <c r="BB136" s="34">
        <v>216.6</v>
      </c>
      <c r="BC136" s="34">
        <v>217.4</v>
      </c>
      <c r="BD136" s="34">
        <v>225.4</v>
      </c>
      <c r="BE136" s="34">
        <v>225.4</v>
      </c>
      <c r="BF136" s="34">
        <v>229.3</v>
      </c>
      <c r="BG136" s="34" t="s">
        <v>1447</v>
      </c>
      <c r="BH136" s="34">
        <v>92.6</v>
      </c>
      <c r="BI136" s="34" t="s">
        <v>1651</v>
      </c>
      <c r="BJ136" s="34">
        <v>92.4</v>
      </c>
      <c r="BK136" s="34">
        <v>94.6</v>
      </c>
      <c r="BL136" s="34">
        <v>95</v>
      </c>
      <c r="BM136" s="34">
        <v>94.6</v>
      </c>
      <c r="BN136" s="34" t="s">
        <v>22</v>
      </c>
      <c r="BO136" s="34">
        <v>1080.0999999999999</v>
      </c>
      <c r="BP136" s="34">
        <v>1102.7</v>
      </c>
      <c r="BQ136" s="34">
        <v>1103.8</v>
      </c>
      <c r="BR136" s="34">
        <v>1064</v>
      </c>
      <c r="BS136" s="34">
        <v>1106.7</v>
      </c>
      <c r="BT136" s="34">
        <v>456.5</v>
      </c>
      <c r="BU136" s="34" t="s">
        <v>1652</v>
      </c>
      <c r="BV136" s="34">
        <v>426.3</v>
      </c>
      <c r="BW136" s="34">
        <v>437.2</v>
      </c>
      <c r="BX136" s="34" t="s">
        <v>1653</v>
      </c>
      <c r="BY136" s="34">
        <v>435.4</v>
      </c>
      <c r="BZ136" s="34">
        <v>426.4</v>
      </c>
      <c r="CA136" s="34">
        <v>427.4</v>
      </c>
      <c r="CB136" s="34">
        <v>426.5</v>
      </c>
      <c r="CC136" s="34">
        <v>428.1</v>
      </c>
      <c r="CD136" s="34" t="s">
        <v>22</v>
      </c>
      <c r="CE136" s="34"/>
      <c r="CF136" s="34"/>
      <c r="CG136" s="34"/>
      <c r="CH136" s="34"/>
      <c r="CI136" s="34"/>
      <c r="CJ136" s="34"/>
      <c r="CK136" s="34"/>
      <c r="CL136" s="34"/>
    </row>
    <row r="137" spans="1:90" ht="21" x14ac:dyDescent="0.25">
      <c r="A137" t="s">
        <v>536</v>
      </c>
      <c r="B137" s="34" t="s">
        <v>22</v>
      </c>
      <c r="C137" s="34">
        <v>0.2</v>
      </c>
      <c r="D137" s="34">
        <v>0.2</v>
      </c>
      <c r="E137" s="34">
        <v>0.2</v>
      </c>
      <c r="F137" s="34">
        <v>0.2</v>
      </c>
      <c r="G137" s="34">
        <v>0.2</v>
      </c>
      <c r="H137" s="34" t="s">
        <v>191</v>
      </c>
      <c r="I137" s="34">
        <v>0.2</v>
      </c>
      <c r="J137" s="34">
        <v>0.2</v>
      </c>
      <c r="K137" s="34">
        <v>0.2</v>
      </c>
      <c r="L137" s="34">
        <v>0.2</v>
      </c>
      <c r="M137" s="34">
        <v>0.2</v>
      </c>
      <c r="N137" s="34">
        <v>0.2</v>
      </c>
      <c r="O137" s="34" t="s">
        <v>59</v>
      </c>
      <c r="P137" s="34">
        <v>0.2</v>
      </c>
      <c r="Q137" s="34">
        <v>0.2</v>
      </c>
      <c r="R137" s="34" t="s">
        <v>22</v>
      </c>
      <c r="S137" s="34">
        <v>0.2</v>
      </c>
      <c r="T137" s="34">
        <v>0.2</v>
      </c>
      <c r="U137" s="34">
        <v>0.2</v>
      </c>
      <c r="V137" s="34">
        <v>0.2</v>
      </c>
      <c r="W137" s="34">
        <v>0.1</v>
      </c>
      <c r="X137" s="34">
        <v>0.2</v>
      </c>
      <c r="Y137" s="34">
        <v>0.1</v>
      </c>
      <c r="Z137" s="34">
        <v>0.1</v>
      </c>
      <c r="AA137" s="34" t="s">
        <v>177</v>
      </c>
      <c r="AB137" s="34">
        <v>0.1</v>
      </c>
      <c r="AC137" s="34" t="s">
        <v>59</v>
      </c>
      <c r="AD137" s="34">
        <v>0.1</v>
      </c>
      <c r="AE137" s="34">
        <v>0.2</v>
      </c>
      <c r="AF137" s="34">
        <v>0.1</v>
      </c>
      <c r="AG137" s="34">
        <v>0.1</v>
      </c>
      <c r="AH137" s="34" t="s">
        <v>22</v>
      </c>
      <c r="AI137" s="34">
        <v>0.2</v>
      </c>
      <c r="AJ137" s="34">
        <v>0.2</v>
      </c>
      <c r="AK137" s="34">
        <v>0.2</v>
      </c>
      <c r="AL137" s="34" t="s">
        <v>59</v>
      </c>
      <c r="AM137" s="34">
        <v>0.1</v>
      </c>
      <c r="AN137" s="34">
        <v>0.2</v>
      </c>
      <c r="AO137" s="34">
        <v>0.2</v>
      </c>
      <c r="AP137" s="34" t="s">
        <v>177</v>
      </c>
      <c r="AQ137" s="34">
        <v>0.2</v>
      </c>
      <c r="AR137" s="34">
        <v>0.2</v>
      </c>
      <c r="AS137" s="34">
        <v>0.2</v>
      </c>
      <c r="AT137" s="34">
        <v>0.2</v>
      </c>
      <c r="AU137" s="34">
        <v>0.2</v>
      </c>
      <c r="AV137" s="34">
        <v>0.2</v>
      </c>
      <c r="AW137" s="34">
        <v>0.2</v>
      </c>
      <c r="AX137" s="34" t="s">
        <v>22</v>
      </c>
      <c r="AY137" s="34">
        <v>0.3</v>
      </c>
      <c r="AZ137" s="34">
        <v>0.3</v>
      </c>
      <c r="BA137" s="34">
        <v>0.3</v>
      </c>
      <c r="BB137" s="34">
        <v>0.3</v>
      </c>
      <c r="BC137" s="34">
        <v>0.3</v>
      </c>
      <c r="BD137" s="34">
        <v>0.3</v>
      </c>
      <c r="BE137" s="34">
        <v>0.3</v>
      </c>
      <c r="BF137" s="34">
        <v>0.3</v>
      </c>
      <c r="BG137" s="34">
        <v>0.3</v>
      </c>
      <c r="BH137" s="34" t="s">
        <v>53</v>
      </c>
      <c r="BI137" s="34">
        <v>0.3</v>
      </c>
      <c r="BJ137" s="34">
        <v>0.3</v>
      </c>
      <c r="BK137" s="34" t="s">
        <v>147</v>
      </c>
      <c r="BL137" s="34">
        <v>0.3</v>
      </c>
      <c r="BM137" s="34">
        <v>0.3</v>
      </c>
      <c r="BN137" s="34" t="s">
        <v>22</v>
      </c>
      <c r="BO137" s="34">
        <v>4.5999999999999996</v>
      </c>
      <c r="BP137" s="34">
        <v>4.5999999999999996</v>
      </c>
      <c r="BQ137" s="34">
        <v>4.7</v>
      </c>
      <c r="BR137" s="34" t="s">
        <v>84</v>
      </c>
      <c r="BS137" s="34">
        <v>4.5999999999999996</v>
      </c>
      <c r="BT137" s="34">
        <v>4.5999999999999996</v>
      </c>
      <c r="BU137" s="34">
        <v>4.5999999999999996</v>
      </c>
      <c r="BV137" s="34" t="s">
        <v>795</v>
      </c>
      <c r="BW137" s="34">
        <v>455</v>
      </c>
      <c r="BX137" s="34">
        <v>579.79999999999995</v>
      </c>
      <c r="BY137" s="34">
        <v>634.4</v>
      </c>
      <c r="BZ137" s="34">
        <v>618.4</v>
      </c>
      <c r="CA137" s="34">
        <v>621.70000000000005</v>
      </c>
      <c r="CB137" s="34">
        <v>364.4</v>
      </c>
      <c r="CC137" s="34">
        <v>364.5</v>
      </c>
      <c r="CD137" s="34" t="s">
        <v>22</v>
      </c>
      <c r="CE137" s="34"/>
      <c r="CF137" s="34"/>
      <c r="CG137" s="34"/>
      <c r="CH137" s="34"/>
      <c r="CI137" s="34"/>
      <c r="CJ137" s="34"/>
      <c r="CK137" s="34"/>
      <c r="CL137" s="34"/>
    </row>
    <row r="138" spans="1:90" ht="21" x14ac:dyDescent="0.25">
      <c r="A138" t="s">
        <v>527</v>
      </c>
      <c r="B138" s="34" t="s">
        <v>22</v>
      </c>
      <c r="C138" s="34">
        <v>0</v>
      </c>
      <c r="D138" s="34">
        <v>0</v>
      </c>
      <c r="E138" s="34">
        <v>0</v>
      </c>
      <c r="F138" s="34">
        <v>0</v>
      </c>
      <c r="G138" s="34">
        <v>0</v>
      </c>
      <c r="H138" s="34">
        <v>0</v>
      </c>
      <c r="I138" s="34">
        <v>0</v>
      </c>
      <c r="J138" s="34">
        <v>0</v>
      </c>
      <c r="K138" s="34">
        <v>0</v>
      </c>
      <c r="L138" s="34" t="s">
        <v>255</v>
      </c>
      <c r="M138" s="34" t="s">
        <v>254</v>
      </c>
      <c r="N138" s="34">
        <v>0</v>
      </c>
      <c r="O138" s="34">
        <v>0</v>
      </c>
      <c r="P138" s="34">
        <v>0</v>
      </c>
      <c r="Q138" s="34">
        <v>0</v>
      </c>
      <c r="R138" s="34" t="s">
        <v>22</v>
      </c>
      <c r="S138" s="34">
        <v>0</v>
      </c>
      <c r="T138" s="34" t="s">
        <v>254</v>
      </c>
      <c r="U138" s="34">
        <v>0</v>
      </c>
      <c r="V138" s="34">
        <v>0</v>
      </c>
      <c r="W138" s="34">
        <v>0</v>
      </c>
      <c r="X138" s="34">
        <v>0</v>
      </c>
      <c r="Y138" s="34">
        <v>0</v>
      </c>
      <c r="Z138" s="34">
        <v>0</v>
      </c>
      <c r="AA138" s="34">
        <v>0</v>
      </c>
      <c r="AB138" s="34">
        <v>0</v>
      </c>
      <c r="AC138" s="34">
        <v>0</v>
      </c>
      <c r="AD138" s="34">
        <v>0</v>
      </c>
      <c r="AE138" s="34" t="s">
        <v>255</v>
      </c>
      <c r="AF138" s="34">
        <v>0</v>
      </c>
      <c r="AG138" s="34">
        <v>0</v>
      </c>
      <c r="AH138" s="34" t="s">
        <v>22</v>
      </c>
      <c r="AI138" s="34">
        <v>0</v>
      </c>
      <c r="AJ138" s="34">
        <v>0</v>
      </c>
      <c r="AK138" s="34">
        <v>0</v>
      </c>
      <c r="AL138" s="34" t="s">
        <v>254</v>
      </c>
      <c r="AM138" s="34">
        <v>0</v>
      </c>
      <c r="AN138" s="34">
        <v>0</v>
      </c>
      <c r="AO138" s="34" t="s">
        <v>255</v>
      </c>
      <c r="AP138" s="34">
        <v>0</v>
      </c>
      <c r="AQ138" s="34">
        <v>0</v>
      </c>
      <c r="AR138" s="34">
        <v>0</v>
      </c>
      <c r="AS138" s="34">
        <v>0</v>
      </c>
      <c r="AT138" s="34">
        <v>0</v>
      </c>
      <c r="AU138" s="34">
        <v>0</v>
      </c>
      <c r="AV138" s="34">
        <v>0</v>
      </c>
      <c r="AW138" s="34">
        <v>0</v>
      </c>
      <c r="AX138" s="34" t="s">
        <v>22</v>
      </c>
      <c r="AY138" s="34">
        <v>0.3</v>
      </c>
      <c r="AZ138" s="34">
        <v>0.3</v>
      </c>
      <c r="BA138" s="34">
        <v>0.3</v>
      </c>
      <c r="BB138" s="34" t="s">
        <v>53</v>
      </c>
      <c r="BC138" s="34">
        <v>0.3</v>
      </c>
      <c r="BD138" s="34" t="s">
        <v>147</v>
      </c>
      <c r="BE138" s="34">
        <v>6.5</v>
      </c>
      <c r="BF138" s="34">
        <v>7</v>
      </c>
      <c r="BG138" s="34">
        <v>14.1</v>
      </c>
      <c r="BH138" s="34">
        <v>14.2</v>
      </c>
      <c r="BI138" s="34">
        <v>13.9</v>
      </c>
      <c r="BJ138" s="34">
        <v>13.9</v>
      </c>
      <c r="BK138" s="34">
        <v>14.3</v>
      </c>
      <c r="BL138" s="34">
        <v>14.7</v>
      </c>
      <c r="BM138" s="34">
        <v>13.9</v>
      </c>
      <c r="BN138" s="34" t="s">
        <v>22</v>
      </c>
      <c r="BO138" s="34">
        <v>13.6</v>
      </c>
      <c r="BP138" s="34" t="s">
        <v>90</v>
      </c>
      <c r="BQ138" s="34" t="s">
        <v>1171</v>
      </c>
      <c r="BR138" s="34">
        <v>14.6</v>
      </c>
      <c r="BS138" s="34">
        <v>170.6</v>
      </c>
      <c r="BT138" s="34" t="s">
        <v>741</v>
      </c>
      <c r="BU138" s="34" t="s">
        <v>741</v>
      </c>
      <c r="BV138" s="34" t="s">
        <v>741</v>
      </c>
      <c r="BW138" s="34" t="s">
        <v>741</v>
      </c>
      <c r="BX138" s="34" t="s">
        <v>741</v>
      </c>
      <c r="BY138" s="34" t="s">
        <v>741</v>
      </c>
      <c r="BZ138" s="34" t="s">
        <v>741</v>
      </c>
      <c r="CA138" s="34" t="s">
        <v>741</v>
      </c>
      <c r="CB138" s="34" t="s">
        <v>741</v>
      </c>
      <c r="CC138" s="34" t="s">
        <v>741</v>
      </c>
      <c r="CD138" s="34" t="s">
        <v>22</v>
      </c>
      <c r="CE138" s="34"/>
      <c r="CF138" s="34"/>
      <c r="CG138" s="34"/>
      <c r="CH138" s="34"/>
      <c r="CI138" s="34"/>
      <c r="CJ138" s="34"/>
      <c r="CK138" s="34"/>
      <c r="CL138" s="34"/>
    </row>
    <row r="139" spans="1:90" ht="21" x14ac:dyDescent="0.25">
      <c r="A139" t="s">
        <v>517</v>
      </c>
      <c r="B139" s="34" t="s">
        <v>22</v>
      </c>
      <c r="C139" s="34">
        <v>1.5</v>
      </c>
      <c r="D139" s="34">
        <v>1.6</v>
      </c>
      <c r="E139" s="34">
        <v>1.5</v>
      </c>
      <c r="F139" s="34" t="s">
        <v>146</v>
      </c>
      <c r="G139" s="34">
        <v>1.6</v>
      </c>
      <c r="H139" s="34">
        <v>1.5</v>
      </c>
      <c r="I139" s="34" t="s">
        <v>55</v>
      </c>
      <c r="J139" s="34">
        <v>1.6</v>
      </c>
      <c r="K139" s="34">
        <v>1.6</v>
      </c>
      <c r="L139" s="34">
        <v>1.6</v>
      </c>
      <c r="M139" s="34">
        <v>1.5</v>
      </c>
      <c r="N139" s="34">
        <v>1.6</v>
      </c>
      <c r="O139" s="34">
        <v>1.6</v>
      </c>
      <c r="P139" s="34">
        <v>1.6</v>
      </c>
      <c r="Q139" s="34">
        <v>1.6</v>
      </c>
      <c r="R139" s="34" t="s">
        <v>22</v>
      </c>
      <c r="S139" s="34">
        <v>1.4</v>
      </c>
      <c r="T139" s="34">
        <v>1.4</v>
      </c>
      <c r="U139" s="34" t="s">
        <v>145</v>
      </c>
      <c r="V139" s="34">
        <v>1.4</v>
      </c>
      <c r="W139" s="34">
        <v>1.3</v>
      </c>
      <c r="X139" s="34">
        <v>1.3</v>
      </c>
      <c r="Y139" s="34">
        <v>1.3</v>
      </c>
      <c r="Z139" s="34">
        <v>1.4</v>
      </c>
      <c r="AA139" s="34">
        <v>1.4</v>
      </c>
      <c r="AB139" s="34">
        <v>1.3</v>
      </c>
      <c r="AC139" s="34">
        <v>1.3</v>
      </c>
      <c r="AD139" s="34">
        <v>1.4</v>
      </c>
      <c r="AE139" s="34">
        <v>1.3</v>
      </c>
      <c r="AF139" s="34" t="s">
        <v>52</v>
      </c>
      <c r="AG139" s="34">
        <v>1.3</v>
      </c>
      <c r="AH139" s="34" t="s">
        <v>22</v>
      </c>
      <c r="AI139" s="34">
        <v>17.899999999999999</v>
      </c>
      <c r="AJ139" s="34">
        <v>18.399999999999999</v>
      </c>
      <c r="AK139" s="34">
        <v>18.100000000000001</v>
      </c>
      <c r="AL139" s="34">
        <v>18.3</v>
      </c>
      <c r="AM139" s="34">
        <v>18</v>
      </c>
      <c r="AN139" s="34">
        <v>18.2</v>
      </c>
      <c r="AO139" s="34">
        <v>17.899999999999999</v>
      </c>
      <c r="AP139" s="34">
        <v>17.3</v>
      </c>
      <c r="AQ139" s="34">
        <v>17.899999999999999</v>
      </c>
      <c r="AR139" s="34">
        <v>18.2</v>
      </c>
      <c r="AS139" s="34">
        <v>17.600000000000001</v>
      </c>
      <c r="AT139" s="34">
        <v>16.7</v>
      </c>
      <c r="AU139" s="34" t="s">
        <v>208</v>
      </c>
      <c r="AV139" s="34">
        <v>4.7</v>
      </c>
      <c r="AW139" s="34" t="s">
        <v>405</v>
      </c>
      <c r="AX139" s="34" t="s">
        <v>22</v>
      </c>
      <c r="AY139" s="34" t="s">
        <v>1689</v>
      </c>
      <c r="AZ139" s="34">
        <v>82.1</v>
      </c>
      <c r="BA139" s="34">
        <v>81</v>
      </c>
      <c r="BB139" s="34" t="s">
        <v>1690</v>
      </c>
      <c r="BC139" s="34">
        <v>112.7</v>
      </c>
      <c r="BD139" s="34">
        <v>126.6</v>
      </c>
      <c r="BE139" s="34">
        <v>127</v>
      </c>
      <c r="BF139" s="34">
        <v>126.4</v>
      </c>
      <c r="BG139" s="34">
        <v>110.2</v>
      </c>
      <c r="BH139" s="34">
        <v>110.6</v>
      </c>
      <c r="BI139" s="34">
        <v>106.5</v>
      </c>
      <c r="BJ139" s="34">
        <v>106.4</v>
      </c>
      <c r="BK139" s="34">
        <v>112.7</v>
      </c>
      <c r="BL139" s="34">
        <v>106.6</v>
      </c>
      <c r="BM139" s="34">
        <v>110.1</v>
      </c>
      <c r="BN139" s="34" t="s">
        <v>22</v>
      </c>
      <c r="BO139" s="34">
        <v>173.4</v>
      </c>
      <c r="BP139" s="34" t="s">
        <v>1691</v>
      </c>
      <c r="BQ139" s="34">
        <v>176.4</v>
      </c>
      <c r="BR139" s="34" t="s">
        <v>1692</v>
      </c>
      <c r="BS139" s="34">
        <v>249.9</v>
      </c>
      <c r="BT139" s="34">
        <v>235.4</v>
      </c>
      <c r="BU139" s="34">
        <v>222.1</v>
      </c>
      <c r="BV139" s="34">
        <v>226.2</v>
      </c>
      <c r="BW139" s="34">
        <v>225.1</v>
      </c>
      <c r="BX139" s="34">
        <v>218.9</v>
      </c>
      <c r="BY139" s="34">
        <v>212.2</v>
      </c>
      <c r="BZ139" s="34">
        <v>219.2</v>
      </c>
      <c r="CA139" s="34">
        <v>212.4</v>
      </c>
      <c r="CB139" s="34">
        <v>219.2</v>
      </c>
      <c r="CC139" s="34">
        <v>219.6</v>
      </c>
      <c r="CD139" s="34" t="s">
        <v>22</v>
      </c>
      <c r="CE139" s="34"/>
      <c r="CF139" s="34"/>
      <c r="CG139" s="34"/>
      <c r="CH139" s="34"/>
      <c r="CI139" s="34"/>
      <c r="CJ139" s="34"/>
      <c r="CK139" s="34"/>
      <c r="CL139" s="34"/>
    </row>
    <row r="140" spans="1:90" ht="21" x14ac:dyDescent="0.25">
      <c r="A140" t="s">
        <v>563</v>
      </c>
      <c r="B140" s="34" t="s">
        <v>22</v>
      </c>
      <c r="C140" s="34">
        <v>0.1</v>
      </c>
      <c r="D140" s="34">
        <v>0.1</v>
      </c>
      <c r="E140" s="34">
        <v>0.1</v>
      </c>
      <c r="F140" s="34">
        <v>0.1</v>
      </c>
      <c r="G140" s="34">
        <v>0.1</v>
      </c>
      <c r="H140" s="34">
        <v>0.1</v>
      </c>
      <c r="I140" s="34">
        <v>0.1</v>
      </c>
      <c r="J140" s="34">
        <v>0.1</v>
      </c>
      <c r="K140" s="34">
        <v>0.1</v>
      </c>
      <c r="L140" s="34" t="s">
        <v>255</v>
      </c>
      <c r="M140" s="34">
        <v>0.1</v>
      </c>
      <c r="N140" s="34">
        <v>0.1</v>
      </c>
      <c r="O140" s="34">
        <v>0.1</v>
      </c>
      <c r="P140" s="34" t="s">
        <v>254</v>
      </c>
      <c r="Q140" s="34">
        <v>0.1</v>
      </c>
      <c r="R140" s="34" t="s">
        <v>22</v>
      </c>
      <c r="S140" s="34">
        <v>0</v>
      </c>
      <c r="T140" s="34">
        <v>0.1</v>
      </c>
      <c r="U140" s="34">
        <v>0.1</v>
      </c>
      <c r="V140" s="34">
        <v>0.1</v>
      </c>
      <c r="W140" s="34">
        <v>0.1</v>
      </c>
      <c r="X140" s="34">
        <v>0</v>
      </c>
      <c r="Y140" s="34">
        <v>0.1</v>
      </c>
      <c r="Z140" s="34">
        <v>0.1</v>
      </c>
      <c r="AA140" s="34">
        <v>0</v>
      </c>
      <c r="AB140" s="34" t="s">
        <v>255</v>
      </c>
      <c r="AC140" s="34" t="s">
        <v>254</v>
      </c>
      <c r="AD140" s="34">
        <v>0.1</v>
      </c>
      <c r="AE140" s="34">
        <v>0.1</v>
      </c>
      <c r="AF140" s="34">
        <v>0</v>
      </c>
      <c r="AG140" s="34">
        <v>0</v>
      </c>
      <c r="AH140" s="34" t="s">
        <v>22</v>
      </c>
      <c r="AI140" s="34">
        <v>0.2</v>
      </c>
      <c r="AJ140" s="34" t="s">
        <v>59</v>
      </c>
      <c r="AK140" s="34">
        <v>0.1</v>
      </c>
      <c r="AL140" s="34">
        <v>0.1</v>
      </c>
      <c r="AM140" s="34">
        <v>0.2</v>
      </c>
      <c r="AN140" s="34">
        <v>0.1</v>
      </c>
      <c r="AO140" s="34">
        <v>0.2</v>
      </c>
      <c r="AP140" s="34">
        <v>0.2</v>
      </c>
      <c r="AQ140" s="34">
        <v>0.1</v>
      </c>
      <c r="AR140" s="34">
        <v>0.1</v>
      </c>
      <c r="AS140" s="34">
        <v>0.1</v>
      </c>
      <c r="AT140" s="34" t="s">
        <v>177</v>
      </c>
      <c r="AU140" s="34">
        <v>0.1</v>
      </c>
      <c r="AV140" s="34">
        <v>0.2</v>
      </c>
      <c r="AW140" s="34">
        <v>0.1</v>
      </c>
      <c r="AX140" s="34" t="s">
        <v>22</v>
      </c>
      <c r="AY140" s="34">
        <v>0.6</v>
      </c>
      <c r="AZ140" s="34">
        <v>0.6</v>
      </c>
      <c r="BA140" s="34">
        <v>0.5</v>
      </c>
      <c r="BB140" s="34">
        <v>0.5</v>
      </c>
      <c r="BC140" s="34">
        <v>0.5</v>
      </c>
      <c r="BD140" s="34">
        <v>0.6</v>
      </c>
      <c r="BE140" s="34">
        <v>0.5</v>
      </c>
      <c r="BF140" s="34">
        <v>0.5</v>
      </c>
      <c r="BG140" s="34">
        <v>0.5</v>
      </c>
      <c r="BH140" s="34" t="s">
        <v>142</v>
      </c>
      <c r="BI140" s="34">
        <v>0.5</v>
      </c>
      <c r="BJ140" s="34">
        <v>0.5</v>
      </c>
      <c r="BK140" s="34" t="s">
        <v>45</v>
      </c>
      <c r="BL140" s="34">
        <v>0.5</v>
      </c>
      <c r="BM140" s="34">
        <v>0.5</v>
      </c>
      <c r="BN140" s="34" t="s">
        <v>22</v>
      </c>
      <c r="BO140" s="34">
        <v>7.5</v>
      </c>
      <c r="BP140" s="34">
        <v>8.6</v>
      </c>
      <c r="BQ140" s="34">
        <v>8</v>
      </c>
      <c r="BR140" s="34">
        <v>8.4</v>
      </c>
      <c r="BS140" s="34">
        <v>8</v>
      </c>
      <c r="BT140" s="34">
        <v>8.5</v>
      </c>
      <c r="BU140" s="34">
        <v>7.8</v>
      </c>
      <c r="BV140" s="34">
        <v>7.7</v>
      </c>
      <c r="BW140" s="34" t="s">
        <v>333</v>
      </c>
      <c r="BX140" s="34">
        <v>8.6</v>
      </c>
      <c r="BY140" s="34">
        <v>7.8</v>
      </c>
      <c r="BZ140" s="34">
        <v>8.4</v>
      </c>
      <c r="CA140" s="34" t="s">
        <v>803</v>
      </c>
      <c r="CB140" s="34">
        <v>7.7</v>
      </c>
      <c r="CC140" s="34">
        <v>7.5</v>
      </c>
      <c r="CD140" s="34" t="s">
        <v>22</v>
      </c>
      <c r="CE140" s="34"/>
      <c r="CF140" s="34"/>
      <c r="CG140" s="34"/>
      <c r="CH140" s="34"/>
      <c r="CI140" s="34"/>
      <c r="CJ140" s="34"/>
      <c r="CK140" s="34"/>
      <c r="CL140" s="34"/>
    </row>
    <row r="141" spans="1:90" ht="21" x14ac:dyDescent="0.25">
      <c r="A141" t="s">
        <v>535</v>
      </c>
      <c r="B141" s="34" t="s">
        <v>22</v>
      </c>
      <c r="C141" s="34">
        <v>0.5</v>
      </c>
      <c r="D141" s="34">
        <v>0.4</v>
      </c>
      <c r="E141" s="34">
        <v>0.5</v>
      </c>
      <c r="F141" s="34">
        <v>0.5</v>
      </c>
      <c r="G141" s="34">
        <v>0.4</v>
      </c>
      <c r="H141" s="34">
        <v>0.5</v>
      </c>
      <c r="I141" s="34">
        <v>0.4</v>
      </c>
      <c r="J141" s="34">
        <v>0.5</v>
      </c>
      <c r="K141" s="34">
        <v>0.4</v>
      </c>
      <c r="L141" s="34">
        <v>0.5</v>
      </c>
      <c r="M141" s="34">
        <v>0.5</v>
      </c>
      <c r="N141" s="34">
        <v>0.5</v>
      </c>
      <c r="O141" s="34" t="s">
        <v>138</v>
      </c>
      <c r="P141" s="34">
        <v>0.4</v>
      </c>
      <c r="Q141" s="34" t="s">
        <v>39</v>
      </c>
      <c r="R141" s="34" t="s">
        <v>22</v>
      </c>
      <c r="S141" s="34">
        <v>0.3</v>
      </c>
      <c r="T141" s="34">
        <v>0.3</v>
      </c>
      <c r="U141" s="34">
        <v>0.3</v>
      </c>
      <c r="V141" s="34">
        <v>0.4</v>
      </c>
      <c r="W141" s="34">
        <v>0.3</v>
      </c>
      <c r="X141" s="34">
        <v>0.3</v>
      </c>
      <c r="Y141" s="34">
        <v>0.3</v>
      </c>
      <c r="Z141" s="34">
        <v>0.3</v>
      </c>
      <c r="AA141" s="34">
        <v>0.3</v>
      </c>
      <c r="AB141" s="34">
        <v>0.3</v>
      </c>
      <c r="AC141" s="34" t="s">
        <v>53</v>
      </c>
      <c r="AD141" s="34" t="s">
        <v>147</v>
      </c>
      <c r="AE141" s="34">
        <v>0.3</v>
      </c>
      <c r="AF141" s="34">
        <v>0.3</v>
      </c>
      <c r="AG141" s="34">
        <v>0.3</v>
      </c>
      <c r="AH141" s="34" t="s">
        <v>22</v>
      </c>
      <c r="AI141" s="34">
        <v>0.3</v>
      </c>
      <c r="AJ141" s="34">
        <v>0.3</v>
      </c>
      <c r="AK141" s="34">
        <v>0.3</v>
      </c>
      <c r="AL141" s="34">
        <v>0.3</v>
      </c>
      <c r="AM141" s="34">
        <v>0.3</v>
      </c>
      <c r="AN141" s="34">
        <v>0.3</v>
      </c>
      <c r="AO141" s="34" t="s">
        <v>147</v>
      </c>
      <c r="AP141" s="34">
        <v>0.3</v>
      </c>
      <c r="AQ141" s="34">
        <v>0.3</v>
      </c>
      <c r="AR141" s="34">
        <v>0.3</v>
      </c>
      <c r="AS141" s="34">
        <v>0.3</v>
      </c>
      <c r="AT141" s="34">
        <v>0.3</v>
      </c>
      <c r="AU141" s="34">
        <v>0.3</v>
      </c>
      <c r="AV141" s="34" t="s">
        <v>53</v>
      </c>
      <c r="AW141" s="34">
        <v>0.3</v>
      </c>
      <c r="AX141" s="34" t="s">
        <v>22</v>
      </c>
      <c r="AY141" s="34">
        <v>0.7</v>
      </c>
      <c r="AZ141" s="34">
        <v>0.7</v>
      </c>
      <c r="BA141" s="34">
        <v>0.7</v>
      </c>
      <c r="BB141" s="34">
        <v>0.7</v>
      </c>
      <c r="BC141" s="34">
        <v>0.7</v>
      </c>
      <c r="BD141" s="34">
        <v>0.7</v>
      </c>
      <c r="BE141" s="34">
        <v>0.7</v>
      </c>
      <c r="BF141" s="34">
        <v>0.7</v>
      </c>
      <c r="BG141" s="34">
        <v>0.7</v>
      </c>
      <c r="BH141" s="34">
        <v>0.7</v>
      </c>
      <c r="BI141" s="34">
        <v>0.7</v>
      </c>
      <c r="BJ141" s="34" t="s">
        <v>42</v>
      </c>
      <c r="BK141" s="34" t="s">
        <v>196</v>
      </c>
      <c r="BL141" s="34">
        <v>2.9</v>
      </c>
      <c r="BM141" s="34">
        <v>100.2</v>
      </c>
      <c r="BN141" s="34" t="s">
        <v>22</v>
      </c>
      <c r="BO141" s="34">
        <v>87</v>
      </c>
      <c r="BP141" s="34">
        <v>87.8</v>
      </c>
      <c r="BQ141" s="34">
        <v>86.3</v>
      </c>
      <c r="BR141" s="34">
        <v>85.6</v>
      </c>
      <c r="BS141" s="34">
        <v>85.7</v>
      </c>
      <c r="BT141" s="34">
        <v>85.6</v>
      </c>
      <c r="BU141" s="34">
        <v>89.2</v>
      </c>
      <c r="BV141" s="34">
        <v>86.6</v>
      </c>
      <c r="BW141" s="34" t="s">
        <v>1654</v>
      </c>
      <c r="BX141" s="34">
        <v>84.9</v>
      </c>
      <c r="BY141" s="34">
        <v>82.5</v>
      </c>
      <c r="BZ141" s="34" t="s">
        <v>1655</v>
      </c>
      <c r="CA141" s="34">
        <v>85.3</v>
      </c>
      <c r="CB141" s="34">
        <v>622.70000000000005</v>
      </c>
      <c r="CC141" s="34">
        <v>644.6</v>
      </c>
      <c r="CD141" s="34" t="s">
        <v>22</v>
      </c>
      <c r="CE141" s="34"/>
      <c r="CF141" s="34"/>
      <c r="CG141" s="34"/>
      <c r="CH141" s="34"/>
      <c r="CI141" s="34"/>
      <c r="CJ141" s="34"/>
      <c r="CK141" s="34"/>
      <c r="CL141" s="34"/>
    </row>
    <row r="142" spans="1:90" ht="21" x14ac:dyDescent="0.25">
      <c r="A142" t="s">
        <v>523</v>
      </c>
      <c r="B142" s="34" t="s">
        <v>22</v>
      </c>
      <c r="C142" s="34">
        <v>0</v>
      </c>
      <c r="D142" s="34">
        <v>0.1</v>
      </c>
      <c r="E142" s="34" t="s">
        <v>254</v>
      </c>
      <c r="F142" s="34">
        <v>0</v>
      </c>
      <c r="G142" s="34">
        <v>0</v>
      </c>
      <c r="H142" s="34">
        <v>0.1</v>
      </c>
      <c r="I142" s="34">
        <v>0</v>
      </c>
      <c r="J142" s="34">
        <v>0</v>
      </c>
      <c r="K142" s="34">
        <v>0</v>
      </c>
      <c r="L142" s="34">
        <v>0</v>
      </c>
      <c r="M142" s="34">
        <v>0</v>
      </c>
      <c r="N142" s="34">
        <v>0</v>
      </c>
      <c r="O142" s="34" t="s">
        <v>255</v>
      </c>
      <c r="P142" s="34">
        <v>0</v>
      </c>
      <c r="Q142" s="34">
        <v>0.1</v>
      </c>
      <c r="R142" s="34" t="s">
        <v>22</v>
      </c>
      <c r="S142" s="34">
        <v>0</v>
      </c>
      <c r="T142" s="34" t="s">
        <v>254</v>
      </c>
      <c r="U142" s="34">
        <v>0.1</v>
      </c>
      <c r="V142" s="34">
        <v>0.1</v>
      </c>
      <c r="W142" s="34">
        <v>0.1</v>
      </c>
      <c r="X142" s="34">
        <v>0</v>
      </c>
      <c r="Y142" s="34">
        <v>0</v>
      </c>
      <c r="Z142" s="34">
        <v>0</v>
      </c>
      <c r="AA142" s="34">
        <v>0.1</v>
      </c>
      <c r="AB142" s="34">
        <v>0.1</v>
      </c>
      <c r="AC142" s="34">
        <v>0</v>
      </c>
      <c r="AD142" s="34">
        <v>0.1</v>
      </c>
      <c r="AE142" s="34">
        <v>0.1</v>
      </c>
      <c r="AF142" s="34">
        <v>0</v>
      </c>
      <c r="AG142" s="34" t="s">
        <v>255</v>
      </c>
      <c r="AH142" s="34" t="s">
        <v>22</v>
      </c>
      <c r="AI142" s="34">
        <v>0.1</v>
      </c>
      <c r="AJ142" s="34">
        <v>0.1</v>
      </c>
      <c r="AK142" s="34">
        <v>0.1</v>
      </c>
      <c r="AL142" s="34" t="s">
        <v>255</v>
      </c>
      <c r="AM142" s="34">
        <v>0.1</v>
      </c>
      <c r="AN142" s="34">
        <v>0.1</v>
      </c>
      <c r="AO142" s="34">
        <v>0</v>
      </c>
      <c r="AP142" s="34">
        <v>0.1</v>
      </c>
      <c r="AQ142" s="34">
        <v>0.1</v>
      </c>
      <c r="AR142" s="34" t="s">
        <v>254</v>
      </c>
      <c r="AS142" s="34">
        <v>0.1</v>
      </c>
      <c r="AT142" s="34">
        <v>0.1</v>
      </c>
      <c r="AU142" s="34">
        <v>0.1</v>
      </c>
      <c r="AV142" s="34">
        <v>0.1</v>
      </c>
      <c r="AW142" s="34">
        <v>0.1</v>
      </c>
      <c r="AX142" s="34" t="s">
        <v>22</v>
      </c>
      <c r="AY142" s="34">
        <v>0.3</v>
      </c>
      <c r="AZ142" s="34" t="s">
        <v>92</v>
      </c>
      <c r="BA142" s="34">
        <v>0.2</v>
      </c>
      <c r="BB142" s="34">
        <v>0.3</v>
      </c>
      <c r="BC142" s="34">
        <v>0.3</v>
      </c>
      <c r="BD142" s="34" t="s">
        <v>191</v>
      </c>
      <c r="BE142" s="34">
        <v>0.2</v>
      </c>
      <c r="BF142" s="34">
        <v>0.2</v>
      </c>
      <c r="BG142" s="34">
        <v>0.3</v>
      </c>
      <c r="BH142" s="34">
        <v>0.3</v>
      </c>
      <c r="BI142" s="34">
        <v>0.3</v>
      </c>
      <c r="BJ142" s="34">
        <v>0.3</v>
      </c>
      <c r="BK142" s="34">
        <v>0.3</v>
      </c>
      <c r="BL142" s="34">
        <v>0.3</v>
      </c>
      <c r="BM142" s="34">
        <v>0.2</v>
      </c>
      <c r="BN142" s="34" t="s">
        <v>22</v>
      </c>
      <c r="BO142" s="34">
        <v>0.9</v>
      </c>
      <c r="BP142" s="34">
        <v>1</v>
      </c>
      <c r="BQ142" s="34">
        <v>0.9</v>
      </c>
      <c r="BR142" s="34">
        <v>0.9</v>
      </c>
      <c r="BS142" s="34">
        <v>0.9</v>
      </c>
      <c r="BT142" s="34">
        <v>1</v>
      </c>
      <c r="BU142" s="34" t="s">
        <v>46</v>
      </c>
      <c r="BV142" s="34" t="s">
        <v>187</v>
      </c>
      <c r="BW142" s="34">
        <v>11.1</v>
      </c>
      <c r="BX142" s="34">
        <v>14.6</v>
      </c>
      <c r="BY142" s="34">
        <v>15.2</v>
      </c>
      <c r="BZ142" s="34">
        <v>15.2</v>
      </c>
      <c r="CA142" s="34">
        <v>15.6</v>
      </c>
      <c r="CB142" s="34">
        <v>15.2</v>
      </c>
      <c r="CC142" s="34">
        <v>15.2</v>
      </c>
      <c r="CD142" s="34" t="s">
        <v>22</v>
      </c>
      <c r="CE142" s="34"/>
      <c r="CF142" s="34"/>
      <c r="CG142" s="34"/>
      <c r="CH142" s="34"/>
      <c r="CI142" s="34"/>
      <c r="CJ142" s="34"/>
      <c r="CK142" s="34"/>
      <c r="CL142" s="34"/>
    </row>
    <row r="143" spans="1:90" ht="21" x14ac:dyDescent="0.25">
      <c r="A143" t="s">
        <v>477</v>
      </c>
      <c r="B143" s="34" t="s">
        <v>22</v>
      </c>
      <c r="C143" s="34">
        <v>3.5</v>
      </c>
      <c r="D143" s="34" t="s">
        <v>591</v>
      </c>
      <c r="E143" s="34">
        <v>3.3</v>
      </c>
      <c r="F143" s="34">
        <v>3.6</v>
      </c>
      <c r="G143" s="34">
        <v>3.4</v>
      </c>
      <c r="H143" s="34">
        <v>3.6</v>
      </c>
      <c r="I143" s="34">
        <v>3.6</v>
      </c>
      <c r="J143" s="34">
        <v>3.5</v>
      </c>
      <c r="K143" s="34">
        <v>3.7</v>
      </c>
      <c r="L143" s="34" t="s">
        <v>235</v>
      </c>
      <c r="M143" s="34">
        <v>3.4</v>
      </c>
      <c r="N143" s="34">
        <v>3.3</v>
      </c>
      <c r="O143" s="34">
        <v>3.4</v>
      </c>
      <c r="P143" s="34">
        <v>3.4</v>
      </c>
      <c r="Q143" s="34">
        <v>3.5</v>
      </c>
      <c r="R143" s="34" t="s">
        <v>22</v>
      </c>
      <c r="S143" s="34">
        <v>0.4</v>
      </c>
      <c r="T143" s="34">
        <v>0.4</v>
      </c>
      <c r="U143" s="34" t="s">
        <v>138</v>
      </c>
      <c r="V143" s="34">
        <v>0.4</v>
      </c>
      <c r="W143" s="34">
        <v>0.4</v>
      </c>
      <c r="X143" s="34">
        <v>0.4</v>
      </c>
      <c r="Y143" s="34">
        <v>0.4</v>
      </c>
      <c r="Z143" s="34">
        <v>0.4</v>
      </c>
      <c r="AA143" s="34" t="s">
        <v>39</v>
      </c>
      <c r="AB143" s="34">
        <v>0.4</v>
      </c>
      <c r="AC143" s="34">
        <v>0.4</v>
      </c>
      <c r="AD143" s="34">
        <v>0.4</v>
      </c>
      <c r="AE143" s="34">
        <v>0.4</v>
      </c>
      <c r="AF143" s="34">
        <v>0.4</v>
      </c>
      <c r="AG143" s="34">
        <v>0.4</v>
      </c>
      <c r="AH143" s="34" t="s">
        <v>22</v>
      </c>
      <c r="AI143" s="34">
        <v>1.4</v>
      </c>
      <c r="AJ143" s="34" t="s">
        <v>44</v>
      </c>
      <c r="AK143" s="34">
        <v>1.5</v>
      </c>
      <c r="AL143" s="34">
        <v>1.6</v>
      </c>
      <c r="AM143" s="34">
        <v>1.4</v>
      </c>
      <c r="AN143" s="34">
        <v>1.4</v>
      </c>
      <c r="AO143" s="34">
        <v>1.5</v>
      </c>
      <c r="AP143" s="34">
        <v>1.5</v>
      </c>
      <c r="AQ143" s="34">
        <v>1.4</v>
      </c>
      <c r="AR143" s="34">
        <v>1.4</v>
      </c>
      <c r="AS143" s="34" t="s">
        <v>178</v>
      </c>
      <c r="AT143" s="34">
        <v>1.6</v>
      </c>
      <c r="AU143" s="34">
        <v>1.4</v>
      </c>
      <c r="AV143" s="34">
        <v>1.4</v>
      </c>
      <c r="AW143" s="34">
        <v>1.4</v>
      </c>
      <c r="AX143" s="34" t="s">
        <v>22</v>
      </c>
      <c r="AY143" s="34">
        <v>37.6</v>
      </c>
      <c r="AZ143" s="34" t="s">
        <v>1693</v>
      </c>
      <c r="BA143" s="34">
        <v>38.5</v>
      </c>
      <c r="BB143" s="34">
        <v>38.9</v>
      </c>
      <c r="BC143" s="34" t="s">
        <v>1694</v>
      </c>
      <c r="BD143" s="34">
        <v>37.700000000000003</v>
      </c>
      <c r="BE143" s="34">
        <v>36.9</v>
      </c>
      <c r="BF143" s="34">
        <v>39.200000000000003</v>
      </c>
      <c r="BG143" s="34">
        <v>36.799999999999997</v>
      </c>
      <c r="BH143" s="34">
        <v>38.299999999999997</v>
      </c>
      <c r="BI143" s="34">
        <v>38.799999999999997</v>
      </c>
      <c r="BJ143" s="34">
        <v>38</v>
      </c>
      <c r="BK143" s="34">
        <v>37.6</v>
      </c>
      <c r="BL143" s="34">
        <v>39</v>
      </c>
      <c r="BM143" s="34">
        <v>36.799999999999997</v>
      </c>
      <c r="BN143" s="34" t="s">
        <v>22</v>
      </c>
      <c r="BO143" s="34">
        <v>31.9</v>
      </c>
      <c r="BP143" s="34">
        <v>32.1</v>
      </c>
      <c r="BQ143" s="34">
        <v>29.3</v>
      </c>
      <c r="BR143" s="34">
        <v>35.700000000000003</v>
      </c>
      <c r="BS143" s="34" t="s">
        <v>168</v>
      </c>
      <c r="BT143" s="34">
        <v>31.7</v>
      </c>
      <c r="BU143" s="34">
        <v>30.4</v>
      </c>
      <c r="BV143" s="34">
        <v>32.5</v>
      </c>
      <c r="BW143" s="34">
        <v>30.5</v>
      </c>
      <c r="BX143" s="34">
        <v>33.799999999999997</v>
      </c>
      <c r="BY143" s="34">
        <v>31.1</v>
      </c>
      <c r="BZ143" s="34">
        <v>31</v>
      </c>
      <c r="CA143" s="34" t="s">
        <v>1657</v>
      </c>
      <c r="CB143" s="34">
        <v>33.200000000000003</v>
      </c>
      <c r="CC143" s="34">
        <v>32.799999999999997</v>
      </c>
      <c r="CD143" s="34" t="s">
        <v>22</v>
      </c>
      <c r="CE143" s="34"/>
      <c r="CF143" s="34"/>
      <c r="CG143" s="34"/>
      <c r="CH143" s="34"/>
      <c r="CI143" s="34"/>
      <c r="CJ143" s="34"/>
      <c r="CK143" s="34"/>
      <c r="CL143" s="34"/>
    </row>
    <row r="144" spans="1:90" ht="21" x14ac:dyDescent="0.25">
      <c r="A144" t="s">
        <v>455</v>
      </c>
      <c r="B144" s="34" t="s">
        <v>22</v>
      </c>
      <c r="C144" s="34">
        <v>0</v>
      </c>
      <c r="D144" s="34">
        <v>0</v>
      </c>
      <c r="E144" s="34">
        <v>0</v>
      </c>
      <c r="F144" s="34">
        <v>0</v>
      </c>
      <c r="G144" s="34" t="s">
        <v>254</v>
      </c>
      <c r="H144" s="34" t="s">
        <v>255</v>
      </c>
      <c r="I144" s="34">
        <v>0</v>
      </c>
      <c r="J144" s="34">
        <v>0</v>
      </c>
      <c r="K144" s="34">
        <v>0</v>
      </c>
      <c r="L144" s="34">
        <v>0</v>
      </c>
      <c r="M144" s="34">
        <v>0</v>
      </c>
      <c r="N144" s="34">
        <v>0</v>
      </c>
      <c r="O144" s="34">
        <v>0</v>
      </c>
      <c r="P144" s="34">
        <v>0</v>
      </c>
      <c r="Q144" s="34">
        <v>0</v>
      </c>
      <c r="R144" s="34" t="s">
        <v>22</v>
      </c>
      <c r="S144" s="34">
        <v>0</v>
      </c>
      <c r="T144" s="34">
        <v>0</v>
      </c>
      <c r="U144" s="34">
        <v>0</v>
      </c>
      <c r="V144" s="34">
        <v>0</v>
      </c>
      <c r="W144" s="34">
        <v>0</v>
      </c>
      <c r="X144" s="34">
        <v>0</v>
      </c>
      <c r="Y144" s="34">
        <v>0</v>
      </c>
      <c r="Z144" s="34">
        <v>0</v>
      </c>
      <c r="AA144" s="34">
        <v>0</v>
      </c>
      <c r="AB144" s="34">
        <v>0</v>
      </c>
      <c r="AC144" s="34">
        <v>0</v>
      </c>
      <c r="AD144" s="34">
        <v>0</v>
      </c>
      <c r="AE144" s="34" t="s">
        <v>255</v>
      </c>
      <c r="AF144" s="34" t="s">
        <v>254</v>
      </c>
      <c r="AG144" s="34">
        <v>0</v>
      </c>
      <c r="AH144" s="34" t="s">
        <v>22</v>
      </c>
      <c r="AI144" s="34">
        <v>0</v>
      </c>
      <c r="AJ144" s="34">
        <v>0</v>
      </c>
      <c r="AK144" s="34">
        <v>0</v>
      </c>
      <c r="AL144" s="34" t="s">
        <v>255</v>
      </c>
      <c r="AM144" s="34" t="s">
        <v>254</v>
      </c>
      <c r="AN144" s="34">
        <v>0</v>
      </c>
      <c r="AO144" s="34">
        <v>0.1</v>
      </c>
      <c r="AP144" s="34">
        <v>0.1</v>
      </c>
      <c r="AQ144" s="34">
        <v>0.1</v>
      </c>
      <c r="AR144" s="34">
        <v>0.1</v>
      </c>
      <c r="AS144" s="34">
        <v>0.1</v>
      </c>
      <c r="AT144" s="34">
        <v>0.1</v>
      </c>
      <c r="AU144" s="34">
        <v>0.1</v>
      </c>
      <c r="AV144" s="34">
        <v>0.1</v>
      </c>
      <c r="AW144" s="34">
        <v>0.1</v>
      </c>
      <c r="AX144" s="34" t="s">
        <v>22</v>
      </c>
      <c r="AY144" s="34">
        <v>0.1</v>
      </c>
      <c r="AZ144" s="34">
        <v>0.1</v>
      </c>
      <c r="BA144" s="34">
        <v>0.1</v>
      </c>
      <c r="BB144" s="34" t="s">
        <v>59</v>
      </c>
      <c r="BC144" s="34" t="s">
        <v>177</v>
      </c>
      <c r="BD144" s="34">
        <v>0.6</v>
      </c>
      <c r="BE144" s="34">
        <v>1.2</v>
      </c>
      <c r="BF144" s="34">
        <v>1.3</v>
      </c>
      <c r="BG144" s="34">
        <v>1.3</v>
      </c>
      <c r="BH144" s="34">
        <v>1.3</v>
      </c>
      <c r="BI144" s="34">
        <v>1.3</v>
      </c>
      <c r="BJ144" s="34">
        <v>1.3</v>
      </c>
      <c r="BK144" s="34">
        <v>1.3</v>
      </c>
      <c r="BL144" s="34">
        <v>1.3</v>
      </c>
      <c r="BM144" s="34">
        <v>1.3</v>
      </c>
      <c r="BN144" s="34" t="s">
        <v>22</v>
      </c>
      <c r="BO144" s="34" t="s">
        <v>1307</v>
      </c>
      <c r="BP144" s="34" t="s">
        <v>1695</v>
      </c>
      <c r="BQ144" s="34">
        <v>26.2</v>
      </c>
      <c r="BR144" s="34">
        <v>26.3</v>
      </c>
      <c r="BS144" s="34">
        <v>28.4</v>
      </c>
      <c r="BT144" s="34">
        <v>31.1</v>
      </c>
      <c r="BU144" s="34">
        <v>34.6</v>
      </c>
      <c r="BV144" s="34">
        <v>34.700000000000003</v>
      </c>
      <c r="BW144" s="34">
        <v>34.799999999999997</v>
      </c>
      <c r="BX144" s="34">
        <v>34.6</v>
      </c>
      <c r="BY144" s="34">
        <v>34.700000000000003</v>
      </c>
      <c r="BZ144" s="34">
        <v>34.700000000000003</v>
      </c>
      <c r="CA144" s="34">
        <v>33.6</v>
      </c>
      <c r="CB144" s="34">
        <v>35.5</v>
      </c>
      <c r="CC144" s="34">
        <v>35.4</v>
      </c>
      <c r="CD144" s="34" t="s">
        <v>22</v>
      </c>
      <c r="CE144" s="34"/>
      <c r="CF144" s="34"/>
      <c r="CG144" s="34"/>
      <c r="CH144" s="34"/>
      <c r="CI144" s="34"/>
      <c r="CJ144" s="34"/>
      <c r="CK144" s="34"/>
      <c r="CL144" s="34"/>
    </row>
    <row r="145" spans="1:90" ht="21" x14ac:dyDescent="0.25">
      <c r="A145" t="s">
        <v>541</v>
      </c>
      <c r="B145" s="34" t="s">
        <v>22</v>
      </c>
      <c r="C145" s="34">
        <v>7.9</v>
      </c>
      <c r="D145" s="34">
        <v>8.1999999999999993</v>
      </c>
      <c r="E145" s="34">
        <v>9.4</v>
      </c>
      <c r="F145" s="34">
        <v>10.1</v>
      </c>
      <c r="G145" s="34">
        <v>25.8</v>
      </c>
      <c r="H145" s="34">
        <v>8.3000000000000007</v>
      </c>
      <c r="I145" s="34">
        <v>8.1999999999999993</v>
      </c>
      <c r="J145" s="34">
        <v>8.1999999999999993</v>
      </c>
      <c r="K145" s="34">
        <v>8.3000000000000007</v>
      </c>
      <c r="L145" s="34">
        <v>7.9</v>
      </c>
      <c r="M145" s="34">
        <v>8</v>
      </c>
      <c r="N145" s="34" t="s">
        <v>117</v>
      </c>
      <c r="O145" s="34">
        <v>8</v>
      </c>
      <c r="P145" s="34" t="s">
        <v>601</v>
      </c>
      <c r="Q145" s="34">
        <v>9.9</v>
      </c>
      <c r="R145" s="34" t="s">
        <v>22</v>
      </c>
      <c r="S145" s="34">
        <v>24.4</v>
      </c>
      <c r="T145" s="34">
        <v>10.3</v>
      </c>
      <c r="U145" s="34">
        <v>9</v>
      </c>
      <c r="V145" s="34">
        <v>8.6</v>
      </c>
      <c r="W145" s="34">
        <v>9</v>
      </c>
      <c r="X145" s="34">
        <v>8.6999999999999993</v>
      </c>
      <c r="Y145" s="34" t="s">
        <v>398</v>
      </c>
      <c r="Z145" s="34">
        <v>9.8000000000000007</v>
      </c>
      <c r="AA145" s="34">
        <v>8.5</v>
      </c>
      <c r="AB145" s="34">
        <v>8.9</v>
      </c>
      <c r="AC145" s="34">
        <v>8.3000000000000007</v>
      </c>
      <c r="AD145" s="34" t="s">
        <v>203</v>
      </c>
      <c r="AE145" s="34">
        <v>8.3000000000000007</v>
      </c>
      <c r="AF145" s="34">
        <v>8.4</v>
      </c>
      <c r="AG145" s="34">
        <v>9.9</v>
      </c>
      <c r="AH145" s="34" t="s">
        <v>22</v>
      </c>
      <c r="AI145" s="34">
        <v>9.3000000000000007</v>
      </c>
      <c r="AJ145" s="34">
        <v>8.9</v>
      </c>
      <c r="AK145" s="34">
        <v>9</v>
      </c>
      <c r="AL145" s="34">
        <v>8.8000000000000007</v>
      </c>
      <c r="AM145" s="34">
        <v>28.2</v>
      </c>
      <c r="AN145" s="34">
        <v>8.9</v>
      </c>
      <c r="AO145" s="34">
        <v>8.6</v>
      </c>
      <c r="AP145" s="34">
        <v>8.1</v>
      </c>
      <c r="AQ145" s="34" t="s">
        <v>353</v>
      </c>
      <c r="AR145" s="34">
        <v>9</v>
      </c>
      <c r="AS145" s="34">
        <v>8.1</v>
      </c>
      <c r="AT145" s="34">
        <v>8.1999999999999993</v>
      </c>
      <c r="AU145" s="34">
        <v>8.3000000000000007</v>
      </c>
      <c r="AV145" s="34">
        <v>8.3000000000000007</v>
      </c>
      <c r="AW145" s="34" t="s">
        <v>117</v>
      </c>
      <c r="AX145" s="34" t="s">
        <v>22</v>
      </c>
      <c r="AY145" s="34" t="s">
        <v>1696</v>
      </c>
      <c r="AZ145" s="34">
        <v>102.8</v>
      </c>
      <c r="BA145" s="34">
        <v>119.3</v>
      </c>
      <c r="BB145" s="34">
        <v>105.2</v>
      </c>
      <c r="BC145" s="34">
        <v>105.4</v>
      </c>
      <c r="BD145" s="34">
        <v>106.1</v>
      </c>
      <c r="BE145" s="34">
        <v>117</v>
      </c>
      <c r="BF145" s="34">
        <v>105.6</v>
      </c>
      <c r="BG145" s="34">
        <v>104.1</v>
      </c>
      <c r="BH145" s="34">
        <v>102.7</v>
      </c>
      <c r="BI145" s="34">
        <v>102.9</v>
      </c>
      <c r="BJ145" s="34" t="s">
        <v>1199</v>
      </c>
      <c r="BK145" s="34">
        <v>102.9</v>
      </c>
      <c r="BL145" s="34">
        <v>104.7</v>
      </c>
      <c r="BM145" s="34">
        <v>106.3</v>
      </c>
      <c r="BN145" s="34" t="s">
        <v>22</v>
      </c>
      <c r="BO145" s="34">
        <v>8.1</v>
      </c>
      <c r="BP145" s="34">
        <v>10.199999999999999</v>
      </c>
      <c r="BQ145" s="34">
        <v>24.2</v>
      </c>
      <c r="BR145" s="34">
        <v>8.1</v>
      </c>
      <c r="BS145" s="34">
        <v>9.9</v>
      </c>
      <c r="BT145" s="34">
        <v>9.9</v>
      </c>
      <c r="BU145" s="34" t="s">
        <v>1078</v>
      </c>
      <c r="BV145" s="34">
        <v>7.9</v>
      </c>
      <c r="BW145" s="34">
        <v>8.1</v>
      </c>
      <c r="BX145" s="34">
        <v>7.7</v>
      </c>
      <c r="BY145" s="34">
        <v>7.9</v>
      </c>
      <c r="BZ145" s="34">
        <v>10</v>
      </c>
      <c r="CA145" s="34" t="s">
        <v>48</v>
      </c>
      <c r="CB145" s="34">
        <v>9.4</v>
      </c>
      <c r="CC145" s="34">
        <v>7.8</v>
      </c>
      <c r="CD145" s="34" t="s">
        <v>22</v>
      </c>
      <c r="CE145" s="34"/>
      <c r="CF145" s="34"/>
      <c r="CG145" s="34"/>
      <c r="CH145" s="34"/>
      <c r="CI145" s="34"/>
      <c r="CJ145" s="34"/>
      <c r="CK145" s="34"/>
      <c r="CL145" s="34"/>
    </row>
    <row r="146" spans="1:90" ht="21" x14ac:dyDescent="0.25">
      <c r="A146" t="s">
        <v>509</v>
      </c>
      <c r="B146" s="34" t="s">
        <v>22</v>
      </c>
      <c r="C146" s="34">
        <v>88</v>
      </c>
      <c r="D146" s="34">
        <v>84.7</v>
      </c>
      <c r="E146" s="34">
        <v>88.1</v>
      </c>
      <c r="F146" s="34">
        <v>88.2</v>
      </c>
      <c r="G146" s="34">
        <v>87.4</v>
      </c>
      <c r="H146" s="34">
        <v>88.9</v>
      </c>
      <c r="I146" s="34">
        <v>87.2</v>
      </c>
      <c r="J146" s="34">
        <v>89.6</v>
      </c>
      <c r="K146" s="34">
        <v>88.5</v>
      </c>
      <c r="L146" s="34">
        <v>88</v>
      </c>
      <c r="M146" s="34">
        <v>90</v>
      </c>
      <c r="N146" s="34" t="s">
        <v>1658</v>
      </c>
      <c r="O146" s="34">
        <v>87.2</v>
      </c>
      <c r="P146" s="34">
        <v>89.8</v>
      </c>
      <c r="Q146" s="34" t="s">
        <v>1659</v>
      </c>
      <c r="R146" s="34" t="s">
        <v>22</v>
      </c>
      <c r="S146" s="34">
        <v>12.2</v>
      </c>
      <c r="T146" s="34">
        <v>14.1</v>
      </c>
      <c r="U146" s="34">
        <v>13</v>
      </c>
      <c r="V146" s="34">
        <v>12.9</v>
      </c>
      <c r="W146" s="34">
        <v>13</v>
      </c>
      <c r="X146" s="34">
        <v>13.3</v>
      </c>
      <c r="Y146" s="34">
        <v>12.6</v>
      </c>
      <c r="Z146" s="34">
        <v>12.6</v>
      </c>
      <c r="AA146" s="34">
        <v>12.6</v>
      </c>
      <c r="AB146" s="34">
        <v>13</v>
      </c>
      <c r="AC146" s="34">
        <v>12.9</v>
      </c>
      <c r="AD146" s="34">
        <v>12.1</v>
      </c>
      <c r="AE146" s="34">
        <v>12.5</v>
      </c>
      <c r="AF146" s="34" t="s">
        <v>406</v>
      </c>
      <c r="AG146" s="34" t="s">
        <v>855</v>
      </c>
      <c r="AH146" s="34" t="s">
        <v>22</v>
      </c>
      <c r="AI146" s="34">
        <v>5.7</v>
      </c>
      <c r="AJ146" s="34">
        <v>5.6</v>
      </c>
      <c r="AK146" s="34">
        <v>6.1</v>
      </c>
      <c r="AL146" s="34">
        <v>5.6</v>
      </c>
      <c r="AM146" s="34">
        <v>5.6</v>
      </c>
      <c r="AN146" s="34">
        <v>5.6</v>
      </c>
      <c r="AO146" s="34">
        <v>5.5</v>
      </c>
      <c r="AP146" s="34">
        <v>5.7</v>
      </c>
      <c r="AQ146" s="34">
        <v>5.7</v>
      </c>
      <c r="AR146" s="34" t="s">
        <v>1660</v>
      </c>
      <c r="AS146" s="34">
        <v>5.7</v>
      </c>
      <c r="AT146" s="34">
        <v>5.7</v>
      </c>
      <c r="AU146" s="34">
        <v>5.6</v>
      </c>
      <c r="AV146" s="34">
        <v>5.6</v>
      </c>
      <c r="AW146" s="34" t="s">
        <v>86</v>
      </c>
      <c r="AX146" s="34" t="s">
        <v>22</v>
      </c>
      <c r="AY146" s="34" t="s">
        <v>600</v>
      </c>
      <c r="AZ146" s="34">
        <v>3</v>
      </c>
      <c r="BA146" s="34">
        <v>2.7</v>
      </c>
      <c r="BB146" s="34">
        <v>3.7</v>
      </c>
      <c r="BC146" s="34">
        <v>2.8</v>
      </c>
      <c r="BD146" s="34">
        <v>2.7</v>
      </c>
      <c r="BE146" s="34">
        <v>2.9</v>
      </c>
      <c r="BF146" s="34">
        <v>3</v>
      </c>
      <c r="BG146" s="34">
        <v>3</v>
      </c>
      <c r="BH146" s="34">
        <v>3.7</v>
      </c>
      <c r="BI146" s="34">
        <v>2.8</v>
      </c>
      <c r="BJ146" s="34">
        <v>2.9</v>
      </c>
      <c r="BK146" s="34">
        <v>2.8</v>
      </c>
      <c r="BL146" s="34" t="s">
        <v>68</v>
      </c>
      <c r="BM146" s="34">
        <v>2.8</v>
      </c>
      <c r="BN146" s="34" t="s">
        <v>22</v>
      </c>
      <c r="BO146" s="34">
        <v>5.3</v>
      </c>
      <c r="BP146" s="34">
        <v>5.5</v>
      </c>
      <c r="BQ146" s="34">
        <v>5.2</v>
      </c>
      <c r="BR146" s="34">
        <v>5.5</v>
      </c>
      <c r="BS146" s="34">
        <v>5.3</v>
      </c>
      <c r="BT146" s="34">
        <v>6.1</v>
      </c>
      <c r="BU146" s="34">
        <v>4.9000000000000004</v>
      </c>
      <c r="BV146" s="34">
        <v>5.0999999999999996</v>
      </c>
      <c r="BW146" s="34">
        <v>5.2</v>
      </c>
      <c r="BX146" s="34">
        <v>5.2</v>
      </c>
      <c r="BY146" s="34">
        <v>5</v>
      </c>
      <c r="BZ146" s="34">
        <v>5</v>
      </c>
      <c r="CA146" s="34">
        <v>5</v>
      </c>
      <c r="CB146" s="34" t="s">
        <v>166</v>
      </c>
      <c r="CC146" s="34" t="s">
        <v>50</v>
      </c>
      <c r="CD146" s="34" t="s">
        <v>22</v>
      </c>
      <c r="CE146" s="34"/>
      <c r="CF146" s="34"/>
      <c r="CG146" s="34"/>
      <c r="CH146" s="34"/>
      <c r="CI146" s="34"/>
      <c r="CJ146" s="34"/>
      <c r="CK146" s="34"/>
      <c r="CL146" s="34"/>
    </row>
    <row r="147" spans="1:90" ht="21" x14ac:dyDescent="0.25">
      <c r="A147" t="s">
        <v>467</v>
      </c>
      <c r="B147" s="34" t="s">
        <v>22</v>
      </c>
      <c r="C147" s="34">
        <v>3.5</v>
      </c>
      <c r="D147" s="34">
        <v>2.2999999999999998</v>
      </c>
      <c r="E147" s="34" t="s">
        <v>197</v>
      </c>
      <c r="F147" s="34">
        <v>2.2000000000000002</v>
      </c>
      <c r="G147" s="34">
        <v>3.5</v>
      </c>
      <c r="H147" s="34">
        <v>2.1</v>
      </c>
      <c r="I147" s="34">
        <v>2.2000000000000002</v>
      </c>
      <c r="J147" s="34">
        <v>2.2999999999999998</v>
      </c>
      <c r="K147" s="34" t="s">
        <v>56</v>
      </c>
      <c r="L147" s="34">
        <v>2.1</v>
      </c>
      <c r="M147" s="34">
        <v>2.1</v>
      </c>
      <c r="N147" s="34">
        <v>2.2000000000000002</v>
      </c>
      <c r="O147" s="34">
        <v>2.1</v>
      </c>
      <c r="P147" s="34">
        <v>2.2000000000000002</v>
      </c>
      <c r="Q147" s="34">
        <v>2.1</v>
      </c>
      <c r="R147" s="34" t="s">
        <v>22</v>
      </c>
      <c r="S147" s="34">
        <v>3.5</v>
      </c>
      <c r="T147" s="34">
        <v>3.4</v>
      </c>
      <c r="U147" s="34">
        <v>2.1</v>
      </c>
      <c r="V147" s="34">
        <v>2.1</v>
      </c>
      <c r="W147" s="34">
        <v>2.1</v>
      </c>
      <c r="X147" s="34">
        <v>3.4</v>
      </c>
      <c r="Y147" s="34" t="s">
        <v>197</v>
      </c>
      <c r="Z147" s="34" t="s">
        <v>62</v>
      </c>
      <c r="AA147" s="34">
        <v>2.2000000000000002</v>
      </c>
      <c r="AB147" s="34">
        <v>2.2000000000000002</v>
      </c>
      <c r="AC147" s="34">
        <v>2.1</v>
      </c>
      <c r="AD147" s="34">
        <v>2.1</v>
      </c>
      <c r="AE147" s="34">
        <v>2.1</v>
      </c>
      <c r="AF147" s="34">
        <v>2.1</v>
      </c>
      <c r="AG147" s="34">
        <v>2.1</v>
      </c>
      <c r="AH147" s="34" t="s">
        <v>22</v>
      </c>
      <c r="AI147" s="34">
        <v>2.2000000000000002</v>
      </c>
      <c r="AJ147" s="34">
        <v>2.2000000000000002</v>
      </c>
      <c r="AK147" s="34">
        <v>2.2000000000000002</v>
      </c>
      <c r="AL147" s="34">
        <v>3.4</v>
      </c>
      <c r="AM147" s="34">
        <v>3.5</v>
      </c>
      <c r="AN147" s="34">
        <v>2.2999999999999998</v>
      </c>
      <c r="AO147" s="34">
        <v>2.2000000000000002</v>
      </c>
      <c r="AP147" s="34" t="s">
        <v>197</v>
      </c>
      <c r="AQ147" s="34">
        <v>2.1</v>
      </c>
      <c r="AR147" s="34">
        <v>2.2000000000000002</v>
      </c>
      <c r="AS147" s="34" t="s">
        <v>62</v>
      </c>
      <c r="AT147" s="34">
        <v>2.1</v>
      </c>
      <c r="AU147" s="34">
        <v>2.1</v>
      </c>
      <c r="AV147" s="34">
        <v>2.2000000000000002</v>
      </c>
      <c r="AW147" s="34">
        <v>2.1</v>
      </c>
      <c r="AX147" s="34" t="s">
        <v>22</v>
      </c>
      <c r="AY147" s="34">
        <v>2.1</v>
      </c>
      <c r="AZ147" s="34">
        <v>2.2999999999999998</v>
      </c>
      <c r="BA147" s="34">
        <v>3.4</v>
      </c>
      <c r="BB147" s="34">
        <v>2.2000000000000002</v>
      </c>
      <c r="BC147" s="34">
        <v>3.4</v>
      </c>
      <c r="BD147" s="34">
        <v>2.2000000000000002</v>
      </c>
      <c r="BE147" s="34">
        <v>2.2000000000000002</v>
      </c>
      <c r="BF147" s="34">
        <v>2.1</v>
      </c>
      <c r="BG147" s="34">
        <v>2.1</v>
      </c>
      <c r="BH147" s="34" t="s">
        <v>197</v>
      </c>
      <c r="BI147" s="34">
        <v>2.1</v>
      </c>
      <c r="BJ147" s="34">
        <v>2.1</v>
      </c>
      <c r="BK147" s="34">
        <v>2.2000000000000002</v>
      </c>
      <c r="BL147" s="34" t="s">
        <v>56</v>
      </c>
      <c r="BM147" s="34">
        <v>2.1</v>
      </c>
      <c r="BN147" s="34" t="s">
        <v>22</v>
      </c>
      <c r="BO147" s="34">
        <v>2.2000000000000002</v>
      </c>
      <c r="BP147" s="34">
        <v>2.1</v>
      </c>
      <c r="BQ147" s="34">
        <v>2.2000000000000002</v>
      </c>
      <c r="BR147" s="34">
        <v>2.2000000000000002</v>
      </c>
      <c r="BS147" s="34">
        <v>3.5</v>
      </c>
      <c r="BT147" s="34">
        <v>2.1</v>
      </c>
      <c r="BU147" s="34">
        <v>2.2999999999999998</v>
      </c>
      <c r="BV147" s="34">
        <v>2.1</v>
      </c>
      <c r="BW147" s="34" t="s">
        <v>143</v>
      </c>
      <c r="BX147" s="34" t="s">
        <v>56</v>
      </c>
      <c r="BY147" s="34">
        <v>2.1</v>
      </c>
      <c r="BZ147" s="34">
        <v>2.1</v>
      </c>
      <c r="CA147" s="34">
        <v>2.1</v>
      </c>
      <c r="CB147" s="34">
        <v>2.1</v>
      </c>
      <c r="CC147" s="34">
        <v>2.1</v>
      </c>
      <c r="CD147" s="34" t="s">
        <v>22</v>
      </c>
      <c r="CE147" s="34"/>
      <c r="CF147" s="34"/>
      <c r="CG147" s="34"/>
      <c r="CH147" s="34"/>
      <c r="CI147" s="34"/>
      <c r="CJ147" s="34"/>
      <c r="CK147" s="34"/>
      <c r="CL147" s="34"/>
    </row>
    <row r="148" spans="1:90" ht="21" x14ac:dyDescent="0.25">
      <c r="A148" t="s">
        <v>526</v>
      </c>
      <c r="B148" s="34" t="s">
        <v>22</v>
      </c>
      <c r="C148" s="34">
        <v>0</v>
      </c>
      <c r="D148" s="34">
        <v>0</v>
      </c>
      <c r="E148" s="34">
        <v>0</v>
      </c>
      <c r="F148" s="34">
        <v>0</v>
      </c>
      <c r="G148" s="34">
        <v>0</v>
      </c>
      <c r="H148" s="34">
        <v>0</v>
      </c>
      <c r="I148" s="34">
        <v>0</v>
      </c>
      <c r="J148" s="34">
        <v>0</v>
      </c>
      <c r="K148" s="34" t="s">
        <v>255</v>
      </c>
      <c r="L148" s="34">
        <v>0</v>
      </c>
      <c r="M148" s="34">
        <v>0</v>
      </c>
      <c r="N148" s="34" t="s">
        <v>254</v>
      </c>
      <c r="O148" s="34">
        <v>0</v>
      </c>
      <c r="P148" s="34">
        <v>0</v>
      </c>
      <c r="Q148" s="34">
        <v>0</v>
      </c>
      <c r="R148" s="34" t="s">
        <v>22</v>
      </c>
      <c r="S148" s="34">
        <v>0</v>
      </c>
      <c r="T148" s="34">
        <v>0</v>
      </c>
      <c r="U148" s="34">
        <v>0</v>
      </c>
      <c r="V148" s="34" t="s">
        <v>254</v>
      </c>
      <c r="W148" s="34">
        <v>0</v>
      </c>
      <c r="X148" s="34">
        <v>0</v>
      </c>
      <c r="Y148" s="34">
        <v>0</v>
      </c>
      <c r="Z148" s="34">
        <v>0</v>
      </c>
      <c r="AA148" s="34">
        <v>0</v>
      </c>
      <c r="AB148" s="34" t="s">
        <v>255</v>
      </c>
      <c r="AC148" s="34">
        <v>0</v>
      </c>
      <c r="AD148" s="34">
        <v>0</v>
      </c>
      <c r="AE148" s="34">
        <v>0</v>
      </c>
      <c r="AF148" s="34">
        <v>0</v>
      </c>
      <c r="AG148" s="34">
        <v>0</v>
      </c>
      <c r="AH148" s="34" t="s">
        <v>22</v>
      </c>
      <c r="AI148" s="34">
        <v>0.1</v>
      </c>
      <c r="AJ148" s="34">
        <v>0.1</v>
      </c>
      <c r="AK148" s="34">
        <v>0.1</v>
      </c>
      <c r="AL148" s="34">
        <v>0.1</v>
      </c>
      <c r="AM148" s="34">
        <v>0.1</v>
      </c>
      <c r="AN148" s="34">
        <v>0.1</v>
      </c>
      <c r="AO148" s="34" t="s">
        <v>177</v>
      </c>
      <c r="AP148" s="34" t="s">
        <v>254</v>
      </c>
      <c r="AQ148" s="34">
        <v>0.1</v>
      </c>
      <c r="AR148" s="34">
        <v>0.1</v>
      </c>
      <c r="AS148" s="34">
        <v>0.1</v>
      </c>
      <c r="AT148" s="34">
        <v>0.1</v>
      </c>
      <c r="AU148" s="34">
        <v>0.1</v>
      </c>
      <c r="AV148" s="34">
        <v>0.1</v>
      </c>
      <c r="AW148" s="34">
        <v>0.1</v>
      </c>
      <c r="AX148" s="34" t="s">
        <v>22</v>
      </c>
      <c r="AY148" s="34">
        <v>1.3</v>
      </c>
      <c r="AZ148" s="34">
        <v>1.2</v>
      </c>
      <c r="BA148" s="34">
        <v>1.3</v>
      </c>
      <c r="BB148" s="34">
        <v>1.4</v>
      </c>
      <c r="BC148" s="34">
        <v>1.4</v>
      </c>
      <c r="BD148" s="34">
        <v>1.3</v>
      </c>
      <c r="BE148" s="34">
        <v>1.3</v>
      </c>
      <c r="BF148" s="34">
        <v>1.3</v>
      </c>
      <c r="BG148" s="34" t="s">
        <v>257</v>
      </c>
      <c r="BH148" s="34">
        <v>1.3</v>
      </c>
      <c r="BI148" s="34" t="s">
        <v>57</v>
      </c>
      <c r="BJ148" s="34">
        <v>1.3</v>
      </c>
      <c r="BK148" s="34">
        <v>1.3</v>
      </c>
      <c r="BL148" s="34">
        <v>1.3</v>
      </c>
      <c r="BM148" s="34">
        <v>1.2</v>
      </c>
      <c r="BN148" s="34" t="s">
        <v>22</v>
      </c>
      <c r="BO148" s="34">
        <v>0</v>
      </c>
      <c r="BP148" s="34">
        <v>0</v>
      </c>
      <c r="BQ148" s="34">
        <v>0</v>
      </c>
      <c r="BR148" s="34">
        <v>0</v>
      </c>
      <c r="BS148" s="34">
        <v>0</v>
      </c>
      <c r="BT148" s="34">
        <v>0</v>
      </c>
      <c r="BU148" s="34">
        <v>0</v>
      </c>
      <c r="BV148" s="34" t="s">
        <v>255</v>
      </c>
      <c r="BW148" s="34">
        <v>0</v>
      </c>
      <c r="BX148" s="34">
        <v>0</v>
      </c>
      <c r="BY148" s="34">
        <v>0</v>
      </c>
      <c r="BZ148" s="34">
        <v>0</v>
      </c>
      <c r="CA148" s="34" t="s">
        <v>254</v>
      </c>
      <c r="CB148" s="34">
        <v>0</v>
      </c>
      <c r="CC148" s="34">
        <v>0</v>
      </c>
      <c r="CD148" s="34" t="s">
        <v>22</v>
      </c>
      <c r="CE148" s="34"/>
      <c r="CF148" s="34"/>
      <c r="CG148" s="34"/>
      <c r="CH148" s="34"/>
      <c r="CI148" s="34"/>
      <c r="CJ148" s="34"/>
      <c r="CK148" s="34"/>
      <c r="CL148" s="34"/>
    </row>
    <row r="149" spans="1:90" ht="21" x14ac:dyDescent="0.25">
      <c r="A149" t="s">
        <v>1697</v>
      </c>
      <c r="B149" s="34" t="s">
        <v>1432</v>
      </c>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34"/>
      <c r="BN149" s="34"/>
      <c r="BO149" s="34"/>
      <c r="BP149" s="34"/>
      <c r="BQ149" s="34"/>
      <c r="BR149" s="34"/>
      <c r="BS149" s="34"/>
      <c r="BT149" s="34"/>
      <c r="BU149" s="34"/>
      <c r="BV149" s="34"/>
      <c r="BW149" s="34"/>
      <c r="BX149" s="34"/>
      <c r="BY149" s="34"/>
      <c r="BZ149" s="34"/>
      <c r="CA149" s="34"/>
      <c r="CB149" s="34"/>
      <c r="CC149" s="34"/>
      <c r="CD149" s="34"/>
      <c r="CE149" s="34"/>
      <c r="CF149" s="34"/>
      <c r="CG149" s="34"/>
      <c r="CH149" s="34"/>
      <c r="CI149" s="34"/>
      <c r="CJ149" s="34"/>
      <c r="CK149" s="34"/>
      <c r="CL149" s="34"/>
    </row>
    <row r="150" spans="1:90" ht="21" x14ac:dyDescent="0.25">
      <c r="A150" t="s">
        <v>467</v>
      </c>
      <c r="B150" s="34" t="s">
        <v>22</v>
      </c>
      <c r="C150" s="34">
        <v>2.2000000000000002</v>
      </c>
      <c r="D150" s="34">
        <v>2.2999999999999998</v>
      </c>
      <c r="E150" s="34" t="s">
        <v>56</v>
      </c>
      <c r="F150" s="34">
        <v>2.1</v>
      </c>
      <c r="G150" s="34" t="s">
        <v>197</v>
      </c>
      <c r="H150" s="34">
        <v>2.2000000000000002</v>
      </c>
      <c r="I150" s="34">
        <v>2.1</v>
      </c>
      <c r="J150" s="34">
        <v>2.2000000000000002</v>
      </c>
      <c r="K150" s="34">
        <v>2.1</v>
      </c>
      <c r="L150" s="34" t="s">
        <v>22</v>
      </c>
      <c r="M150" s="34" t="s">
        <v>197</v>
      </c>
      <c r="N150" s="34" t="s">
        <v>62</v>
      </c>
      <c r="O150" s="34">
        <v>2.2000000000000002</v>
      </c>
      <c r="P150" s="34">
        <v>2.2000000000000002</v>
      </c>
      <c r="Q150" s="34">
        <v>2.1</v>
      </c>
      <c r="R150" s="34">
        <v>2.1</v>
      </c>
      <c r="S150" s="34">
        <v>2.1</v>
      </c>
      <c r="T150" s="34">
        <v>2.1</v>
      </c>
      <c r="U150" s="34">
        <v>2.1</v>
      </c>
      <c r="V150" s="34" t="s">
        <v>22</v>
      </c>
      <c r="W150" s="34">
        <v>2.2000000000000002</v>
      </c>
      <c r="X150" s="34" t="s">
        <v>197</v>
      </c>
      <c r="Y150" s="34">
        <v>2.1</v>
      </c>
      <c r="Z150" s="34">
        <v>2.2000000000000002</v>
      </c>
      <c r="AA150" s="34" t="s">
        <v>62</v>
      </c>
      <c r="AB150" s="34">
        <v>2.1</v>
      </c>
      <c r="AC150" s="34">
        <v>2.1</v>
      </c>
      <c r="AD150" s="34">
        <v>2.2000000000000002</v>
      </c>
      <c r="AE150" s="34">
        <v>2.1</v>
      </c>
      <c r="AF150" s="34" t="s">
        <v>22</v>
      </c>
      <c r="AG150" s="34">
        <v>2.2000000000000002</v>
      </c>
      <c r="AH150" s="34">
        <v>2.1</v>
      </c>
      <c r="AI150" s="34">
        <v>2.1</v>
      </c>
      <c r="AJ150" s="34" t="s">
        <v>197</v>
      </c>
      <c r="AK150" s="34">
        <v>2.1</v>
      </c>
      <c r="AL150" s="34">
        <v>2.1</v>
      </c>
      <c r="AM150" s="34">
        <v>2.2000000000000002</v>
      </c>
      <c r="AN150" s="34" t="s">
        <v>56</v>
      </c>
      <c r="AO150" s="34">
        <v>2.1</v>
      </c>
      <c r="AP150" s="34" t="s">
        <v>22</v>
      </c>
      <c r="AQ150" s="34">
        <v>2.2999999999999998</v>
      </c>
      <c r="AR150" s="34">
        <v>2.1</v>
      </c>
      <c r="AS150" s="34" t="s">
        <v>143</v>
      </c>
      <c r="AT150" s="34" t="s">
        <v>56</v>
      </c>
      <c r="AU150" s="34">
        <v>2.1</v>
      </c>
      <c r="AV150" s="34">
        <v>2.1</v>
      </c>
      <c r="AW150" s="34">
        <v>2.1</v>
      </c>
      <c r="AX150" s="34">
        <v>2.1</v>
      </c>
      <c r="AY150" s="34">
        <v>2.1</v>
      </c>
      <c r="AZ150" s="34" t="s">
        <v>22</v>
      </c>
      <c r="BA150" s="34"/>
      <c r="BB150" s="34"/>
      <c r="BC150" s="34"/>
      <c r="BD150" s="34"/>
      <c r="BE150" s="34"/>
      <c r="BF150" s="34"/>
      <c r="BG150" s="34"/>
      <c r="BH150" s="34"/>
      <c r="BI150" s="34"/>
      <c r="BJ150" s="34"/>
      <c r="BK150" s="34"/>
      <c r="BL150" s="34"/>
      <c r="BM150" s="34"/>
      <c r="BN150" s="34"/>
      <c r="BO150" s="34"/>
      <c r="BP150" s="34"/>
      <c r="BQ150" s="34"/>
      <c r="BR150" s="34"/>
      <c r="BS150" s="34"/>
      <c r="BT150" s="34"/>
      <c r="BU150" s="34"/>
      <c r="BV150" s="34"/>
      <c r="BW150" s="34"/>
      <c r="BX150" s="34"/>
      <c r="BY150" s="34"/>
      <c r="BZ150" s="34"/>
      <c r="CA150" s="34"/>
      <c r="CB150" s="34"/>
      <c r="CC150" s="34"/>
      <c r="CD150" s="34"/>
      <c r="CE150" s="34"/>
      <c r="CF150" s="34"/>
      <c r="CG150" s="34"/>
      <c r="CH150" s="34"/>
      <c r="CI150" s="34"/>
      <c r="CJ150" s="34"/>
      <c r="CK150" s="34"/>
      <c r="CL150" s="34"/>
    </row>
    <row r="151" spans="1:90" ht="21" x14ac:dyDescent="0.25">
      <c r="A151" t="s">
        <v>526</v>
      </c>
      <c r="B151" s="34" t="s">
        <v>22</v>
      </c>
      <c r="C151" s="34">
        <v>0</v>
      </c>
      <c r="D151" s="34">
        <v>0</v>
      </c>
      <c r="E151" s="34" t="s">
        <v>255</v>
      </c>
      <c r="F151" s="34">
        <v>0</v>
      </c>
      <c r="G151" s="34">
        <v>0</v>
      </c>
      <c r="H151" s="34" t="s">
        <v>254</v>
      </c>
      <c r="I151" s="34">
        <v>0</v>
      </c>
      <c r="J151" s="34">
        <v>0</v>
      </c>
      <c r="K151" s="34">
        <v>0</v>
      </c>
      <c r="L151" s="34" t="s">
        <v>22</v>
      </c>
      <c r="M151" s="34" t="s">
        <v>255</v>
      </c>
      <c r="N151" s="34">
        <v>0</v>
      </c>
      <c r="O151" s="34">
        <v>0</v>
      </c>
      <c r="P151" s="34" t="s">
        <v>254</v>
      </c>
      <c r="Q151" s="34">
        <v>0</v>
      </c>
      <c r="R151" s="34">
        <v>0</v>
      </c>
      <c r="S151" s="34">
        <v>0</v>
      </c>
      <c r="T151" s="34">
        <v>0</v>
      </c>
      <c r="U151" s="34">
        <v>0</v>
      </c>
      <c r="V151" s="34" t="s">
        <v>22</v>
      </c>
      <c r="W151" s="34" t="s">
        <v>177</v>
      </c>
      <c r="X151" s="34" t="s">
        <v>254</v>
      </c>
      <c r="Y151" s="34">
        <v>0.1</v>
      </c>
      <c r="Z151" s="34">
        <v>0.1</v>
      </c>
      <c r="AA151" s="34">
        <v>0.1</v>
      </c>
      <c r="AB151" s="34">
        <v>0.1</v>
      </c>
      <c r="AC151" s="34">
        <v>0.1</v>
      </c>
      <c r="AD151" s="34">
        <v>0.1</v>
      </c>
      <c r="AE151" s="34">
        <v>0.1</v>
      </c>
      <c r="AF151" s="34" t="s">
        <v>22</v>
      </c>
      <c r="AG151" s="34">
        <v>1.3</v>
      </c>
      <c r="AH151" s="34">
        <v>1.3</v>
      </c>
      <c r="AI151" s="34" t="s">
        <v>257</v>
      </c>
      <c r="AJ151" s="34">
        <v>1.3</v>
      </c>
      <c r="AK151" s="34" t="s">
        <v>57</v>
      </c>
      <c r="AL151" s="34">
        <v>1.3</v>
      </c>
      <c r="AM151" s="34">
        <v>1.3</v>
      </c>
      <c r="AN151" s="34">
        <v>1.3</v>
      </c>
      <c r="AO151" s="34">
        <v>1.2</v>
      </c>
      <c r="AP151" s="34" t="s">
        <v>22</v>
      </c>
      <c r="AQ151" s="34">
        <v>0</v>
      </c>
      <c r="AR151" s="34" t="s">
        <v>255</v>
      </c>
      <c r="AS151" s="34">
        <v>0</v>
      </c>
      <c r="AT151" s="34">
        <v>0</v>
      </c>
      <c r="AU151" s="34">
        <v>0</v>
      </c>
      <c r="AV151" s="34">
        <v>0</v>
      </c>
      <c r="AW151" s="34" t="s">
        <v>254</v>
      </c>
      <c r="AX151" s="34">
        <v>0</v>
      </c>
      <c r="AY151" s="34">
        <v>0</v>
      </c>
      <c r="AZ151" s="34" t="s">
        <v>22</v>
      </c>
      <c r="BA151" s="34"/>
      <c r="BB151" s="34"/>
      <c r="BC151" s="34"/>
      <c r="BD151" s="34"/>
      <c r="BE151" s="34"/>
      <c r="BF151" s="34"/>
      <c r="BG151" s="34"/>
      <c r="BH151" s="34"/>
      <c r="BI151" s="34"/>
      <c r="BJ151" s="34"/>
      <c r="BK151" s="34"/>
      <c r="BL151" s="34"/>
      <c r="BM151" s="34"/>
      <c r="BN151" s="34"/>
      <c r="BO151" s="34"/>
      <c r="BP151" s="34"/>
      <c r="BQ151" s="34"/>
      <c r="BR151" s="34"/>
      <c r="BS151" s="34"/>
      <c r="BT151" s="34"/>
      <c r="BU151" s="34"/>
      <c r="BV151" s="34"/>
      <c r="BW151" s="34"/>
      <c r="BX151" s="34"/>
      <c r="BY151" s="34"/>
      <c r="BZ151" s="34"/>
      <c r="CA151" s="34"/>
      <c r="CB151" s="34"/>
      <c r="CC151" s="34"/>
      <c r="CD151" s="34"/>
      <c r="CE151" s="34"/>
      <c r="CF151" s="34"/>
      <c r="CG151" s="34"/>
      <c r="CH151" s="34"/>
      <c r="CI151" s="34"/>
      <c r="CJ151" s="34"/>
      <c r="CK151" s="34"/>
      <c r="CL151" s="34"/>
    </row>
    <row r="152" spans="1:90" ht="21" x14ac:dyDescent="0.25">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c r="BC152" s="34"/>
      <c r="BD152" s="34"/>
      <c r="BE152" s="34"/>
      <c r="BF152" s="34"/>
      <c r="BG152" s="34"/>
      <c r="BH152" s="34"/>
      <c r="BI152" s="34"/>
      <c r="BJ152" s="34"/>
      <c r="BK152" s="34"/>
      <c r="BL152" s="34"/>
      <c r="BM152" s="34"/>
      <c r="BN152" s="34"/>
      <c r="BO152" s="34"/>
      <c r="BP152" s="34"/>
      <c r="BQ152" s="34"/>
      <c r="BR152" s="34"/>
      <c r="BS152" s="34"/>
      <c r="BT152" s="34"/>
      <c r="BU152" s="34"/>
      <c r="BV152" s="34"/>
      <c r="BW152" s="34"/>
      <c r="BX152" s="34"/>
      <c r="BY152" s="34"/>
      <c r="BZ152" s="34"/>
      <c r="CA152" s="34"/>
      <c r="CB152" s="34"/>
      <c r="CC152" s="34"/>
      <c r="CD152" s="34"/>
      <c r="CE152" s="34"/>
      <c r="CF152" s="34"/>
      <c r="CG152" s="34"/>
      <c r="CH152" s="34"/>
      <c r="CI152" s="34"/>
      <c r="CJ152" s="34"/>
      <c r="CK152" s="34"/>
      <c r="CL152" s="34"/>
    </row>
    <row r="153" spans="1:90" ht="21" x14ac:dyDescent="0.25">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c r="BC153" s="34"/>
      <c r="BD153" s="34"/>
      <c r="BE153" s="34"/>
      <c r="BF153" s="34"/>
      <c r="BG153" s="34"/>
      <c r="BH153" s="34"/>
      <c r="BI153" s="34"/>
      <c r="BJ153" s="34"/>
      <c r="BK153" s="34"/>
      <c r="BL153" s="34"/>
      <c r="BM153" s="34"/>
      <c r="BN153" s="34"/>
      <c r="BO153" s="34"/>
      <c r="BP153" s="34"/>
      <c r="BQ153" s="34"/>
      <c r="BR153" s="34"/>
      <c r="BS153" s="34"/>
      <c r="BT153" s="34"/>
      <c r="BU153" s="34"/>
      <c r="BV153" s="34"/>
      <c r="BW153" s="34"/>
      <c r="BX153" s="34"/>
      <c r="BY153" s="34"/>
      <c r="BZ153" s="34"/>
      <c r="CA153" s="34"/>
      <c r="CB153" s="34"/>
      <c r="CC153" s="34"/>
      <c r="CD153" s="34"/>
      <c r="CE153" s="34"/>
      <c r="CF153" s="34"/>
      <c r="CG153" s="34"/>
      <c r="CH153" s="34"/>
      <c r="CI153" s="34"/>
      <c r="CJ153" s="34"/>
      <c r="CK153" s="34"/>
      <c r="CL153" s="34"/>
    </row>
    <row r="154" spans="1:90" ht="21" x14ac:dyDescent="0.25">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c r="BC154" s="34"/>
      <c r="BD154" s="34"/>
      <c r="BE154" s="34"/>
      <c r="BF154" s="34"/>
      <c r="BG154" s="34"/>
      <c r="BH154" s="34"/>
      <c r="BI154" s="34"/>
      <c r="BJ154" s="34"/>
      <c r="BK154" s="34"/>
      <c r="BL154" s="34"/>
      <c r="BM154" s="34"/>
      <c r="BN154" s="34"/>
      <c r="BO154" s="34"/>
      <c r="BP154" s="34"/>
      <c r="BQ154" s="34"/>
      <c r="BR154" s="34"/>
      <c r="BS154" s="34"/>
      <c r="BT154" s="34"/>
      <c r="BU154" s="34"/>
      <c r="BV154" s="34"/>
      <c r="BW154" s="34"/>
      <c r="BX154" s="34"/>
      <c r="BY154" s="34"/>
      <c r="BZ154" s="34"/>
      <c r="CA154" s="34"/>
      <c r="CB154" s="34"/>
      <c r="CC154" s="34"/>
      <c r="CD154" s="34"/>
      <c r="CE154" s="34"/>
      <c r="CF154" s="34"/>
      <c r="CG154" s="34"/>
      <c r="CH154" s="34"/>
      <c r="CI154" s="34"/>
      <c r="CJ154" s="34"/>
      <c r="CK154" s="34"/>
      <c r="CL154" s="34"/>
    </row>
    <row r="155" spans="1:90" ht="21" x14ac:dyDescent="0.25">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c r="BC155" s="34"/>
      <c r="BD155" s="34"/>
      <c r="BE155" s="34"/>
      <c r="BF155" s="34"/>
      <c r="BG155" s="34"/>
      <c r="BH155" s="34"/>
      <c r="BI155" s="34"/>
      <c r="BJ155" s="34"/>
      <c r="BK155" s="34"/>
      <c r="BL155" s="34"/>
      <c r="BM155" s="34"/>
      <c r="BN155" s="34"/>
      <c r="BO155" s="34"/>
      <c r="BP155" s="34"/>
      <c r="BQ155" s="34"/>
      <c r="BR155" s="34"/>
      <c r="BS155" s="34"/>
      <c r="BT155" s="34"/>
      <c r="BU155" s="34"/>
      <c r="BV155" s="34"/>
      <c r="BW155" s="34"/>
      <c r="BX155" s="34"/>
      <c r="BY155" s="34"/>
      <c r="BZ155" s="34"/>
      <c r="CA155" s="34"/>
      <c r="CB155" s="34"/>
      <c r="CC155" s="34"/>
      <c r="CD155" s="34"/>
      <c r="CE155" s="34"/>
      <c r="CF155" s="34"/>
      <c r="CG155" s="34"/>
      <c r="CH155" s="34"/>
      <c r="CI155" s="34"/>
      <c r="CJ155" s="34"/>
      <c r="CK155" s="34"/>
      <c r="CL155" s="34"/>
    </row>
    <row r="156" spans="1:90" ht="21" x14ac:dyDescent="0.25">
      <c r="A156" t="s">
        <v>33</v>
      </c>
      <c r="B156" s="34" t="s">
        <v>1180</v>
      </c>
      <c r="C156" s="34">
        <v>0.2</v>
      </c>
      <c r="D156" s="34">
        <v>0.3</v>
      </c>
      <c r="E156" s="34">
        <v>0.4</v>
      </c>
      <c r="F156" s="34">
        <v>0.5</v>
      </c>
      <c r="G156" s="34">
        <v>0.6</v>
      </c>
      <c r="H156" s="34">
        <v>0.7</v>
      </c>
      <c r="I156" s="34">
        <v>0.8</v>
      </c>
      <c r="J156" s="34">
        <v>0.9</v>
      </c>
      <c r="K156" s="34" t="s">
        <v>1434</v>
      </c>
      <c r="L156" s="34">
        <v>0.2</v>
      </c>
      <c r="M156" s="34">
        <v>0.3</v>
      </c>
      <c r="N156" s="34">
        <v>0.4</v>
      </c>
      <c r="O156" s="34">
        <v>0.5</v>
      </c>
      <c r="P156" s="34">
        <v>0.6</v>
      </c>
      <c r="Q156" s="34">
        <v>0.7</v>
      </c>
      <c r="R156" s="34">
        <v>0.8</v>
      </c>
      <c r="S156" s="34">
        <v>0.9</v>
      </c>
      <c r="T156" s="34" t="s">
        <v>1437</v>
      </c>
      <c r="U156" s="34">
        <v>0.2</v>
      </c>
      <c r="V156" s="34">
        <v>0.3</v>
      </c>
      <c r="W156" s="34">
        <v>0.4</v>
      </c>
      <c r="X156" s="34">
        <v>0.5</v>
      </c>
      <c r="Y156" s="34">
        <v>0.6</v>
      </c>
      <c r="Z156" s="34">
        <v>0.7</v>
      </c>
      <c r="AA156" s="34">
        <v>0.8</v>
      </c>
      <c r="AB156" s="34">
        <v>0.9</v>
      </c>
      <c r="AC156" s="34" t="s">
        <v>1633</v>
      </c>
      <c r="AD156" s="34">
        <v>0.2</v>
      </c>
      <c r="AE156" s="34">
        <v>0.3</v>
      </c>
      <c r="AF156" s="34">
        <v>0.4</v>
      </c>
      <c r="AG156" s="34">
        <v>0.5</v>
      </c>
      <c r="AH156" s="34">
        <v>0.6</v>
      </c>
      <c r="AI156" s="34">
        <v>0.7</v>
      </c>
      <c r="AJ156" s="34">
        <v>0.8</v>
      </c>
      <c r="AK156" s="34">
        <v>0.9</v>
      </c>
      <c r="AL156" s="34" t="s">
        <v>1634</v>
      </c>
      <c r="AM156" s="34">
        <v>0.2</v>
      </c>
      <c r="AN156" s="34">
        <v>0.3</v>
      </c>
      <c r="AO156" s="34">
        <v>0.4</v>
      </c>
      <c r="AP156" s="34">
        <v>0.5</v>
      </c>
      <c r="AQ156" s="34">
        <v>0.6</v>
      </c>
      <c r="AR156" s="34">
        <v>0.7</v>
      </c>
      <c r="AS156" s="34">
        <v>0.8</v>
      </c>
      <c r="AT156" s="34">
        <v>0.9</v>
      </c>
      <c r="AU156" s="34"/>
      <c r="AV156" s="34"/>
      <c r="AW156" s="34">
        <v>0.8</v>
      </c>
      <c r="AX156" s="34">
        <v>0.85</v>
      </c>
      <c r="AY156" s="34">
        <v>0.9</v>
      </c>
      <c r="AZ156" s="34"/>
      <c r="BA156" s="34"/>
      <c r="BB156" s="34"/>
      <c r="BC156" s="34"/>
      <c r="BD156" s="34"/>
      <c r="BE156" s="34"/>
      <c r="BF156" s="34"/>
      <c r="BG156" s="34"/>
      <c r="BH156" s="34"/>
      <c r="BI156" s="34"/>
      <c r="BJ156" s="34"/>
      <c r="BK156" s="34"/>
      <c r="BL156" s="34"/>
      <c r="BM156" s="34"/>
      <c r="BN156" s="34"/>
      <c r="BO156" s="34"/>
      <c r="BP156" s="34"/>
      <c r="BQ156" s="34"/>
      <c r="BR156" s="34"/>
      <c r="BS156" s="34"/>
      <c r="BT156" s="34"/>
      <c r="BU156" s="34"/>
      <c r="BV156" s="34"/>
      <c r="BW156" s="34"/>
      <c r="BX156" s="34"/>
      <c r="BY156" s="34"/>
      <c r="BZ156" s="34"/>
      <c r="CA156" s="34"/>
      <c r="CB156" s="34"/>
      <c r="CC156" s="34"/>
      <c r="CD156" s="34"/>
      <c r="CE156" s="34"/>
      <c r="CF156" s="34"/>
      <c r="CG156" s="34"/>
      <c r="CH156" s="34"/>
      <c r="CI156" s="34"/>
      <c r="CJ156" s="34"/>
      <c r="CK156" s="34"/>
      <c r="CL156" s="34"/>
    </row>
    <row r="157" spans="1:90" ht="21" x14ac:dyDescent="0.25">
      <c r="A157" t="s">
        <v>524</v>
      </c>
      <c r="B157" s="34" t="s">
        <v>22</v>
      </c>
      <c r="C157" s="34">
        <v>562.6</v>
      </c>
      <c r="D157" s="34">
        <v>558.20000000000005</v>
      </c>
      <c r="E157" s="34">
        <v>559.1</v>
      </c>
      <c r="F157" s="34">
        <v>564.70000000000005</v>
      </c>
      <c r="G157" s="34" t="s">
        <v>1698</v>
      </c>
      <c r="H157" s="34" t="s">
        <v>1699</v>
      </c>
      <c r="I157" s="34">
        <v>554.79999999999995</v>
      </c>
      <c r="J157" s="34">
        <v>558.6</v>
      </c>
      <c r="K157" s="34" t="s">
        <v>22</v>
      </c>
      <c r="L157" s="34" t="s">
        <v>741</v>
      </c>
      <c r="M157" s="34" t="s">
        <v>741</v>
      </c>
      <c r="N157" s="34" t="s">
        <v>741</v>
      </c>
      <c r="O157" s="34" t="s">
        <v>741</v>
      </c>
      <c r="P157" s="34" t="s">
        <v>741</v>
      </c>
      <c r="Q157" s="34" t="s">
        <v>741</v>
      </c>
      <c r="R157" s="34" t="s">
        <v>741</v>
      </c>
      <c r="S157" s="34" t="s">
        <v>741</v>
      </c>
      <c r="T157" s="34" t="s">
        <v>22</v>
      </c>
      <c r="U157" s="34">
        <v>1397.5</v>
      </c>
      <c r="V157" s="34">
        <v>1400.4</v>
      </c>
      <c r="W157" s="34">
        <v>1389.6</v>
      </c>
      <c r="X157" s="34">
        <v>1290.7</v>
      </c>
      <c r="Y157" s="34" t="s">
        <v>1700</v>
      </c>
      <c r="Z157" s="34" t="s">
        <v>1701</v>
      </c>
      <c r="AA157" s="34" t="s">
        <v>741</v>
      </c>
      <c r="AB157" s="34" t="s">
        <v>741</v>
      </c>
      <c r="AC157" s="34" t="s">
        <v>22</v>
      </c>
      <c r="AD157" s="34">
        <v>80.7</v>
      </c>
      <c r="AE157" s="34">
        <v>78.2</v>
      </c>
      <c r="AF157" s="34">
        <v>78.8</v>
      </c>
      <c r="AG157" s="34">
        <v>81.8</v>
      </c>
      <c r="AH157" s="34" t="s">
        <v>1702</v>
      </c>
      <c r="AI157" s="34" t="s">
        <v>1506</v>
      </c>
      <c r="AJ157" s="34" t="s">
        <v>741</v>
      </c>
      <c r="AK157" s="34" t="s">
        <v>741</v>
      </c>
      <c r="AL157" s="34" t="s">
        <v>22</v>
      </c>
      <c r="AM157" s="34">
        <v>142.30000000000001</v>
      </c>
      <c r="AN157" s="34">
        <v>139.80000000000001</v>
      </c>
      <c r="AO157" s="34">
        <v>134.1</v>
      </c>
      <c r="AP157" s="34">
        <v>86.5</v>
      </c>
      <c r="AQ157" s="34" t="s">
        <v>1343</v>
      </c>
      <c r="AR157" s="34" t="s">
        <v>1703</v>
      </c>
      <c r="AS157" s="34" t="s">
        <v>741</v>
      </c>
      <c r="AT157" s="34" t="s">
        <v>741</v>
      </c>
      <c r="AU157" s="34" t="s">
        <v>22</v>
      </c>
      <c r="AV157" s="34"/>
      <c r="AW157" s="34" t="s">
        <v>741</v>
      </c>
      <c r="AX157" s="34" t="s">
        <v>741</v>
      </c>
      <c r="AY157" s="34" t="s">
        <v>741</v>
      </c>
      <c r="AZ157" s="34" t="s">
        <v>22</v>
      </c>
      <c r="BA157" s="34"/>
      <c r="BB157" s="34"/>
      <c r="BC157" s="34"/>
      <c r="BD157" s="34"/>
      <c r="BE157" s="34"/>
      <c r="BF157" s="34"/>
      <c r="BG157" s="34"/>
      <c r="BH157" s="34"/>
      <c r="BI157" s="34"/>
      <c r="BJ157" s="34"/>
      <c r="BK157" s="34"/>
      <c r="BL157" s="34"/>
      <c r="BM157" s="34"/>
      <c r="BN157" s="34"/>
      <c r="BO157" s="34"/>
      <c r="BP157" s="34"/>
      <c r="BQ157" s="34"/>
      <c r="BR157" s="34"/>
      <c r="BS157" s="34"/>
      <c r="BT157" s="34"/>
      <c r="BU157" s="34"/>
      <c r="BV157" s="34"/>
      <c r="BW157" s="34"/>
      <c r="BX157" s="34"/>
      <c r="BY157" s="34"/>
      <c r="BZ157" s="34"/>
      <c r="CA157" s="34"/>
      <c r="CB157" s="34"/>
      <c r="CC157" s="34"/>
      <c r="CD157" s="34"/>
      <c r="CE157" s="34"/>
      <c r="CF157" s="34"/>
      <c r="CG157" s="34"/>
      <c r="CH157" s="34"/>
      <c r="CI157" s="34"/>
      <c r="CJ157" s="34"/>
      <c r="CK157" s="34"/>
      <c r="CL157" s="34"/>
    </row>
    <row r="158" spans="1:90" ht="21" x14ac:dyDescent="0.25">
      <c r="A158" t="s">
        <v>534</v>
      </c>
      <c r="B158" s="34" t="s">
        <v>22</v>
      </c>
      <c r="C158" s="34" t="s">
        <v>80</v>
      </c>
      <c r="D158" s="34">
        <v>2.4</v>
      </c>
      <c r="E158" s="34" t="s">
        <v>149</v>
      </c>
      <c r="F158" s="34">
        <v>2.6</v>
      </c>
      <c r="G158" s="34">
        <v>2.5</v>
      </c>
      <c r="H158" s="34">
        <v>2.5</v>
      </c>
      <c r="I158" s="34">
        <v>2.5</v>
      </c>
      <c r="J158" s="34">
        <v>2.4</v>
      </c>
      <c r="K158" s="34" t="s">
        <v>22</v>
      </c>
      <c r="L158" s="34">
        <v>10.4</v>
      </c>
      <c r="M158" s="34">
        <v>10.199999999999999</v>
      </c>
      <c r="N158" s="34">
        <v>10.199999999999999</v>
      </c>
      <c r="O158" s="34" t="s">
        <v>1642</v>
      </c>
      <c r="P158" s="34">
        <v>10.5</v>
      </c>
      <c r="Q158" s="34" t="s">
        <v>1468</v>
      </c>
      <c r="R158" s="34">
        <v>20.100000000000001</v>
      </c>
      <c r="S158" s="34">
        <v>20.399999999999999</v>
      </c>
      <c r="T158" s="34" t="s">
        <v>22</v>
      </c>
      <c r="U158" s="34" t="s">
        <v>111</v>
      </c>
      <c r="V158" s="34">
        <v>20.6</v>
      </c>
      <c r="W158" s="34">
        <v>20.6</v>
      </c>
      <c r="X158" s="34" t="s">
        <v>1145</v>
      </c>
      <c r="Y158" s="34">
        <v>20.399999999999999</v>
      </c>
      <c r="Z158" s="34">
        <v>39.799999999999997</v>
      </c>
      <c r="AA158" s="34" t="s">
        <v>741</v>
      </c>
      <c r="AB158" s="34" t="s">
        <v>741</v>
      </c>
      <c r="AC158" s="34" t="s">
        <v>22</v>
      </c>
      <c r="AD158" s="34" t="s">
        <v>741</v>
      </c>
      <c r="AE158" s="34" t="s">
        <v>741</v>
      </c>
      <c r="AF158" s="34" t="s">
        <v>741</v>
      </c>
      <c r="AG158" s="34" t="s">
        <v>741</v>
      </c>
      <c r="AH158" s="34" t="s">
        <v>741</v>
      </c>
      <c r="AI158" s="34" t="s">
        <v>741</v>
      </c>
      <c r="AJ158" s="34" t="s">
        <v>741</v>
      </c>
      <c r="AK158" s="34" t="s">
        <v>741</v>
      </c>
      <c r="AL158" s="34" t="s">
        <v>22</v>
      </c>
      <c r="AM158" s="34" t="s">
        <v>1704</v>
      </c>
      <c r="AN158" s="34">
        <v>781.9</v>
      </c>
      <c r="AO158" s="34" t="s">
        <v>1705</v>
      </c>
      <c r="AP158" s="34">
        <v>783.3</v>
      </c>
      <c r="AQ158" s="34">
        <v>785.6</v>
      </c>
      <c r="AR158" s="34" t="s">
        <v>741</v>
      </c>
      <c r="AS158" s="34" t="s">
        <v>741</v>
      </c>
      <c r="AT158" s="34" t="s">
        <v>741</v>
      </c>
      <c r="AU158" s="34" t="s">
        <v>22</v>
      </c>
      <c r="AV158" s="34"/>
      <c r="AW158" s="34" t="s">
        <v>741</v>
      </c>
      <c r="AX158" s="34" t="s">
        <v>741</v>
      </c>
      <c r="AY158" s="34" t="s">
        <v>741</v>
      </c>
      <c r="AZ158" s="34" t="s">
        <v>22</v>
      </c>
      <c r="BA158" s="34"/>
      <c r="BB158" s="34"/>
      <c r="BC158" s="34"/>
      <c r="BD158" s="34"/>
      <c r="BE158" s="34"/>
      <c r="BF158" s="34"/>
      <c r="BG158" s="34"/>
      <c r="BH158" s="34"/>
      <c r="BI158" s="34"/>
      <c r="BJ158" s="34"/>
      <c r="BK158" s="34"/>
      <c r="BL158" s="34"/>
      <c r="BM158" s="34"/>
      <c r="BN158" s="34"/>
      <c r="BO158" s="34"/>
      <c r="BP158" s="34"/>
      <c r="BQ158" s="34"/>
      <c r="BR158" s="34"/>
      <c r="BS158" s="34"/>
      <c r="BT158" s="34"/>
      <c r="BU158" s="34"/>
      <c r="BV158" s="34"/>
      <c r="BW158" s="34"/>
      <c r="BX158" s="34"/>
      <c r="BY158" s="34"/>
      <c r="BZ158" s="34"/>
      <c r="CA158" s="34"/>
      <c r="CB158" s="34"/>
      <c r="CC158" s="34"/>
      <c r="CD158" s="34"/>
      <c r="CE158" s="34"/>
      <c r="CF158" s="34"/>
      <c r="CG158" s="34"/>
      <c r="CH158" s="34"/>
      <c r="CI158" s="34"/>
      <c r="CJ158" s="34"/>
      <c r="CK158" s="34"/>
      <c r="CL158" s="34"/>
    </row>
    <row r="159" spans="1:90" ht="21" x14ac:dyDescent="0.25">
      <c r="A159" t="s">
        <v>568</v>
      </c>
      <c r="B159" s="34" t="s">
        <v>22</v>
      </c>
      <c r="C159" s="34">
        <v>0.4</v>
      </c>
      <c r="D159" s="34">
        <v>0.4</v>
      </c>
      <c r="E159" s="34" t="s">
        <v>138</v>
      </c>
      <c r="F159" s="34">
        <v>0.5</v>
      </c>
      <c r="G159" s="34">
        <v>0.4</v>
      </c>
      <c r="H159" s="34">
        <v>0.4</v>
      </c>
      <c r="I159" s="34">
        <v>0.4</v>
      </c>
      <c r="J159" s="34" t="s">
        <v>39</v>
      </c>
      <c r="K159" s="34" t="s">
        <v>22</v>
      </c>
      <c r="L159" s="34" t="s">
        <v>224</v>
      </c>
      <c r="M159" s="34">
        <v>1</v>
      </c>
      <c r="N159" s="34">
        <v>1</v>
      </c>
      <c r="O159" s="34" t="s">
        <v>60</v>
      </c>
      <c r="P159" s="34">
        <v>1</v>
      </c>
      <c r="Q159" s="34">
        <v>1</v>
      </c>
      <c r="R159" s="34">
        <v>1.3</v>
      </c>
      <c r="S159" s="34">
        <v>8</v>
      </c>
      <c r="T159" s="34" t="s">
        <v>22</v>
      </c>
      <c r="U159" s="34">
        <v>41</v>
      </c>
      <c r="V159" s="34">
        <v>41</v>
      </c>
      <c r="W159" s="34">
        <v>40.9</v>
      </c>
      <c r="X159" s="34" t="s">
        <v>1706</v>
      </c>
      <c r="Y159" s="34" t="s">
        <v>212</v>
      </c>
      <c r="Z159" s="34">
        <v>42.2</v>
      </c>
      <c r="AA159" s="34">
        <v>336.6</v>
      </c>
      <c r="AB159" s="34">
        <v>439.6</v>
      </c>
      <c r="AC159" s="34" t="s">
        <v>22</v>
      </c>
      <c r="AD159" s="34">
        <v>71.900000000000006</v>
      </c>
      <c r="AE159" s="34">
        <v>71.900000000000006</v>
      </c>
      <c r="AF159" s="34">
        <v>71.7</v>
      </c>
      <c r="AG159" s="34" t="s">
        <v>1707</v>
      </c>
      <c r="AH159" s="34" t="s">
        <v>1708</v>
      </c>
      <c r="AI159" s="34" t="s">
        <v>741</v>
      </c>
      <c r="AJ159" s="34" t="s">
        <v>741</v>
      </c>
      <c r="AK159" s="34" t="s">
        <v>741</v>
      </c>
      <c r="AL159" s="34" t="s">
        <v>22</v>
      </c>
      <c r="AM159" s="34">
        <v>4.3</v>
      </c>
      <c r="AN159" s="34">
        <v>4.3</v>
      </c>
      <c r="AO159" s="34">
        <v>4.3</v>
      </c>
      <c r="AP159" s="34" t="s">
        <v>72</v>
      </c>
      <c r="AQ159" s="34" t="s">
        <v>293</v>
      </c>
      <c r="AR159" s="34" t="s">
        <v>741</v>
      </c>
      <c r="AS159" s="34" t="s">
        <v>741</v>
      </c>
      <c r="AT159" s="34" t="s">
        <v>741</v>
      </c>
      <c r="AU159" s="34" t="s">
        <v>22</v>
      </c>
      <c r="AV159" s="34"/>
      <c r="AW159" s="34" t="s">
        <v>741</v>
      </c>
      <c r="AX159" s="34" t="s">
        <v>741</v>
      </c>
      <c r="AY159" s="34" t="s">
        <v>741</v>
      </c>
      <c r="AZ159" s="34" t="s">
        <v>22</v>
      </c>
      <c r="BA159" s="34"/>
      <c r="BB159" s="34"/>
      <c r="BC159" s="34"/>
      <c r="BD159" s="34"/>
      <c r="BE159" s="34"/>
      <c r="BF159" s="34"/>
      <c r="BG159" s="34"/>
      <c r="BH159" s="34"/>
      <c r="BI159" s="34"/>
      <c r="BJ159" s="34"/>
      <c r="BK159" s="34"/>
      <c r="BL159" s="34"/>
      <c r="BM159" s="34"/>
      <c r="BN159" s="34"/>
      <c r="BO159" s="34"/>
      <c r="BP159" s="34"/>
      <c r="BQ159" s="34"/>
      <c r="BR159" s="34"/>
      <c r="BS159" s="34"/>
      <c r="BT159" s="34"/>
      <c r="BU159" s="34"/>
      <c r="BV159" s="34"/>
      <c r="BW159" s="34"/>
      <c r="BX159" s="34"/>
      <c r="BY159" s="34"/>
      <c r="BZ159" s="34"/>
      <c r="CA159" s="34"/>
      <c r="CB159" s="34"/>
      <c r="CC159" s="34"/>
      <c r="CD159" s="34"/>
      <c r="CE159" s="34"/>
      <c r="CF159" s="34"/>
      <c r="CG159" s="34"/>
      <c r="CH159" s="34"/>
      <c r="CI159" s="34"/>
      <c r="CJ159" s="34"/>
      <c r="CK159" s="34"/>
      <c r="CL159" s="34"/>
    </row>
    <row r="160" spans="1:90" ht="21" x14ac:dyDescent="0.25">
      <c r="A160" t="s">
        <v>558</v>
      </c>
      <c r="B160" s="34" t="s">
        <v>22</v>
      </c>
      <c r="C160" s="34" t="s">
        <v>1663</v>
      </c>
      <c r="D160" s="34">
        <v>15.3</v>
      </c>
      <c r="E160" s="34">
        <v>15.6</v>
      </c>
      <c r="F160" s="34" t="s">
        <v>1709</v>
      </c>
      <c r="G160" s="34">
        <v>15.5</v>
      </c>
      <c r="H160" s="34">
        <v>15.4</v>
      </c>
      <c r="I160" s="34">
        <v>15.6</v>
      </c>
      <c r="J160" s="34">
        <v>15.4</v>
      </c>
      <c r="K160" s="34" t="s">
        <v>22</v>
      </c>
      <c r="L160" s="34">
        <v>890.2</v>
      </c>
      <c r="M160" s="34">
        <v>888.9</v>
      </c>
      <c r="N160" s="34">
        <v>351</v>
      </c>
      <c r="O160" s="34">
        <v>382.9</v>
      </c>
      <c r="P160" s="34">
        <v>215.2</v>
      </c>
      <c r="Q160" s="34">
        <v>215.1</v>
      </c>
      <c r="R160" s="34" t="s">
        <v>1710</v>
      </c>
      <c r="S160" s="34" t="s">
        <v>1711</v>
      </c>
      <c r="T160" s="34" t="s">
        <v>22</v>
      </c>
      <c r="U160" s="34" t="s">
        <v>1712</v>
      </c>
      <c r="V160" s="34" t="s">
        <v>1713</v>
      </c>
      <c r="W160" s="34">
        <v>1349.6</v>
      </c>
      <c r="X160" s="34" t="s">
        <v>741</v>
      </c>
      <c r="Y160" s="34" t="s">
        <v>741</v>
      </c>
      <c r="Z160" s="34" t="s">
        <v>741</v>
      </c>
      <c r="AA160" s="34" t="s">
        <v>741</v>
      </c>
      <c r="AB160" s="34" t="s">
        <v>741</v>
      </c>
      <c r="AC160" s="34" t="s">
        <v>22</v>
      </c>
      <c r="AD160" s="34" t="s">
        <v>1714</v>
      </c>
      <c r="AE160" s="34" t="s">
        <v>1715</v>
      </c>
      <c r="AF160" s="34" t="s">
        <v>741</v>
      </c>
      <c r="AG160" s="34" t="s">
        <v>741</v>
      </c>
      <c r="AH160" s="34" t="s">
        <v>741</v>
      </c>
      <c r="AI160" s="34" t="s">
        <v>741</v>
      </c>
      <c r="AJ160" s="34" t="s">
        <v>741</v>
      </c>
      <c r="AK160" s="34" t="s">
        <v>741</v>
      </c>
      <c r="AL160" s="34" t="s">
        <v>22</v>
      </c>
      <c r="AM160" s="34" t="s">
        <v>741</v>
      </c>
      <c r="AN160" s="34" t="s">
        <v>741</v>
      </c>
      <c r="AO160" s="34" t="s">
        <v>741</v>
      </c>
      <c r="AP160" s="34" t="s">
        <v>741</v>
      </c>
      <c r="AQ160" s="34" t="s">
        <v>741</v>
      </c>
      <c r="AR160" s="34" t="s">
        <v>741</v>
      </c>
      <c r="AS160" s="34" t="s">
        <v>741</v>
      </c>
      <c r="AT160" s="34" t="s">
        <v>741</v>
      </c>
      <c r="AU160" s="34" t="s">
        <v>22</v>
      </c>
      <c r="AV160" s="34"/>
      <c r="AW160" s="34" t="s">
        <v>741</v>
      </c>
      <c r="AX160" s="34" t="s">
        <v>741</v>
      </c>
      <c r="AY160" s="34" t="s">
        <v>741</v>
      </c>
      <c r="AZ160" s="34" t="s">
        <v>22</v>
      </c>
      <c r="BA160" s="34"/>
      <c r="BB160" s="34"/>
      <c r="BC160" s="34"/>
      <c r="BD160" s="34"/>
      <c r="BE160" s="34"/>
      <c r="BF160" s="34"/>
      <c r="BG160" s="34"/>
      <c r="BH160" s="34"/>
      <c r="BI160" s="34"/>
      <c r="BJ160" s="34"/>
      <c r="BK160" s="34"/>
      <c r="BL160" s="34"/>
      <c r="BM160" s="34"/>
      <c r="BN160" s="34"/>
      <c r="BO160" s="34"/>
      <c r="BP160" s="34"/>
      <c r="BQ160" s="34"/>
      <c r="BR160" s="34"/>
      <c r="BS160" s="34"/>
      <c r="BT160" s="34"/>
      <c r="BU160" s="34"/>
      <c r="BV160" s="34"/>
      <c r="BW160" s="34"/>
      <c r="BX160" s="34"/>
      <c r="BY160" s="34"/>
      <c r="BZ160" s="34"/>
      <c r="CA160" s="34"/>
      <c r="CB160" s="34"/>
      <c r="CC160" s="34"/>
      <c r="CD160" s="34"/>
      <c r="CE160" s="34"/>
      <c r="CF160" s="34"/>
      <c r="CG160" s="34"/>
      <c r="CH160" s="34"/>
      <c r="CI160" s="34"/>
      <c r="CJ160" s="34"/>
      <c r="CK160" s="34"/>
      <c r="CL160" s="34"/>
    </row>
    <row r="161" spans="1:90" ht="21" x14ac:dyDescent="0.25">
      <c r="A161" t="s">
        <v>463</v>
      </c>
      <c r="B161" s="34" t="s">
        <v>22</v>
      </c>
      <c r="C161" s="34" t="s">
        <v>206</v>
      </c>
      <c r="D161" s="34">
        <v>0.8</v>
      </c>
      <c r="E161" s="34" t="s">
        <v>91</v>
      </c>
      <c r="F161" s="34">
        <v>0.8</v>
      </c>
      <c r="G161" s="34">
        <v>0.8</v>
      </c>
      <c r="H161" s="34">
        <v>0.8</v>
      </c>
      <c r="I161" s="34">
        <v>0.8</v>
      </c>
      <c r="J161" s="34">
        <v>0.8</v>
      </c>
      <c r="K161" s="34" t="s">
        <v>22</v>
      </c>
      <c r="L161" s="34">
        <v>3.7</v>
      </c>
      <c r="M161" s="34" t="s">
        <v>593</v>
      </c>
      <c r="N161" s="34" t="s">
        <v>54</v>
      </c>
      <c r="O161" s="34">
        <v>3.7</v>
      </c>
      <c r="P161" s="34">
        <v>4.0999999999999996</v>
      </c>
      <c r="Q161" s="34">
        <v>4.0999999999999996</v>
      </c>
      <c r="R161" s="34">
        <v>4.2</v>
      </c>
      <c r="S161" s="34">
        <v>4.0999999999999996</v>
      </c>
      <c r="T161" s="34" t="s">
        <v>22</v>
      </c>
      <c r="U161" s="34" t="s">
        <v>556</v>
      </c>
      <c r="V161" s="34" t="s">
        <v>587</v>
      </c>
      <c r="W161" s="34">
        <v>6.7</v>
      </c>
      <c r="X161" s="34">
        <v>438.1</v>
      </c>
      <c r="Y161" s="34">
        <v>1055.0999999999999</v>
      </c>
      <c r="Z161" s="34">
        <v>1060.7</v>
      </c>
      <c r="AA161" s="34">
        <v>1056.9000000000001</v>
      </c>
      <c r="AB161" s="34">
        <v>1056.4000000000001</v>
      </c>
      <c r="AC161" s="34" t="s">
        <v>22</v>
      </c>
      <c r="AD161" s="34" t="s">
        <v>1716</v>
      </c>
      <c r="AE161" s="34" t="s">
        <v>1717</v>
      </c>
      <c r="AF161" s="34" t="s">
        <v>741</v>
      </c>
      <c r="AG161" s="34" t="s">
        <v>741</v>
      </c>
      <c r="AH161" s="34" t="s">
        <v>741</v>
      </c>
      <c r="AI161" s="34" t="s">
        <v>741</v>
      </c>
      <c r="AJ161" s="34" t="s">
        <v>741</v>
      </c>
      <c r="AK161" s="34" t="s">
        <v>741</v>
      </c>
      <c r="AL161" s="34" t="s">
        <v>22</v>
      </c>
      <c r="AM161" s="34" t="s">
        <v>741</v>
      </c>
      <c r="AN161" s="34" t="s">
        <v>741</v>
      </c>
      <c r="AO161" s="34" t="s">
        <v>741</v>
      </c>
      <c r="AP161" s="34" t="s">
        <v>741</v>
      </c>
      <c r="AQ161" s="34" t="s">
        <v>741</v>
      </c>
      <c r="AR161" s="34" t="s">
        <v>741</v>
      </c>
      <c r="AS161" s="34" t="s">
        <v>741</v>
      </c>
      <c r="AT161" s="34" t="s">
        <v>741</v>
      </c>
      <c r="AU161" s="34" t="s">
        <v>22</v>
      </c>
      <c r="AV161" s="34"/>
      <c r="AW161" s="34" t="s">
        <v>741</v>
      </c>
      <c r="AX161" s="34" t="s">
        <v>741</v>
      </c>
      <c r="AY161" s="34" t="s">
        <v>741</v>
      </c>
      <c r="AZ161" s="34" t="s">
        <v>22</v>
      </c>
      <c r="BA161" s="34"/>
      <c r="BB161" s="34"/>
      <c r="BC161" s="34"/>
      <c r="BD161" s="34"/>
      <c r="BE161" s="34"/>
      <c r="BF161" s="34"/>
      <c r="BG161" s="34"/>
      <c r="BH161" s="34"/>
      <c r="BI161" s="34"/>
      <c r="BJ161" s="34"/>
      <c r="BK161" s="34"/>
      <c r="BL161" s="34"/>
      <c r="BM161" s="34"/>
      <c r="BN161" s="34"/>
      <c r="BO161" s="34"/>
      <c r="BP161" s="34"/>
      <c r="BQ161" s="34"/>
      <c r="BR161" s="34"/>
      <c r="BS161" s="34"/>
      <c r="BT161" s="34"/>
      <c r="BU161" s="34"/>
      <c r="BV161" s="34"/>
      <c r="BW161" s="34"/>
      <c r="BX161" s="34"/>
      <c r="BY161" s="34"/>
      <c r="BZ161" s="34"/>
      <c r="CA161" s="34"/>
      <c r="CB161" s="34"/>
      <c r="CC161" s="34"/>
      <c r="CD161" s="34"/>
      <c r="CE161" s="34"/>
      <c r="CF161" s="34"/>
      <c r="CG161" s="34"/>
      <c r="CH161" s="34"/>
      <c r="CI161" s="34"/>
      <c r="CJ161" s="34"/>
      <c r="CK161" s="34"/>
      <c r="CL161" s="34"/>
    </row>
    <row r="162" spans="1:90" ht="21" x14ac:dyDescent="0.25">
      <c r="A162" t="s">
        <v>559</v>
      </c>
      <c r="B162" s="34" t="s">
        <v>22</v>
      </c>
      <c r="C162" s="34" t="s">
        <v>741</v>
      </c>
      <c r="D162" s="34" t="s">
        <v>741</v>
      </c>
      <c r="E162" s="34" t="s">
        <v>741</v>
      </c>
      <c r="F162" s="34" t="s">
        <v>741</v>
      </c>
      <c r="G162" s="34" t="s">
        <v>741</v>
      </c>
      <c r="H162" s="34" t="s">
        <v>741</v>
      </c>
      <c r="I162" s="34" t="s">
        <v>741</v>
      </c>
      <c r="J162" s="34" t="s">
        <v>741</v>
      </c>
      <c r="K162" s="34" t="s">
        <v>22</v>
      </c>
      <c r="L162" s="34" t="s">
        <v>741</v>
      </c>
      <c r="M162" s="34" t="s">
        <v>741</v>
      </c>
      <c r="N162" s="34" t="s">
        <v>741</v>
      </c>
      <c r="O162" s="34" t="s">
        <v>741</v>
      </c>
      <c r="P162" s="34" t="s">
        <v>741</v>
      </c>
      <c r="Q162" s="34" t="s">
        <v>741</v>
      </c>
      <c r="R162" s="34" t="s">
        <v>741</v>
      </c>
      <c r="S162" s="34" t="s">
        <v>741</v>
      </c>
      <c r="T162" s="34" t="s">
        <v>22</v>
      </c>
      <c r="U162" s="34" t="s">
        <v>741</v>
      </c>
      <c r="V162" s="34" t="s">
        <v>741</v>
      </c>
      <c r="W162" s="34" t="s">
        <v>741</v>
      </c>
      <c r="X162" s="34" t="s">
        <v>741</v>
      </c>
      <c r="Y162" s="34" t="s">
        <v>741</v>
      </c>
      <c r="Z162" s="34" t="s">
        <v>741</v>
      </c>
      <c r="AA162" s="34" t="s">
        <v>741</v>
      </c>
      <c r="AB162" s="34" t="s">
        <v>741</v>
      </c>
      <c r="AC162" s="34" t="s">
        <v>22</v>
      </c>
      <c r="AD162" s="34">
        <v>51.4</v>
      </c>
      <c r="AE162" s="34" t="s">
        <v>1718</v>
      </c>
      <c r="AF162" s="34">
        <v>50.9</v>
      </c>
      <c r="AG162" s="34" t="s">
        <v>1719</v>
      </c>
      <c r="AH162" s="34">
        <v>80.7</v>
      </c>
      <c r="AI162" s="34">
        <v>86</v>
      </c>
      <c r="AJ162" s="34">
        <v>47.9</v>
      </c>
      <c r="AK162" s="34">
        <v>124.4</v>
      </c>
      <c r="AL162" s="34" t="s">
        <v>22</v>
      </c>
      <c r="AM162" s="34">
        <v>46.1</v>
      </c>
      <c r="AN162" s="34" t="s">
        <v>1452</v>
      </c>
      <c r="AO162" s="34">
        <v>53.6</v>
      </c>
      <c r="AP162" s="34">
        <v>47</v>
      </c>
      <c r="AQ162" s="34">
        <v>82.8</v>
      </c>
      <c r="AR162" s="34">
        <v>87.6</v>
      </c>
      <c r="AS162" s="34" t="s">
        <v>1720</v>
      </c>
      <c r="AT162" s="34">
        <v>277.8</v>
      </c>
      <c r="AU162" s="34" t="s">
        <v>22</v>
      </c>
      <c r="AV162" s="34"/>
      <c r="AW162" s="34" t="s">
        <v>741</v>
      </c>
      <c r="AX162" s="34" t="s">
        <v>741</v>
      </c>
      <c r="AY162" s="34" t="s">
        <v>741</v>
      </c>
      <c r="AZ162" s="34" t="s">
        <v>22</v>
      </c>
      <c r="BA162" s="34"/>
      <c r="BB162" s="34"/>
      <c r="BC162" s="34"/>
      <c r="BD162" s="34"/>
      <c r="BE162" s="34"/>
      <c r="BF162" s="34"/>
      <c r="BG162" s="34"/>
      <c r="BH162" s="34"/>
      <c r="BI162" s="34"/>
      <c r="BJ162" s="34"/>
      <c r="BK162" s="34"/>
      <c r="BL162" s="34"/>
      <c r="BM162" s="34"/>
      <c r="BN162" s="34"/>
      <c r="BO162" s="34"/>
      <c r="BP162" s="34"/>
      <c r="BQ162" s="34"/>
      <c r="BR162" s="34"/>
      <c r="BS162" s="34"/>
      <c r="BT162" s="34"/>
      <c r="BU162" s="34"/>
      <c r="BV162" s="34"/>
      <c r="BW162" s="34"/>
      <c r="BX162" s="34"/>
      <c r="BY162" s="34"/>
      <c r="BZ162" s="34"/>
      <c r="CA162" s="34"/>
      <c r="CB162" s="34"/>
      <c r="CC162" s="34"/>
      <c r="CD162" s="34"/>
      <c r="CE162" s="34"/>
      <c r="CF162" s="34"/>
      <c r="CG162" s="34"/>
      <c r="CH162" s="34"/>
      <c r="CI162" s="34"/>
      <c r="CJ162" s="34"/>
      <c r="CK162" s="34"/>
      <c r="CL162" s="34"/>
    </row>
    <row r="163" spans="1:90" ht="21" x14ac:dyDescent="0.25">
      <c r="A163" t="s">
        <v>553</v>
      </c>
      <c r="B163" s="34" t="s">
        <v>22</v>
      </c>
      <c r="C163" s="34">
        <v>0.1</v>
      </c>
      <c r="D163" s="34" t="s">
        <v>177</v>
      </c>
      <c r="E163" s="34">
        <v>0.1</v>
      </c>
      <c r="F163" s="34">
        <v>0.1</v>
      </c>
      <c r="G163" s="34">
        <v>0.1</v>
      </c>
      <c r="H163" s="34" t="s">
        <v>59</v>
      </c>
      <c r="I163" s="34">
        <v>0.1</v>
      </c>
      <c r="J163" s="34">
        <v>0.1</v>
      </c>
      <c r="K163" s="34" t="s">
        <v>22</v>
      </c>
      <c r="L163" s="34">
        <v>0.2</v>
      </c>
      <c r="M163" s="34">
        <v>0.2</v>
      </c>
      <c r="N163" s="34" t="s">
        <v>92</v>
      </c>
      <c r="O163" s="34">
        <v>0.2</v>
      </c>
      <c r="P163" s="34">
        <v>0.2</v>
      </c>
      <c r="Q163" s="34" t="s">
        <v>191</v>
      </c>
      <c r="R163" s="34">
        <v>0.3</v>
      </c>
      <c r="S163" s="34">
        <v>0.3</v>
      </c>
      <c r="T163" s="34" t="s">
        <v>22</v>
      </c>
      <c r="U163" s="34">
        <v>0.2</v>
      </c>
      <c r="V163" s="34">
        <v>0.2</v>
      </c>
      <c r="W163" s="34" t="s">
        <v>92</v>
      </c>
      <c r="X163" s="34" t="s">
        <v>191</v>
      </c>
      <c r="Y163" s="34">
        <v>0.3</v>
      </c>
      <c r="Z163" s="34">
        <v>0.5</v>
      </c>
      <c r="AA163" s="34">
        <v>0.9</v>
      </c>
      <c r="AB163" s="34">
        <v>0.9</v>
      </c>
      <c r="AC163" s="34" t="s">
        <v>22</v>
      </c>
      <c r="AD163" s="34" t="s">
        <v>39</v>
      </c>
      <c r="AE163" s="34" t="s">
        <v>138</v>
      </c>
      <c r="AF163" s="34">
        <v>0.4</v>
      </c>
      <c r="AG163" s="34">
        <v>0.4</v>
      </c>
      <c r="AH163" s="34">
        <v>407.8</v>
      </c>
      <c r="AI163" s="34">
        <v>410.9</v>
      </c>
      <c r="AJ163" s="34">
        <v>412.9</v>
      </c>
      <c r="AK163" s="34">
        <v>410.7</v>
      </c>
      <c r="AL163" s="34" t="s">
        <v>22</v>
      </c>
      <c r="AM163" s="34">
        <v>60.2</v>
      </c>
      <c r="AN163" s="34" t="s">
        <v>1721</v>
      </c>
      <c r="AO163" s="34" t="s">
        <v>1536</v>
      </c>
      <c r="AP163" s="34" t="s">
        <v>741</v>
      </c>
      <c r="AQ163" s="34" t="s">
        <v>741</v>
      </c>
      <c r="AR163" s="34" t="s">
        <v>741</v>
      </c>
      <c r="AS163" s="34" t="s">
        <v>741</v>
      </c>
      <c r="AT163" s="34" t="s">
        <v>741</v>
      </c>
      <c r="AU163" s="34" t="s">
        <v>22</v>
      </c>
      <c r="AV163" s="34"/>
      <c r="AW163" s="34" t="s">
        <v>741</v>
      </c>
      <c r="AX163" s="34" t="s">
        <v>741</v>
      </c>
      <c r="AY163" s="34" t="s">
        <v>741</v>
      </c>
      <c r="AZ163" s="34" t="s">
        <v>22</v>
      </c>
      <c r="BA163" s="34"/>
      <c r="BB163" s="34"/>
      <c r="BC163" s="34"/>
      <c r="BD163" s="34"/>
      <c r="BE163" s="34"/>
      <c r="BF163" s="34"/>
      <c r="BG163" s="34"/>
      <c r="BH163" s="34"/>
      <c r="BI163" s="34"/>
      <c r="BJ163" s="34"/>
      <c r="BK163" s="34"/>
      <c r="BL163" s="34"/>
      <c r="BM163" s="34"/>
      <c r="BN163" s="34"/>
      <c r="BO163" s="34"/>
      <c r="BP163" s="34"/>
      <c r="BQ163" s="34"/>
      <c r="BR163" s="34"/>
      <c r="BS163" s="34"/>
      <c r="BT163" s="34"/>
      <c r="BU163" s="34"/>
      <c r="BV163" s="34"/>
      <c r="BW163" s="34"/>
      <c r="BX163" s="34"/>
      <c r="BY163" s="34"/>
      <c r="BZ163" s="34"/>
      <c r="CA163" s="34"/>
      <c r="CB163" s="34"/>
      <c r="CC163" s="34"/>
      <c r="CD163" s="34"/>
      <c r="CE163" s="34"/>
      <c r="CF163" s="34"/>
      <c r="CG163" s="34"/>
      <c r="CH163" s="34"/>
      <c r="CI163" s="34"/>
      <c r="CJ163" s="34"/>
      <c r="CK163" s="34"/>
      <c r="CL163" s="34"/>
    </row>
    <row r="164" spans="1:90" ht="21" x14ac:dyDescent="0.25">
      <c r="A164" t="s">
        <v>566</v>
      </c>
      <c r="B164" s="34" t="s">
        <v>22</v>
      </c>
      <c r="C164" s="34">
        <v>0.4</v>
      </c>
      <c r="D164" s="34" t="s">
        <v>138</v>
      </c>
      <c r="E164" s="34">
        <v>0.4</v>
      </c>
      <c r="F164" s="34" t="s">
        <v>39</v>
      </c>
      <c r="G164" s="34">
        <v>0.6</v>
      </c>
      <c r="H164" s="34">
        <v>0.4</v>
      </c>
      <c r="I164" s="34">
        <v>0.5</v>
      </c>
      <c r="J164" s="34">
        <v>0.4</v>
      </c>
      <c r="K164" s="34" t="s">
        <v>22</v>
      </c>
      <c r="L164" s="34">
        <v>0.9</v>
      </c>
      <c r="M164" s="34">
        <v>0.9</v>
      </c>
      <c r="N164" s="34" t="s">
        <v>206</v>
      </c>
      <c r="O164" s="34" t="s">
        <v>91</v>
      </c>
      <c r="P164" s="34">
        <v>1.8</v>
      </c>
      <c r="Q164" s="34">
        <v>2</v>
      </c>
      <c r="R164" s="34">
        <v>2</v>
      </c>
      <c r="S164" s="34">
        <v>2</v>
      </c>
      <c r="T164" s="34" t="s">
        <v>22</v>
      </c>
      <c r="U164" s="34" t="s">
        <v>224</v>
      </c>
      <c r="V164" s="34">
        <v>1.1000000000000001</v>
      </c>
      <c r="W164" s="34" t="s">
        <v>46</v>
      </c>
      <c r="X164" s="34">
        <v>3</v>
      </c>
      <c r="Y164" s="34">
        <v>30.6</v>
      </c>
      <c r="Z164" s="34">
        <v>32.9</v>
      </c>
      <c r="AA164" s="34">
        <v>33.299999999999997</v>
      </c>
      <c r="AB164" s="34">
        <v>33.299999999999997</v>
      </c>
      <c r="AC164" s="34" t="s">
        <v>22</v>
      </c>
      <c r="AD164" s="34" t="s">
        <v>1722</v>
      </c>
      <c r="AE164" s="34" t="s">
        <v>1147</v>
      </c>
      <c r="AF164" s="34">
        <v>318.10000000000002</v>
      </c>
      <c r="AG164" s="34" t="s">
        <v>741</v>
      </c>
      <c r="AH164" s="34" t="s">
        <v>741</v>
      </c>
      <c r="AI164" s="34" t="s">
        <v>741</v>
      </c>
      <c r="AJ164" s="34" t="s">
        <v>741</v>
      </c>
      <c r="AK164" s="34" t="s">
        <v>741</v>
      </c>
      <c r="AL164" s="34" t="s">
        <v>22</v>
      </c>
      <c r="AM164" s="34" t="s">
        <v>741</v>
      </c>
      <c r="AN164" s="34" t="s">
        <v>741</v>
      </c>
      <c r="AO164" s="34" t="s">
        <v>741</v>
      </c>
      <c r="AP164" s="34" t="s">
        <v>741</v>
      </c>
      <c r="AQ164" s="34" t="s">
        <v>741</v>
      </c>
      <c r="AR164" s="34" t="s">
        <v>741</v>
      </c>
      <c r="AS164" s="34" t="s">
        <v>741</v>
      </c>
      <c r="AT164" s="34" t="s">
        <v>741</v>
      </c>
      <c r="AU164" s="34" t="s">
        <v>22</v>
      </c>
      <c r="AV164" s="34"/>
      <c r="AW164" s="34" t="s">
        <v>741</v>
      </c>
      <c r="AX164" s="34" t="s">
        <v>741</v>
      </c>
      <c r="AY164" s="34" t="s">
        <v>741</v>
      </c>
      <c r="AZ164" s="34" t="s">
        <v>22</v>
      </c>
      <c r="BA164" s="34"/>
      <c r="BB164" s="34"/>
      <c r="BC164" s="34"/>
      <c r="BD164" s="34"/>
      <c r="BE164" s="34"/>
      <c r="BF164" s="34"/>
      <c r="BG164" s="34"/>
      <c r="BH164" s="34"/>
      <c r="BI164" s="34"/>
      <c r="BJ164" s="34"/>
      <c r="BK164" s="34"/>
      <c r="BL164" s="34"/>
      <c r="BM164" s="34"/>
      <c r="BN164" s="34"/>
      <c r="BO164" s="34"/>
      <c r="BP164" s="34"/>
      <c r="BQ164" s="34"/>
      <c r="BR164" s="34"/>
      <c r="BS164" s="34"/>
      <c r="BT164" s="34"/>
      <c r="BU164" s="34"/>
      <c r="BV164" s="34"/>
      <c r="BW164" s="34"/>
      <c r="BX164" s="34"/>
      <c r="BY164" s="34"/>
      <c r="BZ164" s="34"/>
      <c r="CA164" s="34"/>
      <c r="CB164" s="34"/>
      <c r="CC164" s="34"/>
      <c r="CD164" s="34"/>
      <c r="CE164" s="34"/>
      <c r="CF164" s="34"/>
      <c r="CG164" s="34"/>
      <c r="CH164" s="34"/>
      <c r="CI164" s="34"/>
      <c r="CJ164" s="34"/>
      <c r="CK164" s="34"/>
      <c r="CL164" s="34"/>
    </row>
    <row r="165" spans="1:90" ht="21" x14ac:dyDescent="0.25">
      <c r="A165" t="s">
        <v>555</v>
      </c>
      <c r="B165" s="34" t="s">
        <v>22</v>
      </c>
      <c r="C165" s="34">
        <v>2.2000000000000002</v>
      </c>
      <c r="D165" s="34" t="s">
        <v>141</v>
      </c>
      <c r="E165" s="34">
        <v>2.2999999999999998</v>
      </c>
      <c r="F165" s="34">
        <v>2.2999999999999998</v>
      </c>
      <c r="G165" s="34" t="s">
        <v>62</v>
      </c>
      <c r="H165" s="34">
        <v>2.4</v>
      </c>
      <c r="I165" s="34">
        <v>2.2999999999999998</v>
      </c>
      <c r="J165" s="34">
        <v>2.2999999999999998</v>
      </c>
      <c r="K165" s="34" t="s">
        <v>22</v>
      </c>
      <c r="L165" s="34">
        <v>9.9</v>
      </c>
      <c r="M165" s="34">
        <v>10.1</v>
      </c>
      <c r="N165" s="34">
        <v>9.4</v>
      </c>
      <c r="O165" s="34">
        <v>8.1</v>
      </c>
      <c r="P165" s="34" t="s">
        <v>66</v>
      </c>
      <c r="Q165" s="34" t="s">
        <v>353</v>
      </c>
      <c r="R165" s="34">
        <v>8.1999999999999993</v>
      </c>
      <c r="S165" s="34">
        <v>8.1999999999999993</v>
      </c>
      <c r="T165" s="34" t="s">
        <v>22</v>
      </c>
      <c r="U165" s="34" t="s">
        <v>592</v>
      </c>
      <c r="V165" s="34" t="s">
        <v>1310</v>
      </c>
      <c r="W165" s="34">
        <v>7.4</v>
      </c>
      <c r="X165" s="34">
        <v>20.100000000000001</v>
      </c>
      <c r="Y165" s="34">
        <v>44.9</v>
      </c>
      <c r="Z165" s="34">
        <v>59.8</v>
      </c>
      <c r="AA165" s="34">
        <v>60.5</v>
      </c>
      <c r="AB165" s="34">
        <v>60.6</v>
      </c>
      <c r="AC165" s="34" t="s">
        <v>22</v>
      </c>
      <c r="AD165" s="34" t="s">
        <v>1723</v>
      </c>
      <c r="AE165" s="34" t="s">
        <v>1724</v>
      </c>
      <c r="AF165" s="34" t="s">
        <v>741</v>
      </c>
      <c r="AG165" s="34" t="s">
        <v>741</v>
      </c>
      <c r="AH165" s="34" t="s">
        <v>741</v>
      </c>
      <c r="AI165" s="34" t="s">
        <v>741</v>
      </c>
      <c r="AJ165" s="34" t="s">
        <v>741</v>
      </c>
      <c r="AK165" s="34" t="s">
        <v>741</v>
      </c>
      <c r="AL165" s="34" t="s">
        <v>22</v>
      </c>
      <c r="AM165" s="34" t="s">
        <v>741</v>
      </c>
      <c r="AN165" s="34" t="s">
        <v>741</v>
      </c>
      <c r="AO165" s="34" t="s">
        <v>741</v>
      </c>
      <c r="AP165" s="34" t="s">
        <v>741</v>
      </c>
      <c r="AQ165" s="34" t="s">
        <v>741</v>
      </c>
      <c r="AR165" s="34" t="s">
        <v>741</v>
      </c>
      <c r="AS165" s="34" t="s">
        <v>741</v>
      </c>
      <c r="AT165" s="34" t="s">
        <v>741</v>
      </c>
      <c r="AU165" s="34" t="s">
        <v>22</v>
      </c>
      <c r="AV165" s="34"/>
      <c r="AW165" s="34" t="s">
        <v>741</v>
      </c>
      <c r="AX165" s="34" t="s">
        <v>741</v>
      </c>
      <c r="AY165" s="34" t="s">
        <v>741</v>
      </c>
      <c r="AZ165" s="34" t="s">
        <v>22</v>
      </c>
      <c r="BA165" s="34"/>
      <c r="BB165" s="34"/>
      <c r="BC165" s="34"/>
      <c r="BD165" s="34"/>
      <c r="BE165" s="34"/>
      <c r="BF165" s="34"/>
      <c r="BG165" s="34"/>
      <c r="BH165" s="34"/>
      <c r="BI165" s="34"/>
      <c r="BJ165" s="34"/>
      <c r="BK165" s="34"/>
      <c r="BL165" s="34"/>
      <c r="BM165" s="34"/>
      <c r="BN165" s="34"/>
      <c r="BO165" s="34"/>
      <c r="BP165" s="34"/>
      <c r="BQ165" s="34"/>
      <c r="BR165" s="34"/>
      <c r="BS165" s="34"/>
      <c r="BT165" s="34"/>
      <c r="BU165" s="34"/>
      <c r="BV165" s="34"/>
      <c r="BW165" s="34"/>
      <c r="BX165" s="34"/>
      <c r="BY165" s="34"/>
      <c r="BZ165" s="34"/>
      <c r="CA165" s="34"/>
      <c r="CB165" s="34"/>
      <c r="CC165" s="34"/>
      <c r="CD165" s="34"/>
      <c r="CE165" s="34"/>
      <c r="CF165" s="34"/>
      <c r="CG165" s="34"/>
      <c r="CH165" s="34"/>
      <c r="CI165" s="34"/>
      <c r="CJ165" s="34"/>
      <c r="CK165" s="34"/>
      <c r="CL165" s="34"/>
    </row>
    <row r="166" spans="1:90" ht="21" x14ac:dyDescent="0.25">
      <c r="A166" t="s">
        <v>565</v>
      </c>
      <c r="B166" s="34" t="s">
        <v>22</v>
      </c>
      <c r="C166" s="34">
        <v>0.3</v>
      </c>
      <c r="D166" s="34">
        <v>0.3</v>
      </c>
      <c r="E166" s="34">
        <v>0.3</v>
      </c>
      <c r="F166" s="34" t="s">
        <v>147</v>
      </c>
      <c r="G166" s="34">
        <v>0.3</v>
      </c>
      <c r="H166" s="34" t="s">
        <v>53</v>
      </c>
      <c r="I166" s="34">
        <v>0.3</v>
      </c>
      <c r="J166" s="34">
        <v>0.3</v>
      </c>
      <c r="K166" s="34" t="s">
        <v>22</v>
      </c>
      <c r="L166" s="34">
        <v>0.4</v>
      </c>
      <c r="M166" s="34" t="s">
        <v>138</v>
      </c>
      <c r="N166" s="34" t="s">
        <v>39</v>
      </c>
      <c r="O166" s="34">
        <v>0.4</v>
      </c>
      <c r="P166" s="34">
        <v>0.6</v>
      </c>
      <c r="Q166" s="34">
        <v>0.8</v>
      </c>
      <c r="R166" s="34">
        <v>0.8</v>
      </c>
      <c r="S166" s="34">
        <v>0.8</v>
      </c>
      <c r="T166" s="34" t="s">
        <v>22</v>
      </c>
      <c r="U166" s="34" t="s">
        <v>142</v>
      </c>
      <c r="V166" s="34" t="s">
        <v>39</v>
      </c>
      <c r="W166" s="34">
        <v>0.5</v>
      </c>
      <c r="X166" s="34">
        <v>2</v>
      </c>
      <c r="Y166" s="34">
        <v>4.8</v>
      </c>
      <c r="Z166" s="34">
        <v>5.2</v>
      </c>
      <c r="AA166" s="34">
        <v>5.2</v>
      </c>
      <c r="AB166" s="34">
        <v>5.3</v>
      </c>
      <c r="AC166" s="34" t="s">
        <v>22</v>
      </c>
      <c r="AD166" s="34" t="s">
        <v>1725</v>
      </c>
      <c r="AE166" s="34" t="s">
        <v>1187</v>
      </c>
      <c r="AF166" s="34" t="s">
        <v>741</v>
      </c>
      <c r="AG166" s="34" t="s">
        <v>741</v>
      </c>
      <c r="AH166" s="34" t="s">
        <v>741</v>
      </c>
      <c r="AI166" s="34" t="s">
        <v>741</v>
      </c>
      <c r="AJ166" s="34" t="s">
        <v>741</v>
      </c>
      <c r="AK166" s="34" t="s">
        <v>741</v>
      </c>
      <c r="AL166" s="34" t="s">
        <v>22</v>
      </c>
      <c r="AM166" s="34" t="s">
        <v>741</v>
      </c>
      <c r="AN166" s="34" t="s">
        <v>741</v>
      </c>
      <c r="AO166" s="34" t="s">
        <v>741</v>
      </c>
      <c r="AP166" s="34" t="s">
        <v>741</v>
      </c>
      <c r="AQ166" s="34" t="s">
        <v>741</v>
      </c>
      <c r="AR166" s="34" t="s">
        <v>741</v>
      </c>
      <c r="AS166" s="34" t="s">
        <v>741</v>
      </c>
      <c r="AT166" s="34" t="s">
        <v>741</v>
      </c>
      <c r="AU166" s="34" t="s">
        <v>22</v>
      </c>
      <c r="AV166" s="34"/>
      <c r="AW166" s="34" t="s">
        <v>741</v>
      </c>
      <c r="AX166" s="34" t="s">
        <v>741</v>
      </c>
      <c r="AY166" s="34" t="s">
        <v>741</v>
      </c>
      <c r="AZ166" s="34" t="s">
        <v>22</v>
      </c>
      <c r="BA166" s="34"/>
      <c r="BB166" s="34"/>
      <c r="BC166" s="34"/>
      <c r="BD166" s="34"/>
      <c r="BE166" s="34"/>
      <c r="BF166" s="34"/>
      <c r="BG166" s="34"/>
      <c r="BH166" s="34"/>
      <c r="BI166" s="34"/>
      <c r="BJ166" s="34"/>
      <c r="BK166" s="34"/>
      <c r="BL166" s="34"/>
      <c r="BM166" s="34"/>
      <c r="BN166" s="34"/>
      <c r="BO166" s="34"/>
      <c r="BP166" s="34"/>
      <c r="BQ166" s="34"/>
      <c r="BR166" s="34"/>
      <c r="BS166" s="34"/>
      <c r="BT166" s="34"/>
      <c r="BU166" s="34"/>
      <c r="BV166" s="34"/>
      <c r="BW166" s="34"/>
      <c r="BX166" s="34"/>
      <c r="BY166" s="34"/>
      <c r="BZ166" s="34"/>
      <c r="CA166" s="34"/>
      <c r="CB166" s="34"/>
      <c r="CC166" s="34"/>
      <c r="CD166" s="34"/>
      <c r="CE166" s="34"/>
      <c r="CF166" s="34"/>
      <c r="CG166" s="34"/>
      <c r="CH166" s="34"/>
      <c r="CI166" s="34"/>
      <c r="CJ166" s="34"/>
      <c r="CK166" s="34"/>
      <c r="CL166" s="34"/>
    </row>
    <row r="167" spans="1:90" ht="21" x14ac:dyDescent="0.25">
      <c r="A167" t="s">
        <v>530</v>
      </c>
      <c r="B167" s="34" t="s">
        <v>22</v>
      </c>
      <c r="C167" s="34">
        <v>14.2</v>
      </c>
      <c r="D167" s="34" t="s">
        <v>67</v>
      </c>
      <c r="E167" s="34">
        <v>7.1</v>
      </c>
      <c r="F167" s="34">
        <v>7.3</v>
      </c>
      <c r="G167" s="34">
        <v>12.4</v>
      </c>
      <c r="H167" s="34">
        <v>13.9</v>
      </c>
      <c r="I167" s="34">
        <v>10.9</v>
      </c>
      <c r="J167" s="34" t="s">
        <v>303</v>
      </c>
      <c r="K167" s="34" t="s">
        <v>22</v>
      </c>
      <c r="L167" s="34">
        <v>9.1</v>
      </c>
      <c r="M167" s="34">
        <v>8.4</v>
      </c>
      <c r="N167" s="34" t="s">
        <v>86</v>
      </c>
      <c r="O167" s="34" t="s">
        <v>513</v>
      </c>
      <c r="P167" s="34">
        <v>6.4</v>
      </c>
      <c r="Q167" s="34">
        <v>9</v>
      </c>
      <c r="R167" s="34">
        <v>9.3000000000000007</v>
      </c>
      <c r="S167" s="34">
        <v>7.6</v>
      </c>
      <c r="T167" s="34" t="s">
        <v>22</v>
      </c>
      <c r="U167" s="34" t="s">
        <v>1286</v>
      </c>
      <c r="V167" s="34" t="s">
        <v>1660</v>
      </c>
      <c r="W167" s="34">
        <v>5.4</v>
      </c>
      <c r="X167" s="34">
        <v>8.6999999999999993</v>
      </c>
      <c r="Y167" s="34">
        <v>8.3000000000000007</v>
      </c>
      <c r="Z167" s="34">
        <v>5.5</v>
      </c>
      <c r="AA167" s="34">
        <v>9.8000000000000007</v>
      </c>
      <c r="AB167" s="34">
        <v>8.9</v>
      </c>
      <c r="AC167" s="34" t="s">
        <v>22</v>
      </c>
      <c r="AD167" s="34">
        <v>11.8</v>
      </c>
      <c r="AE167" s="34">
        <v>6.7</v>
      </c>
      <c r="AF167" s="34" t="s">
        <v>1430</v>
      </c>
      <c r="AG167" s="34">
        <v>8.9</v>
      </c>
      <c r="AH167" s="34">
        <v>7.7</v>
      </c>
      <c r="AI167" s="34">
        <v>12.4</v>
      </c>
      <c r="AJ167" s="34">
        <v>8.1999999999999993</v>
      </c>
      <c r="AK167" s="34" t="s">
        <v>1338</v>
      </c>
      <c r="AL167" s="34" t="s">
        <v>22</v>
      </c>
      <c r="AM167" s="34">
        <v>7</v>
      </c>
      <c r="AN167" s="34" t="s">
        <v>1726</v>
      </c>
      <c r="AO167" s="34">
        <v>9</v>
      </c>
      <c r="AP167" s="34">
        <v>12</v>
      </c>
      <c r="AQ167" s="34">
        <v>10.6</v>
      </c>
      <c r="AR167" s="34">
        <v>9</v>
      </c>
      <c r="AS167" s="34">
        <v>6.5</v>
      </c>
      <c r="AT167" s="34" t="s">
        <v>182</v>
      </c>
      <c r="AU167" s="34" t="s">
        <v>22</v>
      </c>
      <c r="AV167" s="34"/>
      <c r="AW167" s="34" t="s">
        <v>741</v>
      </c>
      <c r="AX167" s="34" t="s">
        <v>741</v>
      </c>
      <c r="AY167" s="34" t="s">
        <v>741</v>
      </c>
      <c r="AZ167" s="34" t="s">
        <v>22</v>
      </c>
      <c r="BA167" s="34"/>
      <c r="BB167" s="34"/>
      <c r="BC167" s="34"/>
      <c r="BD167" s="34"/>
      <c r="BE167" s="34"/>
      <c r="BF167" s="34"/>
      <c r="BG167" s="34"/>
      <c r="BH167" s="34"/>
      <c r="BI167" s="34"/>
      <c r="BJ167" s="34"/>
      <c r="BK167" s="34"/>
      <c r="BL167" s="34"/>
      <c r="BM167" s="34"/>
      <c r="BN167" s="34"/>
      <c r="BO167" s="34"/>
      <c r="BP167" s="34"/>
      <c r="BQ167" s="34"/>
      <c r="BR167" s="34"/>
      <c r="BS167" s="34"/>
      <c r="BT167" s="34"/>
      <c r="BU167" s="34"/>
      <c r="BV167" s="34"/>
      <c r="BW167" s="34"/>
      <c r="BX167" s="34"/>
      <c r="BY167" s="34"/>
      <c r="BZ167" s="34"/>
      <c r="CA167" s="34"/>
      <c r="CB167" s="34"/>
      <c r="CC167" s="34"/>
      <c r="CD167" s="34"/>
      <c r="CE167" s="34"/>
      <c r="CF167" s="34"/>
      <c r="CG167" s="34"/>
      <c r="CH167" s="34"/>
      <c r="CI167" s="34"/>
      <c r="CJ167" s="34"/>
      <c r="CK167" s="34"/>
      <c r="CL167" s="34"/>
    </row>
    <row r="168" spans="1:90" ht="21" x14ac:dyDescent="0.25">
      <c r="A168" t="s">
        <v>528</v>
      </c>
      <c r="B168" s="34" t="s">
        <v>22</v>
      </c>
      <c r="C168" s="34">
        <v>3.7</v>
      </c>
      <c r="D168" s="34" t="s">
        <v>593</v>
      </c>
      <c r="E168" s="34">
        <v>5.9</v>
      </c>
      <c r="F168" s="34">
        <v>7</v>
      </c>
      <c r="G168" s="34">
        <v>3.7</v>
      </c>
      <c r="H168" s="34">
        <v>7.4</v>
      </c>
      <c r="I168" s="34" t="s">
        <v>54</v>
      </c>
      <c r="J168" s="34">
        <v>6.8</v>
      </c>
      <c r="K168" s="34" t="s">
        <v>22</v>
      </c>
      <c r="L168" s="34">
        <v>4.5</v>
      </c>
      <c r="M168" s="34">
        <v>4.0999999999999996</v>
      </c>
      <c r="N168" s="34">
        <v>6</v>
      </c>
      <c r="O168" s="34">
        <v>6.5</v>
      </c>
      <c r="P168" s="34" t="s">
        <v>313</v>
      </c>
      <c r="Q168" s="34" t="s">
        <v>593</v>
      </c>
      <c r="R168" s="34">
        <v>10</v>
      </c>
      <c r="S168" s="34">
        <v>3.7</v>
      </c>
      <c r="T168" s="34" t="s">
        <v>22</v>
      </c>
      <c r="U168" s="34">
        <v>5</v>
      </c>
      <c r="V168" s="34">
        <v>3.9</v>
      </c>
      <c r="W168" s="34">
        <v>3.6</v>
      </c>
      <c r="X168" s="34" t="s">
        <v>227</v>
      </c>
      <c r="Y168" s="34" t="s">
        <v>61</v>
      </c>
      <c r="Z168" s="34">
        <v>4.4000000000000004</v>
      </c>
      <c r="AA168" s="34">
        <v>4.3</v>
      </c>
      <c r="AB168" s="34">
        <v>3.9</v>
      </c>
      <c r="AC168" s="34" t="s">
        <v>22</v>
      </c>
      <c r="AD168" s="34" t="s">
        <v>54</v>
      </c>
      <c r="AE168" s="34">
        <v>4.3</v>
      </c>
      <c r="AF168" s="34">
        <v>7.9</v>
      </c>
      <c r="AG168" s="34" t="s">
        <v>593</v>
      </c>
      <c r="AH168" s="34">
        <v>81.5</v>
      </c>
      <c r="AI168" s="34">
        <v>85.4</v>
      </c>
      <c r="AJ168" s="34">
        <v>83.1</v>
      </c>
      <c r="AK168" s="34">
        <v>83.5</v>
      </c>
      <c r="AL168" s="34" t="s">
        <v>22</v>
      </c>
      <c r="AM168" s="34">
        <v>9.3000000000000007</v>
      </c>
      <c r="AN168" s="34" t="s">
        <v>154</v>
      </c>
      <c r="AO168" s="34" t="s">
        <v>552</v>
      </c>
      <c r="AP168" s="34" t="s">
        <v>741</v>
      </c>
      <c r="AQ168" s="34" t="s">
        <v>741</v>
      </c>
      <c r="AR168" s="34" t="s">
        <v>741</v>
      </c>
      <c r="AS168" s="34" t="s">
        <v>741</v>
      </c>
      <c r="AT168" s="34" t="s">
        <v>741</v>
      </c>
      <c r="AU168" s="34" t="s">
        <v>22</v>
      </c>
      <c r="AV168" s="34"/>
      <c r="AW168" s="34" t="s">
        <v>741</v>
      </c>
      <c r="AX168" s="34" t="s">
        <v>741</v>
      </c>
      <c r="AY168" s="34" t="s">
        <v>741</v>
      </c>
      <c r="AZ168" s="34" t="s">
        <v>22</v>
      </c>
      <c r="BA168" s="34"/>
      <c r="BB168" s="34"/>
      <c r="BC168" s="34"/>
      <c r="BD168" s="34"/>
      <c r="BE168" s="34"/>
      <c r="BF168" s="34"/>
      <c r="BG168" s="34"/>
      <c r="BH168" s="34"/>
      <c r="BI168" s="34"/>
      <c r="BJ168" s="34"/>
      <c r="BK168" s="34"/>
      <c r="BL168" s="34"/>
      <c r="BM168" s="34"/>
      <c r="BN168" s="34"/>
      <c r="BO168" s="34"/>
      <c r="BP168" s="34"/>
      <c r="BQ168" s="34"/>
      <c r="BR168" s="34"/>
      <c r="BS168" s="34"/>
      <c r="BT168" s="34"/>
      <c r="BU168" s="34"/>
      <c r="BV168" s="34"/>
      <c r="BW168" s="34"/>
      <c r="BX168" s="34"/>
      <c r="BY168" s="34"/>
      <c r="BZ168" s="34"/>
      <c r="CA168" s="34"/>
      <c r="CB168" s="34"/>
      <c r="CC168" s="34"/>
      <c r="CD168" s="34"/>
      <c r="CE168" s="34"/>
      <c r="CF168" s="34"/>
      <c r="CG168" s="34"/>
      <c r="CH168" s="34"/>
      <c r="CI168" s="34"/>
      <c r="CJ168" s="34"/>
      <c r="CK168" s="34"/>
      <c r="CL168" s="34"/>
    </row>
    <row r="169" spans="1:90" ht="21" x14ac:dyDescent="0.25">
      <c r="A169" t="s">
        <v>585</v>
      </c>
      <c r="B169" s="34" t="s">
        <v>22</v>
      </c>
      <c r="C169" s="34">
        <v>1</v>
      </c>
      <c r="D169" s="34">
        <v>0.8</v>
      </c>
      <c r="E169" s="34" t="s">
        <v>147</v>
      </c>
      <c r="F169" s="34">
        <v>0.3</v>
      </c>
      <c r="G169" s="34">
        <v>0.7</v>
      </c>
      <c r="H169" s="34">
        <v>0.3</v>
      </c>
      <c r="I169" s="34" t="s">
        <v>53</v>
      </c>
      <c r="J169" s="34">
        <v>0.6</v>
      </c>
      <c r="K169" s="34" t="s">
        <v>22</v>
      </c>
      <c r="L169" s="34">
        <v>1.3</v>
      </c>
      <c r="M169" s="34" t="s">
        <v>138</v>
      </c>
      <c r="N169" s="34">
        <v>1.1000000000000001</v>
      </c>
      <c r="O169" s="34">
        <v>0.5</v>
      </c>
      <c r="P169" s="34">
        <v>1.2</v>
      </c>
      <c r="Q169" s="34" t="s">
        <v>39</v>
      </c>
      <c r="R169" s="34">
        <v>0.7</v>
      </c>
      <c r="S169" s="34">
        <v>0.8</v>
      </c>
      <c r="T169" s="34" t="s">
        <v>22</v>
      </c>
      <c r="U169" s="34">
        <v>2.2999999999999998</v>
      </c>
      <c r="V169" s="34">
        <v>2.5</v>
      </c>
      <c r="W169" s="34" t="s">
        <v>206</v>
      </c>
      <c r="X169" s="34">
        <v>1.1000000000000001</v>
      </c>
      <c r="Y169" s="34">
        <v>0.9</v>
      </c>
      <c r="Z169" s="34">
        <v>1.3</v>
      </c>
      <c r="AA169" s="34" t="s">
        <v>42</v>
      </c>
      <c r="AB169" s="34">
        <v>1</v>
      </c>
      <c r="AC169" s="34" t="s">
        <v>22</v>
      </c>
      <c r="AD169" s="34" t="s">
        <v>741</v>
      </c>
      <c r="AE169" s="34" t="s">
        <v>741</v>
      </c>
      <c r="AF169" s="34" t="s">
        <v>741</v>
      </c>
      <c r="AG169" s="34" t="s">
        <v>741</v>
      </c>
      <c r="AH169" s="34" t="s">
        <v>741</v>
      </c>
      <c r="AI169" s="34" t="s">
        <v>741</v>
      </c>
      <c r="AJ169" s="34" t="s">
        <v>741</v>
      </c>
      <c r="AK169" s="34" t="s">
        <v>741</v>
      </c>
      <c r="AL169" s="34" t="s">
        <v>22</v>
      </c>
      <c r="AM169" s="34" t="s">
        <v>741</v>
      </c>
      <c r="AN169" s="34" t="s">
        <v>741</v>
      </c>
      <c r="AO169" s="34" t="s">
        <v>741</v>
      </c>
      <c r="AP169" s="34" t="s">
        <v>741</v>
      </c>
      <c r="AQ169" s="34" t="s">
        <v>741</v>
      </c>
      <c r="AR169" s="34" t="s">
        <v>741</v>
      </c>
      <c r="AS169" s="34" t="s">
        <v>741</v>
      </c>
      <c r="AT169" s="34" t="s">
        <v>741</v>
      </c>
      <c r="AU169" s="34" t="s">
        <v>22</v>
      </c>
      <c r="AV169" s="34"/>
      <c r="AW169" s="34" t="s">
        <v>741</v>
      </c>
      <c r="AX169" s="34" t="s">
        <v>741</v>
      </c>
      <c r="AY169" s="34" t="s">
        <v>741</v>
      </c>
      <c r="AZ169" s="34" t="s">
        <v>22</v>
      </c>
      <c r="BA169" s="34"/>
      <c r="BB169" s="34"/>
      <c r="BC169" s="34"/>
      <c r="BD169" s="34"/>
      <c r="BE169" s="34"/>
      <c r="BF169" s="34"/>
      <c r="BG169" s="34"/>
      <c r="BH169" s="34"/>
      <c r="BI169" s="34"/>
      <c r="BJ169" s="34"/>
      <c r="BK169" s="34"/>
      <c r="BL169" s="34"/>
      <c r="BM169" s="34"/>
      <c r="BN169" s="34"/>
      <c r="BO169" s="34"/>
      <c r="BP169" s="34"/>
      <c r="BQ169" s="34"/>
      <c r="BR169" s="34"/>
      <c r="BS169" s="34"/>
      <c r="BT169" s="34"/>
      <c r="BU169" s="34"/>
      <c r="BV169" s="34"/>
      <c r="BW169" s="34"/>
      <c r="BX169" s="34"/>
      <c r="BY169" s="34"/>
      <c r="BZ169" s="34"/>
      <c r="CA169" s="34"/>
      <c r="CB169" s="34"/>
      <c r="CC169" s="34"/>
      <c r="CD169" s="34"/>
      <c r="CE169" s="34"/>
      <c r="CF169" s="34"/>
      <c r="CG169" s="34"/>
      <c r="CH169" s="34"/>
      <c r="CI169" s="34"/>
      <c r="CJ169" s="34"/>
      <c r="CK169" s="34"/>
      <c r="CL169" s="34"/>
    </row>
    <row r="170" spans="1:90" ht="21" x14ac:dyDescent="0.25">
      <c r="A170" t="s">
        <v>560</v>
      </c>
      <c r="B170" s="34" t="s">
        <v>22</v>
      </c>
      <c r="C170" s="34">
        <v>6.2</v>
      </c>
      <c r="D170" s="34">
        <v>7</v>
      </c>
      <c r="E170" s="34">
        <v>7.9</v>
      </c>
      <c r="F170" s="34">
        <v>4.4000000000000004</v>
      </c>
      <c r="G170" s="34" t="s">
        <v>313</v>
      </c>
      <c r="H170" s="34">
        <v>7.1</v>
      </c>
      <c r="I170" s="34" t="s">
        <v>217</v>
      </c>
      <c r="J170" s="34">
        <v>6.1</v>
      </c>
      <c r="K170" s="34" t="s">
        <v>22</v>
      </c>
      <c r="L170" s="34" t="s">
        <v>1311</v>
      </c>
      <c r="M170" s="34" t="s">
        <v>1459</v>
      </c>
      <c r="N170" s="34">
        <v>4.5</v>
      </c>
      <c r="O170" s="34">
        <v>3.2</v>
      </c>
      <c r="P170" s="34">
        <v>7</v>
      </c>
      <c r="Q170" s="34">
        <v>3.6</v>
      </c>
      <c r="R170" s="34">
        <v>6.7</v>
      </c>
      <c r="S170" s="34">
        <v>7.1</v>
      </c>
      <c r="T170" s="34" t="s">
        <v>22</v>
      </c>
      <c r="U170" s="34">
        <v>3.9</v>
      </c>
      <c r="V170" s="34">
        <v>9.3000000000000007</v>
      </c>
      <c r="W170" s="34">
        <v>7.2</v>
      </c>
      <c r="X170" s="34" t="s">
        <v>313</v>
      </c>
      <c r="Y170" s="34" t="s">
        <v>593</v>
      </c>
      <c r="Z170" s="34">
        <v>6</v>
      </c>
      <c r="AA170" s="34">
        <v>8.1999999999999993</v>
      </c>
      <c r="AB170" s="34">
        <v>9.4</v>
      </c>
      <c r="AC170" s="34" t="s">
        <v>22</v>
      </c>
      <c r="AD170" s="34">
        <v>5.8</v>
      </c>
      <c r="AE170" s="34" t="s">
        <v>235</v>
      </c>
      <c r="AF170" s="34">
        <v>5.8</v>
      </c>
      <c r="AG170" s="34">
        <v>6.3</v>
      </c>
      <c r="AH170" s="34">
        <v>5.9</v>
      </c>
      <c r="AI170" s="34">
        <v>3.5</v>
      </c>
      <c r="AJ170" s="34" t="s">
        <v>312</v>
      </c>
      <c r="AK170" s="34">
        <v>5.9</v>
      </c>
      <c r="AL170" s="34" t="s">
        <v>22</v>
      </c>
      <c r="AM170" s="34" t="s">
        <v>561</v>
      </c>
      <c r="AN170" s="34">
        <v>10.4</v>
      </c>
      <c r="AO170" s="34">
        <v>5.4</v>
      </c>
      <c r="AP170" s="34">
        <v>5.0999999999999996</v>
      </c>
      <c r="AQ170" s="34">
        <v>6.9</v>
      </c>
      <c r="AR170" s="34">
        <v>5.9</v>
      </c>
      <c r="AS170" s="34" t="s">
        <v>291</v>
      </c>
      <c r="AT170" s="34">
        <v>10.1</v>
      </c>
      <c r="AU170" s="34" t="s">
        <v>22</v>
      </c>
      <c r="AV170" s="34"/>
      <c r="AW170" s="34" t="s">
        <v>741</v>
      </c>
      <c r="AX170" s="34" t="s">
        <v>741</v>
      </c>
      <c r="AY170" s="34" t="s">
        <v>741</v>
      </c>
      <c r="AZ170" s="34" t="s">
        <v>22</v>
      </c>
      <c r="BA170" s="34"/>
      <c r="BB170" s="34"/>
      <c r="BC170" s="34"/>
      <c r="BD170" s="34"/>
      <c r="BE170" s="34"/>
      <c r="BF170" s="34"/>
      <c r="BG170" s="34"/>
      <c r="BH170" s="34"/>
      <c r="BI170" s="34"/>
      <c r="BJ170" s="34"/>
      <c r="BK170" s="34"/>
      <c r="BL170" s="34"/>
      <c r="BM170" s="34"/>
      <c r="BN170" s="34"/>
      <c r="BO170" s="34"/>
      <c r="BP170" s="34"/>
      <c r="BQ170" s="34"/>
      <c r="BR170" s="34"/>
      <c r="BS170" s="34"/>
      <c r="BT170" s="34"/>
      <c r="BU170" s="34"/>
      <c r="BV170" s="34"/>
      <c r="BW170" s="34"/>
      <c r="BX170" s="34"/>
      <c r="BY170" s="34"/>
      <c r="BZ170" s="34"/>
      <c r="CA170" s="34"/>
      <c r="CB170" s="34"/>
      <c r="CC170" s="34"/>
      <c r="CD170" s="34"/>
      <c r="CE170" s="34"/>
      <c r="CF170" s="34"/>
      <c r="CG170" s="34"/>
      <c r="CH170" s="34"/>
      <c r="CI170" s="34"/>
      <c r="CJ170" s="34"/>
      <c r="CK170" s="34"/>
      <c r="CL170" s="34"/>
    </row>
    <row r="171" spans="1:90" ht="21" x14ac:dyDescent="0.25">
      <c r="A171" t="s">
        <v>457</v>
      </c>
      <c r="B171" s="34" t="s">
        <v>22</v>
      </c>
      <c r="C171" s="34">
        <v>0.1</v>
      </c>
      <c r="D171" s="34">
        <v>0.1</v>
      </c>
      <c r="E171" s="34">
        <v>0.1</v>
      </c>
      <c r="F171" s="34">
        <v>0.1</v>
      </c>
      <c r="G171" s="34" t="s">
        <v>177</v>
      </c>
      <c r="H171" s="34">
        <v>0.1</v>
      </c>
      <c r="I171" s="34" t="s">
        <v>59</v>
      </c>
      <c r="J171" s="34">
        <v>0.1</v>
      </c>
      <c r="K171" s="34" t="s">
        <v>22</v>
      </c>
      <c r="L171" s="34">
        <v>0.1</v>
      </c>
      <c r="M171" s="34">
        <v>0.1</v>
      </c>
      <c r="N171" s="34">
        <v>0.1</v>
      </c>
      <c r="O171" s="34">
        <v>0.1</v>
      </c>
      <c r="P171" s="34">
        <v>0.1</v>
      </c>
      <c r="Q171" s="34">
        <v>0.1</v>
      </c>
      <c r="R171" s="34" t="s">
        <v>177</v>
      </c>
      <c r="S171" s="34" t="s">
        <v>59</v>
      </c>
      <c r="T171" s="34" t="s">
        <v>22</v>
      </c>
      <c r="U171" s="34">
        <v>0.1</v>
      </c>
      <c r="V171" s="34">
        <v>0.1</v>
      </c>
      <c r="W171" s="34" t="s">
        <v>59</v>
      </c>
      <c r="X171" s="34">
        <v>0.1</v>
      </c>
      <c r="Y171" s="34" t="s">
        <v>177</v>
      </c>
      <c r="Z171" s="34">
        <v>0.2</v>
      </c>
      <c r="AA171" s="34">
        <v>0.2</v>
      </c>
      <c r="AB171" s="34">
        <v>0.2</v>
      </c>
      <c r="AC171" s="34" t="s">
        <v>22</v>
      </c>
      <c r="AD171" s="34" t="s">
        <v>177</v>
      </c>
      <c r="AE171" s="34">
        <v>0.1</v>
      </c>
      <c r="AF171" s="34" t="s">
        <v>59</v>
      </c>
      <c r="AG171" s="34">
        <v>0.1</v>
      </c>
      <c r="AH171" s="34">
        <v>0.2</v>
      </c>
      <c r="AI171" s="34">
        <v>0.4</v>
      </c>
      <c r="AJ171" s="34">
        <v>0.4</v>
      </c>
      <c r="AK171" s="34">
        <v>0.4</v>
      </c>
      <c r="AL171" s="34" t="s">
        <v>22</v>
      </c>
      <c r="AM171" s="34" t="s">
        <v>1226</v>
      </c>
      <c r="AN171" s="34" t="s">
        <v>135</v>
      </c>
      <c r="AO171" s="34">
        <v>939.9</v>
      </c>
      <c r="AP171" s="34" t="s">
        <v>741</v>
      </c>
      <c r="AQ171" s="34" t="s">
        <v>741</v>
      </c>
      <c r="AR171" s="34" t="s">
        <v>741</v>
      </c>
      <c r="AS171" s="34" t="s">
        <v>741</v>
      </c>
      <c r="AT171" s="34" t="s">
        <v>741</v>
      </c>
      <c r="AU171" s="34" t="s">
        <v>22</v>
      </c>
      <c r="AV171" s="34"/>
      <c r="AW171" s="34" t="s">
        <v>741</v>
      </c>
      <c r="AX171" s="34" t="s">
        <v>741</v>
      </c>
      <c r="AY171" s="34" t="s">
        <v>741</v>
      </c>
      <c r="AZ171" s="34" t="s">
        <v>22</v>
      </c>
      <c r="BA171" s="34"/>
      <c r="BB171" s="34"/>
      <c r="BC171" s="34"/>
      <c r="BD171" s="34"/>
      <c r="BE171" s="34"/>
      <c r="BF171" s="34"/>
      <c r="BG171" s="34"/>
      <c r="BH171" s="34"/>
      <c r="BI171" s="34"/>
      <c r="BJ171" s="34"/>
      <c r="BK171" s="34"/>
      <c r="BL171" s="34"/>
      <c r="BM171" s="34"/>
      <c r="BN171" s="34"/>
      <c r="BO171" s="34"/>
      <c r="BP171" s="34"/>
      <c r="BQ171" s="34"/>
      <c r="BR171" s="34"/>
      <c r="BS171" s="34"/>
      <c r="BT171" s="34"/>
      <c r="BU171" s="34"/>
      <c r="BV171" s="34"/>
      <c r="BW171" s="34"/>
      <c r="BX171" s="34"/>
      <c r="BY171" s="34"/>
      <c r="BZ171" s="34"/>
      <c r="CA171" s="34"/>
      <c r="CB171" s="34"/>
      <c r="CC171" s="34"/>
      <c r="CD171" s="34"/>
      <c r="CE171" s="34"/>
      <c r="CF171" s="34"/>
      <c r="CG171" s="34"/>
      <c r="CH171" s="34"/>
      <c r="CI171" s="34"/>
      <c r="CJ171" s="34"/>
      <c r="CK171" s="34"/>
      <c r="CL171" s="34"/>
    </row>
    <row r="172" spans="1:90" ht="21" x14ac:dyDescent="0.25">
      <c r="A172" t="s">
        <v>539</v>
      </c>
      <c r="B172" s="34" t="s">
        <v>22</v>
      </c>
      <c r="C172" s="34">
        <v>0.3</v>
      </c>
      <c r="D172" s="34">
        <v>0.3</v>
      </c>
      <c r="E172" s="34">
        <v>0.3</v>
      </c>
      <c r="F172" s="34">
        <v>0.3</v>
      </c>
      <c r="G172" s="34">
        <v>0.3</v>
      </c>
      <c r="H172" s="34" t="s">
        <v>53</v>
      </c>
      <c r="I172" s="34" t="s">
        <v>147</v>
      </c>
      <c r="J172" s="34">
        <v>0.3</v>
      </c>
      <c r="K172" s="34" t="s">
        <v>22</v>
      </c>
      <c r="L172" s="34" t="s">
        <v>39</v>
      </c>
      <c r="M172" s="34">
        <v>0.4</v>
      </c>
      <c r="N172" s="34">
        <v>0.4</v>
      </c>
      <c r="O172" s="34">
        <v>0.5</v>
      </c>
      <c r="P172" s="34">
        <v>0.5</v>
      </c>
      <c r="Q172" s="34">
        <v>0.5</v>
      </c>
      <c r="R172" s="34" t="s">
        <v>138</v>
      </c>
      <c r="S172" s="34">
        <v>0.4</v>
      </c>
      <c r="T172" s="34" t="s">
        <v>22</v>
      </c>
      <c r="U172" s="34" t="s">
        <v>138</v>
      </c>
      <c r="V172" s="34" t="s">
        <v>39</v>
      </c>
      <c r="W172" s="34">
        <v>0.4</v>
      </c>
      <c r="X172" s="34">
        <v>0.4</v>
      </c>
      <c r="Y172" s="34">
        <v>0.4</v>
      </c>
      <c r="Z172" s="34">
        <v>0.4</v>
      </c>
      <c r="AA172" s="34">
        <v>0.4</v>
      </c>
      <c r="AB172" s="34">
        <v>0.4</v>
      </c>
      <c r="AC172" s="34" t="s">
        <v>22</v>
      </c>
      <c r="AD172" s="34">
        <v>0.3</v>
      </c>
      <c r="AE172" s="34" t="s">
        <v>92</v>
      </c>
      <c r="AF172" s="34">
        <v>0.3</v>
      </c>
      <c r="AG172" s="34">
        <v>0.2</v>
      </c>
      <c r="AH172" s="34">
        <v>0.3</v>
      </c>
      <c r="AI172" s="34">
        <v>0.3</v>
      </c>
      <c r="AJ172" s="34" t="s">
        <v>191</v>
      </c>
      <c r="AK172" s="34">
        <v>0.3</v>
      </c>
      <c r="AL172" s="34" t="s">
        <v>22</v>
      </c>
      <c r="AM172" s="34" t="s">
        <v>139</v>
      </c>
      <c r="AN172" s="34">
        <v>1.7</v>
      </c>
      <c r="AO172" s="34">
        <v>1.7</v>
      </c>
      <c r="AP172" s="34" t="s">
        <v>40</v>
      </c>
      <c r="AQ172" s="34">
        <v>1.7</v>
      </c>
      <c r="AR172" s="34">
        <v>1.7</v>
      </c>
      <c r="AS172" s="34" t="s">
        <v>741</v>
      </c>
      <c r="AT172" s="34" t="s">
        <v>741</v>
      </c>
      <c r="AU172" s="34" t="s">
        <v>22</v>
      </c>
      <c r="AV172" s="34"/>
      <c r="AW172" s="34" t="s">
        <v>741</v>
      </c>
      <c r="AX172" s="34" t="s">
        <v>741</v>
      </c>
      <c r="AY172" s="34" t="s">
        <v>741</v>
      </c>
      <c r="AZ172" s="34" t="s">
        <v>22</v>
      </c>
      <c r="BA172" s="34"/>
      <c r="BB172" s="34"/>
      <c r="BC172" s="34"/>
      <c r="BD172" s="34"/>
      <c r="BE172" s="34"/>
      <c r="BF172" s="34"/>
      <c r="BG172" s="34"/>
      <c r="BH172" s="34"/>
      <c r="BI172" s="34"/>
      <c r="BJ172" s="34"/>
      <c r="BK172" s="34"/>
      <c r="BL172" s="34"/>
      <c r="BM172" s="34"/>
      <c r="BN172" s="34"/>
      <c r="BO172" s="34"/>
      <c r="BP172" s="34"/>
      <c r="BQ172" s="34"/>
      <c r="BR172" s="34"/>
      <c r="BS172" s="34"/>
      <c r="BT172" s="34"/>
      <c r="BU172" s="34"/>
      <c r="BV172" s="34"/>
      <c r="BW172" s="34"/>
      <c r="BX172" s="34"/>
      <c r="BY172" s="34"/>
      <c r="BZ172" s="34"/>
      <c r="CA172" s="34"/>
      <c r="CB172" s="34"/>
      <c r="CC172" s="34"/>
      <c r="CD172" s="34"/>
      <c r="CE172" s="34"/>
      <c r="CF172" s="34"/>
      <c r="CG172" s="34"/>
      <c r="CH172" s="34"/>
      <c r="CI172" s="34"/>
      <c r="CJ172" s="34"/>
      <c r="CK172" s="34"/>
      <c r="CL172" s="34"/>
    </row>
    <row r="173" spans="1:90" ht="21" x14ac:dyDescent="0.25">
      <c r="A173" t="s">
        <v>533</v>
      </c>
      <c r="B173" s="34" t="s">
        <v>22</v>
      </c>
      <c r="C173" s="34">
        <v>0.1</v>
      </c>
      <c r="D173" s="34" t="s">
        <v>177</v>
      </c>
      <c r="E173" s="34">
        <v>0.1</v>
      </c>
      <c r="F173" s="34">
        <v>0.1</v>
      </c>
      <c r="G173" s="34" t="s">
        <v>59</v>
      </c>
      <c r="H173" s="34">
        <v>0.1</v>
      </c>
      <c r="I173" s="34">
        <v>0.1</v>
      </c>
      <c r="J173" s="34">
        <v>0.1</v>
      </c>
      <c r="K173" s="34" t="s">
        <v>22</v>
      </c>
      <c r="L173" s="34" t="s">
        <v>177</v>
      </c>
      <c r="M173" s="34">
        <v>0.1</v>
      </c>
      <c r="N173" s="34">
        <v>0.1</v>
      </c>
      <c r="O173" s="34">
        <v>0.1</v>
      </c>
      <c r="P173" s="34">
        <v>0.1</v>
      </c>
      <c r="Q173" s="34">
        <v>0.1</v>
      </c>
      <c r="R173" s="34">
        <v>0.1</v>
      </c>
      <c r="S173" s="34" t="s">
        <v>59</v>
      </c>
      <c r="T173" s="34" t="s">
        <v>22</v>
      </c>
      <c r="U173" s="34">
        <v>0.1</v>
      </c>
      <c r="V173" s="34" t="s">
        <v>59</v>
      </c>
      <c r="W173" s="34">
        <v>0.1</v>
      </c>
      <c r="X173" s="34">
        <v>0.1</v>
      </c>
      <c r="Y173" s="34" t="s">
        <v>177</v>
      </c>
      <c r="Z173" s="34">
        <v>0.1</v>
      </c>
      <c r="AA173" s="34">
        <v>0.1</v>
      </c>
      <c r="AB173" s="34">
        <v>0.1</v>
      </c>
      <c r="AC173" s="34" t="s">
        <v>22</v>
      </c>
      <c r="AD173" s="34" t="s">
        <v>177</v>
      </c>
      <c r="AE173" s="34">
        <v>0.1</v>
      </c>
      <c r="AF173" s="34">
        <v>0.1</v>
      </c>
      <c r="AG173" s="34">
        <v>0.1</v>
      </c>
      <c r="AH173" s="34">
        <v>0.1</v>
      </c>
      <c r="AI173" s="34">
        <v>0.2</v>
      </c>
      <c r="AJ173" s="34">
        <v>0.1</v>
      </c>
      <c r="AK173" s="34" t="s">
        <v>59</v>
      </c>
      <c r="AL173" s="34" t="s">
        <v>22</v>
      </c>
      <c r="AM173" s="34" t="s">
        <v>178</v>
      </c>
      <c r="AN173" s="34">
        <v>1.4</v>
      </c>
      <c r="AO173" s="34">
        <v>1.4</v>
      </c>
      <c r="AP173" s="34">
        <v>1.4</v>
      </c>
      <c r="AQ173" s="34" t="s">
        <v>44</v>
      </c>
      <c r="AR173" s="34">
        <v>8.8000000000000007</v>
      </c>
      <c r="AS173" s="34">
        <v>8.8000000000000007</v>
      </c>
      <c r="AT173" s="34">
        <v>8.8000000000000007</v>
      </c>
      <c r="AU173" s="34" t="s">
        <v>22</v>
      </c>
      <c r="AV173" s="34"/>
      <c r="AW173" s="34" t="s">
        <v>741</v>
      </c>
      <c r="AX173" s="34" t="s">
        <v>741</v>
      </c>
      <c r="AY173" s="34" t="s">
        <v>741</v>
      </c>
      <c r="AZ173" s="34" t="s">
        <v>22</v>
      </c>
      <c r="BA173" s="34"/>
      <c r="BB173" s="34"/>
      <c r="BC173" s="34"/>
      <c r="BD173" s="34"/>
      <c r="BE173" s="34"/>
      <c r="BF173" s="34"/>
      <c r="BG173" s="34"/>
      <c r="BH173" s="34"/>
      <c r="BI173" s="34"/>
      <c r="BJ173" s="34"/>
      <c r="BK173" s="34"/>
      <c r="BL173" s="34"/>
      <c r="BM173" s="34"/>
      <c r="BN173" s="34"/>
      <c r="BO173" s="34"/>
      <c r="BP173" s="34"/>
      <c r="BQ173" s="34"/>
      <c r="BR173" s="34"/>
      <c r="BS173" s="34"/>
      <c r="BT173" s="34"/>
      <c r="BU173" s="34"/>
      <c r="BV173" s="34"/>
      <c r="BW173" s="34"/>
      <c r="BX173" s="34"/>
      <c r="BY173" s="34"/>
      <c r="BZ173" s="34"/>
      <c r="CA173" s="34"/>
      <c r="CB173" s="34"/>
      <c r="CC173" s="34"/>
      <c r="CD173" s="34"/>
      <c r="CE173" s="34"/>
      <c r="CF173" s="34"/>
      <c r="CG173" s="34"/>
      <c r="CH173" s="34"/>
      <c r="CI173" s="34"/>
      <c r="CJ173" s="34"/>
      <c r="CK173" s="34"/>
      <c r="CL173" s="34"/>
    </row>
    <row r="174" spans="1:90" ht="21" x14ac:dyDescent="0.25">
      <c r="A174" t="s">
        <v>514</v>
      </c>
      <c r="B174" s="34" t="s">
        <v>22</v>
      </c>
      <c r="C174" s="34">
        <v>0.6</v>
      </c>
      <c r="D174" s="34">
        <v>0.7</v>
      </c>
      <c r="E174" s="34" t="s">
        <v>76</v>
      </c>
      <c r="F174" s="34">
        <v>0.7</v>
      </c>
      <c r="G174" s="34" t="s">
        <v>1255</v>
      </c>
      <c r="H174" s="34">
        <v>0.7</v>
      </c>
      <c r="I174" s="34">
        <v>0.7</v>
      </c>
      <c r="J174" s="34">
        <v>0.6</v>
      </c>
      <c r="K174" s="34" t="s">
        <v>22</v>
      </c>
      <c r="L174" s="34" t="s">
        <v>53</v>
      </c>
      <c r="M174" s="34">
        <v>0.3</v>
      </c>
      <c r="N174" s="34">
        <v>0.3</v>
      </c>
      <c r="O174" s="34">
        <v>0.3</v>
      </c>
      <c r="P174" s="34">
        <v>0.4</v>
      </c>
      <c r="Q174" s="34">
        <v>0.3</v>
      </c>
      <c r="R174" s="34" t="s">
        <v>147</v>
      </c>
      <c r="S174" s="34">
        <v>0.4</v>
      </c>
      <c r="T174" s="34" t="s">
        <v>22</v>
      </c>
      <c r="U174" s="34">
        <v>2</v>
      </c>
      <c r="V174" s="34">
        <v>2.1</v>
      </c>
      <c r="W174" s="34">
        <v>2.1</v>
      </c>
      <c r="X174" s="34">
        <v>2</v>
      </c>
      <c r="Y174" s="34">
        <v>2</v>
      </c>
      <c r="Z174" s="34">
        <v>2.1</v>
      </c>
      <c r="AA174" s="34" t="s">
        <v>60</v>
      </c>
      <c r="AB174" s="34" t="s">
        <v>224</v>
      </c>
      <c r="AC174" s="34" t="s">
        <v>22</v>
      </c>
      <c r="AD174" s="34">
        <v>234.8</v>
      </c>
      <c r="AE174" s="34">
        <v>227.3</v>
      </c>
      <c r="AF174" s="34">
        <v>225.7</v>
      </c>
      <c r="AG174" s="34">
        <v>225.6</v>
      </c>
      <c r="AH174" s="34">
        <v>103.2</v>
      </c>
      <c r="AI174" s="34">
        <v>102.6</v>
      </c>
      <c r="AJ174" s="34" t="s">
        <v>1727</v>
      </c>
      <c r="AK174" s="34" t="s">
        <v>1728</v>
      </c>
      <c r="AL174" s="34" t="s">
        <v>22</v>
      </c>
      <c r="AM174" s="34">
        <v>1123</v>
      </c>
      <c r="AN174" s="34">
        <v>1130.9000000000001</v>
      </c>
      <c r="AO174" s="34">
        <v>1139.7</v>
      </c>
      <c r="AP174" s="34" t="s">
        <v>1729</v>
      </c>
      <c r="AQ174" s="34">
        <v>493.9</v>
      </c>
      <c r="AR174" s="34">
        <v>492.6</v>
      </c>
      <c r="AS174" s="34" t="s">
        <v>1730</v>
      </c>
      <c r="AT174" s="34">
        <v>491.6</v>
      </c>
      <c r="AU174" s="34" t="s">
        <v>22</v>
      </c>
      <c r="AV174" s="34"/>
      <c r="AW174" s="34" t="s">
        <v>741</v>
      </c>
      <c r="AX174" s="34" t="s">
        <v>741</v>
      </c>
      <c r="AY174" s="34" t="s">
        <v>741</v>
      </c>
      <c r="AZ174" s="34" t="s">
        <v>22</v>
      </c>
      <c r="BA174" s="34"/>
      <c r="BB174" s="34"/>
      <c r="BC174" s="34"/>
      <c r="BD174" s="34"/>
      <c r="BE174" s="34"/>
      <c r="BF174" s="34"/>
      <c r="BG174" s="34"/>
      <c r="BH174" s="34"/>
      <c r="BI174" s="34"/>
      <c r="BJ174" s="34"/>
      <c r="BK174" s="34"/>
      <c r="BL174" s="34"/>
      <c r="BM174" s="34"/>
      <c r="BN174" s="34"/>
      <c r="BO174" s="34"/>
      <c r="BP174" s="34"/>
      <c r="BQ174" s="34"/>
      <c r="BR174" s="34"/>
      <c r="BS174" s="34"/>
      <c r="BT174" s="34"/>
      <c r="BU174" s="34"/>
      <c r="BV174" s="34"/>
      <c r="BW174" s="34"/>
      <c r="BX174" s="34"/>
      <c r="BY174" s="34"/>
      <c r="BZ174" s="34"/>
      <c r="CA174" s="34"/>
      <c r="CB174" s="34"/>
      <c r="CC174" s="34"/>
      <c r="CD174" s="34"/>
      <c r="CE174" s="34"/>
      <c r="CF174" s="34"/>
      <c r="CG174" s="34"/>
      <c r="CH174" s="34"/>
      <c r="CI174" s="34"/>
      <c r="CJ174" s="34"/>
      <c r="CK174" s="34"/>
      <c r="CL174" s="34"/>
    </row>
    <row r="175" spans="1:90" ht="21" x14ac:dyDescent="0.25">
      <c r="A175" t="s">
        <v>536</v>
      </c>
      <c r="B175" s="34" t="s">
        <v>22</v>
      </c>
      <c r="C175" s="34" t="s">
        <v>92</v>
      </c>
      <c r="D175" s="34">
        <v>0.2</v>
      </c>
      <c r="E175" s="34" t="s">
        <v>191</v>
      </c>
      <c r="F175" s="34">
        <v>0.2</v>
      </c>
      <c r="G175" s="34">
        <v>0.2</v>
      </c>
      <c r="H175" s="34">
        <v>0.2</v>
      </c>
      <c r="I175" s="34">
        <v>0.2</v>
      </c>
      <c r="J175" s="34">
        <v>0.2</v>
      </c>
      <c r="K175" s="34" t="s">
        <v>22</v>
      </c>
      <c r="L175" s="34" t="s">
        <v>177</v>
      </c>
      <c r="M175" s="34">
        <v>0.2</v>
      </c>
      <c r="N175" s="34">
        <v>0.1</v>
      </c>
      <c r="O175" s="34">
        <v>0.1</v>
      </c>
      <c r="P175" s="34" t="s">
        <v>59</v>
      </c>
      <c r="Q175" s="34">
        <v>0.2</v>
      </c>
      <c r="R175" s="34">
        <v>0.2</v>
      </c>
      <c r="S175" s="34">
        <v>0.1</v>
      </c>
      <c r="T175" s="34" t="s">
        <v>22</v>
      </c>
      <c r="U175" s="34">
        <v>0.1</v>
      </c>
      <c r="V175" s="34" t="s">
        <v>59</v>
      </c>
      <c r="W175" s="34" t="s">
        <v>177</v>
      </c>
      <c r="X175" s="34">
        <v>0.1</v>
      </c>
      <c r="Y175" s="34">
        <v>0.2</v>
      </c>
      <c r="Z175" s="34">
        <v>0.1</v>
      </c>
      <c r="AA175" s="34">
        <v>0.1</v>
      </c>
      <c r="AB175" s="34">
        <v>0.1</v>
      </c>
      <c r="AC175" s="34" t="s">
        <v>22</v>
      </c>
      <c r="AD175" s="34" t="s">
        <v>53</v>
      </c>
      <c r="AE175" s="34" t="s">
        <v>147</v>
      </c>
      <c r="AF175" s="34">
        <v>0.3</v>
      </c>
      <c r="AG175" s="34">
        <v>0.3</v>
      </c>
      <c r="AH175" s="34">
        <v>0.3</v>
      </c>
      <c r="AI175" s="34">
        <v>0.3</v>
      </c>
      <c r="AJ175" s="34">
        <v>0.3</v>
      </c>
      <c r="AK175" s="34">
        <v>0.3</v>
      </c>
      <c r="AL175" s="34" t="s">
        <v>22</v>
      </c>
      <c r="AM175" s="34">
        <v>4.5</v>
      </c>
      <c r="AN175" s="34" t="s">
        <v>795</v>
      </c>
      <c r="AO175" s="34">
        <v>4.5999999999999996</v>
      </c>
      <c r="AP175" s="34" t="s">
        <v>84</v>
      </c>
      <c r="AQ175" s="34">
        <v>479.2</v>
      </c>
      <c r="AR175" s="34">
        <v>668.3</v>
      </c>
      <c r="AS175" s="34">
        <v>675.9</v>
      </c>
      <c r="AT175" s="34">
        <v>395.6</v>
      </c>
      <c r="AU175" s="34" t="s">
        <v>22</v>
      </c>
      <c r="AV175" s="34"/>
      <c r="AW175" s="34">
        <v>362.6</v>
      </c>
      <c r="AX175" s="34">
        <v>385.1</v>
      </c>
      <c r="AY175" s="34">
        <v>362.5</v>
      </c>
      <c r="AZ175" s="34" t="s">
        <v>22</v>
      </c>
      <c r="BA175" s="34"/>
      <c r="BB175" s="34"/>
      <c r="BC175" s="34"/>
      <c r="BD175" s="34"/>
      <c r="BE175" s="34"/>
      <c r="BF175" s="34"/>
      <c r="BG175" s="34"/>
      <c r="BH175" s="34"/>
      <c r="BI175" s="34"/>
      <c r="BJ175" s="34"/>
      <c r="BK175" s="34"/>
      <c r="BL175" s="34"/>
      <c r="BM175" s="34"/>
      <c r="BN175" s="34"/>
      <c r="BO175" s="34"/>
      <c r="BP175" s="34"/>
      <c r="BQ175" s="34"/>
      <c r="BR175" s="34"/>
      <c r="BS175" s="34"/>
      <c r="BT175" s="34"/>
      <c r="BU175" s="34"/>
      <c r="BV175" s="34"/>
      <c r="BW175" s="34"/>
      <c r="BX175" s="34"/>
      <c r="BY175" s="34"/>
      <c r="BZ175" s="34"/>
      <c r="CA175" s="34"/>
      <c r="CB175" s="34"/>
      <c r="CC175" s="34"/>
      <c r="CD175" s="34"/>
      <c r="CE175" s="34"/>
      <c r="CF175" s="34"/>
      <c r="CG175" s="34"/>
      <c r="CH175" s="34"/>
      <c r="CI175" s="34"/>
      <c r="CJ175" s="34"/>
      <c r="CK175" s="34"/>
      <c r="CL175" s="34"/>
    </row>
    <row r="176" spans="1:90" ht="21" x14ac:dyDescent="0.25">
      <c r="A176" t="s">
        <v>527</v>
      </c>
      <c r="B176" s="34" t="s">
        <v>22</v>
      </c>
      <c r="C176" s="34">
        <v>0</v>
      </c>
      <c r="D176" s="34" t="s">
        <v>255</v>
      </c>
      <c r="E176" s="34" t="s">
        <v>254</v>
      </c>
      <c r="F176" s="34">
        <v>0</v>
      </c>
      <c r="G176" s="34">
        <v>0</v>
      </c>
      <c r="H176" s="34">
        <v>0</v>
      </c>
      <c r="I176" s="34">
        <v>0</v>
      </c>
      <c r="J176" s="34">
        <v>0</v>
      </c>
      <c r="K176" s="34" t="s">
        <v>22</v>
      </c>
      <c r="L176" s="34">
        <v>0</v>
      </c>
      <c r="M176" s="34">
        <v>0</v>
      </c>
      <c r="N176" s="34" t="s">
        <v>255</v>
      </c>
      <c r="O176" s="34" t="s">
        <v>254</v>
      </c>
      <c r="P176" s="34">
        <v>0</v>
      </c>
      <c r="Q176" s="34">
        <v>0</v>
      </c>
      <c r="R176" s="34">
        <v>0</v>
      </c>
      <c r="S176" s="34">
        <v>0</v>
      </c>
      <c r="T176" s="34" t="s">
        <v>22</v>
      </c>
      <c r="U176" s="34">
        <v>0</v>
      </c>
      <c r="V176" s="34">
        <v>0</v>
      </c>
      <c r="W176" s="34">
        <v>0</v>
      </c>
      <c r="X176" s="34" t="s">
        <v>255</v>
      </c>
      <c r="Y176" s="34">
        <v>0</v>
      </c>
      <c r="Z176" s="34" t="s">
        <v>254</v>
      </c>
      <c r="AA176" s="34">
        <v>0</v>
      </c>
      <c r="AB176" s="34">
        <v>0</v>
      </c>
      <c r="AC176" s="34" t="s">
        <v>22</v>
      </c>
      <c r="AD176" s="34" t="s">
        <v>53</v>
      </c>
      <c r="AE176" s="34">
        <v>0.3</v>
      </c>
      <c r="AF176" s="34" t="s">
        <v>147</v>
      </c>
      <c r="AG176" s="34">
        <v>5.7</v>
      </c>
      <c r="AH176" s="34">
        <v>13.5</v>
      </c>
      <c r="AI176" s="34">
        <v>13.8</v>
      </c>
      <c r="AJ176" s="34">
        <v>13.9</v>
      </c>
      <c r="AK176" s="34">
        <v>13.9</v>
      </c>
      <c r="AL176" s="34" t="s">
        <v>22</v>
      </c>
      <c r="AM176" s="34" t="s">
        <v>159</v>
      </c>
      <c r="AN176" s="34" t="s">
        <v>73</v>
      </c>
      <c r="AO176" s="34">
        <v>225.6</v>
      </c>
      <c r="AP176" s="34" t="s">
        <v>741</v>
      </c>
      <c r="AQ176" s="34" t="s">
        <v>741</v>
      </c>
      <c r="AR176" s="34" t="s">
        <v>741</v>
      </c>
      <c r="AS176" s="34" t="s">
        <v>741</v>
      </c>
      <c r="AT176" s="34" t="s">
        <v>741</v>
      </c>
      <c r="AU176" s="34" t="s">
        <v>22</v>
      </c>
      <c r="AV176" s="34"/>
      <c r="AW176" s="34">
        <v>363.8</v>
      </c>
      <c r="AX176" s="34">
        <v>364.1</v>
      </c>
      <c r="AY176" s="34">
        <v>364.7</v>
      </c>
      <c r="AZ176" s="34" t="s">
        <v>22</v>
      </c>
      <c r="BA176" s="34"/>
      <c r="BB176" s="34"/>
      <c r="BC176" s="34"/>
      <c r="BD176" s="34"/>
      <c r="BE176" s="34"/>
      <c r="BF176" s="34"/>
      <c r="BG176" s="34"/>
      <c r="BH176" s="34"/>
      <c r="BI176" s="34"/>
      <c r="BJ176" s="34"/>
      <c r="BK176" s="34"/>
      <c r="BL176" s="34"/>
      <c r="BM176" s="34"/>
      <c r="BN176" s="34"/>
      <c r="BO176" s="34"/>
      <c r="BP176" s="34"/>
      <c r="BQ176" s="34"/>
      <c r="BR176" s="34"/>
      <c r="BS176" s="34"/>
      <c r="BT176" s="34"/>
      <c r="BU176" s="34"/>
      <c r="BV176" s="34"/>
      <c r="BW176" s="34"/>
      <c r="BX176" s="34"/>
      <c r="BY176" s="34"/>
      <c r="BZ176" s="34"/>
      <c r="CA176" s="34"/>
      <c r="CB176" s="34"/>
      <c r="CC176" s="34"/>
      <c r="CD176" s="34"/>
      <c r="CE176" s="34"/>
      <c r="CF176" s="34"/>
      <c r="CG176" s="34"/>
      <c r="CH176" s="34"/>
      <c r="CI176" s="34"/>
      <c r="CJ176" s="34"/>
      <c r="CK176" s="34"/>
      <c r="CL176" s="34"/>
    </row>
    <row r="177" spans="1:90" ht="21" x14ac:dyDescent="0.25">
      <c r="A177" t="s">
        <v>517</v>
      </c>
      <c r="B177" s="34" t="s">
        <v>22</v>
      </c>
      <c r="C177" s="34" t="s">
        <v>146</v>
      </c>
      <c r="D177" s="34">
        <v>1.7</v>
      </c>
      <c r="E177" s="34" t="s">
        <v>55</v>
      </c>
      <c r="F177" s="34">
        <v>1.6</v>
      </c>
      <c r="G177" s="34">
        <v>1.6</v>
      </c>
      <c r="H177" s="34">
        <v>1.6</v>
      </c>
      <c r="I177" s="34">
        <v>1.6</v>
      </c>
      <c r="J177" s="34">
        <v>1.7</v>
      </c>
      <c r="K177" s="34" t="s">
        <v>22</v>
      </c>
      <c r="L177" s="34">
        <v>1.3</v>
      </c>
      <c r="M177" s="34">
        <v>1.4</v>
      </c>
      <c r="N177" s="34" t="s">
        <v>145</v>
      </c>
      <c r="O177" s="34">
        <v>1.4</v>
      </c>
      <c r="P177" s="34">
        <v>1.4</v>
      </c>
      <c r="Q177" s="34" t="s">
        <v>52</v>
      </c>
      <c r="R177" s="34">
        <v>1.4</v>
      </c>
      <c r="S177" s="34">
        <v>1.4</v>
      </c>
      <c r="T177" s="34" t="s">
        <v>22</v>
      </c>
      <c r="U177" s="34">
        <v>17.2</v>
      </c>
      <c r="V177" s="34">
        <v>17.600000000000001</v>
      </c>
      <c r="W177" s="34">
        <v>17.100000000000001</v>
      </c>
      <c r="X177" s="34">
        <v>17.3</v>
      </c>
      <c r="Y177" s="34">
        <v>17.399999999999999</v>
      </c>
      <c r="Z177" s="34">
        <v>17.100000000000001</v>
      </c>
      <c r="AA177" s="34" t="s">
        <v>84</v>
      </c>
      <c r="AB177" s="34" t="s">
        <v>208</v>
      </c>
      <c r="AC177" s="34" t="s">
        <v>22</v>
      </c>
      <c r="AD177" s="34" t="s">
        <v>1731</v>
      </c>
      <c r="AE177" s="34" t="s">
        <v>1732</v>
      </c>
      <c r="AF177" s="34">
        <v>123.7</v>
      </c>
      <c r="AG177" s="34">
        <v>148.80000000000001</v>
      </c>
      <c r="AH177" s="34">
        <v>133.1</v>
      </c>
      <c r="AI177" s="34">
        <v>134.19999999999999</v>
      </c>
      <c r="AJ177" s="34">
        <v>133.69999999999999</v>
      </c>
      <c r="AK177" s="34">
        <v>134.19999999999999</v>
      </c>
      <c r="AL177" s="34" t="s">
        <v>22</v>
      </c>
      <c r="AM177" s="34" t="s">
        <v>1733</v>
      </c>
      <c r="AN177" s="34" t="s">
        <v>1734</v>
      </c>
      <c r="AO177" s="34">
        <v>349.5</v>
      </c>
      <c r="AP177" s="34">
        <v>333.6</v>
      </c>
      <c r="AQ177" s="34">
        <v>331.4</v>
      </c>
      <c r="AR177" s="34">
        <v>330.3</v>
      </c>
      <c r="AS177" s="34">
        <v>331.7</v>
      </c>
      <c r="AT177" s="34">
        <v>332.7</v>
      </c>
      <c r="AU177" s="34" t="s">
        <v>22</v>
      </c>
      <c r="AV177" s="34"/>
      <c r="AW177" s="34" t="s">
        <v>1669</v>
      </c>
      <c r="AX177" s="34">
        <v>41.3</v>
      </c>
      <c r="AY177" s="34">
        <v>40.1</v>
      </c>
      <c r="AZ177" s="34" t="s">
        <v>22</v>
      </c>
      <c r="BA177" s="34"/>
      <c r="BB177" s="34"/>
      <c r="BC177" s="34"/>
      <c r="BD177" s="34"/>
      <c r="BE177" s="34"/>
      <c r="BF177" s="34"/>
      <c r="BG177" s="34"/>
      <c r="BH177" s="34"/>
      <c r="BI177" s="34"/>
      <c r="BJ177" s="34"/>
      <c r="BK177" s="34"/>
      <c r="BL177" s="34"/>
      <c r="BM177" s="34"/>
      <c r="BN177" s="34"/>
      <c r="BO177" s="34"/>
      <c r="BP177" s="34"/>
      <c r="BQ177" s="34"/>
      <c r="BR177" s="34"/>
      <c r="BS177" s="34"/>
      <c r="BT177" s="34"/>
      <c r="BU177" s="34"/>
      <c r="BV177" s="34"/>
      <c r="BW177" s="34"/>
      <c r="BX177" s="34"/>
      <c r="BY177" s="34"/>
      <c r="BZ177" s="34"/>
      <c r="CA177" s="34"/>
      <c r="CB177" s="34"/>
      <c r="CC177" s="34"/>
      <c r="CD177" s="34"/>
      <c r="CE177" s="34"/>
      <c r="CF177" s="34"/>
      <c r="CG177" s="34"/>
      <c r="CH177" s="34"/>
      <c r="CI177" s="34"/>
      <c r="CJ177" s="34"/>
      <c r="CK177" s="34"/>
      <c r="CL177" s="34"/>
    </row>
    <row r="178" spans="1:90" ht="21" x14ac:dyDescent="0.25">
      <c r="A178" t="s">
        <v>563</v>
      </c>
      <c r="B178" s="34" t="s">
        <v>22</v>
      </c>
      <c r="C178" s="34">
        <v>0.1</v>
      </c>
      <c r="D178" s="34">
        <v>0.1</v>
      </c>
      <c r="E178" s="34">
        <v>0.1</v>
      </c>
      <c r="F178" s="34">
        <v>0.1</v>
      </c>
      <c r="G178" s="34" t="s">
        <v>255</v>
      </c>
      <c r="H178" s="34">
        <v>0.1</v>
      </c>
      <c r="I178" s="34" t="s">
        <v>254</v>
      </c>
      <c r="J178" s="34">
        <v>0.1</v>
      </c>
      <c r="K178" s="34" t="s">
        <v>22</v>
      </c>
      <c r="L178" s="34" t="s">
        <v>255</v>
      </c>
      <c r="M178" s="34">
        <v>0.1</v>
      </c>
      <c r="N178" s="34">
        <v>0.1</v>
      </c>
      <c r="O178" s="34">
        <v>0.1</v>
      </c>
      <c r="P178" s="34">
        <v>0.1</v>
      </c>
      <c r="Q178" s="34">
        <v>0.1</v>
      </c>
      <c r="R178" s="34" t="s">
        <v>254</v>
      </c>
      <c r="S178" s="34">
        <v>0.1</v>
      </c>
      <c r="T178" s="34" t="s">
        <v>22</v>
      </c>
      <c r="U178" s="34">
        <v>0.2</v>
      </c>
      <c r="V178" s="34">
        <v>0.2</v>
      </c>
      <c r="W178" s="34">
        <v>0.2</v>
      </c>
      <c r="X178" s="34">
        <v>0.2</v>
      </c>
      <c r="Y178" s="34">
        <v>0.2</v>
      </c>
      <c r="Z178" s="34" t="s">
        <v>191</v>
      </c>
      <c r="AA178" s="34">
        <v>0.2</v>
      </c>
      <c r="AB178" s="34" t="s">
        <v>59</v>
      </c>
      <c r="AC178" s="34" t="s">
        <v>22</v>
      </c>
      <c r="AD178" s="34">
        <v>0.4</v>
      </c>
      <c r="AE178" s="34">
        <v>0.4</v>
      </c>
      <c r="AF178" s="34">
        <v>0.4</v>
      </c>
      <c r="AG178" s="34">
        <v>0.4</v>
      </c>
      <c r="AH178" s="34" t="s">
        <v>138</v>
      </c>
      <c r="AI178" s="34">
        <v>0.4</v>
      </c>
      <c r="AJ178" s="34" t="s">
        <v>39</v>
      </c>
      <c r="AK178" s="34">
        <v>0.4</v>
      </c>
      <c r="AL178" s="34" t="s">
        <v>22</v>
      </c>
      <c r="AM178" s="34">
        <v>6.9</v>
      </c>
      <c r="AN178" s="34">
        <v>6.5</v>
      </c>
      <c r="AO178" s="34">
        <v>6.2</v>
      </c>
      <c r="AP178" s="34" t="s">
        <v>513</v>
      </c>
      <c r="AQ178" s="34">
        <v>6.5</v>
      </c>
      <c r="AR178" s="34">
        <v>6.1</v>
      </c>
      <c r="AS178" s="34" t="s">
        <v>1735</v>
      </c>
      <c r="AT178" s="34">
        <v>6</v>
      </c>
      <c r="AU178" s="34" t="s">
        <v>22</v>
      </c>
      <c r="AV178" s="34"/>
      <c r="AW178" s="34">
        <v>8.1999999999999993</v>
      </c>
      <c r="AX178" s="34">
        <v>8</v>
      </c>
      <c r="AY178" s="34" t="s">
        <v>333</v>
      </c>
      <c r="AZ178" s="34" t="s">
        <v>22</v>
      </c>
      <c r="BA178" s="34"/>
      <c r="BB178" s="34"/>
      <c r="BC178" s="34"/>
      <c r="BD178" s="34"/>
      <c r="BE178" s="34"/>
      <c r="BF178" s="34"/>
      <c r="BG178" s="34"/>
      <c r="BH178" s="34"/>
      <c r="BI178" s="34"/>
      <c r="BJ178" s="34"/>
      <c r="BK178" s="34"/>
      <c r="BL178" s="34"/>
      <c r="BM178" s="34"/>
      <c r="BN178" s="34"/>
      <c r="BO178" s="34"/>
      <c r="BP178" s="34"/>
      <c r="BQ178" s="34"/>
      <c r="BR178" s="34"/>
      <c r="BS178" s="34"/>
      <c r="BT178" s="34"/>
      <c r="BU178" s="34"/>
      <c r="BV178" s="34"/>
      <c r="BW178" s="34"/>
      <c r="BX178" s="34"/>
      <c r="BY178" s="34"/>
      <c r="BZ178" s="34"/>
      <c r="CA178" s="34"/>
      <c r="CB178" s="34"/>
      <c r="CC178" s="34"/>
      <c r="CD178" s="34"/>
      <c r="CE178" s="34"/>
      <c r="CF178" s="34"/>
      <c r="CG178" s="34"/>
      <c r="CH178" s="34"/>
      <c r="CI178" s="34"/>
      <c r="CJ178" s="34"/>
      <c r="CK178" s="34"/>
      <c r="CL178" s="34"/>
    </row>
    <row r="179" spans="1:90" ht="21" x14ac:dyDescent="0.25">
      <c r="A179" t="s">
        <v>535</v>
      </c>
      <c r="B179" s="34" t="s">
        <v>22</v>
      </c>
      <c r="C179" s="34">
        <v>0.5</v>
      </c>
      <c r="D179" s="34">
        <v>0.5</v>
      </c>
      <c r="E179" s="34" t="s">
        <v>39</v>
      </c>
      <c r="F179" s="34">
        <v>0.6</v>
      </c>
      <c r="G179" s="34">
        <v>0.5</v>
      </c>
      <c r="H179" s="34" t="s">
        <v>138</v>
      </c>
      <c r="I179" s="34">
        <v>0.4</v>
      </c>
      <c r="J179" s="34">
        <v>0.5</v>
      </c>
      <c r="K179" s="34" t="s">
        <v>22</v>
      </c>
      <c r="L179" s="34" t="s">
        <v>53</v>
      </c>
      <c r="M179" s="34">
        <v>0.3</v>
      </c>
      <c r="N179" s="34">
        <v>0.3</v>
      </c>
      <c r="O179" s="34">
        <v>0.3</v>
      </c>
      <c r="P179" s="34" t="s">
        <v>147</v>
      </c>
      <c r="Q179" s="34">
        <v>0.4</v>
      </c>
      <c r="R179" s="34">
        <v>0.3</v>
      </c>
      <c r="S179" s="34">
        <v>0.3</v>
      </c>
      <c r="T179" s="34" t="s">
        <v>22</v>
      </c>
      <c r="U179" s="34">
        <v>0.3</v>
      </c>
      <c r="V179" s="34">
        <v>0.3</v>
      </c>
      <c r="W179" s="34">
        <v>0.4</v>
      </c>
      <c r="X179" s="34">
        <v>0.4</v>
      </c>
      <c r="Y179" s="34" t="s">
        <v>147</v>
      </c>
      <c r="Z179" s="34">
        <v>0.3</v>
      </c>
      <c r="AA179" s="34">
        <v>0.3</v>
      </c>
      <c r="AB179" s="34" t="s">
        <v>53</v>
      </c>
      <c r="AC179" s="34" t="s">
        <v>22</v>
      </c>
      <c r="AD179" s="34">
        <v>0.7</v>
      </c>
      <c r="AE179" s="34">
        <v>0.7</v>
      </c>
      <c r="AF179" s="34">
        <v>0.7</v>
      </c>
      <c r="AG179" s="34" t="s">
        <v>196</v>
      </c>
      <c r="AH179" s="34" t="s">
        <v>42</v>
      </c>
      <c r="AI179" s="34">
        <v>0.7</v>
      </c>
      <c r="AJ179" s="34">
        <v>0.7</v>
      </c>
      <c r="AK179" s="34">
        <v>108.6</v>
      </c>
      <c r="AL179" s="34" t="s">
        <v>22</v>
      </c>
      <c r="AM179" s="34">
        <v>86.9</v>
      </c>
      <c r="AN179" s="34">
        <v>87.1</v>
      </c>
      <c r="AO179" s="34" t="s">
        <v>1551</v>
      </c>
      <c r="AP179" s="34">
        <v>86.9</v>
      </c>
      <c r="AQ179" s="34">
        <v>87.3</v>
      </c>
      <c r="AR179" s="34" t="s">
        <v>1736</v>
      </c>
      <c r="AS179" s="34">
        <v>89.9</v>
      </c>
      <c r="AT179" s="34">
        <v>679.8</v>
      </c>
      <c r="AU179" s="34" t="s">
        <v>22</v>
      </c>
      <c r="AV179" s="34"/>
      <c r="AW179" s="34">
        <v>88.3</v>
      </c>
      <c r="AX179" s="34" t="s">
        <v>1670</v>
      </c>
      <c r="AY179" s="34" t="s">
        <v>1671</v>
      </c>
      <c r="AZ179" s="34" t="s">
        <v>22</v>
      </c>
      <c r="BA179" s="34"/>
      <c r="BB179" s="34"/>
      <c r="BC179" s="34"/>
      <c r="BD179" s="34"/>
      <c r="BE179" s="34"/>
      <c r="BF179" s="34"/>
      <c r="BG179" s="34"/>
      <c r="BH179" s="34"/>
      <c r="BI179" s="34"/>
      <c r="BJ179" s="34"/>
      <c r="BK179" s="34"/>
      <c r="BL179" s="34"/>
      <c r="BM179" s="34"/>
      <c r="BN179" s="34"/>
      <c r="BO179" s="34"/>
      <c r="BP179" s="34"/>
      <c r="BQ179" s="34"/>
      <c r="BR179" s="34"/>
      <c r="BS179" s="34"/>
      <c r="BT179" s="34"/>
      <c r="BU179" s="34"/>
      <c r="BV179" s="34"/>
      <c r="BW179" s="34"/>
      <c r="BX179" s="34"/>
      <c r="BY179" s="34"/>
      <c r="BZ179" s="34"/>
      <c r="CA179" s="34"/>
      <c r="CB179" s="34"/>
      <c r="CC179" s="34"/>
      <c r="CD179" s="34"/>
      <c r="CE179" s="34"/>
      <c r="CF179" s="34"/>
      <c r="CG179" s="34"/>
      <c r="CH179" s="34"/>
      <c r="CI179" s="34"/>
      <c r="CJ179" s="34"/>
      <c r="CK179" s="34"/>
      <c r="CL179" s="34"/>
    </row>
    <row r="180" spans="1:90" ht="21" x14ac:dyDescent="0.25">
      <c r="A180" t="s">
        <v>523</v>
      </c>
      <c r="B180" s="34" t="s">
        <v>22</v>
      </c>
      <c r="C180" s="34">
        <v>0.1</v>
      </c>
      <c r="D180" s="34">
        <v>0.1</v>
      </c>
      <c r="E180" s="34" t="s">
        <v>254</v>
      </c>
      <c r="F180" s="34">
        <v>0.1</v>
      </c>
      <c r="G180" s="34" t="s">
        <v>255</v>
      </c>
      <c r="H180" s="34">
        <v>0.1</v>
      </c>
      <c r="I180" s="34">
        <v>0.1</v>
      </c>
      <c r="J180" s="34">
        <v>0.1</v>
      </c>
      <c r="K180" s="34" t="s">
        <v>22</v>
      </c>
      <c r="L180" s="34" t="s">
        <v>255</v>
      </c>
      <c r="M180" s="34">
        <v>0.1</v>
      </c>
      <c r="N180" s="34">
        <v>0.1</v>
      </c>
      <c r="O180" s="34" t="s">
        <v>254</v>
      </c>
      <c r="P180" s="34">
        <v>0.1</v>
      </c>
      <c r="Q180" s="34">
        <v>0.1</v>
      </c>
      <c r="R180" s="34">
        <v>0.1</v>
      </c>
      <c r="S180" s="34">
        <v>0.1</v>
      </c>
      <c r="T180" s="34" t="s">
        <v>22</v>
      </c>
      <c r="U180" s="34">
        <v>0.1</v>
      </c>
      <c r="V180" s="34">
        <v>0.1</v>
      </c>
      <c r="W180" s="34" t="s">
        <v>59</v>
      </c>
      <c r="X180" s="34">
        <v>0.1</v>
      </c>
      <c r="Y180" s="34">
        <v>0.1</v>
      </c>
      <c r="Z180" s="34">
        <v>0.1</v>
      </c>
      <c r="AA180" s="34" t="s">
        <v>177</v>
      </c>
      <c r="AB180" s="34">
        <v>0.1</v>
      </c>
      <c r="AC180" s="34" t="s">
        <v>22</v>
      </c>
      <c r="AD180" s="34">
        <v>0.3</v>
      </c>
      <c r="AE180" s="34">
        <v>0.3</v>
      </c>
      <c r="AF180" s="34">
        <v>0.3</v>
      </c>
      <c r="AG180" s="34">
        <v>0.3</v>
      </c>
      <c r="AH180" s="34" t="s">
        <v>53</v>
      </c>
      <c r="AI180" s="34">
        <v>0.3</v>
      </c>
      <c r="AJ180" s="34" t="s">
        <v>147</v>
      </c>
      <c r="AK180" s="34">
        <v>0.3</v>
      </c>
      <c r="AL180" s="34" t="s">
        <v>22</v>
      </c>
      <c r="AM180" s="34">
        <v>1</v>
      </c>
      <c r="AN180" s="34" t="s">
        <v>46</v>
      </c>
      <c r="AO180" s="34" t="s">
        <v>224</v>
      </c>
      <c r="AP180" s="34">
        <v>1</v>
      </c>
      <c r="AQ180" s="34">
        <v>13</v>
      </c>
      <c r="AR180" s="34">
        <v>17.2</v>
      </c>
      <c r="AS180" s="34">
        <v>17.100000000000001</v>
      </c>
      <c r="AT180" s="34">
        <v>17</v>
      </c>
      <c r="AU180" s="34" t="s">
        <v>22</v>
      </c>
      <c r="AV180" s="34"/>
      <c r="AW180" s="34">
        <v>15.1</v>
      </c>
      <c r="AX180" s="34">
        <v>15.2</v>
      </c>
      <c r="AY180" s="34">
        <v>14.7</v>
      </c>
      <c r="AZ180" s="34" t="s">
        <v>22</v>
      </c>
      <c r="BA180" s="34"/>
      <c r="BB180" s="34"/>
      <c r="BC180" s="34"/>
      <c r="BD180" s="34"/>
      <c r="BE180" s="34"/>
      <c r="BF180" s="34"/>
      <c r="BG180" s="34"/>
      <c r="BH180" s="34"/>
      <c r="BI180" s="34"/>
      <c r="BJ180" s="34"/>
      <c r="BK180" s="34"/>
      <c r="BL180" s="34"/>
      <c r="BM180" s="34"/>
      <c r="BN180" s="34"/>
      <c r="BO180" s="34"/>
      <c r="BP180" s="34"/>
      <c r="BQ180" s="34"/>
      <c r="BR180" s="34"/>
      <c r="BS180" s="34"/>
      <c r="BT180" s="34"/>
      <c r="BU180" s="34"/>
      <c r="BV180" s="34"/>
      <c r="BW180" s="34"/>
      <c r="BX180" s="34"/>
      <c r="BY180" s="34"/>
      <c r="BZ180" s="34"/>
      <c r="CA180" s="34"/>
      <c r="CB180" s="34"/>
      <c r="CC180" s="34"/>
      <c r="CD180" s="34"/>
      <c r="CE180" s="34"/>
      <c r="CF180" s="34"/>
      <c r="CG180" s="34"/>
      <c r="CH180" s="34"/>
      <c r="CI180" s="34"/>
      <c r="CJ180" s="34"/>
      <c r="CK180" s="34"/>
      <c r="CL180" s="34"/>
    </row>
    <row r="181" spans="1:90" ht="21" x14ac:dyDescent="0.25">
      <c r="A181" t="s">
        <v>477</v>
      </c>
      <c r="B181" s="34" t="s">
        <v>22</v>
      </c>
      <c r="C181" s="34">
        <v>5.0999999999999996</v>
      </c>
      <c r="D181" s="34">
        <v>3.4</v>
      </c>
      <c r="E181" s="34" t="s">
        <v>591</v>
      </c>
      <c r="F181" s="34">
        <v>4</v>
      </c>
      <c r="G181" s="34">
        <v>4.8</v>
      </c>
      <c r="H181" s="34">
        <v>3.3</v>
      </c>
      <c r="I181" s="34" t="s">
        <v>235</v>
      </c>
      <c r="J181" s="34">
        <v>3.3</v>
      </c>
      <c r="K181" s="34" t="s">
        <v>22</v>
      </c>
      <c r="L181" s="34">
        <v>0.4</v>
      </c>
      <c r="M181" s="34" t="s">
        <v>138</v>
      </c>
      <c r="N181" s="34">
        <v>0.4</v>
      </c>
      <c r="O181" s="34" t="s">
        <v>39</v>
      </c>
      <c r="P181" s="34">
        <v>0.4</v>
      </c>
      <c r="Q181" s="34">
        <v>0.4</v>
      </c>
      <c r="R181" s="34">
        <v>0.4</v>
      </c>
      <c r="S181" s="34">
        <v>0.4</v>
      </c>
      <c r="T181" s="34" t="s">
        <v>22</v>
      </c>
      <c r="U181" s="34">
        <v>1.4</v>
      </c>
      <c r="V181" s="34" t="s">
        <v>44</v>
      </c>
      <c r="W181" s="34">
        <v>1.5</v>
      </c>
      <c r="X181" s="34">
        <v>1.6</v>
      </c>
      <c r="Y181" s="34" t="s">
        <v>178</v>
      </c>
      <c r="Z181" s="34">
        <v>1.6</v>
      </c>
      <c r="AA181" s="34">
        <v>1.8</v>
      </c>
      <c r="AB181" s="34">
        <v>1.5</v>
      </c>
      <c r="AC181" s="34" t="s">
        <v>22</v>
      </c>
      <c r="AD181" s="34">
        <v>38.1</v>
      </c>
      <c r="AE181" s="34" t="s">
        <v>1228</v>
      </c>
      <c r="AF181" s="34" t="s">
        <v>1737</v>
      </c>
      <c r="AG181" s="34">
        <v>41.1</v>
      </c>
      <c r="AH181" s="34">
        <v>36.5</v>
      </c>
      <c r="AI181" s="34">
        <v>36</v>
      </c>
      <c r="AJ181" s="34">
        <v>40.9</v>
      </c>
      <c r="AK181" s="34">
        <v>38.700000000000003</v>
      </c>
      <c r="AL181" s="34" t="s">
        <v>22</v>
      </c>
      <c r="AM181" s="34">
        <v>29.8</v>
      </c>
      <c r="AN181" s="34">
        <v>32.700000000000003</v>
      </c>
      <c r="AO181" s="34" t="s">
        <v>824</v>
      </c>
      <c r="AP181" s="34">
        <v>37.5</v>
      </c>
      <c r="AQ181" s="34">
        <v>31.6</v>
      </c>
      <c r="AR181" s="34" t="s">
        <v>1738</v>
      </c>
      <c r="AS181" s="34">
        <v>32.6</v>
      </c>
      <c r="AT181" s="34">
        <v>34.6</v>
      </c>
      <c r="AU181" s="34" t="s">
        <v>22</v>
      </c>
      <c r="AV181" s="34"/>
      <c r="AW181" s="34">
        <v>59.1</v>
      </c>
      <c r="AX181" s="34" t="s">
        <v>1672</v>
      </c>
      <c r="AY181" s="34">
        <v>59.5</v>
      </c>
      <c r="AZ181" s="34" t="s">
        <v>22</v>
      </c>
      <c r="BA181" s="34"/>
      <c r="BB181" s="34"/>
      <c r="BC181" s="34"/>
      <c r="BD181" s="34"/>
      <c r="BE181" s="34"/>
      <c r="BF181" s="34"/>
      <c r="BG181" s="34"/>
      <c r="BH181" s="34"/>
      <c r="BI181" s="34"/>
      <c r="BJ181" s="34"/>
      <c r="BK181" s="34"/>
      <c r="BL181" s="34"/>
      <c r="BM181" s="34"/>
      <c r="BN181" s="34"/>
      <c r="BO181" s="34"/>
      <c r="BP181" s="34"/>
      <c r="BQ181" s="34"/>
      <c r="BR181" s="34"/>
      <c r="BS181" s="34"/>
      <c r="BT181" s="34"/>
      <c r="BU181" s="34"/>
      <c r="BV181" s="34"/>
      <c r="BW181" s="34"/>
      <c r="BX181" s="34"/>
      <c r="BY181" s="34"/>
      <c r="BZ181" s="34"/>
      <c r="CA181" s="34"/>
      <c r="CB181" s="34"/>
      <c r="CC181" s="34"/>
      <c r="CD181" s="34"/>
      <c r="CE181" s="34"/>
      <c r="CF181" s="34"/>
      <c r="CG181" s="34"/>
      <c r="CH181" s="34"/>
      <c r="CI181" s="34"/>
      <c r="CJ181" s="34"/>
      <c r="CK181" s="34"/>
      <c r="CL181" s="34"/>
    </row>
    <row r="182" spans="1:90" ht="21" x14ac:dyDescent="0.25">
      <c r="A182" t="s">
        <v>455</v>
      </c>
      <c r="B182" s="34" t="s">
        <v>22</v>
      </c>
      <c r="C182" s="34" t="s">
        <v>254</v>
      </c>
      <c r="D182" s="34">
        <v>0</v>
      </c>
      <c r="E182" s="34" t="s">
        <v>255</v>
      </c>
      <c r="F182" s="34">
        <v>0</v>
      </c>
      <c r="G182" s="34">
        <v>0</v>
      </c>
      <c r="H182" s="34">
        <v>0</v>
      </c>
      <c r="I182" s="34">
        <v>0</v>
      </c>
      <c r="J182" s="34">
        <v>0</v>
      </c>
      <c r="K182" s="34" t="s">
        <v>22</v>
      </c>
      <c r="L182" s="34">
        <v>0</v>
      </c>
      <c r="M182" s="34">
        <v>0</v>
      </c>
      <c r="N182" s="34">
        <v>0</v>
      </c>
      <c r="O182" s="34">
        <v>0</v>
      </c>
      <c r="P182" s="34">
        <v>0</v>
      </c>
      <c r="Q182" s="34">
        <v>0</v>
      </c>
      <c r="R182" s="34" t="s">
        <v>255</v>
      </c>
      <c r="S182" s="34" t="s">
        <v>254</v>
      </c>
      <c r="T182" s="34" t="s">
        <v>22</v>
      </c>
      <c r="U182" s="34">
        <v>0</v>
      </c>
      <c r="V182" s="34" t="s">
        <v>254</v>
      </c>
      <c r="W182" s="34" t="s">
        <v>255</v>
      </c>
      <c r="X182" s="34">
        <v>0.1</v>
      </c>
      <c r="Y182" s="34">
        <v>0.1</v>
      </c>
      <c r="Z182" s="34">
        <v>0.1</v>
      </c>
      <c r="AA182" s="34">
        <v>0.1</v>
      </c>
      <c r="AB182" s="34">
        <v>0.1</v>
      </c>
      <c r="AC182" s="34" t="s">
        <v>22</v>
      </c>
      <c r="AD182" s="34" t="s">
        <v>177</v>
      </c>
      <c r="AE182" s="34">
        <v>0.1</v>
      </c>
      <c r="AF182" s="34" t="s">
        <v>59</v>
      </c>
      <c r="AG182" s="34">
        <v>1.3</v>
      </c>
      <c r="AH182" s="34">
        <v>1.4</v>
      </c>
      <c r="AI182" s="34">
        <v>1.4</v>
      </c>
      <c r="AJ182" s="34">
        <v>1.4</v>
      </c>
      <c r="AK182" s="34">
        <v>1.4</v>
      </c>
      <c r="AL182" s="34" t="s">
        <v>22</v>
      </c>
      <c r="AM182" s="34" t="s">
        <v>1459</v>
      </c>
      <c r="AN182" s="34" t="s">
        <v>1739</v>
      </c>
      <c r="AO182" s="34">
        <v>37.5</v>
      </c>
      <c r="AP182" s="34">
        <v>45.2</v>
      </c>
      <c r="AQ182" s="34">
        <v>45.3</v>
      </c>
      <c r="AR182" s="34">
        <v>45</v>
      </c>
      <c r="AS182" s="34">
        <v>45.1</v>
      </c>
      <c r="AT182" s="34">
        <v>45.2</v>
      </c>
      <c r="AU182" s="34" t="s">
        <v>22</v>
      </c>
      <c r="AV182" s="34"/>
      <c r="AW182" s="34" t="s">
        <v>1208</v>
      </c>
      <c r="AX182" s="34">
        <v>15.4</v>
      </c>
      <c r="AY182" s="34">
        <v>15.1</v>
      </c>
      <c r="AZ182" s="34" t="s">
        <v>22</v>
      </c>
      <c r="BA182" s="34"/>
      <c r="BB182" s="34"/>
      <c r="BC182" s="34"/>
      <c r="BD182" s="34"/>
      <c r="BE182" s="34"/>
      <c r="BF182" s="34"/>
      <c r="BG182" s="34"/>
      <c r="BH182" s="34"/>
      <c r="BI182" s="34"/>
      <c r="BJ182" s="34"/>
      <c r="BK182" s="34"/>
      <c r="BL182" s="34"/>
      <c r="BM182" s="34"/>
      <c r="BN182" s="34"/>
      <c r="BO182" s="34"/>
      <c r="BP182" s="34"/>
      <c r="BQ182" s="34"/>
      <c r="BR182" s="34"/>
      <c r="BS182" s="34"/>
      <c r="BT182" s="34"/>
      <c r="BU182" s="34"/>
      <c r="BV182" s="34"/>
      <c r="BW182" s="34"/>
      <c r="BX182" s="34"/>
      <c r="BY182" s="34"/>
      <c r="BZ182" s="34"/>
      <c r="CA182" s="34"/>
      <c r="CB182" s="34"/>
      <c r="CC182" s="34"/>
      <c r="CD182" s="34"/>
      <c r="CE182" s="34"/>
      <c r="CF182" s="34"/>
      <c r="CG182" s="34"/>
      <c r="CH182" s="34"/>
      <c r="CI182" s="34"/>
      <c r="CJ182" s="34"/>
      <c r="CK182" s="34"/>
      <c r="CL182" s="34"/>
    </row>
    <row r="183" spans="1:90" ht="21" x14ac:dyDescent="0.25">
      <c r="A183" t="s">
        <v>541</v>
      </c>
      <c r="B183" s="34" t="s">
        <v>22</v>
      </c>
      <c r="C183" s="34">
        <v>25</v>
      </c>
      <c r="D183" s="34">
        <v>28.7</v>
      </c>
      <c r="E183" s="34" t="s">
        <v>599</v>
      </c>
      <c r="F183" s="34" t="s">
        <v>855</v>
      </c>
      <c r="G183" s="34">
        <v>10.3</v>
      </c>
      <c r="H183" s="34">
        <v>9.3000000000000007</v>
      </c>
      <c r="I183" s="34">
        <v>10.3</v>
      </c>
      <c r="J183" s="34">
        <v>9.8000000000000007</v>
      </c>
      <c r="K183" s="34" t="s">
        <v>22</v>
      </c>
      <c r="L183" s="34">
        <v>28.8</v>
      </c>
      <c r="M183" s="34">
        <v>9.9</v>
      </c>
      <c r="N183" s="34" t="s">
        <v>398</v>
      </c>
      <c r="O183" s="34" t="s">
        <v>601</v>
      </c>
      <c r="P183" s="34">
        <v>8.4</v>
      </c>
      <c r="Q183" s="34">
        <v>22.3</v>
      </c>
      <c r="R183" s="34">
        <v>9.8000000000000007</v>
      </c>
      <c r="S183" s="34">
        <v>28.3</v>
      </c>
      <c r="T183" s="34" t="s">
        <v>22</v>
      </c>
      <c r="U183" s="34">
        <v>30.6</v>
      </c>
      <c r="V183" s="34">
        <v>29.8</v>
      </c>
      <c r="W183" s="34">
        <v>28.6</v>
      </c>
      <c r="X183" s="34">
        <v>9</v>
      </c>
      <c r="Y183" s="34">
        <v>8.8000000000000007</v>
      </c>
      <c r="Z183" s="34">
        <v>9.4</v>
      </c>
      <c r="AA183" s="34" t="s">
        <v>239</v>
      </c>
      <c r="AB183" s="34" t="s">
        <v>1448</v>
      </c>
      <c r="AC183" s="34" t="s">
        <v>22</v>
      </c>
      <c r="AD183" s="34" t="s">
        <v>1740</v>
      </c>
      <c r="AE183" s="34">
        <v>72.099999999999994</v>
      </c>
      <c r="AF183" s="34">
        <v>97.4</v>
      </c>
      <c r="AG183" s="34" t="s">
        <v>1741</v>
      </c>
      <c r="AH183" s="34">
        <v>72.400000000000006</v>
      </c>
      <c r="AI183" s="34">
        <v>96.2</v>
      </c>
      <c r="AJ183" s="34">
        <v>90.2</v>
      </c>
      <c r="AK183" s="34">
        <v>88.4</v>
      </c>
      <c r="AL183" s="34" t="s">
        <v>22</v>
      </c>
      <c r="AM183" s="34">
        <v>27.6</v>
      </c>
      <c r="AN183" s="34">
        <v>28.3</v>
      </c>
      <c r="AO183" s="34">
        <v>29.7</v>
      </c>
      <c r="AP183" s="34" t="s">
        <v>1448</v>
      </c>
      <c r="AQ183" s="34" t="s">
        <v>398</v>
      </c>
      <c r="AR183" s="34">
        <v>31.4</v>
      </c>
      <c r="AS183" s="34">
        <v>24.6</v>
      </c>
      <c r="AT183" s="34">
        <v>9.6999999999999993</v>
      </c>
      <c r="AU183" s="34" t="s">
        <v>22</v>
      </c>
      <c r="AV183" s="34"/>
      <c r="AW183" s="34">
        <v>9.1</v>
      </c>
      <c r="AX183" s="34">
        <v>8.6</v>
      </c>
      <c r="AY183" s="34">
        <v>8.6</v>
      </c>
      <c r="AZ183" s="34" t="s">
        <v>22</v>
      </c>
      <c r="BA183" s="34"/>
      <c r="BB183" s="34"/>
      <c r="BC183" s="34"/>
      <c r="BD183" s="34"/>
      <c r="BE183" s="34"/>
      <c r="BF183" s="34"/>
      <c r="BG183" s="34"/>
      <c r="BH183" s="34"/>
      <c r="BI183" s="34"/>
      <c r="BJ183" s="34"/>
      <c r="BK183" s="34"/>
      <c r="BL183" s="34"/>
      <c r="BM183" s="34"/>
      <c r="BN183" s="34"/>
      <c r="BO183" s="34"/>
      <c r="BP183" s="34"/>
      <c r="BQ183" s="34"/>
      <c r="BR183" s="34"/>
      <c r="BS183" s="34"/>
      <c r="BT183" s="34"/>
      <c r="BU183" s="34"/>
      <c r="BV183" s="34"/>
      <c r="BW183" s="34"/>
      <c r="BX183" s="34"/>
      <c r="BY183" s="34"/>
      <c r="BZ183" s="34"/>
      <c r="CA183" s="34"/>
      <c r="CB183" s="34"/>
      <c r="CC183" s="34"/>
      <c r="CD183" s="34"/>
      <c r="CE183" s="34"/>
      <c r="CF183" s="34"/>
      <c r="CG183" s="34"/>
      <c r="CH183" s="34"/>
      <c r="CI183" s="34"/>
      <c r="CJ183" s="34"/>
      <c r="CK183" s="34"/>
      <c r="CL183" s="34"/>
    </row>
    <row r="184" spans="1:90" ht="21" x14ac:dyDescent="0.25">
      <c r="A184" t="s">
        <v>509</v>
      </c>
      <c r="B184" s="34" t="s">
        <v>22</v>
      </c>
      <c r="C184" s="34">
        <v>93.2</v>
      </c>
      <c r="D184" s="34">
        <v>92.3</v>
      </c>
      <c r="E184" s="34">
        <v>92.1</v>
      </c>
      <c r="F184" s="34">
        <v>92.3</v>
      </c>
      <c r="G184" s="34" t="s">
        <v>1742</v>
      </c>
      <c r="H184" s="34">
        <v>94</v>
      </c>
      <c r="I184" s="34">
        <v>94.1</v>
      </c>
      <c r="J184" s="34" t="s">
        <v>1743</v>
      </c>
      <c r="K184" s="34" t="s">
        <v>22</v>
      </c>
      <c r="L184" s="34">
        <v>14.3</v>
      </c>
      <c r="M184" s="34">
        <v>14.6</v>
      </c>
      <c r="N184" s="34">
        <v>14.5</v>
      </c>
      <c r="O184" s="34">
        <v>12.5</v>
      </c>
      <c r="P184" s="34">
        <v>14.1</v>
      </c>
      <c r="Q184" s="34" t="s">
        <v>1361</v>
      </c>
      <c r="R184" s="34">
        <v>13.9</v>
      </c>
      <c r="S184" s="34" t="s">
        <v>599</v>
      </c>
      <c r="T184" s="34" t="s">
        <v>22</v>
      </c>
      <c r="U184" s="34">
        <v>7.8</v>
      </c>
      <c r="V184" s="34">
        <v>5.8</v>
      </c>
      <c r="W184" s="34" t="s">
        <v>86</v>
      </c>
      <c r="X184" s="34">
        <v>7.1</v>
      </c>
      <c r="Y184" s="34" t="s">
        <v>1660</v>
      </c>
      <c r="Z184" s="34">
        <v>5.9</v>
      </c>
      <c r="AA184" s="34">
        <v>7.6</v>
      </c>
      <c r="AB184" s="34">
        <v>5.4</v>
      </c>
      <c r="AC184" s="34" t="s">
        <v>22</v>
      </c>
      <c r="AD184" s="34">
        <v>2.8</v>
      </c>
      <c r="AE184" s="34">
        <v>3.7</v>
      </c>
      <c r="AF184" s="34">
        <v>2.8</v>
      </c>
      <c r="AG184" s="34">
        <v>3.7</v>
      </c>
      <c r="AH184" s="34" t="s">
        <v>68</v>
      </c>
      <c r="AI184" s="34">
        <v>3.8</v>
      </c>
      <c r="AJ184" s="34">
        <v>3.7</v>
      </c>
      <c r="AK184" s="34" t="s">
        <v>600</v>
      </c>
      <c r="AL184" s="34" t="s">
        <v>22</v>
      </c>
      <c r="AM184" s="34">
        <v>6.1</v>
      </c>
      <c r="AN184" s="34">
        <v>4.9000000000000004</v>
      </c>
      <c r="AO184" s="34">
        <v>4.9000000000000004</v>
      </c>
      <c r="AP184" s="34">
        <v>4.7</v>
      </c>
      <c r="AQ184" s="34">
        <v>4.9000000000000004</v>
      </c>
      <c r="AR184" s="34">
        <v>4.8</v>
      </c>
      <c r="AS184" s="34" t="s">
        <v>405</v>
      </c>
      <c r="AT184" s="34" t="s">
        <v>208</v>
      </c>
      <c r="AU184" s="34" t="s">
        <v>22</v>
      </c>
      <c r="AV184" s="34"/>
      <c r="AW184" s="34" t="s">
        <v>529</v>
      </c>
      <c r="AX184" s="34">
        <v>5</v>
      </c>
      <c r="AY184" s="34">
        <v>5.0999999999999996</v>
      </c>
      <c r="AZ184" s="34" t="s">
        <v>22</v>
      </c>
      <c r="BA184" s="34"/>
      <c r="BB184" s="34"/>
      <c r="BC184" s="34"/>
      <c r="BD184" s="34"/>
      <c r="BE184" s="34"/>
      <c r="BF184" s="34"/>
      <c r="BG184" s="34"/>
      <c r="BH184" s="34"/>
      <c r="BI184" s="34"/>
      <c r="BJ184" s="34"/>
      <c r="BK184" s="34"/>
      <c r="BL184" s="34"/>
      <c r="BM184" s="34"/>
      <c r="BN184" s="34"/>
      <c r="BO184" s="34"/>
      <c r="BP184" s="34"/>
      <c r="BQ184" s="34"/>
      <c r="BR184" s="34"/>
      <c r="BS184" s="34"/>
      <c r="BT184" s="34"/>
      <c r="BU184" s="34"/>
      <c r="BV184" s="34"/>
      <c r="BW184" s="34"/>
      <c r="BX184" s="34"/>
      <c r="BY184" s="34"/>
      <c r="BZ184" s="34"/>
      <c r="CA184" s="34"/>
      <c r="CB184" s="34"/>
      <c r="CC184" s="34"/>
      <c r="CD184" s="34"/>
      <c r="CE184" s="34"/>
      <c r="CF184" s="34"/>
      <c r="CG184" s="34"/>
      <c r="CH184" s="34"/>
      <c r="CI184" s="34"/>
      <c r="CJ184" s="34"/>
      <c r="CK184" s="34"/>
      <c r="CL184" s="34"/>
    </row>
    <row r="185" spans="1:90" ht="21" x14ac:dyDescent="0.25">
      <c r="A185" t="s">
        <v>467</v>
      </c>
      <c r="B185" s="34" t="s">
        <v>22</v>
      </c>
      <c r="C185" s="34" t="s">
        <v>197</v>
      </c>
      <c r="D185" s="34">
        <v>3.6</v>
      </c>
      <c r="E185" s="34">
        <v>2.1</v>
      </c>
      <c r="F185" s="34">
        <v>3.5</v>
      </c>
      <c r="G185" s="34">
        <v>2.1</v>
      </c>
      <c r="H185" s="34">
        <v>2.1</v>
      </c>
      <c r="I185" s="34" t="s">
        <v>62</v>
      </c>
      <c r="J185" s="34">
        <v>2.1</v>
      </c>
      <c r="K185" s="34" t="s">
        <v>22</v>
      </c>
      <c r="L185" s="34">
        <v>3.6</v>
      </c>
      <c r="M185" s="34" t="s">
        <v>197</v>
      </c>
      <c r="N185" s="34">
        <v>3.4</v>
      </c>
      <c r="O185" s="34">
        <v>2.2000000000000002</v>
      </c>
      <c r="P185" s="34" t="s">
        <v>62</v>
      </c>
      <c r="Q185" s="34">
        <v>2.2000000000000002</v>
      </c>
      <c r="R185" s="34">
        <v>3.5</v>
      </c>
      <c r="S185" s="34">
        <v>2.2000000000000002</v>
      </c>
      <c r="T185" s="34" t="s">
        <v>22</v>
      </c>
      <c r="U185" s="34">
        <v>3.5</v>
      </c>
      <c r="V185" s="34">
        <v>3.6</v>
      </c>
      <c r="W185" s="34">
        <v>3.4</v>
      </c>
      <c r="X185" s="34">
        <v>2.2000000000000002</v>
      </c>
      <c r="Y185" s="34" t="s">
        <v>197</v>
      </c>
      <c r="Z185" s="34">
        <v>3.5</v>
      </c>
      <c r="AA185" s="34" t="s">
        <v>56</v>
      </c>
      <c r="AB185" s="34">
        <v>3.5</v>
      </c>
      <c r="AC185" s="34" t="s">
        <v>22</v>
      </c>
      <c r="AD185" s="34">
        <v>3.5</v>
      </c>
      <c r="AE185" s="34">
        <v>3.9</v>
      </c>
      <c r="AF185" s="34" t="s">
        <v>56</v>
      </c>
      <c r="AG185" s="34">
        <v>3.6</v>
      </c>
      <c r="AH185" s="34">
        <v>3.5</v>
      </c>
      <c r="AI185" s="34" t="s">
        <v>197</v>
      </c>
      <c r="AJ185" s="34">
        <v>3.6</v>
      </c>
      <c r="AK185" s="34">
        <v>2.1</v>
      </c>
      <c r="AL185" s="34" t="s">
        <v>22</v>
      </c>
      <c r="AM185" s="34" t="s">
        <v>56</v>
      </c>
      <c r="AN185" s="34">
        <v>2.1</v>
      </c>
      <c r="AO185" s="34">
        <v>3.6</v>
      </c>
      <c r="AP185" s="34">
        <v>2.1</v>
      </c>
      <c r="AQ185" s="34">
        <v>3.5</v>
      </c>
      <c r="AR185" s="34" t="s">
        <v>197</v>
      </c>
      <c r="AS185" s="34">
        <v>3.6</v>
      </c>
      <c r="AT185" s="34">
        <v>2.1</v>
      </c>
      <c r="AU185" s="34" t="s">
        <v>22</v>
      </c>
      <c r="AV185" s="34"/>
      <c r="AW185" s="34">
        <v>2.1</v>
      </c>
      <c r="AX185" s="34">
        <v>2.2000000000000002</v>
      </c>
      <c r="AY185" s="34">
        <v>2.1</v>
      </c>
      <c r="AZ185" s="34" t="s">
        <v>22</v>
      </c>
      <c r="BA185" s="34"/>
      <c r="BB185" s="34"/>
      <c r="BC185" s="34"/>
      <c r="BD185" s="34"/>
      <c r="BE185" s="34"/>
      <c r="BF185" s="34"/>
      <c r="BG185" s="34"/>
      <c r="BH185" s="34"/>
      <c r="BI185" s="34"/>
      <c r="BJ185" s="34"/>
      <c r="BK185" s="34"/>
      <c r="BL185" s="34"/>
      <c r="BM185" s="34"/>
      <c r="BN185" s="34"/>
      <c r="BO185" s="34"/>
      <c r="BP185" s="34"/>
      <c r="BQ185" s="34"/>
      <c r="BR185" s="34"/>
      <c r="BS185" s="34"/>
      <c r="BT185" s="34"/>
      <c r="BU185" s="34"/>
      <c r="BV185" s="34"/>
      <c r="BW185" s="34"/>
      <c r="BX185" s="34"/>
      <c r="BY185" s="34"/>
      <c r="BZ185" s="34"/>
      <c r="CA185" s="34"/>
      <c r="CB185" s="34"/>
      <c r="CC185" s="34"/>
      <c r="CD185" s="34"/>
      <c r="CE185" s="34"/>
      <c r="CF185" s="34"/>
      <c r="CG185" s="34"/>
      <c r="CH185" s="34"/>
      <c r="CI185" s="34"/>
      <c r="CJ185" s="34"/>
      <c r="CK185" s="34"/>
      <c r="CL185" s="34"/>
    </row>
    <row r="186" spans="1:90" ht="21" x14ac:dyDescent="0.25">
      <c r="A186" t="s">
        <v>526</v>
      </c>
      <c r="B186" s="34" t="s">
        <v>22</v>
      </c>
      <c r="C186" s="34">
        <v>0</v>
      </c>
      <c r="D186" s="34">
        <v>0</v>
      </c>
      <c r="E186" s="34">
        <v>0</v>
      </c>
      <c r="F186" s="34" t="s">
        <v>254</v>
      </c>
      <c r="G186" s="34">
        <v>0</v>
      </c>
      <c r="H186" s="34">
        <v>0</v>
      </c>
      <c r="I186" s="34">
        <v>0</v>
      </c>
      <c r="J186" s="34" t="s">
        <v>255</v>
      </c>
      <c r="K186" s="34" t="s">
        <v>22</v>
      </c>
      <c r="L186" s="34">
        <v>0</v>
      </c>
      <c r="M186" s="34" t="s">
        <v>254</v>
      </c>
      <c r="N186" s="34">
        <v>0</v>
      </c>
      <c r="O186" s="34">
        <v>0</v>
      </c>
      <c r="P186" s="34">
        <v>0</v>
      </c>
      <c r="Q186" s="34">
        <v>0</v>
      </c>
      <c r="R186" s="34">
        <v>0</v>
      </c>
      <c r="S186" s="34" t="s">
        <v>255</v>
      </c>
      <c r="T186" s="34" t="s">
        <v>22</v>
      </c>
      <c r="U186" s="34">
        <v>0</v>
      </c>
      <c r="V186" s="34">
        <v>0</v>
      </c>
      <c r="W186" s="34">
        <v>0</v>
      </c>
      <c r="X186" s="34">
        <v>0</v>
      </c>
      <c r="Y186" s="34" t="s">
        <v>255</v>
      </c>
      <c r="Z186" s="34" t="s">
        <v>254</v>
      </c>
      <c r="AA186" s="34">
        <v>0</v>
      </c>
      <c r="AB186" s="34">
        <v>0</v>
      </c>
      <c r="AC186" s="34" t="s">
        <v>22</v>
      </c>
      <c r="AD186" s="34">
        <v>0.9</v>
      </c>
      <c r="AE186" s="34">
        <v>1</v>
      </c>
      <c r="AF186" s="34">
        <v>0.9</v>
      </c>
      <c r="AG186" s="34" t="s">
        <v>46</v>
      </c>
      <c r="AH186" s="34" t="s">
        <v>187</v>
      </c>
      <c r="AI186" s="34">
        <v>0.9</v>
      </c>
      <c r="AJ186" s="34">
        <v>1</v>
      </c>
      <c r="AK186" s="34">
        <v>0.9</v>
      </c>
      <c r="AL186" s="34" t="s">
        <v>22</v>
      </c>
      <c r="AM186" s="34">
        <v>0</v>
      </c>
      <c r="AN186" s="34" t="s">
        <v>254</v>
      </c>
      <c r="AO186" s="34">
        <v>0</v>
      </c>
      <c r="AP186" s="34">
        <v>0</v>
      </c>
      <c r="AQ186" s="34">
        <v>0</v>
      </c>
      <c r="AR186" s="34" t="s">
        <v>255</v>
      </c>
      <c r="AS186" s="34">
        <v>0</v>
      </c>
      <c r="AT186" s="34">
        <v>0</v>
      </c>
      <c r="AU186" s="34" t="s">
        <v>22</v>
      </c>
      <c r="AV186" s="34"/>
      <c r="AW186" s="34">
        <v>0</v>
      </c>
      <c r="AX186" s="34">
        <v>0</v>
      </c>
      <c r="AY186" s="34">
        <v>0</v>
      </c>
      <c r="AZ186" s="34" t="s">
        <v>22</v>
      </c>
      <c r="BA186" s="34"/>
      <c r="BB186" s="34"/>
      <c r="BC186" s="34"/>
      <c r="BD186" s="34"/>
      <c r="BE186" s="34"/>
      <c r="BF186" s="34"/>
      <c r="BG186" s="34"/>
      <c r="BH186" s="34"/>
      <c r="BI186" s="34"/>
      <c r="BJ186" s="34"/>
      <c r="BK186" s="34"/>
      <c r="BL186" s="34"/>
      <c r="BM186" s="34"/>
      <c r="BN186" s="34"/>
      <c r="BO186" s="34"/>
      <c r="BP186" s="34"/>
      <c r="BQ186" s="34"/>
      <c r="BR186" s="34"/>
      <c r="BS186" s="34"/>
      <c r="BT186" s="34"/>
      <c r="BU186" s="34"/>
      <c r="BV186" s="34"/>
      <c r="BW186" s="34"/>
      <c r="BX186" s="34"/>
      <c r="BY186" s="34"/>
      <c r="BZ186" s="34"/>
      <c r="CA186" s="34"/>
      <c r="CB186" s="34"/>
      <c r="CC186" s="34"/>
      <c r="CD186" s="34"/>
      <c r="CE186" s="34"/>
      <c r="CF186" s="34"/>
      <c r="CG186" s="34"/>
      <c r="CH186" s="34"/>
      <c r="CI186" s="34"/>
      <c r="CJ186" s="34"/>
      <c r="CK186" s="34"/>
      <c r="CL186" s="34"/>
    </row>
    <row r="187" spans="1:90" ht="21" x14ac:dyDescent="0.25">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c r="BB187" s="34"/>
      <c r="BC187" s="34"/>
      <c r="BD187" s="34"/>
      <c r="BE187" s="34"/>
      <c r="BF187" s="34"/>
      <c r="BG187" s="34"/>
      <c r="BH187" s="34"/>
      <c r="BI187" s="34"/>
      <c r="BJ187" s="34"/>
      <c r="BK187" s="34"/>
      <c r="BL187" s="34"/>
      <c r="BM187" s="34"/>
      <c r="BN187" s="34"/>
      <c r="BO187" s="34"/>
      <c r="BP187" s="34"/>
      <c r="BQ187" s="34"/>
      <c r="BR187" s="34"/>
      <c r="BS187" s="34"/>
      <c r="BT187" s="34"/>
      <c r="BU187" s="34"/>
      <c r="BV187" s="34"/>
      <c r="BW187" s="34"/>
      <c r="BX187" s="34"/>
      <c r="BY187" s="34"/>
      <c r="BZ187" s="34"/>
      <c r="CA187" s="34"/>
      <c r="CB187" s="34"/>
      <c r="CC187" s="34"/>
      <c r="CD187" s="34"/>
      <c r="CE187" s="34"/>
      <c r="CF187" s="34"/>
      <c r="CG187" s="34"/>
      <c r="CH187" s="34"/>
      <c r="CI187" s="34"/>
      <c r="CJ187" s="34"/>
      <c r="CK187" s="34"/>
      <c r="CL187" s="34"/>
    </row>
    <row r="188" spans="1:90" ht="21" x14ac:dyDescent="0.25">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c r="AU188" s="34"/>
      <c r="AV188" s="34"/>
      <c r="AW188" s="34"/>
      <c r="AX188" s="34"/>
      <c r="AY188" s="34"/>
      <c r="AZ188" s="34"/>
      <c r="BA188" s="34"/>
      <c r="BB188" s="34"/>
      <c r="BC188" s="34"/>
      <c r="BD188" s="34"/>
      <c r="BE188" s="34"/>
      <c r="BF188" s="34"/>
      <c r="BG188" s="34"/>
      <c r="BH188" s="34"/>
      <c r="BI188" s="34"/>
      <c r="BJ188" s="34"/>
      <c r="BK188" s="34"/>
      <c r="BL188" s="34"/>
      <c r="BM188" s="34"/>
      <c r="BN188" s="34"/>
      <c r="BO188" s="34"/>
      <c r="BP188" s="34"/>
      <c r="BQ188" s="34"/>
      <c r="BR188" s="34"/>
      <c r="BS188" s="34"/>
      <c r="BT188" s="34"/>
      <c r="BU188" s="34"/>
      <c r="BV188" s="34"/>
      <c r="BW188" s="34"/>
      <c r="BX188" s="34"/>
      <c r="BY188" s="34"/>
      <c r="BZ188" s="34"/>
      <c r="CA188" s="34"/>
      <c r="CB188" s="34"/>
      <c r="CC188" s="34"/>
      <c r="CD188" s="34"/>
      <c r="CE188" s="34"/>
      <c r="CF188" s="34"/>
      <c r="CG188" s="34"/>
      <c r="CH188" s="34"/>
      <c r="CI188" s="34"/>
      <c r="CJ188" s="34"/>
      <c r="CK188" s="34"/>
      <c r="CL188" s="34"/>
    </row>
    <row r="189" spans="1:90" ht="21" x14ac:dyDescent="0.25">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c r="AU189" s="34"/>
      <c r="AV189" s="34"/>
      <c r="AW189" s="34"/>
      <c r="AX189" s="34"/>
      <c r="AY189" s="34"/>
      <c r="AZ189" s="34"/>
      <c r="BA189" s="34"/>
      <c r="BB189" s="34"/>
      <c r="BC189" s="34"/>
      <c r="BD189" s="34"/>
      <c r="BE189" s="34"/>
      <c r="BF189" s="34"/>
      <c r="BG189" s="34"/>
      <c r="BH189" s="34"/>
      <c r="BI189" s="34"/>
      <c r="BJ189" s="34"/>
      <c r="BK189" s="34"/>
      <c r="BL189" s="34"/>
      <c r="BM189" s="34"/>
      <c r="BN189" s="34"/>
      <c r="BO189" s="34"/>
      <c r="BP189" s="34"/>
      <c r="BQ189" s="34"/>
      <c r="BR189" s="34"/>
      <c r="BS189" s="34"/>
      <c r="BT189" s="34"/>
      <c r="BU189" s="34"/>
      <c r="BV189" s="34"/>
      <c r="BW189" s="34"/>
      <c r="BX189" s="34"/>
      <c r="BY189" s="34"/>
      <c r="BZ189" s="34"/>
      <c r="CA189" s="34"/>
      <c r="CB189" s="34"/>
      <c r="CC189" s="34"/>
      <c r="CD189" s="34"/>
      <c r="CE189" s="34"/>
      <c r="CF189" s="34"/>
      <c r="CG189" s="34"/>
      <c r="CH189" s="34"/>
      <c r="CI189" s="34"/>
      <c r="CJ189" s="34"/>
      <c r="CK189" s="34"/>
      <c r="CL189" s="34"/>
    </row>
    <row r="190" spans="1:90" ht="21" x14ac:dyDescent="0.25">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4"/>
      <c r="AW190" s="34"/>
      <c r="AX190" s="34"/>
      <c r="AY190" s="34"/>
      <c r="AZ190" s="34"/>
      <c r="BA190" s="34"/>
      <c r="BB190" s="34"/>
      <c r="BC190" s="34"/>
      <c r="BD190" s="34"/>
      <c r="BE190" s="34"/>
      <c r="BF190" s="34"/>
      <c r="BG190" s="34"/>
      <c r="BH190" s="34"/>
      <c r="BI190" s="34"/>
      <c r="BJ190" s="34"/>
      <c r="BK190" s="34"/>
      <c r="BL190" s="34"/>
      <c r="BM190" s="34"/>
      <c r="BN190" s="34"/>
      <c r="BO190" s="34"/>
      <c r="BP190" s="34"/>
      <c r="BQ190" s="34"/>
      <c r="BR190" s="34"/>
      <c r="BS190" s="34"/>
      <c r="BT190" s="34"/>
      <c r="BU190" s="34"/>
      <c r="BV190" s="34"/>
      <c r="BW190" s="34"/>
      <c r="BX190" s="34"/>
      <c r="BY190" s="34"/>
      <c r="BZ190" s="34"/>
      <c r="CA190" s="34"/>
      <c r="CB190" s="34"/>
      <c r="CC190" s="34"/>
      <c r="CD190" s="34"/>
      <c r="CE190" s="34"/>
      <c r="CF190" s="34"/>
      <c r="CG190" s="34"/>
      <c r="CH190" s="34"/>
      <c r="CI190" s="34"/>
      <c r="CJ190" s="34"/>
      <c r="CK190" s="34"/>
      <c r="CL190" s="34"/>
    </row>
    <row r="191" spans="1:90" ht="21" x14ac:dyDescent="0.25">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4"/>
      <c r="AW191" s="34"/>
      <c r="AX191" s="34"/>
      <c r="AY191" s="34"/>
      <c r="AZ191" s="34"/>
      <c r="BA191" s="34"/>
      <c r="BB191" s="34"/>
      <c r="BC191" s="34"/>
      <c r="BD191" s="34"/>
      <c r="BE191" s="34"/>
      <c r="BF191" s="34"/>
      <c r="BG191" s="34"/>
      <c r="BH191" s="34"/>
      <c r="BI191" s="34"/>
      <c r="BJ191" s="34"/>
      <c r="BK191" s="34"/>
      <c r="BL191" s="34"/>
      <c r="BM191" s="34"/>
      <c r="BN191" s="34"/>
      <c r="BO191" s="34"/>
      <c r="BP191" s="34"/>
      <c r="BQ191" s="34"/>
      <c r="BR191" s="34"/>
      <c r="BS191" s="34"/>
      <c r="BT191" s="34"/>
      <c r="BU191" s="34"/>
      <c r="BV191" s="34"/>
      <c r="BW191" s="34"/>
      <c r="BX191" s="34"/>
      <c r="BY191" s="34"/>
      <c r="BZ191" s="34"/>
      <c r="CA191" s="34"/>
      <c r="CB191" s="34"/>
      <c r="CC191" s="34"/>
      <c r="CD191" s="34"/>
      <c r="CE191" s="34"/>
      <c r="CF191" s="34"/>
      <c r="CG191" s="34"/>
      <c r="CH191" s="34"/>
      <c r="CI191" s="34"/>
      <c r="CJ191" s="34"/>
      <c r="CK191" s="34"/>
      <c r="CL191" s="34"/>
    </row>
    <row r="192" spans="1:90" ht="21" x14ac:dyDescent="0.25">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c r="AS192" s="34"/>
      <c r="AT192" s="34"/>
      <c r="AU192" s="34"/>
      <c r="AV192" s="34"/>
      <c r="AW192" s="34"/>
      <c r="AX192" s="34"/>
      <c r="AY192" s="34"/>
      <c r="AZ192" s="34"/>
      <c r="BA192" s="34"/>
      <c r="BB192" s="34"/>
      <c r="BC192" s="34"/>
      <c r="BD192" s="34"/>
      <c r="BE192" s="34"/>
      <c r="BF192" s="34"/>
      <c r="BG192" s="34"/>
      <c r="BH192" s="34"/>
      <c r="BI192" s="34"/>
      <c r="BJ192" s="34"/>
      <c r="BK192" s="34"/>
      <c r="BL192" s="34"/>
      <c r="BM192" s="34"/>
      <c r="BN192" s="34"/>
      <c r="BO192" s="34"/>
      <c r="BP192" s="34"/>
      <c r="BQ192" s="34"/>
      <c r="BR192" s="34"/>
      <c r="BS192" s="34"/>
      <c r="BT192" s="34"/>
      <c r="BU192" s="34"/>
      <c r="BV192" s="34"/>
      <c r="BW192" s="34"/>
      <c r="BX192" s="34"/>
      <c r="BY192" s="34"/>
      <c r="BZ192" s="34"/>
      <c r="CA192" s="34"/>
      <c r="CB192" s="34"/>
      <c r="CC192" s="34"/>
      <c r="CD192" s="34"/>
      <c r="CE192" s="34"/>
      <c r="CF192" s="34"/>
      <c r="CG192" s="34"/>
      <c r="CH192" s="34"/>
      <c r="CI192" s="34"/>
      <c r="CJ192" s="34"/>
      <c r="CK192" s="34"/>
      <c r="CL192" s="34"/>
    </row>
    <row r="193" spans="2:90" ht="21" x14ac:dyDescent="0.25">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c r="AU193" s="34"/>
      <c r="AV193" s="34"/>
      <c r="AW193" s="34"/>
      <c r="AX193" s="34"/>
      <c r="AY193" s="34"/>
      <c r="AZ193" s="34"/>
      <c r="BA193" s="34"/>
      <c r="BB193" s="34"/>
      <c r="BC193" s="34"/>
      <c r="BD193" s="34"/>
      <c r="BE193" s="34"/>
      <c r="BF193" s="34"/>
      <c r="BG193" s="34"/>
      <c r="BH193" s="34"/>
      <c r="BI193" s="34"/>
      <c r="BJ193" s="34"/>
      <c r="BK193" s="34"/>
      <c r="BL193" s="34"/>
      <c r="BM193" s="34"/>
      <c r="BN193" s="34"/>
      <c r="BO193" s="34"/>
      <c r="BP193" s="34"/>
      <c r="BQ193" s="34"/>
      <c r="BR193" s="34"/>
      <c r="BS193" s="34"/>
      <c r="BT193" s="34"/>
      <c r="BU193" s="34"/>
      <c r="BV193" s="34"/>
      <c r="BW193" s="34"/>
      <c r="BX193" s="34"/>
      <c r="BY193" s="34"/>
      <c r="BZ193" s="34"/>
      <c r="CA193" s="34"/>
      <c r="CB193" s="34"/>
      <c r="CC193" s="34"/>
      <c r="CD193" s="34"/>
      <c r="CE193" s="34"/>
      <c r="CF193" s="34"/>
      <c r="CG193" s="34"/>
      <c r="CH193" s="34"/>
      <c r="CI193" s="34"/>
      <c r="CJ193" s="34"/>
      <c r="CK193" s="34"/>
      <c r="CL193" s="34"/>
    </row>
    <row r="194" spans="2:90" ht="21" x14ac:dyDescent="0.25">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c r="AS194" s="34"/>
      <c r="AT194" s="34"/>
      <c r="AU194" s="34"/>
      <c r="AV194" s="34"/>
      <c r="AW194" s="34"/>
      <c r="AX194" s="34"/>
      <c r="AY194" s="34"/>
      <c r="AZ194" s="34"/>
      <c r="BA194" s="34"/>
      <c r="BB194" s="34"/>
      <c r="BC194" s="34"/>
      <c r="BD194" s="34"/>
      <c r="BE194" s="34"/>
      <c r="BF194" s="34"/>
      <c r="BG194" s="34"/>
      <c r="BH194" s="34"/>
      <c r="BI194" s="34"/>
      <c r="BJ194" s="34"/>
      <c r="BK194" s="34"/>
      <c r="BL194" s="34"/>
      <c r="BM194" s="34"/>
      <c r="BN194" s="34"/>
      <c r="BO194" s="34"/>
      <c r="BP194" s="34"/>
      <c r="BQ194" s="34"/>
      <c r="BR194" s="34"/>
      <c r="BS194" s="34"/>
      <c r="BT194" s="34"/>
      <c r="BU194" s="34"/>
      <c r="BV194" s="34"/>
      <c r="BW194" s="34"/>
      <c r="BX194" s="34"/>
      <c r="BY194" s="34"/>
      <c r="BZ194" s="34"/>
      <c r="CA194" s="34"/>
      <c r="CB194" s="34"/>
      <c r="CC194" s="34"/>
      <c r="CD194" s="34"/>
      <c r="CE194" s="34"/>
      <c r="CF194" s="34"/>
      <c r="CG194" s="34"/>
      <c r="CH194" s="34"/>
      <c r="CI194" s="34"/>
      <c r="CJ194" s="34"/>
      <c r="CK194" s="34"/>
      <c r="CL194" s="34"/>
    </row>
    <row r="195" spans="2:90" ht="21" x14ac:dyDescent="0.25">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c r="AU195" s="34"/>
      <c r="AV195" s="34"/>
      <c r="AW195" s="34"/>
      <c r="AX195" s="34"/>
      <c r="AY195" s="34"/>
      <c r="AZ195" s="34"/>
      <c r="BA195" s="34"/>
      <c r="BB195" s="34"/>
      <c r="BC195" s="34"/>
      <c r="BD195" s="34"/>
      <c r="BE195" s="34"/>
      <c r="BF195" s="34"/>
      <c r="BG195" s="34"/>
      <c r="BH195" s="34"/>
      <c r="BI195" s="34"/>
      <c r="BJ195" s="34"/>
      <c r="BK195" s="34"/>
      <c r="BL195" s="34"/>
      <c r="BM195" s="34"/>
      <c r="BN195" s="34"/>
      <c r="BO195" s="34"/>
      <c r="BP195" s="34"/>
      <c r="BQ195" s="34"/>
      <c r="BR195" s="34"/>
      <c r="BS195" s="34"/>
      <c r="BT195" s="34"/>
      <c r="BU195" s="34"/>
      <c r="BV195" s="34"/>
      <c r="BW195" s="34"/>
      <c r="BX195" s="34"/>
      <c r="BY195" s="34"/>
      <c r="BZ195" s="34"/>
      <c r="CA195" s="34"/>
      <c r="CB195" s="34"/>
      <c r="CC195" s="34"/>
      <c r="CD195" s="34"/>
      <c r="CE195" s="34"/>
      <c r="CF195" s="34"/>
      <c r="CG195" s="34"/>
      <c r="CH195" s="34"/>
      <c r="CI195" s="34"/>
      <c r="CJ195" s="34"/>
      <c r="CK195" s="34"/>
      <c r="CL195" s="34"/>
    </row>
    <row r="196" spans="2:90" ht="21" x14ac:dyDescent="0.25">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c r="AU196" s="34"/>
      <c r="AV196" s="34"/>
      <c r="AW196" s="34"/>
      <c r="AX196" s="34"/>
      <c r="AY196" s="34"/>
      <c r="AZ196" s="34"/>
      <c r="BA196" s="34"/>
      <c r="BB196" s="34"/>
      <c r="BC196" s="34"/>
      <c r="BD196" s="34"/>
      <c r="BE196" s="34"/>
      <c r="BF196" s="34"/>
      <c r="BG196" s="34"/>
      <c r="BH196" s="34"/>
      <c r="BI196" s="34"/>
      <c r="BJ196" s="34"/>
      <c r="BK196" s="34"/>
      <c r="BL196" s="34"/>
      <c r="BM196" s="34"/>
      <c r="BN196" s="34"/>
      <c r="BO196" s="34"/>
      <c r="BP196" s="34"/>
      <c r="BQ196" s="34"/>
      <c r="BR196" s="34"/>
      <c r="BS196" s="34"/>
      <c r="BT196" s="34"/>
      <c r="BU196" s="34"/>
      <c r="BV196" s="34"/>
      <c r="BW196" s="34"/>
      <c r="BX196" s="34"/>
      <c r="BY196" s="34"/>
      <c r="BZ196" s="34"/>
      <c r="CA196" s="34"/>
      <c r="CB196" s="34"/>
      <c r="CC196" s="34"/>
      <c r="CD196" s="34"/>
      <c r="CE196" s="34"/>
      <c r="CF196" s="34"/>
      <c r="CG196" s="34"/>
      <c r="CH196" s="34"/>
      <c r="CI196" s="34"/>
      <c r="CJ196" s="34"/>
      <c r="CK196" s="34"/>
      <c r="CL196" s="34"/>
    </row>
    <row r="197" spans="2:90" ht="21" x14ac:dyDescent="0.25">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c r="AS197" s="34"/>
      <c r="AT197" s="34"/>
      <c r="AU197" s="34"/>
      <c r="AV197" s="34"/>
      <c r="AW197" s="34"/>
      <c r="AX197" s="34"/>
      <c r="AY197" s="34"/>
      <c r="AZ197" s="34"/>
      <c r="BA197" s="34"/>
      <c r="BB197" s="34"/>
      <c r="BC197" s="34"/>
      <c r="BD197" s="34"/>
      <c r="BE197" s="34"/>
      <c r="BF197" s="34"/>
      <c r="BG197" s="34"/>
      <c r="BH197" s="34"/>
      <c r="BI197" s="34"/>
      <c r="BJ197" s="34"/>
      <c r="BK197" s="34"/>
      <c r="BL197" s="34"/>
      <c r="BM197" s="34"/>
      <c r="BN197" s="34"/>
      <c r="BO197" s="34"/>
      <c r="BP197" s="34"/>
      <c r="BQ197" s="34"/>
      <c r="BR197" s="34"/>
      <c r="BS197" s="34"/>
      <c r="BT197" s="34"/>
      <c r="BU197" s="34"/>
      <c r="BV197" s="34"/>
      <c r="BW197" s="34"/>
      <c r="BX197" s="34"/>
      <c r="BY197" s="34"/>
      <c r="BZ197" s="34"/>
      <c r="CA197" s="34"/>
      <c r="CB197" s="34"/>
      <c r="CC197" s="34"/>
      <c r="CD197" s="34"/>
      <c r="CE197" s="34"/>
      <c r="CF197" s="34"/>
      <c r="CG197" s="34"/>
      <c r="CH197" s="34"/>
      <c r="CI197" s="34"/>
      <c r="CJ197" s="34"/>
      <c r="CK197" s="34"/>
      <c r="CL197" s="34"/>
    </row>
    <row r="198" spans="2:90" ht="21" x14ac:dyDescent="0.25">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c r="AS198" s="34"/>
      <c r="AT198" s="34"/>
      <c r="AU198" s="34"/>
      <c r="AV198" s="34"/>
      <c r="AW198" s="34"/>
      <c r="AX198" s="34"/>
      <c r="AY198" s="34"/>
      <c r="AZ198" s="34"/>
      <c r="BA198" s="34"/>
      <c r="BB198" s="34"/>
      <c r="BC198" s="34"/>
      <c r="BD198" s="34"/>
      <c r="BE198" s="34"/>
      <c r="BF198" s="34"/>
      <c r="BG198" s="34"/>
      <c r="BH198" s="34"/>
      <c r="BI198" s="34"/>
      <c r="BJ198" s="34"/>
      <c r="BK198" s="34"/>
      <c r="BL198" s="34"/>
      <c r="BM198" s="34"/>
      <c r="BN198" s="34"/>
      <c r="BO198" s="34"/>
      <c r="BP198" s="34"/>
      <c r="BQ198" s="34"/>
      <c r="BR198" s="34"/>
      <c r="BS198" s="34"/>
      <c r="BT198" s="34"/>
      <c r="BU198" s="34"/>
      <c r="BV198" s="34"/>
      <c r="BW198" s="34"/>
      <c r="BX198" s="34"/>
      <c r="BY198" s="34"/>
      <c r="BZ198" s="34"/>
      <c r="CA198" s="34"/>
      <c r="CB198" s="34"/>
      <c r="CC198" s="34"/>
      <c r="CD198" s="34"/>
      <c r="CE198" s="34"/>
      <c r="CF198" s="34"/>
      <c r="CG198" s="34"/>
      <c r="CH198" s="34"/>
      <c r="CI198" s="34"/>
      <c r="CJ198" s="34"/>
      <c r="CK198" s="34"/>
      <c r="CL198" s="34"/>
    </row>
    <row r="199" spans="2:90" ht="21" x14ac:dyDescent="0.25">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c r="AU199" s="34"/>
      <c r="AV199" s="34"/>
      <c r="AW199" s="34"/>
      <c r="AX199" s="34"/>
      <c r="AY199" s="34"/>
      <c r="AZ199" s="34"/>
      <c r="BA199" s="34"/>
      <c r="BB199" s="34"/>
      <c r="BC199" s="34"/>
      <c r="BD199" s="34"/>
      <c r="BE199" s="34"/>
      <c r="BF199" s="34"/>
      <c r="BG199" s="34"/>
      <c r="BH199" s="34"/>
      <c r="BI199" s="34"/>
      <c r="BJ199" s="34"/>
      <c r="BK199" s="34"/>
      <c r="BL199" s="34"/>
      <c r="BM199" s="34"/>
      <c r="BN199" s="34"/>
      <c r="BO199" s="34"/>
      <c r="BP199" s="34"/>
      <c r="BQ199" s="34"/>
      <c r="BR199" s="34"/>
      <c r="BS199" s="34"/>
      <c r="BT199" s="34"/>
      <c r="BU199" s="34"/>
      <c r="BV199" s="34"/>
      <c r="BW199" s="34"/>
      <c r="BX199" s="34"/>
      <c r="BY199" s="34"/>
      <c r="BZ199" s="34"/>
      <c r="CA199" s="34"/>
      <c r="CB199" s="34"/>
      <c r="CC199" s="34"/>
      <c r="CD199" s="34"/>
      <c r="CE199" s="34"/>
      <c r="CF199" s="34"/>
      <c r="CG199" s="34"/>
      <c r="CH199" s="34"/>
      <c r="CI199" s="34"/>
      <c r="CJ199" s="34"/>
      <c r="CK199" s="34"/>
      <c r="CL199" s="34"/>
    </row>
    <row r="200" spans="2:90" ht="21" x14ac:dyDescent="0.25">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c r="AS200" s="34"/>
      <c r="AT200" s="34"/>
      <c r="AU200" s="34"/>
      <c r="AV200" s="34"/>
      <c r="AW200" s="34"/>
      <c r="AX200" s="34"/>
      <c r="AY200" s="34"/>
      <c r="AZ200" s="34"/>
      <c r="BA200" s="34"/>
      <c r="BB200" s="34"/>
      <c r="BC200" s="34"/>
      <c r="BD200" s="34"/>
      <c r="BE200" s="34"/>
      <c r="BF200" s="34"/>
      <c r="BG200" s="34"/>
      <c r="BH200" s="34"/>
      <c r="BI200" s="34"/>
      <c r="BJ200" s="34"/>
      <c r="BK200" s="34"/>
      <c r="BL200" s="34"/>
      <c r="BM200" s="34"/>
      <c r="BN200" s="34"/>
      <c r="BO200" s="34"/>
      <c r="BP200" s="34"/>
      <c r="BQ200" s="34"/>
      <c r="BR200" s="34"/>
      <c r="BS200" s="34"/>
      <c r="BT200" s="34"/>
      <c r="BU200" s="34"/>
      <c r="BV200" s="34"/>
      <c r="BW200" s="34"/>
      <c r="BX200" s="34"/>
      <c r="BY200" s="34"/>
      <c r="BZ200" s="34"/>
      <c r="CA200" s="34"/>
      <c r="CB200" s="34"/>
      <c r="CC200" s="34"/>
      <c r="CD200" s="34"/>
      <c r="CE200" s="34"/>
      <c r="CF200" s="34"/>
      <c r="CG200" s="34"/>
      <c r="CH200" s="34"/>
      <c r="CI200" s="34"/>
      <c r="CJ200" s="34"/>
      <c r="CK200" s="34"/>
      <c r="CL200" s="34"/>
    </row>
    <row r="201" spans="2:90" ht="21" x14ac:dyDescent="0.25">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c r="AS201" s="34"/>
      <c r="AT201" s="34"/>
      <c r="AU201" s="34"/>
      <c r="AV201" s="34"/>
      <c r="AW201" s="34"/>
      <c r="AX201" s="34"/>
      <c r="AY201" s="34"/>
      <c r="AZ201" s="34"/>
      <c r="BA201" s="34"/>
      <c r="BB201" s="34"/>
      <c r="BC201" s="34"/>
      <c r="BD201" s="34"/>
      <c r="BE201" s="34"/>
      <c r="BF201" s="34"/>
      <c r="BG201" s="34"/>
      <c r="BH201" s="34"/>
      <c r="BI201" s="34"/>
      <c r="BJ201" s="34"/>
      <c r="BK201" s="34"/>
      <c r="BL201" s="34"/>
      <c r="BM201" s="34"/>
      <c r="BN201" s="34"/>
      <c r="BO201" s="34"/>
      <c r="BP201" s="34"/>
      <c r="BQ201" s="34"/>
      <c r="BR201" s="34"/>
      <c r="BS201" s="34"/>
      <c r="BT201" s="34"/>
      <c r="BU201" s="34"/>
      <c r="BV201" s="34"/>
      <c r="BW201" s="34"/>
      <c r="BX201" s="34"/>
      <c r="BY201" s="34"/>
      <c r="BZ201" s="34"/>
      <c r="CA201" s="34"/>
      <c r="CB201" s="34"/>
      <c r="CC201" s="34"/>
      <c r="CD201" s="34"/>
      <c r="CE201" s="34"/>
      <c r="CF201" s="34"/>
      <c r="CG201" s="34"/>
      <c r="CH201" s="34"/>
      <c r="CI201" s="34"/>
      <c r="CJ201" s="34"/>
      <c r="CK201" s="34"/>
      <c r="CL201" s="34"/>
    </row>
    <row r="202" spans="2:90" ht="21" x14ac:dyDescent="0.25">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c r="AS202" s="34"/>
      <c r="AT202" s="34"/>
      <c r="AU202" s="34"/>
      <c r="AV202" s="34"/>
      <c r="AW202" s="34"/>
      <c r="AX202" s="34"/>
      <c r="AY202" s="34"/>
      <c r="AZ202" s="34"/>
      <c r="BA202" s="34"/>
      <c r="BB202" s="34"/>
      <c r="BC202" s="34"/>
      <c r="BD202" s="34"/>
      <c r="BE202" s="34"/>
      <c r="BF202" s="34"/>
      <c r="BG202" s="34"/>
      <c r="BH202" s="34"/>
      <c r="BI202" s="34"/>
      <c r="BJ202" s="34"/>
      <c r="BK202" s="34"/>
      <c r="BL202" s="34"/>
      <c r="BM202" s="34"/>
      <c r="BN202" s="34"/>
      <c r="BO202" s="34"/>
      <c r="BP202" s="34"/>
      <c r="BQ202" s="34"/>
      <c r="BR202" s="34"/>
      <c r="BS202" s="34"/>
      <c r="BT202" s="34"/>
      <c r="BU202" s="34"/>
      <c r="BV202" s="34"/>
      <c r="BW202" s="34"/>
      <c r="BX202" s="34"/>
      <c r="BY202" s="34"/>
      <c r="BZ202" s="34"/>
      <c r="CA202" s="34"/>
      <c r="CB202" s="34"/>
      <c r="CC202" s="34"/>
      <c r="CD202" s="34"/>
      <c r="CE202" s="34"/>
      <c r="CF202" s="34"/>
      <c r="CG202" s="34"/>
      <c r="CH202" s="34"/>
      <c r="CI202" s="34"/>
      <c r="CJ202" s="34"/>
      <c r="CK202" s="34"/>
      <c r="CL202" s="34"/>
    </row>
    <row r="203" spans="2:90" ht="21" x14ac:dyDescent="0.25">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c r="AU203" s="34"/>
      <c r="AV203" s="34"/>
      <c r="AW203" s="34"/>
      <c r="AX203" s="34"/>
      <c r="AY203" s="34"/>
      <c r="AZ203" s="34"/>
      <c r="BA203" s="34"/>
      <c r="BB203" s="34"/>
      <c r="BC203" s="34"/>
      <c r="BD203" s="34"/>
      <c r="BE203" s="34"/>
      <c r="BF203" s="34"/>
      <c r="BG203" s="34"/>
      <c r="BH203" s="34"/>
      <c r="BI203" s="34"/>
      <c r="BJ203" s="34"/>
      <c r="BK203" s="34"/>
      <c r="BL203" s="34"/>
      <c r="BM203" s="34"/>
      <c r="BN203" s="34"/>
      <c r="BO203" s="34"/>
      <c r="BP203" s="34"/>
      <c r="BQ203" s="34"/>
      <c r="BR203" s="34"/>
      <c r="BS203" s="34"/>
      <c r="BT203" s="34"/>
      <c r="BU203" s="34"/>
      <c r="BV203" s="34"/>
      <c r="BW203" s="34"/>
      <c r="BX203" s="34"/>
      <c r="BY203" s="34"/>
      <c r="BZ203" s="34"/>
      <c r="CA203" s="34"/>
      <c r="CB203" s="34"/>
      <c r="CC203" s="34"/>
      <c r="CD203" s="34"/>
      <c r="CE203" s="34"/>
      <c r="CF203" s="34"/>
      <c r="CG203" s="34"/>
      <c r="CH203" s="34"/>
      <c r="CI203" s="34"/>
      <c r="CJ203" s="34"/>
      <c r="CK203" s="34"/>
      <c r="CL203" s="34"/>
    </row>
    <row r="204" spans="2:90" ht="21" x14ac:dyDescent="0.25">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c r="AS204" s="34"/>
      <c r="AT204" s="34"/>
      <c r="AU204" s="34"/>
      <c r="AV204" s="34"/>
      <c r="AW204" s="34"/>
      <c r="AX204" s="34"/>
      <c r="AY204" s="34"/>
      <c r="AZ204" s="34"/>
      <c r="BA204" s="34"/>
      <c r="BB204" s="34"/>
      <c r="BC204" s="34"/>
      <c r="BD204" s="34"/>
      <c r="BE204" s="34"/>
      <c r="BF204" s="34"/>
      <c r="BG204" s="34"/>
      <c r="BH204" s="34"/>
      <c r="BI204" s="34"/>
      <c r="BJ204" s="34"/>
      <c r="BK204" s="34"/>
      <c r="BL204" s="34"/>
      <c r="BM204" s="34"/>
      <c r="BN204" s="34"/>
      <c r="BO204" s="34"/>
      <c r="BP204" s="34"/>
      <c r="BQ204" s="34"/>
      <c r="BR204" s="34"/>
      <c r="BS204" s="34"/>
      <c r="BT204" s="34"/>
      <c r="BU204" s="34"/>
      <c r="BV204" s="34"/>
      <c r="BW204" s="34"/>
      <c r="BX204" s="34"/>
      <c r="BY204" s="34"/>
      <c r="BZ204" s="34"/>
      <c r="CA204" s="34"/>
      <c r="CB204" s="34"/>
      <c r="CC204" s="34"/>
      <c r="CD204" s="34"/>
      <c r="CE204" s="34"/>
      <c r="CF204" s="34"/>
      <c r="CG204" s="34"/>
      <c r="CH204" s="34"/>
      <c r="CI204" s="34"/>
      <c r="CJ204" s="34"/>
      <c r="CK204" s="34"/>
      <c r="CL204" s="34"/>
    </row>
    <row r="205" spans="2:90" ht="21" x14ac:dyDescent="0.25">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c r="AU205" s="34"/>
      <c r="AV205" s="34"/>
      <c r="AW205" s="34"/>
      <c r="AX205" s="34"/>
      <c r="AY205" s="34"/>
      <c r="AZ205" s="34"/>
      <c r="BA205" s="34"/>
      <c r="BB205" s="34"/>
      <c r="BC205" s="34"/>
      <c r="BD205" s="34"/>
      <c r="BE205" s="34"/>
      <c r="BF205" s="34"/>
      <c r="BG205" s="34"/>
      <c r="BH205" s="34"/>
      <c r="BI205" s="34"/>
      <c r="BJ205" s="34"/>
      <c r="BK205" s="34"/>
      <c r="BL205" s="34"/>
      <c r="BM205" s="34"/>
      <c r="BN205" s="34"/>
      <c r="BO205" s="34"/>
      <c r="BP205" s="34"/>
      <c r="BQ205" s="34"/>
      <c r="BR205" s="34"/>
      <c r="BS205" s="34"/>
      <c r="BT205" s="34"/>
      <c r="BU205" s="34"/>
      <c r="BV205" s="34"/>
      <c r="BW205" s="34"/>
      <c r="BX205" s="34"/>
      <c r="BY205" s="34"/>
      <c r="BZ205" s="34"/>
      <c r="CA205" s="34"/>
      <c r="CB205" s="34"/>
      <c r="CC205" s="34"/>
      <c r="CD205" s="34"/>
      <c r="CE205" s="34"/>
      <c r="CF205" s="34"/>
      <c r="CG205" s="34"/>
      <c r="CH205" s="34"/>
      <c r="CI205" s="34"/>
      <c r="CJ205" s="34"/>
      <c r="CK205" s="34"/>
      <c r="CL205" s="34"/>
    </row>
    <row r="206" spans="2:90" ht="21" x14ac:dyDescent="0.25">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c r="AS206" s="34"/>
      <c r="AT206" s="34"/>
      <c r="AU206" s="34"/>
      <c r="AV206" s="34"/>
      <c r="AW206" s="34"/>
      <c r="AX206" s="34"/>
      <c r="AY206" s="34"/>
      <c r="AZ206" s="34"/>
      <c r="BA206" s="34"/>
      <c r="BB206" s="34"/>
      <c r="BC206" s="34"/>
      <c r="BD206" s="34"/>
      <c r="BE206" s="34"/>
      <c r="BF206" s="34"/>
      <c r="BG206" s="34"/>
      <c r="BH206" s="34"/>
      <c r="BI206" s="34"/>
      <c r="BJ206" s="34"/>
      <c r="BK206" s="34"/>
      <c r="BL206" s="34"/>
      <c r="BM206" s="34"/>
      <c r="BN206" s="34"/>
      <c r="BO206" s="34"/>
      <c r="BP206" s="34"/>
      <c r="BQ206" s="34"/>
      <c r="BR206" s="34"/>
      <c r="BS206" s="34"/>
      <c r="BT206" s="34"/>
      <c r="BU206" s="34"/>
      <c r="BV206" s="34"/>
      <c r="BW206" s="34"/>
      <c r="BX206" s="34"/>
      <c r="BY206" s="34"/>
      <c r="BZ206" s="34"/>
      <c r="CA206" s="34"/>
      <c r="CB206" s="34"/>
      <c r="CC206" s="34"/>
      <c r="CD206" s="34"/>
      <c r="CE206" s="34"/>
      <c r="CF206" s="34"/>
      <c r="CG206" s="34"/>
      <c r="CH206" s="34"/>
      <c r="CI206" s="34"/>
      <c r="CJ206" s="34"/>
      <c r="CK206" s="34"/>
      <c r="CL206" s="34"/>
    </row>
    <row r="207" spans="2:90" ht="21" x14ac:dyDescent="0.25">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c r="AS207" s="34"/>
      <c r="AT207" s="34"/>
      <c r="AU207" s="34"/>
      <c r="AV207" s="34"/>
      <c r="AW207" s="34"/>
      <c r="AX207" s="34"/>
      <c r="AY207" s="34"/>
      <c r="AZ207" s="34"/>
      <c r="BA207" s="34"/>
      <c r="BB207" s="34"/>
      <c r="BC207" s="34"/>
      <c r="BD207" s="34"/>
      <c r="BE207" s="34"/>
      <c r="BF207" s="34"/>
      <c r="BG207" s="34"/>
      <c r="BH207" s="34"/>
      <c r="BI207" s="34"/>
      <c r="BJ207" s="34"/>
      <c r="BK207" s="34"/>
      <c r="BL207" s="34"/>
      <c r="BM207" s="34"/>
      <c r="BN207" s="34"/>
      <c r="BO207" s="34"/>
      <c r="BP207" s="34"/>
      <c r="BQ207" s="34"/>
      <c r="BR207" s="34"/>
      <c r="BS207" s="34"/>
      <c r="BT207" s="34"/>
      <c r="BU207" s="34"/>
      <c r="BV207" s="34"/>
      <c r="BW207" s="34"/>
      <c r="BX207" s="34"/>
      <c r="BY207" s="34"/>
      <c r="BZ207" s="34"/>
      <c r="CA207" s="34"/>
      <c r="CB207" s="34"/>
      <c r="CC207" s="34"/>
      <c r="CD207" s="34"/>
      <c r="CE207" s="34"/>
      <c r="CF207" s="34"/>
      <c r="CG207" s="34"/>
      <c r="CH207" s="34"/>
      <c r="CI207" s="34"/>
      <c r="CJ207" s="34"/>
      <c r="CK207" s="34"/>
      <c r="CL207" s="34"/>
    </row>
    <row r="208" spans="2:90" ht="21" x14ac:dyDescent="0.25">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c r="AS208" s="34"/>
      <c r="AT208" s="34"/>
      <c r="AU208" s="34"/>
      <c r="AV208" s="34"/>
      <c r="AW208" s="34"/>
      <c r="AX208" s="34"/>
      <c r="AY208" s="34"/>
      <c r="AZ208" s="34"/>
      <c r="BA208" s="34"/>
      <c r="BB208" s="34"/>
      <c r="BC208" s="34"/>
      <c r="BD208" s="34"/>
      <c r="BE208" s="34"/>
      <c r="BF208" s="34"/>
      <c r="BG208" s="34"/>
      <c r="BH208" s="34"/>
      <c r="BI208" s="34"/>
      <c r="BJ208" s="34"/>
      <c r="BK208" s="34"/>
      <c r="BL208" s="34"/>
      <c r="BM208" s="34"/>
      <c r="BN208" s="34"/>
      <c r="BO208" s="34"/>
      <c r="BP208" s="34"/>
      <c r="BQ208" s="34"/>
      <c r="BR208" s="34"/>
      <c r="BS208" s="34"/>
      <c r="BT208" s="34"/>
      <c r="BU208" s="34"/>
      <c r="BV208" s="34"/>
      <c r="BW208" s="34"/>
      <c r="BX208" s="34"/>
      <c r="BY208" s="34"/>
      <c r="BZ208" s="34"/>
      <c r="CA208" s="34"/>
      <c r="CB208" s="34"/>
      <c r="CC208" s="34"/>
      <c r="CD208" s="34"/>
      <c r="CE208" s="34"/>
      <c r="CF208" s="34"/>
      <c r="CG208" s="34"/>
      <c r="CH208" s="34"/>
      <c r="CI208" s="34"/>
      <c r="CJ208" s="34"/>
      <c r="CK208" s="34"/>
      <c r="CL208" s="34"/>
    </row>
    <row r="209" spans="2:90" ht="21" x14ac:dyDescent="0.25">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c r="AS209" s="34"/>
      <c r="AT209" s="34"/>
      <c r="AU209" s="34"/>
      <c r="AV209" s="34"/>
      <c r="AW209" s="34"/>
      <c r="AX209" s="34"/>
      <c r="AY209" s="34"/>
      <c r="AZ209" s="34"/>
      <c r="BA209" s="34"/>
      <c r="BB209" s="34"/>
      <c r="BC209" s="34"/>
      <c r="BD209" s="34"/>
      <c r="BE209" s="34"/>
      <c r="BF209" s="34"/>
      <c r="BG209" s="34"/>
      <c r="BH209" s="34"/>
      <c r="BI209" s="34"/>
      <c r="BJ209" s="34"/>
      <c r="BK209" s="34"/>
      <c r="BL209" s="34"/>
      <c r="BM209" s="34"/>
      <c r="BN209" s="34"/>
      <c r="BO209" s="34"/>
      <c r="BP209" s="34"/>
      <c r="BQ209" s="34"/>
      <c r="BR209" s="34"/>
      <c r="BS209" s="34"/>
      <c r="BT209" s="34"/>
      <c r="BU209" s="34"/>
      <c r="BV209" s="34"/>
      <c r="BW209" s="34"/>
      <c r="BX209" s="34"/>
      <c r="BY209" s="34"/>
      <c r="BZ209" s="34"/>
      <c r="CA209" s="34"/>
      <c r="CB209" s="34"/>
      <c r="CC209" s="34"/>
      <c r="CD209" s="34"/>
      <c r="CE209" s="34"/>
      <c r="CF209" s="34"/>
      <c r="CG209" s="34"/>
      <c r="CH209" s="34"/>
      <c r="CI209" s="34"/>
      <c r="CJ209" s="34"/>
      <c r="CK209" s="34"/>
      <c r="CL209" s="34"/>
    </row>
    <row r="210" spans="2:90" ht="21" x14ac:dyDescent="0.25">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c r="AS210" s="34"/>
      <c r="AT210" s="34"/>
      <c r="AU210" s="34"/>
      <c r="AV210" s="34"/>
      <c r="AW210" s="34"/>
      <c r="AX210" s="34"/>
      <c r="AY210" s="34"/>
      <c r="AZ210" s="34"/>
      <c r="BA210" s="34"/>
      <c r="BB210" s="34"/>
      <c r="BC210" s="34"/>
      <c r="BD210" s="34"/>
      <c r="BE210" s="34"/>
      <c r="BF210" s="34"/>
      <c r="BG210" s="34"/>
      <c r="BH210" s="34"/>
      <c r="BI210" s="34"/>
      <c r="BJ210" s="34"/>
      <c r="BK210" s="34"/>
      <c r="BL210" s="34"/>
      <c r="BM210" s="34"/>
      <c r="BN210" s="34"/>
      <c r="BO210" s="34"/>
      <c r="BP210" s="34"/>
      <c r="BQ210" s="34"/>
      <c r="BR210" s="34"/>
      <c r="BS210" s="34"/>
      <c r="BT210" s="34"/>
      <c r="BU210" s="34"/>
      <c r="BV210" s="34"/>
      <c r="BW210" s="34"/>
      <c r="BX210" s="34"/>
      <c r="BY210" s="34"/>
      <c r="BZ210" s="34"/>
      <c r="CA210" s="34"/>
      <c r="CB210" s="34"/>
      <c r="CC210" s="34"/>
      <c r="CD210" s="34"/>
      <c r="CE210" s="34"/>
      <c r="CF210" s="34"/>
      <c r="CG210" s="34"/>
      <c r="CH210" s="34"/>
      <c r="CI210" s="34"/>
      <c r="CJ210" s="34"/>
      <c r="CK210" s="34"/>
      <c r="CL210" s="34"/>
    </row>
    <row r="211" spans="2:90" ht="21" x14ac:dyDescent="0.25">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c r="AS211" s="34"/>
      <c r="AT211" s="34"/>
      <c r="AU211" s="34"/>
      <c r="AV211" s="34"/>
      <c r="AW211" s="34"/>
      <c r="AX211" s="34"/>
      <c r="AY211" s="34"/>
      <c r="AZ211" s="34"/>
      <c r="BA211" s="34"/>
      <c r="BB211" s="34"/>
      <c r="BC211" s="34"/>
      <c r="BD211" s="34"/>
      <c r="BE211" s="34"/>
      <c r="BF211" s="34"/>
      <c r="BG211" s="34"/>
      <c r="BH211" s="34"/>
      <c r="BI211" s="34"/>
      <c r="BJ211" s="34"/>
      <c r="BK211" s="34"/>
      <c r="BL211" s="34"/>
      <c r="BM211" s="34"/>
      <c r="BN211" s="34"/>
      <c r="BO211" s="34"/>
      <c r="BP211" s="34"/>
      <c r="BQ211" s="34"/>
      <c r="BR211" s="34"/>
      <c r="BS211" s="34"/>
      <c r="BT211" s="34"/>
      <c r="BU211" s="34"/>
      <c r="BV211" s="34"/>
      <c r="BW211" s="34"/>
      <c r="BX211" s="34"/>
      <c r="BY211" s="34"/>
      <c r="BZ211" s="34"/>
      <c r="CA211" s="34"/>
      <c r="CB211" s="34"/>
      <c r="CC211" s="34"/>
      <c r="CD211" s="34"/>
      <c r="CE211" s="34"/>
      <c r="CF211" s="34"/>
      <c r="CG211" s="34"/>
      <c r="CH211" s="34"/>
      <c r="CI211" s="34"/>
      <c r="CJ211" s="34"/>
      <c r="CK211" s="34"/>
      <c r="CL211" s="34"/>
    </row>
    <row r="212" spans="2:90" ht="21" x14ac:dyDescent="0.25">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c r="AS212" s="34"/>
      <c r="AT212" s="34"/>
      <c r="AU212" s="34"/>
      <c r="AV212" s="34"/>
      <c r="AW212" s="34"/>
      <c r="AX212" s="34"/>
      <c r="AY212" s="34"/>
      <c r="AZ212" s="34"/>
      <c r="BA212" s="34"/>
      <c r="BB212" s="34"/>
      <c r="BC212" s="34"/>
      <c r="BD212" s="34"/>
      <c r="BE212" s="34"/>
      <c r="BF212" s="34"/>
      <c r="BG212" s="34"/>
      <c r="BH212" s="34"/>
      <c r="BI212" s="34"/>
      <c r="BJ212" s="34"/>
      <c r="BK212" s="34"/>
      <c r="BL212" s="34"/>
      <c r="BM212" s="34"/>
      <c r="BN212" s="34"/>
      <c r="BO212" s="34"/>
      <c r="BP212" s="34"/>
      <c r="BQ212" s="34"/>
      <c r="BR212" s="34"/>
      <c r="BS212" s="34"/>
      <c r="BT212" s="34"/>
      <c r="BU212" s="34"/>
      <c r="BV212" s="34"/>
      <c r="BW212" s="34"/>
      <c r="BX212" s="34"/>
      <c r="BY212" s="34"/>
      <c r="BZ212" s="34"/>
      <c r="CA212" s="34"/>
      <c r="CB212" s="34"/>
      <c r="CC212" s="34"/>
      <c r="CD212" s="34"/>
      <c r="CE212" s="34"/>
      <c r="CF212" s="34"/>
      <c r="CG212" s="34"/>
      <c r="CH212" s="34"/>
      <c r="CI212" s="34"/>
      <c r="CJ212" s="34"/>
      <c r="CK212" s="34"/>
      <c r="CL212" s="34"/>
    </row>
    <row r="213" spans="2:90" ht="21" x14ac:dyDescent="0.25">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c r="AS213" s="34"/>
      <c r="AT213" s="34"/>
      <c r="AU213" s="34"/>
      <c r="AV213" s="34"/>
      <c r="AW213" s="34"/>
      <c r="AX213" s="34"/>
      <c r="AY213" s="34"/>
      <c r="AZ213" s="34"/>
      <c r="BA213" s="34"/>
      <c r="BB213" s="34"/>
      <c r="BC213" s="34"/>
      <c r="BD213" s="34"/>
      <c r="BE213" s="34"/>
      <c r="BF213" s="34"/>
      <c r="BG213" s="34"/>
      <c r="BH213" s="34"/>
      <c r="BI213" s="34"/>
      <c r="BJ213" s="34"/>
      <c r="BK213" s="34"/>
      <c r="BL213" s="34"/>
      <c r="BM213" s="34"/>
      <c r="BN213" s="34"/>
      <c r="BO213" s="34"/>
      <c r="BP213" s="34"/>
      <c r="BQ213" s="34"/>
      <c r="BR213" s="34"/>
      <c r="BS213" s="34"/>
      <c r="BT213" s="34"/>
      <c r="BU213" s="34"/>
      <c r="BV213" s="34"/>
      <c r="BW213" s="34"/>
      <c r="BX213" s="34"/>
      <c r="BY213" s="34"/>
      <c r="BZ213" s="34"/>
      <c r="CA213" s="34"/>
      <c r="CB213" s="34"/>
      <c r="CC213" s="34"/>
      <c r="CD213" s="34"/>
      <c r="CE213" s="34"/>
      <c r="CF213" s="34"/>
      <c r="CG213" s="34"/>
      <c r="CH213" s="34"/>
      <c r="CI213" s="34"/>
      <c r="CJ213" s="34"/>
      <c r="CK213" s="34"/>
      <c r="CL213" s="34"/>
    </row>
    <row r="214" spans="2:90" ht="21" x14ac:dyDescent="0.25">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c r="AS214" s="34"/>
      <c r="AT214" s="34"/>
      <c r="AU214" s="34"/>
      <c r="AV214" s="34"/>
      <c r="AW214" s="34"/>
      <c r="AX214" s="34"/>
      <c r="AY214" s="34"/>
      <c r="AZ214" s="34"/>
      <c r="BA214" s="34"/>
      <c r="BB214" s="34"/>
      <c r="BC214" s="34"/>
      <c r="BD214" s="34"/>
      <c r="BE214" s="34"/>
      <c r="BF214" s="34"/>
      <c r="BG214" s="34"/>
      <c r="BH214" s="34"/>
      <c r="BI214" s="34"/>
      <c r="BJ214" s="34"/>
      <c r="BK214" s="34"/>
      <c r="BL214" s="34"/>
      <c r="BM214" s="34"/>
      <c r="BN214" s="34"/>
      <c r="BO214" s="34"/>
      <c r="BP214" s="34"/>
      <c r="BQ214" s="34"/>
      <c r="BR214" s="34"/>
      <c r="BS214" s="34"/>
      <c r="BT214" s="34"/>
      <c r="BU214" s="34"/>
      <c r="BV214" s="34"/>
      <c r="BW214" s="34"/>
      <c r="BX214" s="34"/>
      <c r="BY214" s="34"/>
      <c r="BZ214" s="34"/>
      <c r="CA214" s="34"/>
      <c r="CB214" s="34"/>
      <c r="CC214" s="34"/>
      <c r="CD214" s="34"/>
      <c r="CE214" s="34"/>
      <c r="CF214" s="34"/>
      <c r="CG214" s="34"/>
      <c r="CH214" s="34"/>
      <c r="CI214" s="34"/>
      <c r="CJ214" s="34"/>
      <c r="CK214" s="34"/>
      <c r="CL214" s="34"/>
    </row>
    <row r="215" spans="2:90" ht="21" x14ac:dyDescent="0.25">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c r="AS215" s="34"/>
      <c r="AT215" s="34"/>
      <c r="AU215" s="34"/>
      <c r="AV215" s="34"/>
      <c r="AW215" s="34"/>
      <c r="AX215" s="34"/>
      <c r="AY215" s="34"/>
      <c r="AZ215" s="34"/>
      <c r="BA215" s="34"/>
      <c r="BB215" s="34"/>
      <c r="BC215" s="34"/>
      <c r="BD215" s="34"/>
      <c r="BE215" s="34"/>
      <c r="BF215" s="34"/>
      <c r="BG215" s="34"/>
      <c r="BH215" s="34"/>
      <c r="BI215" s="34"/>
      <c r="BJ215" s="34"/>
      <c r="BK215" s="34"/>
      <c r="BL215" s="34"/>
      <c r="BM215" s="34"/>
      <c r="BN215" s="34"/>
      <c r="BO215" s="34"/>
      <c r="BP215" s="34"/>
      <c r="BQ215" s="34"/>
      <c r="BR215" s="34"/>
      <c r="BS215" s="34"/>
      <c r="BT215" s="34"/>
      <c r="BU215" s="34"/>
      <c r="BV215" s="34"/>
      <c r="BW215" s="34"/>
      <c r="BX215" s="34"/>
      <c r="BY215" s="34"/>
      <c r="BZ215" s="34"/>
      <c r="CA215" s="34"/>
      <c r="CB215" s="34"/>
      <c r="CC215" s="34"/>
      <c r="CD215" s="34"/>
      <c r="CE215" s="34"/>
      <c r="CF215" s="34"/>
      <c r="CG215" s="34"/>
      <c r="CH215" s="34"/>
      <c r="CI215" s="34"/>
      <c r="CJ215" s="34"/>
      <c r="CK215" s="34"/>
      <c r="CL215" s="34"/>
    </row>
    <row r="216" spans="2:90" ht="21" x14ac:dyDescent="0.25">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4"/>
      <c r="AN216" s="34"/>
      <c r="AO216" s="34"/>
      <c r="AP216" s="34"/>
      <c r="AQ216" s="34"/>
      <c r="AR216" s="34"/>
      <c r="AS216" s="34"/>
      <c r="AT216" s="34"/>
      <c r="AU216" s="34"/>
      <c r="AV216" s="34"/>
      <c r="AW216" s="34"/>
      <c r="AX216" s="34"/>
      <c r="AY216" s="34"/>
      <c r="AZ216" s="34"/>
      <c r="BA216" s="34"/>
      <c r="BB216" s="34"/>
      <c r="BC216" s="34"/>
      <c r="BD216" s="34"/>
      <c r="BE216" s="34"/>
      <c r="BF216" s="34"/>
      <c r="BG216" s="34"/>
      <c r="BH216" s="34"/>
      <c r="BI216" s="34"/>
      <c r="BJ216" s="34"/>
      <c r="BK216" s="34"/>
      <c r="BL216" s="34"/>
      <c r="BM216" s="34"/>
      <c r="BN216" s="34"/>
      <c r="BO216" s="34"/>
      <c r="BP216" s="34"/>
      <c r="BQ216" s="34"/>
      <c r="BR216" s="34"/>
      <c r="BS216" s="34"/>
      <c r="BT216" s="34"/>
      <c r="BU216" s="34"/>
      <c r="BV216" s="34"/>
      <c r="BW216" s="34"/>
      <c r="BX216" s="34"/>
      <c r="BY216" s="34"/>
      <c r="BZ216" s="34"/>
      <c r="CA216" s="34"/>
      <c r="CB216" s="34"/>
      <c r="CC216" s="34"/>
      <c r="CD216" s="34"/>
      <c r="CE216" s="34"/>
      <c r="CF216" s="34"/>
      <c r="CG216" s="34"/>
      <c r="CH216" s="34"/>
      <c r="CI216" s="34"/>
      <c r="CJ216" s="34"/>
      <c r="CK216" s="34"/>
      <c r="CL216" s="34"/>
    </row>
    <row r="217" spans="2:90" ht="21" x14ac:dyDescent="0.25">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4"/>
      <c r="AN217" s="34"/>
      <c r="AO217" s="34"/>
      <c r="AP217" s="34"/>
      <c r="AQ217" s="34"/>
      <c r="AR217" s="34"/>
      <c r="AS217" s="34"/>
      <c r="AT217" s="34"/>
      <c r="AU217" s="34"/>
      <c r="AV217" s="34"/>
      <c r="AW217" s="34"/>
      <c r="AX217" s="34"/>
      <c r="AY217" s="34"/>
      <c r="AZ217" s="34"/>
      <c r="BA217" s="34"/>
      <c r="BB217" s="34"/>
      <c r="BC217" s="34"/>
      <c r="BD217" s="34"/>
      <c r="BE217" s="34"/>
      <c r="BF217" s="34"/>
      <c r="BG217" s="34"/>
      <c r="BH217" s="34"/>
      <c r="BI217" s="34"/>
      <c r="BJ217" s="34"/>
      <c r="BK217" s="34"/>
      <c r="BL217" s="34"/>
      <c r="BM217" s="34"/>
      <c r="BN217" s="34"/>
      <c r="BO217" s="34"/>
      <c r="BP217" s="34"/>
      <c r="BQ217" s="34"/>
      <c r="BR217" s="34"/>
      <c r="BS217" s="34"/>
      <c r="BT217" s="34"/>
      <c r="BU217" s="34"/>
      <c r="BV217" s="34"/>
      <c r="BW217" s="34"/>
      <c r="BX217" s="34"/>
      <c r="BY217" s="34"/>
      <c r="BZ217" s="34"/>
      <c r="CA217" s="34"/>
      <c r="CB217" s="34"/>
      <c r="CC217" s="34"/>
      <c r="CD217" s="34"/>
      <c r="CE217" s="34"/>
      <c r="CF217" s="34"/>
      <c r="CG217" s="34"/>
      <c r="CH217" s="34"/>
      <c r="CI217" s="34"/>
      <c r="CJ217" s="34"/>
      <c r="CK217" s="34"/>
      <c r="CL217" s="34"/>
    </row>
    <row r="218" spans="2:90" ht="21" x14ac:dyDescent="0.25">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c r="AS218" s="34"/>
      <c r="AT218" s="34"/>
      <c r="AU218" s="34"/>
      <c r="AV218" s="34"/>
      <c r="AW218" s="34"/>
      <c r="AX218" s="34"/>
      <c r="AY218" s="34"/>
      <c r="AZ218" s="34"/>
      <c r="BA218" s="34"/>
      <c r="BB218" s="34"/>
      <c r="BC218" s="34"/>
      <c r="BD218" s="34"/>
      <c r="BE218" s="34"/>
      <c r="BF218" s="34"/>
      <c r="BG218" s="34"/>
      <c r="BH218" s="34"/>
      <c r="BI218" s="34"/>
      <c r="BJ218" s="34"/>
      <c r="BK218" s="34"/>
      <c r="BL218" s="34"/>
      <c r="BM218" s="34"/>
      <c r="BN218" s="34"/>
      <c r="BO218" s="34"/>
      <c r="BP218" s="34"/>
      <c r="BQ218" s="34"/>
      <c r="BR218" s="34"/>
      <c r="BS218" s="34"/>
      <c r="BT218" s="34"/>
      <c r="BU218" s="34"/>
      <c r="BV218" s="34"/>
      <c r="BW218" s="34"/>
      <c r="BX218" s="34"/>
      <c r="BY218" s="34"/>
      <c r="BZ218" s="34"/>
      <c r="CA218" s="34"/>
      <c r="CB218" s="34"/>
      <c r="CC218" s="34"/>
      <c r="CD218" s="34"/>
      <c r="CE218" s="34"/>
      <c r="CF218" s="34"/>
      <c r="CG218" s="34"/>
      <c r="CH218" s="34"/>
      <c r="CI218" s="34"/>
      <c r="CJ218" s="34"/>
      <c r="CK218" s="34"/>
      <c r="CL218" s="34"/>
    </row>
    <row r="219" spans="2:90" ht="21" x14ac:dyDescent="0.25">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c r="AS219" s="34"/>
      <c r="AT219" s="34"/>
      <c r="AU219" s="34"/>
      <c r="AV219" s="34"/>
      <c r="AW219" s="34"/>
      <c r="AX219" s="34"/>
      <c r="AY219" s="34"/>
      <c r="AZ219" s="34"/>
      <c r="BA219" s="34"/>
      <c r="BB219" s="34"/>
      <c r="BC219" s="34"/>
      <c r="BD219" s="34"/>
      <c r="BE219" s="34"/>
      <c r="BF219" s="34"/>
      <c r="BG219" s="34"/>
      <c r="BH219" s="34"/>
      <c r="BI219" s="34"/>
      <c r="BJ219" s="34"/>
      <c r="BK219" s="34"/>
      <c r="BL219" s="34"/>
      <c r="BM219" s="34"/>
      <c r="BN219" s="34"/>
      <c r="BO219" s="34"/>
      <c r="BP219" s="34"/>
      <c r="BQ219" s="34"/>
      <c r="BR219" s="34"/>
      <c r="BS219" s="34"/>
      <c r="BT219" s="34"/>
      <c r="BU219" s="34"/>
      <c r="BV219" s="34"/>
      <c r="BW219" s="34"/>
      <c r="BX219" s="34"/>
      <c r="BY219" s="34"/>
      <c r="BZ219" s="34"/>
      <c r="CA219" s="34"/>
      <c r="CB219" s="34"/>
      <c r="CC219" s="34"/>
      <c r="CD219" s="34"/>
      <c r="CE219" s="34"/>
      <c r="CF219" s="34"/>
      <c r="CG219" s="34"/>
      <c r="CH219" s="34"/>
      <c r="CI219" s="34"/>
      <c r="CJ219" s="34"/>
      <c r="CK219" s="34"/>
      <c r="CL219" s="34"/>
    </row>
    <row r="220" spans="2:90" ht="21" x14ac:dyDescent="0.25">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c r="AS220" s="34"/>
      <c r="AT220" s="34"/>
      <c r="AU220" s="34"/>
      <c r="AV220" s="34"/>
      <c r="AW220" s="34"/>
      <c r="AX220" s="34"/>
      <c r="AY220" s="34"/>
      <c r="AZ220" s="34"/>
      <c r="BA220" s="34"/>
      <c r="BB220" s="34"/>
      <c r="BC220" s="34"/>
      <c r="BD220" s="34"/>
      <c r="BE220" s="34"/>
      <c r="BF220" s="34"/>
      <c r="BG220" s="34"/>
      <c r="BH220" s="34"/>
      <c r="BI220" s="34"/>
      <c r="BJ220" s="34"/>
      <c r="BK220" s="34"/>
      <c r="BL220" s="34"/>
      <c r="BM220" s="34"/>
      <c r="BN220" s="34"/>
      <c r="BO220" s="34"/>
      <c r="BP220" s="34"/>
      <c r="BQ220" s="34"/>
      <c r="BR220" s="34"/>
      <c r="BS220" s="34"/>
      <c r="BT220" s="34"/>
      <c r="BU220" s="34"/>
      <c r="BV220" s="34"/>
      <c r="BW220" s="34"/>
      <c r="BX220" s="34"/>
      <c r="BY220" s="34"/>
      <c r="BZ220" s="34"/>
      <c r="CA220" s="34"/>
      <c r="CB220" s="34"/>
      <c r="CC220" s="34"/>
      <c r="CD220" s="34"/>
      <c r="CE220" s="34"/>
      <c r="CF220" s="34"/>
      <c r="CG220" s="34"/>
      <c r="CH220" s="34"/>
      <c r="CI220" s="34"/>
      <c r="CJ220" s="34"/>
      <c r="CK220" s="34"/>
      <c r="CL220" s="34"/>
    </row>
    <row r="221" spans="2:90" ht="21" x14ac:dyDescent="0.25">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c r="AU221" s="34"/>
      <c r="AV221" s="34"/>
      <c r="AW221" s="34"/>
      <c r="AX221" s="34"/>
      <c r="AY221" s="34"/>
      <c r="AZ221" s="34"/>
      <c r="BA221" s="34"/>
      <c r="BB221" s="34"/>
      <c r="BC221" s="34"/>
      <c r="BD221" s="34"/>
      <c r="BE221" s="34"/>
      <c r="BF221" s="34"/>
      <c r="BG221" s="34"/>
      <c r="BH221" s="34"/>
      <c r="BI221" s="34"/>
      <c r="BJ221" s="34"/>
      <c r="BK221" s="34"/>
      <c r="BL221" s="34"/>
      <c r="BM221" s="34"/>
      <c r="BN221" s="34"/>
      <c r="BO221" s="34"/>
      <c r="BP221" s="34"/>
      <c r="BQ221" s="34"/>
      <c r="BR221" s="34"/>
      <c r="BS221" s="34"/>
      <c r="BT221" s="34"/>
      <c r="BU221" s="34"/>
      <c r="BV221" s="34"/>
      <c r="BW221" s="34"/>
      <c r="BX221" s="34"/>
      <c r="BY221" s="34"/>
      <c r="BZ221" s="34"/>
      <c r="CA221" s="34"/>
      <c r="CB221" s="34"/>
      <c r="CC221" s="34"/>
      <c r="CD221" s="34"/>
      <c r="CE221" s="34"/>
      <c r="CF221" s="34"/>
      <c r="CG221" s="34"/>
      <c r="CH221" s="34"/>
      <c r="CI221" s="34"/>
      <c r="CJ221" s="34"/>
      <c r="CK221" s="34"/>
      <c r="CL221" s="34"/>
    </row>
    <row r="222" spans="2:90" ht="21" x14ac:dyDescent="0.25">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c r="AS222" s="34"/>
      <c r="AT222" s="34"/>
      <c r="AU222" s="34"/>
      <c r="AV222" s="34"/>
      <c r="AW222" s="34"/>
      <c r="AX222" s="34"/>
      <c r="AY222" s="34"/>
      <c r="AZ222" s="34"/>
      <c r="BA222" s="34"/>
      <c r="BB222" s="34"/>
      <c r="BC222" s="34"/>
      <c r="BD222" s="34"/>
      <c r="BE222" s="34"/>
      <c r="BF222" s="34"/>
      <c r="BG222" s="34"/>
      <c r="BH222" s="34"/>
      <c r="BI222" s="34"/>
      <c r="BJ222" s="34"/>
      <c r="BK222" s="34"/>
      <c r="BL222" s="34"/>
      <c r="BM222" s="34"/>
      <c r="BN222" s="34"/>
      <c r="BO222" s="34"/>
      <c r="BP222" s="34"/>
      <c r="BQ222" s="34"/>
      <c r="BR222" s="34"/>
      <c r="BS222" s="34"/>
      <c r="BT222" s="34"/>
      <c r="BU222" s="34"/>
      <c r="BV222" s="34"/>
      <c r="BW222" s="34"/>
      <c r="BX222" s="34"/>
      <c r="BY222" s="34"/>
      <c r="BZ222" s="34"/>
      <c r="CA222" s="34"/>
      <c r="CB222" s="34"/>
      <c r="CC222" s="34"/>
      <c r="CD222" s="34"/>
      <c r="CE222" s="34"/>
      <c r="CF222" s="34"/>
      <c r="CG222" s="34"/>
      <c r="CH222" s="34"/>
      <c r="CI222" s="34"/>
      <c r="CJ222" s="34"/>
      <c r="CK222" s="34"/>
      <c r="CL222" s="34"/>
    </row>
    <row r="223" spans="2:90" ht="21" x14ac:dyDescent="0.25">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c r="AS223" s="34"/>
      <c r="AT223" s="34"/>
      <c r="AU223" s="34"/>
      <c r="AV223" s="34"/>
      <c r="AW223" s="34"/>
      <c r="AX223" s="34"/>
      <c r="AY223" s="34"/>
      <c r="AZ223" s="34"/>
      <c r="BA223" s="34"/>
      <c r="BB223" s="34"/>
      <c r="BC223" s="34"/>
      <c r="BD223" s="34"/>
      <c r="BE223" s="34"/>
      <c r="BF223" s="34"/>
      <c r="BG223" s="34"/>
      <c r="BH223" s="34"/>
      <c r="BI223" s="34"/>
      <c r="BJ223" s="34"/>
      <c r="BK223" s="34"/>
      <c r="BL223" s="34"/>
      <c r="BM223" s="34"/>
      <c r="BN223" s="34"/>
      <c r="BO223" s="34"/>
      <c r="BP223" s="34"/>
      <c r="BQ223" s="34"/>
      <c r="BR223" s="34"/>
      <c r="BS223" s="34"/>
      <c r="BT223" s="34"/>
      <c r="BU223" s="34"/>
      <c r="BV223" s="34"/>
      <c r="BW223" s="34"/>
      <c r="BX223" s="34"/>
      <c r="BY223" s="34"/>
      <c r="BZ223" s="34"/>
      <c r="CA223" s="34"/>
      <c r="CB223" s="34"/>
      <c r="CC223" s="34"/>
      <c r="CD223" s="34"/>
      <c r="CE223" s="34"/>
      <c r="CF223" s="34"/>
      <c r="CG223" s="34"/>
      <c r="CH223" s="34"/>
      <c r="CI223" s="34"/>
      <c r="CJ223" s="34"/>
      <c r="CK223" s="34"/>
      <c r="CL223" s="34"/>
    </row>
    <row r="224" spans="2:90" ht="21" x14ac:dyDescent="0.25">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c r="AL224" s="34"/>
      <c r="AM224" s="34"/>
      <c r="AN224" s="34"/>
      <c r="AO224" s="34"/>
      <c r="AP224" s="34"/>
      <c r="AQ224" s="34"/>
      <c r="AR224" s="34"/>
      <c r="AS224" s="34"/>
      <c r="AT224" s="34"/>
      <c r="AU224" s="34"/>
      <c r="AV224" s="34"/>
      <c r="AW224" s="34"/>
      <c r="AX224" s="34"/>
      <c r="AY224" s="34"/>
      <c r="AZ224" s="34"/>
      <c r="BA224" s="34"/>
      <c r="BB224" s="34"/>
      <c r="BC224" s="34"/>
      <c r="BD224" s="34"/>
      <c r="BE224" s="34"/>
      <c r="BF224" s="34"/>
      <c r="BG224" s="34"/>
      <c r="BH224" s="34"/>
      <c r="BI224" s="34"/>
      <c r="BJ224" s="34"/>
      <c r="BK224" s="34"/>
      <c r="BL224" s="34"/>
      <c r="BM224" s="34"/>
      <c r="BN224" s="34"/>
      <c r="BO224" s="34"/>
      <c r="BP224" s="34"/>
      <c r="BQ224" s="34"/>
      <c r="BR224" s="34"/>
      <c r="BS224" s="34"/>
      <c r="BT224" s="34"/>
      <c r="BU224" s="34"/>
      <c r="BV224" s="34"/>
      <c r="BW224" s="34"/>
      <c r="BX224" s="34"/>
      <c r="BY224" s="34"/>
      <c r="BZ224" s="34"/>
      <c r="CA224" s="34"/>
      <c r="CB224" s="34"/>
      <c r="CC224" s="34"/>
      <c r="CD224" s="34"/>
      <c r="CE224" s="34"/>
      <c r="CF224" s="34"/>
      <c r="CG224" s="34"/>
      <c r="CH224" s="34"/>
      <c r="CI224" s="34"/>
      <c r="CJ224" s="34"/>
      <c r="CK224" s="34"/>
      <c r="CL224" s="34"/>
    </row>
    <row r="225" spans="2:90" ht="21" x14ac:dyDescent="0.25">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c r="AU225" s="34"/>
      <c r="AV225" s="34"/>
      <c r="AW225" s="34"/>
      <c r="AX225" s="34"/>
      <c r="AY225" s="34"/>
      <c r="AZ225" s="34"/>
      <c r="BA225" s="34"/>
      <c r="BB225" s="34"/>
      <c r="BC225" s="34"/>
      <c r="BD225" s="34"/>
      <c r="BE225" s="34"/>
      <c r="BF225" s="34"/>
      <c r="BG225" s="34"/>
      <c r="BH225" s="34"/>
      <c r="BI225" s="34"/>
      <c r="BJ225" s="34"/>
      <c r="BK225" s="34"/>
      <c r="BL225" s="34"/>
      <c r="BM225" s="34"/>
      <c r="BN225" s="34"/>
      <c r="BO225" s="34"/>
      <c r="BP225" s="34"/>
      <c r="BQ225" s="34"/>
      <c r="BR225" s="34"/>
      <c r="BS225" s="34"/>
      <c r="BT225" s="34"/>
      <c r="BU225" s="34"/>
      <c r="BV225" s="34"/>
      <c r="BW225" s="34"/>
      <c r="BX225" s="34"/>
      <c r="BY225" s="34"/>
      <c r="BZ225" s="34"/>
      <c r="CA225" s="34"/>
      <c r="CB225" s="34"/>
      <c r="CC225" s="34"/>
      <c r="CD225" s="34"/>
      <c r="CE225" s="34"/>
      <c r="CF225" s="34"/>
      <c r="CG225" s="34"/>
      <c r="CH225" s="34"/>
      <c r="CI225" s="34"/>
      <c r="CJ225" s="34"/>
      <c r="CK225" s="34"/>
      <c r="CL225" s="34"/>
    </row>
    <row r="226" spans="2:90" ht="21" x14ac:dyDescent="0.25">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c r="AL226" s="34"/>
      <c r="AM226" s="34"/>
      <c r="AN226" s="34"/>
      <c r="AO226" s="34"/>
      <c r="AP226" s="34"/>
      <c r="AQ226" s="34"/>
      <c r="AR226" s="34"/>
      <c r="AS226" s="34"/>
      <c r="AT226" s="34"/>
      <c r="AU226" s="34"/>
      <c r="AV226" s="34"/>
      <c r="AW226" s="34"/>
      <c r="AX226" s="34"/>
      <c r="AY226" s="34"/>
      <c r="AZ226" s="34"/>
      <c r="BA226" s="34"/>
      <c r="BB226" s="34"/>
      <c r="BC226" s="34"/>
      <c r="BD226" s="34"/>
      <c r="BE226" s="34"/>
      <c r="BF226" s="34"/>
      <c r="BG226" s="34"/>
      <c r="BH226" s="34"/>
      <c r="BI226" s="34"/>
      <c r="BJ226" s="34"/>
      <c r="BK226" s="34"/>
      <c r="BL226" s="34"/>
      <c r="BM226" s="34"/>
      <c r="BN226" s="34"/>
      <c r="BO226" s="34"/>
      <c r="BP226" s="34"/>
      <c r="BQ226" s="34"/>
      <c r="BR226" s="34"/>
      <c r="BS226" s="34"/>
      <c r="BT226" s="34"/>
      <c r="BU226" s="34"/>
      <c r="BV226" s="34"/>
      <c r="BW226" s="34"/>
      <c r="BX226" s="34"/>
      <c r="BY226" s="34"/>
      <c r="BZ226" s="34"/>
      <c r="CA226" s="34"/>
      <c r="CB226" s="34"/>
      <c r="CC226" s="34"/>
      <c r="CD226" s="34"/>
      <c r="CE226" s="34"/>
      <c r="CF226" s="34"/>
      <c r="CG226" s="34"/>
      <c r="CH226" s="34"/>
      <c r="CI226" s="34"/>
      <c r="CJ226" s="34"/>
      <c r="CK226" s="34"/>
      <c r="CL226" s="34"/>
    </row>
    <row r="227" spans="2:90" ht="21" x14ac:dyDescent="0.25">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c r="AS227" s="34"/>
      <c r="AT227" s="34"/>
      <c r="AU227" s="34"/>
      <c r="AV227" s="34"/>
      <c r="AW227" s="34"/>
      <c r="AX227" s="34"/>
      <c r="AY227" s="34"/>
      <c r="AZ227" s="34"/>
      <c r="BA227" s="34"/>
      <c r="BB227" s="34"/>
      <c r="BC227" s="34"/>
      <c r="BD227" s="34"/>
      <c r="BE227" s="34"/>
      <c r="BF227" s="34"/>
      <c r="BG227" s="34"/>
      <c r="BH227" s="34"/>
      <c r="BI227" s="34"/>
      <c r="BJ227" s="34"/>
      <c r="BK227" s="34"/>
      <c r="BL227" s="34"/>
      <c r="BM227" s="34"/>
      <c r="BN227" s="34"/>
      <c r="BO227" s="34"/>
      <c r="BP227" s="34"/>
      <c r="BQ227" s="34"/>
      <c r="BR227" s="34"/>
      <c r="BS227" s="34"/>
      <c r="BT227" s="34"/>
      <c r="BU227" s="34"/>
      <c r="BV227" s="34"/>
      <c r="BW227" s="34"/>
      <c r="BX227" s="34"/>
      <c r="BY227" s="34"/>
      <c r="BZ227" s="34"/>
      <c r="CA227" s="34"/>
      <c r="CB227" s="34"/>
      <c r="CC227" s="34"/>
      <c r="CD227" s="34"/>
      <c r="CE227" s="34"/>
      <c r="CF227" s="34"/>
      <c r="CG227" s="34"/>
      <c r="CH227" s="34"/>
      <c r="CI227" s="34"/>
      <c r="CJ227" s="34"/>
      <c r="CK227" s="34"/>
      <c r="CL227" s="34"/>
    </row>
    <row r="228" spans="2:90" ht="21" x14ac:dyDescent="0.25">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c r="AL228" s="34"/>
      <c r="AM228" s="34"/>
      <c r="AN228" s="34"/>
      <c r="AO228" s="34"/>
      <c r="AP228" s="34"/>
      <c r="AQ228" s="34"/>
      <c r="AR228" s="34"/>
      <c r="AS228" s="34"/>
      <c r="AT228" s="34"/>
      <c r="AU228" s="34"/>
      <c r="AV228" s="34"/>
      <c r="AW228" s="34"/>
      <c r="AX228" s="34"/>
      <c r="AY228" s="34"/>
      <c r="AZ228" s="34"/>
      <c r="BA228" s="34"/>
      <c r="BB228" s="34"/>
      <c r="BC228" s="34"/>
      <c r="BD228" s="34"/>
      <c r="BE228" s="34"/>
      <c r="BF228" s="34"/>
      <c r="BG228" s="34"/>
      <c r="BH228" s="34"/>
      <c r="BI228" s="34"/>
      <c r="BJ228" s="34"/>
      <c r="BK228" s="34"/>
      <c r="BL228" s="34"/>
      <c r="BM228" s="34"/>
      <c r="BN228" s="34"/>
      <c r="BO228" s="34"/>
      <c r="BP228" s="34"/>
      <c r="BQ228" s="34"/>
      <c r="BR228" s="34"/>
      <c r="BS228" s="34"/>
      <c r="BT228" s="34"/>
      <c r="BU228" s="34"/>
      <c r="BV228" s="34"/>
      <c r="BW228" s="34"/>
      <c r="BX228" s="34"/>
      <c r="BY228" s="34"/>
      <c r="BZ228" s="34"/>
      <c r="CA228" s="34"/>
      <c r="CB228" s="34"/>
      <c r="CC228" s="34"/>
      <c r="CD228" s="34"/>
      <c r="CE228" s="34"/>
      <c r="CF228" s="34"/>
      <c r="CG228" s="34"/>
      <c r="CH228" s="34"/>
      <c r="CI228" s="34"/>
      <c r="CJ228" s="34"/>
      <c r="CK228" s="34"/>
      <c r="CL228" s="34"/>
    </row>
    <row r="229" spans="2:90" ht="21" x14ac:dyDescent="0.25">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4"/>
      <c r="AP229" s="34"/>
      <c r="AQ229" s="34"/>
      <c r="AR229" s="34"/>
      <c r="AS229" s="34"/>
      <c r="AT229" s="34"/>
      <c r="AU229" s="34"/>
      <c r="AV229" s="34"/>
      <c r="AW229" s="34"/>
      <c r="AX229" s="34"/>
      <c r="AY229" s="34"/>
      <c r="AZ229" s="34"/>
      <c r="BA229" s="34"/>
      <c r="BB229" s="34"/>
      <c r="BC229" s="34"/>
      <c r="BD229" s="34"/>
      <c r="BE229" s="34"/>
      <c r="BF229" s="34"/>
      <c r="BG229" s="34"/>
      <c r="BH229" s="34"/>
      <c r="BI229" s="34"/>
      <c r="BJ229" s="34"/>
      <c r="BK229" s="34"/>
      <c r="BL229" s="34"/>
      <c r="BM229" s="34"/>
      <c r="BN229" s="34"/>
      <c r="BO229" s="34"/>
      <c r="BP229" s="34"/>
      <c r="BQ229" s="34"/>
      <c r="BR229" s="34"/>
      <c r="BS229" s="34"/>
      <c r="BT229" s="34"/>
      <c r="BU229" s="34"/>
      <c r="BV229" s="34"/>
      <c r="BW229" s="34"/>
      <c r="BX229" s="34"/>
      <c r="BY229" s="34"/>
      <c r="BZ229" s="34"/>
      <c r="CA229" s="34"/>
      <c r="CB229" s="34"/>
      <c r="CC229" s="34"/>
      <c r="CD229" s="34"/>
      <c r="CE229" s="34"/>
      <c r="CF229" s="34"/>
      <c r="CG229" s="34"/>
      <c r="CH229" s="34"/>
      <c r="CI229" s="34"/>
      <c r="CJ229" s="34"/>
      <c r="CK229" s="34"/>
      <c r="CL229" s="34"/>
    </row>
    <row r="230" spans="2:90" ht="21" x14ac:dyDescent="0.25">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c r="AL230" s="34"/>
      <c r="AM230" s="34"/>
      <c r="AN230" s="34"/>
      <c r="AO230" s="34"/>
      <c r="AP230" s="34"/>
      <c r="AQ230" s="34"/>
      <c r="AR230" s="34"/>
      <c r="AS230" s="34"/>
      <c r="AT230" s="34"/>
      <c r="AU230" s="34"/>
      <c r="AV230" s="34"/>
      <c r="AW230" s="34"/>
      <c r="AX230" s="34"/>
      <c r="AY230" s="34"/>
      <c r="AZ230" s="34"/>
      <c r="BA230" s="34"/>
      <c r="BB230" s="34"/>
      <c r="BC230" s="34"/>
      <c r="BD230" s="34"/>
      <c r="BE230" s="34"/>
      <c r="BF230" s="34"/>
      <c r="BG230" s="34"/>
      <c r="BH230" s="34"/>
      <c r="BI230" s="34"/>
      <c r="BJ230" s="34"/>
      <c r="BK230" s="34"/>
      <c r="BL230" s="34"/>
      <c r="BM230" s="34"/>
      <c r="BN230" s="34"/>
      <c r="BO230" s="34"/>
      <c r="BP230" s="34"/>
      <c r="BQ230" s="34"/>
      <c r="BR230" s="34"/>
      <c r="BS230" s="34"/>
      <c r="BT230" s="34"/>
      <c r="BU230" s="34"/>
      <c r="BV230" s="34"/>
      <c r="BW230" s="34"/>
      <c r="BX230" s="34"/>
      <c r="BY230" s="34"/>
      <c r="BZ230" s="34"/>
      <c r="CA230" s="34"/>
      <c r="CB230" s="34"/>
      <c r="CC230" s="34"/>
      <c r="CD230" s="34"/>
      <c r="CE230" s="34"/>
      <c r="CF230" s="34"/>
      <c r="CG230" s="34"/>
      <c r="CH230" s="34"/>
      <c r="CI230" s="34"/>
      <c r="CJ230" s="34"/>
      <c r="CK230" s="34"/>
      <c r="CL230" s="34"/>
    </row>
    <row r="231" spans="2:90" ht="21" x14ac:dyDescent="0.25">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4"/>
      <c r="AP231" s="34"/>
      <c r="AQ231" s="34"/>
      <c r="AR231" s="34"/>
      <c r="AS231" s="34"/>
      <c r="AT231" s="34"/>
      <c r="AU231" s="34"/>
      <c r="AV231" s="34"/>
      <c r="AW231" s="34"/>
      <c r="AX231" s="34"/>
      <c r="AY231" s="34"/>
      <c r="AZ231" s="34"/>
      <c r="BA231" s="34"/>
      <c r="BB231" s="34"/>
      <c r="BC231" s="34"/>
      <c r="BD231" s="34"/>
      <c r="BE231" s="34"/>
      <c r="BF231" s="34"/>
      <c r="BG231" s="34"/>
      <c r="BH231" s="34"/>
      <c r="BI231" s="34"/>
      <c r="BJ231" s="34"/>
      <c r="BK231" s="34"/>
      <c r="BL231" s="34"/>
      <c r="BM231" s="34"/>
      <c r="BN231" s="34"/>
      <c r="BO231" s="34"/>
      <c r="BP231" s="34"/>
      <c r="BQ231" s="34"/>
      <c r="BR231" s="34"/>
      <c r="BS231" s="34"/>
      <c r="BT231" s="34"/>
      <c r="BU231" s="34"/>
      <c r="BV231" s="34"/>
      <c r="BW231" s="34"/>
      <c r="BX231" s="34"/>
      <c r="BY231" s="34"/>
      <c r="BZ231" s="34"/>
      <c r="CA231" s="34"/>
      <c r="CB231" s="34"/>
      <c r="CC231" s="34"/>
      <c r="CD231" s="34"/>
      <c r="CE231" s="34"/>
      <c r="CF231" s="34"/>
      <c r="CG231" s="34"/>
      <c r="CH231" s="34"/>
      <c r="CI231" s="34"/>
      <c r="CJ231" s="34"/>
      <c r="CK231" s="34"/>
      <c r="CL231" s="34"/>
    </row>
    <row r="232" spans="2:90" ht="21" x14ac:dyDescent="0.25">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c r="AL232" s="34"/>
      <c r="AM232" s="34"/>
      <c r="AN232" s="34"/>
      <c r="AO232" s="34"/>
      <c r="AP232" s="34"/>
      <c r="AQ232" s="34"/>
      <c r="AR232" s="34"/>
      <c r="AS232" s="34"/>
      <c r="AT232" s="34"/>
      <c r="AU232" s="34"/>
      <c r="AV232" s="34"/>
      <c r="AW232" s="34"/>
      <c r="AX232" s="34"/>
      <c r="AY232" s="34"/>
      <c r="AZ232" s="34"/>
      <c r="BA232" s="34"/>
      <c r="BB232" s="34"/>
      <c r="BC232" s="34"/>
      <c r="BD232" s="34"/>
      <c r="BE232" s="34"/>
      <c r="BF232" s="34"/>
      <c r="BG232" s="34"/>
      <c r="BH232" s="34"/>
      <c r="BI232" s="34"/>
      <c r="BJ232" s="34"/>
      <c r="BK232" s="34"/>
      <c r="BL232" s="34"/>
      <c r="BM232" s="34"/>
      <c r="BN232" s="34"/>
      <c r="BO232" s="34"/>
      <c r="BP232" s="34"/>
      <c r="BQ232" s="34"/>
      <c r="BR232" s="34"/>
      <c r="BS232" s="34"/>
      <c r="BT232" s="34"/>
      <c r="BU232" s="34"/>
      <c r="BV232" s="34"/>
      <c r="BW232" s="34"/>
      <c r="BX232" s="34"/>
      <c r="BY232" s="34"/>
      <c r="BZ232" s="34"/>
      <c r="CA232" s="34"/>
      <c r="CB232" s="34"/>
      <c r="CC232" s="34"/>
      <c r="CD232" s="34"/>
      <c r="CE232" s="34"/>
      <c r="CF232" s="34"/>
      <c r="CG232" s="34"/>
      <c r="CH232" s="34"/>
      <c r="CI232" s="34"/>
      <c r="CJ232" s="34"/>
      <c r="CK232" s="34"/>
      <c r="CL232" s="34"/>
    </row>
    <row r="233" spans="2:90" ht="21" x14ac:dyDescent="0.25">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c r="AL233" s="34"/>
      <c r="AM233" s="34"/>
      <c r="AN233" s="34"/>
      <c r="AO233" s="34"/>
      <c r="AP233" s="34"/>
      <c r="AQ233" s="34"/>
      <c r="AR233" s="34"/>
      <c r="AS233" s="34"/>
      <c r="AT233" s="34"/>
      <c r="AU233" s="34"/>
      <c r="AV233" s="34"/>
      <c r="AW233" s="34"/>
      <c r="AX233" s="34"/>
      <c r="AY233" s="34"/>
      <c r="AZ233" s="34"/>
      <c r="BA233" s="34"/>
      <c r="BB233" s="34"/>
      <c r="BC233" s="34"/>
      <c r="BD233" s="34"/>
      <c r="BE233" s="34"/>
      <c r="BF233" s="34"/>
      <c r="BG233" s="34"/>
      <c r="BH233" s="34"/>
      <c r="BI233" s="34"/>
      <c r="BJ233" s="34"/>
      <c r="BK233" s="34"/>
      <c r="BL233" s="34"/>
      <c r="BM233" s="34"/>
      <c r="BN233" s="34"/>
      <c r="BO233" s="34"/>
      <c r="BP233" s="34"/>
      <c r="BQ233" s="34"/>
      <c r="BR233" s="34"/>
      <c r="BS233" s="34"/>
      <c r="BT233" s="34"/>
      <c r="BU233" s="34"/>
      <c r="BV233" s="34"/>
      <c r="BW233" s="34"/>
      <c r="BX233" s="34"/>
      <c r="BY233" s="34"/>
      <c r="BZ233" s="34"/>
      <c r="CA233" s="34"/>
      <c r="CB233" s="34"/>
      <c r="CC233" s="34"/>
      <c r="CD233" s="34"/>
      <c r="CE233" s="34"/>
      <c r="CF233" s="34"/>
      <c r="CG233" s="34"/>
      <c r="CH233" s="34"/>
      <c r="CI233" s="34"/>
      <c r="CJ233" s="34"/>
      <c r="CK233" s="34"/>
      <c r="CL233" s="34"/>
    </row>
    <row r="234" spans="2:90" ht="21" x14ac:dyDescent="0.25">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c r="AL234" s="34"/>
      <c r="AM234" s="34"/>
      <c r="AN234" s="34"/>
      <c r="AO234" s="34"/>
      <c r="AP234" s="34"/>
      <c r="AQ234" s="34"/>
      <c r="AR234" s="34"/>
      <c r="AS234" s="34"/>
      <c r="AT234" s="34"/>
      <c r="AU234" s="34"/>
      <c r="AV234" s="34"/>
      <c r="AW234" s="34"/>
      <c r="AX234" s="34"/>
      <c r="AY234" s="34"/>
      <c r="AZ234" s="34"/>
      <c r="BA234" s="34"/>
      <c r="BB234" s="34"/>
      <c r="BC234" s="34"/>
      <c r="BD234" s="34"/>
      <c r="BE234" s="34"/>
      <c r="BF234" s="34"/>
      <c r="BG234" s="34"/>
      <c r="BH234" s="34"/>
      <c r="BI234" s="34"/>
      <c r="BJ234" s="34"/>
      <c r="BK234" s="34"/>
      <c r="BL234" s="34"/>
      <c r="BM234" s="34"/>
      <c r="BN234" s="34"/>
      <c r="BO234" s="34"/>
      <c r="BP234" s="34"/>
      <c r="BQ234" s="34"/>
      <c r="BR234" s="34"/>
      <c r="BS234" s="34"/>
      <c r="BT234" s="34"/>
      <c r="BU234" s="34"/>
      <c r="BV234" s="34"/>
      <c r="BW234" s="34"/>
      <c r="BX234" s="34"/>
      <c r="BY234" s="34"/>
      <c r="BZ234" s="34"/>
      <c r="CA234" s="34"/>
      <c r="CB234" s="34"/>
      <c r="CC234" s="34"/>
      <c r="CD234" s="34"/>
      <c r="CE234" s="34"/>
      <c r="CF234" s="34"/>
      <c r="CG234" s="34"/>
      <c r="CH234" s="34"/>
      <c r="CI234" s="34"/>
      <c r="CJ234" s="34"/>
      <c r="CK234" s="34"/>
      <c r="CL234" s="34"/>
    </row>
    <row r="235" spans="2:90" ht="21" x14ac:dyDescent="0.25">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c r="AL235" s="34"/>
      <c r="AM235" s="34"/>
      <c r="AN235" s="34"/>
      <c r="AO235" s="34"/>
      <c r="AP235" s="34"/>
      <c r="AQ235" s="34"/>
      <c r="AR235" s="34"/>
      <c r="AS235" s="34"/>
      <c r="AT235" s="34"/>
      <c r="AU235" s="34"/>
      <c r="AV235" s="34"/>
      <c r="AW235" s="34"/>
      <c r="AX235" s="34"/>
      <c r="AY235" s="34"/>
      <c r="AZ235" s="34"/>
      <c r="BA235" s="34"/>
      <c r="BB235" s="34"/>
      <c r="BC235" s="34"/>
      <c r="BD235" s="34"/>
      <c r="BE235" s="34"/>
      <c r="BF235" s="34"/>
      <c r="BG235" s="34"/>
      <c r="BH235" s="34"/>
      <c r="BI235" s="34"/>
      <c r="BJ235" s="34"/>
      <c r="BK235" s="34"/>
      <c r="BL235" s="34"/>
      <c r="BM235" s="34"/>
      <c r="BN235" s="34"/>
      <c r="BO235" s="34"/>
      <c r="BP235" s="34"/>
      <c r="BQ235" s="34"/>
      <c r="BR235" s="34"/>
      <c r="BS235" s="34"/>
      <c r="BT235" s="34"/>
      <c r="BU235" s="34"/>
      <c r="BV235" s="34"/>
      <c r="BW235" s="34"/>
      <c r="BX235" s="34"/>
      <c r="BY235" s="34"/>
      <c r="BZ235" s="34"/>
      <c r="CA235" s="34"/>
      <c r="CB235" s="34"/>
      <c r="CC235" s="34"/>
      <c r="CD235" s="34"/>
      <c r="CE235" s="34"/>
      <c r="CF235" s="34"/>
      <c r="CG235" s="34"/>
      <c r="CH235" s="34"/>
      <c r="CI235" s="34"/>
      <c r="CJ235" s="34"/>
      <c r="CK235" s="34"/>
      <c r="CL235" s="34"/>
    </row>
    <row r="236" spans="2:90" ht="21" x14ac:dyDescent="0.25">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c r="AL236" s="34"/>
      <c r="AM236" s="34"/>
      <c r="AN236" s="34"/>
      <c r="AO236" s="34"/>
      <c r="AP236" s="34"/>
      <c r="AQ236" s="34"/>
      <c r="AR236" s="34"/>
      <c r="AS236" s="34"/>
      <c r="AT236" s="34"/>
      <c r="AU236" s="34"/>
      <c r="AV236" s="34"/>
      <c r="AW236" s="34"/>
      <c r="AX236" s="34"/>
      <c r="AY236" s="34"/>
      <c r="AZ236" s="34"/>
      <c r="BA236" s="34"/>
      <c r="BB236" s="34"/>
      <c r="BC236" s="34"/>
      <c r="BD236" s="34"/>
      <c r="BE236" s="34"/>
      <c r="BF236" s="34"/>
      <c r="BG236" s="34"/>
      <c r="BH236" s="34"/>
      <c r="BI236" s="34"/>
      <c r="BJ236" s="34"/>
      <c r="BK236" s="34"/>
      <c r="BL236" s="34"/>
      <c r="BM236" s="34"/>
      <c r="BN236" s="34"/>
      <c r="BO236" s="34"/>
      <c r="BP236" s="34"/>
      <c r="BQ236" s="34"/>
      <c r="BR236" s="34"/>
      <c r="BS236" s="34"/>
      <c r="BT236" s="34"/>
      <c r="BU236" s="34"/>
      <c r="BV236" s="34"/>
      <c r="BW236" s="34"/>
      <c r="BX236" s="34"/>
      <c r="BY236" s="34"/>
      <c r="BZ236" s="34"/>
      <c r="CA236" s="34"/>
      <c r="CB236" s="34"/>
      <c r="CC236" s="34"/>
      <c r="CD236" s="34"/>
      <c r="CE236" s="34"/>
      <c r="CF236" s="34"/>
      <c r="CG236" s="34"/>
      <c r="CH236" s="34"/>
      <c r="CI236" s="34"/>
      <c r="CJ236" s="34"/>
      <c r="CK236" s="34"/>
      <c r="CL236" s="34"/>
    </row>
    <row r="237" spans="2:90" ht="21" x14ac:dyDescent="0.25">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c r="AL237" s="34"/>
      <c r="AM237" s="34"/>
      <c r="AN237" s="34"/>
      <c r="AO237" s="34"/>
      <c r="AP237" s="34"/>
      <c r="AQ237" s="34"/>
      <c r="AR237" s="34"/>
      <c r="AS237" s="34"/>
      <c r="AT237" s="34"/>
      <c r="AU237" s="34"/>
      <c r="AV237" s="34"/>
      <c r="AW237" s="34"/>
      <c r="AX237" s="34"/>
      <c r="AY237" s="34"/>
      <c r="AZ237" s="34"/>
      <c r="BA237" s="34"/>
      <c r="BB237" s="34"/>
      <c r="BC237" s="34"/>
      <c r="BD237" s="34"/>
      <c r="BE237" s="34"/>
      <c r="BF237" s="34"/>
      <c r="BG237" s="34"/>
      <c r="BH237" s="34"/>
      <c r="BI237" s="34"/>
      <c r="BJ237" s="34"/>
      <c r="BK237" s="34"/>
      <c r="BL237" s="34"/>
      <c r="BM237" s="34"/>
      <c r="BN237" s="34"/>
      <c r="BO237" s="34"/>
      <c r="BP237" s="34"/>
      <c r="BQ237" s="34"/>
      <c r="BR237" s="34"/>
      <c r="BS237" s="34"/>
      <c r="BT237" s="34"/>
      <c r="BU237" s="34"/>
      <c r="BV237" s="34"/>
      <c r="BW237" s="34"/>
      <c r="BX237" s="34"/>
      <c r="BY237" s="34"/>
      <c r="BZ237" s="34"/>
      <c r="CA237" s="34"/>
      <c r="CB237" s="34"/>
      <c r="CC237" s="34"/>
      <c r="CD237" s="34"/>
      <c r="CE237" s="34"/>
      <c r="CF237" s="34"/>
      <c r="CG237" s="34"/>
      <c r="CH237" s="34"/>
      <c r="CI237" s="34"/>
      <c r="CJ237" s="34"/>
      <c r="CK237" s="34"/>
      <c r="CL237" s="34"/>
    </row>
    <row r="238" spans="2:90" ht="21" x14ac:dyDescent="0.25">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c r="AL238" s="34"/>
      <c r="AM238" s="34"/>
      <c r="AN238" s="34"/>
      <c r="AO238" s="34"/>
      <c r="AP238" s="34"/>
      <c r="AQ238" s="34"/>
      <c r="AR238" s="34"/>
      <c r="AS238" s="34"/>
      <c r="AT238" s="34"/>
      <c r="AU238" s="34"/>
      <c r="AV238" s="34"/>
      <c r="AW238" s="34"/>
      <c r="AX238" s="34"/>
      <c r="AY238" s="34"/>
      <c r="AZ238" s="34"/>
      <c r="BA238" s="34"/>
      <c r="BB238" s="34"/>
      <c r="BC238" s="34"/>
      <c r="BD238" s="34"/>
      <c r="BE238" s="34"/>
      <c r="BF238" s="34"/>
      <c r="BG238" s="34"/>
      <c r="BH238" s="34"/>
      <c r="BI238" s="34"/>
      <c r="BJ238" s="34"/>
      <c r="BK238" s="34"/>
      <c r="BL238" s="34"/>
      <c r="BM238" s="34"/>
      <c r="BN238" s="34"/>
      <c r="BO238" s="34"/>
      <c r="BP238" s="34"/>
      <c r="BQ238" s="34"/>
      <c r="BR238" s="34"/>
      <c r="BS238" s="34"/>
      <c r="BT238" s="34"/>
      <c r="BU238" s="34"/>
      <c r="BV238" s="34"/>
      <c r="BW238" s="34"/>
      <c r="BX238" s="34"/>
      <c r="BY238" s="34"/>
      <c r="BZ238" s="34"/>
      <c r="CA238" s="34"/>
      <c r="CB238" s="34"/>
      <c r="CC238" s="34"/>
      <c r="CD238" s="34"/>
      <c r="CE238" s="34"/>
      <c r="CF238" s="34"/>
      <c r="CG238" s="34"/>
      <c r="CH238" s="34"/>
      <c r="CI238" s="34"/>
      <c r="CJ238" s="34"/>
      <c r="CK238" s="34"/>
      <c r="CL238" s="34"/>
    </row>
    <row r="239" spans="2:90" ht="21" x14ac:dyDescent="0.25">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c r="AL239" s="34"/>
      <c r="AM239" s="34"/>
      <c r="AN239" s="34"/>
      <c r="AO239" s="34"/>
      <c r="AP239" s="34"/>
      <c r="AQ239" s="34"/>
      <c r="AR239" s="34"/>
      <c r="AS239" s="34"/>
      <c r="AT239" s="34"/>
      <c r="AU239" s="34"/>
      <c r="AV239" s="34"/>
      <c r="AW239" s="34"/>
      <c r="AX239" s="34"/>
      <c r="AY239" s="34"/>
      <c r="AZ239" s="34"/>
      <c r="BA239" s="34"/>
      <c r="BB239" s="34"/>
      <c r="BC239" s="34"/>
      <c r="BD239" s="34"/>
      <c r="BE239" s="34"/>
      <c r="BF239" s="34"/>
      <c r="BG239" s="34"/>
      <c r="BH239" s="34"/>
      <c r="BI239" s="34"/>
      <c r="BJ239" s="34"/>
      <c r="BK239" s="34"/>
      <c r="BL239" s="34"/>
      <c r="BM239" s="34"/>
      <c r="BN239" s="34"/>
      <c r="BO239" s="34"/>
      <c r="BP239" s="34"/>
      <c r="BQ239" s="34"/>
      <c r="BR239" s="34"/>
      <c r="BS239" s="34"/>
      <c r="BT239" s="34"/>
      <c r="BU239" s="34"/>
      <c r="BV239" s="34"/>
      <c r="BW239" s="34"/>
      <c r="BX239" s="34"/>
      <c r="BY239" s="34"/>
      <c r="BZ239" s="34"/>
      <c r="CA239" s="34"/>
      <c r="CB239" s="34"/>
      <c r="CC239" s="34"/>
      <c r="CD239" s="34"/>
      <c r="CE239" s="34"/>
      <c r="CF239" s="34"/>
      <c r="CG239" s="34"/>
      <c r="CH239" s="34"/>
      <c r="CI239" s="34"/>
      <c r="CJ239" s="34"/>
      <c r="CK239" s="34"/>
      <c r="CL239" s="34"/>
    </row>
    <row r="240" spans="2:90" ht="21" x14ac:dyDescent="0.25">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c r="AL240" s="34"/>
      <c r="AM240" s="34"/>
      <c r="AN240" s="34"/>
      <c r="AO240" s="34"/>
      <c r="AP240" s="34"/>
      <c r="AQ240" s="34"/>
      <c r="AR240" s="34"/>
      <c r="AS240" s="34"/>
      <c r="AT240" s="34"/>
      <c r="AU240" s="34"/>
      <c r="AV240" s="34"/>
      <c r="AW240" s="34"/>
      <c r="AX240" s="34"/>
      <c r="AY240" s="34"/>
      <c r="AZ240" s="34"/>
      <c r="BA240" s="34"/>
      <c r="BB240" s="34"/>
      <c r="BC240" s="34"/>
      <c r="BD240" s="34"/>
      <c r="BE240" s="34"/>
      <c r="BF240" s="34"/>
      <c r="BG240" s="34"/>
      <c r="BH240" s="34"/>
      <c r="BI240" s="34"/>
      <c r="BJ240" s="34"/>
      <c r="BK240" s="34"/>
      <c r="BL240" s="34"/>
      <c r="BM240" s="34"/>
      <c r="BN240" s="34"/>
      <c r="BO240" s="34"/>
      <c r="BP240" s="34"/>
      <c r="BQ240" s="34"/>
      <c r="BR240" s="34"/>
      <c r="BS240" s="34"/>
      <c r="BT240" s="34"/>
      <c r="BU240" s="34"/>
      <c r="BV240" s="34"/>
      <c r="BW240" s="34"/>
      <c r="BX240" s="34"/>
      <c r="BY240" s="34"/>
      <c r="BZ240" s="34"/>
      <c r="CA240" s="34"/>
      <c r="CB240" s="34"/>
      <c r="CC240" s="34"/>
      <c r="CD240" s="34"/>
      <c r="CE240" s="34"/>
      <c r="CF240" s="34"/>
      <c r="CG240" s="34"/>
      <c r="CH240" s="34"/>
      <c r="CI240" s="34"/>
      <c r="CJ240" s="34"/>
      <c r="CK240" s="34"/>
      <c r="CL240" s="34"/>
    </row>
    <row r="241" spans="2:90" ht="21" x14ac:dyDescent="0.25">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c r="AL241" s="34"/>
      <c r="AM241" s="34"/>
      <c r="AN241" s="34"/>
      <c r="AO241" s="34"/>
      <c r="AP241" s="34"/>
      <c r="AQ241" s="34"/>
      <c r="AR241" s="34"/>
      <c r="AS241" s="34"/>
      <c r="AT241" s="34"/>
      <c r="AU241" s="34"/>
      <c r="AV241" s="34"/>
      <c r="AW241" s="34"/>
      <c r="AX241" s="34"/>
      <c r="AY241" s="34"/>
      <c r="AZ241" s="34"/>
      <c r="BA241" s="34"/>
      <c r="BB241" s="34"/>
      <c r="BC241" s="34"/>
      <c r="BD241" s="34"/>
      <c r="BE241" s="34"/>
      <c r="BF241" s="34"/>
      <c r="BG241" s="34"/>
      <c r="BH241" s="34"/>
      <c r="BI241" s="34"/>
      <c r="BJ241" s="34"/>
      <c r="BK241" s="34"/>
      <c r="BL241" s="34"/>
      <c r="BM241" s="34"/>
      <c r="BN241" s="34"/>
      <c r="BO241" s="34"/>
      <c r="BP241" s="34"/>
      <c r="BQ241" s="34"/>
      <c r="BR241" s="34"/>
      <c r="BS241" s="34"/>
      <c r="BT241" s="34"/>
      <c r="BU241" s="34"/>
      <c r="BV241" s="34"/>
      <c r="BW241" s="34"/>
      <c r="BX241" s="34"/>
      <c r="BY241" s="34"/>
      <c r="BZ241" s="34"/>
      <c r="CA241" s="34"/>
      <c r="CB241" s="34"/>
      <c r="CC241" s="34"/>
      <c r="CD241" s="34"/>
      <c r="CE241" s="34"/>
      <c r="CF241" s="34"/>
      <c r="CG241" s="34"/>
      <c r="CH241" s="34"/>
      <c r="CI241" s="34"/>
      <c r="CJ241" s="34"/>
      <c r="CK241" s="34"/>
      <c r="CL241" s="34"/>
    </row>
    <row r="242" spans="2:90" ht="21" x14ac:dyDescent="0.25">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4"/>
      <c r="AQ242" s="34"/>
      <c r="AR242" s="34"/>
      <c r="AS242" s="34"/>
      <c r="AT242" s="34"/>
      <c r="AU242" s="34"/>
      <c r="AV242" s="34"/>
      <c r="AW242" s="34"/>
      <c r="AX242" s="34"/>
      <c r="AY242" s="34"/>
      <c r="AZ242" s="34"/>
      <c r="BA242" s="34"/>
      <c r="BB242" s="34"/>
      <c r="BC242" s="34"/>
      <c r="BD242" s="34"/>
      <c r="BE242" s="34"/>
      <c r="BF242" s="34"/>
      <c r="BG242" s="34"/>
      <c r="BH242" s="34"/>
      <c r="BI242" s="34"/>
      <c r="BJ242" s="34"/>
      <c r="BK242" s="34"/>
      <c r="BL242" s="34"/>
      <c r="BM242" s="34"/>
      <c r="BN242" s="34"/>
      <c r="BO242" s="34"/>
      <c r="BP242" s="34"/>
      <c r="BQ242" s="34"/>
      <c r="BR242" s="34"/>
      <c r="BS242" s="34"/>
      <c r="BT242" s="34"/>
      <c r="BU242" s="34"/>
      <c r="BV242" s="34"/>
      <c r="BW242" s="34"/>
      <c r="BX242" s="34"/>
      <c r="BY242" s="34"/>
      <c r="BZ242" s="34"/>
      <c r="CA242" s="34"/>
      <c r="CB242" s="34"/>
      <c r="CC242" s="34"/>
      <c r="CD242" s="34"/>
      <c r="CE242" s="34"/>
      <c r="CF242" s="34"/>
      <c r="CG242" s="34"/>
      <c r="CH242" s="34"/>
      <c r="CI242" s="34"/>
      <c r="CJ242" s="34"/>
      <c r="CK242" s="34"/>
      <c r="CL242" s="34"/>
    </row>
    <row r="243" spans="2:90" ht="21" x14ac:dyDescent="0.25">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c r="AS243" s="34"/>
      <c r="AT243" s="34"/>
      <c r="AU243" s="34"/>
      <c r="AV243" s="34"/>
      <c r="AW243" s="34"/>
      <c r="AX243" s="34"/>
      <c r="AY243" s="34"/>
      <c r="AZ243" s="34"/>
      <c r="BA243" s="34"/>
      <c r="BB243" s="34"/>
      <c r="BC243" s="34"/>
      <c r="BD243" s="34"/>
      <c r="BE243" s="34"/>
      <c r="BF243" s="34"/>
      <c r="BG243" s="34"/>
      <c r="BH243" s="34"/>
      <c r="BI243" s="34"/>
      <c r="BJ243" s="34"/>
      <c r="BK243" s="34"/>
      <c r="BL243" s="34"/>
      <c r="BM243" s="34"/>
      <c r="BN243" s="34"/>
      <c r="BO243" s="34"/>
      <c r="BP243" s="34"/>
      <c r="BQ243" s="34"/>
      <c r="BR243" s="34"/>
      <c r="BS243" s="34"/>
      <c r="BT243" s="34"/>
      <c r="BU243" s="34"/>
      <c r="BV243" s="34"/>
      <c r="BW243" s="34"/>
      <c r="BX243" s="34"/>
      <c r="BY243" s="34"/>
      <c r="BZ243" s="34"/>
      <c r="CA243" s="34"/>
      <c r="CB243" s="34"/>
      <c r="CC243" s="34"/>
      <c r="CD243" s="34"/>
      <c r="CE243" s="34"/>
      <c r="CF243" s="34"/>
      <c r="CG243" s="34"/>
      <c r="CH243" s="34"/>
      <c r="CI243" s="34"/>
      <c r="CJ243" s="34"/>
      <c r="CK243" s="34"/>
      <c r="CL243" s="34"/>
    </row>
    <row r="244" spans="2:90" ht="21" x14ac:dyDescent="0.25">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c r="AL244" s="34"/>
      <c r="AM244" s="34"/>
      <c r="AN244" s="34"/>
      <c r="AO244" s="34"/>
      <c r="AP244" s="34"/>
      <c r="AQ244" s="34"/>
      <c r="AR244" s="34"/>
      <c r="AS244" s="34"/>
      <c r="AT244" s="34"/>
      <c r="AU244" s="34"/>
      <c r="AV244" s="34"/>
      <c r="AW244" s="34"/>
      <c r="AX244" s="34"/>
      <c r="AY244" s="34"/>
      <c r="AZ244" s="34"/>
      <c r="BA244" s="34"/>
      <c r="BB244" s="34"/>
      <c r="BC244" s="34"/>
      <c r="BD244" s="34"/>
      <c r="BE244" s="34"/>
      <c r="BF244" s="34"/>
      <c r="BG244" s="34"/>
      <c r="BH244" s="34"/>
      <c r="BI244" s="34"/>
      <c r="BJ244" s="34"/>
      <c r="BK244" s="34"/>
      <c r="BL244" s="34"/>
      <c r="BM244" s="34"/>
      <c r="BN244" s="34"/>
      <c r="BO244" s="34"/>
      <c r="BP244" s="34"/>
      <c r="BQ244" s="34"/>
      <c r="BR244" s="34"/>
      <c r="BS244" s="34"/>
      <c r="BT244" s="34"/>
      <c r="BU244" s="34"/>
      <c r="BV244" s="34"/>
      <c r="BW244" s="34"/>
      <c r="BX244" s="34"/>
      <c r="BY244" s="34"/>
      <c r="BZ244" s="34"/>
      <c r="CA244" s="34"/>
      <c r="CB244" s="34"/>
      <c r="CC244" s="34"/>
      <c r="CD244" s="34"/>
      <c r="CE244" s="34"/>
      <c r="CF244" s="34"/>
      <c r="CG244" s="34"/>
      <c r="CH244" s="34"/>
      <c r="CI244" s="34"/>
      <c r="CJ244" s="34"/>
      <c r="CK244" s="34"/>
      <c r="CL244" s="34"/>
    </row>
    <row r="245" spans="2:90" ht="21" x14ac:dyDescent="0.25">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c r="AL245" s="34"/>
      <c r="AM245" s="34"/>
      <c r="AN245" s="34"/>
      <c r="AO245" s="34"/>
      <c r="AP245" s="34"/>
      <c r="AQ245" s="34"/>
      <c r="AR245" s="34"/>
      <c r="AS245" s="34"/>
      <c r="AT245" s="34"/>
      <c r="AU245" s="34"/>
      <c r="AV245" s="34"/>
      <c r="AW245" s="34"/>
      <c r="AX245" s="34"/>
      <c r="AY245" s="34"/>
      <c r="AZ245" s="34"/>
      <c r="BA245" s="34"/>
      <c r="BB245" s="34"/>
      <c r="BC245" s="34"/>
      <c r="BD245" s="34"/>
      <c r="BE245" s="34"/>
      <c r="BF245" s="34"/>
      <c r="BG245" s="34"/>
      <c r="BH245" s="34"/>
      <c r="BI245" s="34"/>
      <c r="BJ245" s="34"/>
      <c r="BK245" s="34"/>
      <c r="BL245" s="34"/>
      <c r="BM245" s="34"/>
      <c r="BN245" s="34"/>
      <c r="BO245" s="34"/>
      <c r="BP245" s="34"/>
      <c r="BQ245" s="34"/>
      <c r="BR245" s="34"/>
      <c r="BS245" s="34"/>
      <c r="BT245" s="34"/>
      <c r="BU245" s="34"/>
      <c r="BV245" s="34"/>
      <c r="BW245" s="34"/>
      <c r="BX245" s="34"/>
      <c r="BY245" s="34"/>
      <c r="BZ245" s="34"/>
      <c r="CA245" s="34"/>
      <c r="CB245" s="34"/>
      <c r="CC245" s="34"/>
      <c r="CD245" s="34"/>
      <c r="CE245" s="34"/>
      <c r="CF245" s="34"/>
      <c r="CG245" s="34"/>
      <c r="CH245" s="34"/>
      <c r="CI245" s="34"/>
      <c r="CJ245" s="34"/>
      <c r="CK245" s="34"/>
      <c r="CL245" s="34"/>
    </row>
    <row r="246" spans="2:90" ht="21" x14ac:dyDescent="0.25">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c r="AH246" s="34"/>
      <c r="AI246" s="34"/>
      <c r="AJ246" s="34"/>
      <c r="AK246" s="34"/>
      <c r="AL246" s="34"/>
      <c r="AM246" s="34"/>
      <c r="AN246" s="34"/>
      <c r="AO246" s="34"/>
      <c r="AP246" s="34"/>
      <c r="AQ246" s="34"/>
      <c r="AR246" s="34"/>
      <c r="AS246" s="34"/>
      <c r="AT246" s="34"/>
      <c r="AU246" s="34"/>
      <c r="AV246" s="34"/>
      <c r="AW246" s="34"/>
      <c r="AX246" s="34"/>
      <c r="AY246" s="34"/>
      <c r="AZ246" s="34"/>
      <c r="BA246" s="34"/>
      <c r="BB246" s="34"/>
      <c r="BC246" s="34"/>
      <c r="BD246" s="34"/>
      <c r="BE246" s="34"/>
      <c r="BF246" s="34"/>
      <c r="BG246" s="34"/>
      <c r="BH246" s="34"/>
      <c r="BI246" s="34"/>
      <c r="BJ246" s="34"/>
      <c r="BK246" s="34"/>
      <c r="BL246" s="34"/>
      <c r="BM246" s="34"/>
      <c r="BN246" s="34"/>
      <c r="BO246" s="34"/>
      <c r="BP246" s="34"/>
      <c r="BQ246" s="34"/>
      <c r="BR246" s="34"/>
      <c r="BS246" s="34"/>
      <c r="BT246" s="34"/>
      <c r="BU246" s="34"/>
      <c r="BV246" s="34"/>
      <c r="BW246" s="34"/>
      <c r="BX246" s="34"/>
      <c r="BY246" s="34"/>
      <c r="BZ246" s="34"/>
      <c r="CA246" s="34"/>
      <c r="CB246" s="34"/>
      <c r="CC246" s="34"/>
      <c r="CD246" s="34"/>
      <c r="CE246" s="34"/>
      <c r="CF246" s="34"/>
      <c r="CG246" s="34"/>
      <c r="CH246" s="34"/>
      <c r="CI246" s="34"/>
      <c r="CJ246" s="34"/>
      <c r="CK246" s="34"/>
      <c r="CL246" s="34"/>
    </row>
    <row r="247" spans="2:90" ht="21" x14ac:dyDescent="0.25">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c r="AS247" s="34"/>
      <c r="AT247" s="34"/>
      <c r="AU247" s="34"/>
      <c r="AV247" s="34"/>
      <c r="AW247" s="34"/>
      <c r="AX247" s="34"/>
      <c r="AY247" s="34"/>
      <c r="AZ247" s="34"/>
      <c r="BA247" s="34"/>
      <c r="BB247" s="34"/>
      <c r="BC247" s="34"/>
      <c r="BD247" s="34"/>
      <c r="BE247" s="34"/>
      <c r="BF247" s="34"/>
      <c r="BG247" s="34"/>
      <c r="BH247" s="34"/>
      <c r="BI247" s="34"/>
      <c r="BJ247" s="34"/>
      <c r="BK247" s="34"/>
      <c r="BL247" s="34"/>
      <c r="BM247" s="34"/>
      <c r="BN247" s="34"/>
      <c r="BO247" s="34"/>
      <c r="BP247" s="34"/>
      <c r="BQ247" s="34"/>
      <c r="BR247" s="34"/>
      <c r="BS247" s="34"/>
      <c r="BT247" s="34"/>
      <c r="BU247" s="34"/>
      <c r="BV247" s="34"/>
      <c r="BW247" s="34"/>
      <c r="BX247" s="34"/>
      <c r="BY247" s="34"/>
      <c r="BZ247" s="34"/>
      <c r="CA247" s="34"/>
      <c r="CB247" s="34"/>
      <c r="CC247" s="34"/>
      <c r="CD247" s="34"/>
      <c r="CE247" s="34"/>
      <c r="CF247" s="34"/>
      <c r="CG247" s="34"/>
      <c r="CH247" s="34"/>
      <c r="CI247" s="34"/>
      <c r="CJ247" s="34"/>
      <c r="CK247" s="34"/>
      <c r="CL247" s="34"/>
    </row>
    <row r="248" spans="2:90" ht="21" x14ac:dyDescent="0.25">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4"/>
      <c r="AL248" s="34"/>
      <c r="AM248" s="34"/>
      <c r="AN248" s="34"/>
      <c r="AO248" s="34"/>
      <c r="AP248" s="34"/>
      <c r="AQ248" s="34"/>
      <c r="AR248" s="34"/>
      <c r="AS248" s="34"/>
      <c r="AT248" s="34"/>
      <c r="AU248" s="34"/>
      <c r="AV248" s="34"/>
      <c r="AW248" s="34"/>
      <c r="AX248" s="34"/>
      <c r="AY248" s="34"/>
      <c r="AZ248" s="34"/>
      <c r="BA248" s="34"/>
      <c r="BB248" s="34"/>
      <c r="BC248" s="34"/>
      <c r="BD248" s="34"/>
      <c r="BE248" s="34"/>
      <c r="BF248" s="34"/>
      <c r="BG248" s="34"/>
      <c r="BH248" s="34"/>
      <c r="BI248" s="34"/>
      <c r="BJ248" s="34"/>
      <c r="BK248" s="34"/>
      <c r="BL248" s="34"/>
      <c r="BM248" s="34"/>
      <c r="BN248" s="34"/>
      <c r="BO248" s="34"/>
      <c r="BP248" s="34"/>
      <c r="BQ248" s="34"/>
      <c r="BR248" s="34"/>
      <c r="BS248" s="34"/>
      <c r="BT248" s="34"/>
      <c r="BU248" s="34"/>
      <c r="BV248" s="34"/>
      <c r="BW248" s="34"/>
      <c r="BX248" s="34"/>
      <c r="BY248" s="34"/>
      <c r="BZ248" s="34"/>
      <c r="CA248" s="34"/>
      <c r="CB248" s="34"/>
      <c r="CC248" s="34"/>
      <c r="CD248" s="34"/>
      <c r="CE248" s="34"/>
      <c r="CF248" s="34"/>
      <c r="CG248" s="34"/>
      <c r="CH248" s="34"/>
      <c r="CI248" s="34"/>
      <c r="CJ248" s="34"/>
      <c r="CK248" s="34"/>
      <c r="CL248" s="34"/>
    </row>
    <row r="249" spans="2:90" ht="21" x14ac:dyDescent="0.25">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c r="AL249" s="34"/>
      <c r="AM249" s="34"/>
      <c r="AN249" s="34"/>
      <c r="AO249" s="34"/>
      <c r="AP249" s="34"/>
      <c r="AQ249" s="34"/>
      <c r="AR249" s="34"/>
      <c r="AS249" s="34"/>
      <c r="AT249" s="34"/>
      <c r="AU249" s="34"/>
      <c r="AV249" s="34"/>
      <c r="AW249" s="34"/>
      <c r="AX249" s="34"/>
      <c r="AY249" s="34"/>
      <c r="AZ249" s="34"/>
      <c r="BA249" s="34"/>
      <c r="BB249" s="34"/>
      <c r="BC249" s="34"/>
      <c r="BD249" s="34"/>
      <c r="BE249" s="34"/>
      <c r="BF249" s="34"/>
      <c r="BG249" s="34"/>
      <c r="BH249" s="34"/>
      <c r="BI249" s="34"/>
      <c r="BJ249" s="34"/>
      <c r="BK249" s="34"/>
      <c r="BL249" s="34"/>
      <c r="BM249" s="34"/>
      <c r="BN249" s="34"/>
      <c r="BO249" s="34"/>
      <c r="BP249" s="34"/>
      <c r="BQ249" s="34"/>
      <c r="BR249" s="34"/>
      <c r="BS249" s="34"/>
      <c r="BT249" s="34"/>
      <c r="BU249" s="34"/>
      <c r="BV249" s="34"/>
      <c r="BW249" s="34"/>
      <c r="BX249" s="34"/>
      <c r="BY249" s="34"/>
      <c r="BZ249" s="34"/>
      <c r="CA249" s="34"/>
      <c r="CB249" s="34"/>
      <c r="CC249" s="34"/>
      <c r="CD249" s="34"/>
      <c r="CE249" s="34"/>
      <c r="CF249" s="34"/>
      <c r="CG249" s="34"/>
      <c r="CH249" s="34"/>
      <c r="CI249" s="34"/>
      <c r="CJ249" s="34"/>
      <c r="CK249" s="34"/>
      <c r="CL249" s="34"/>
    </row>
    <row r="250" spans="2:90" ht="21" x14ac:dyDescent="0.25">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4"/>
      <c r="AL250" s="34"/>
      <c r="AM250" s="34"/>
      <c r="AN250" s="34"/>
      <c r="AO250" s="34"/>
      <c r="AP250" s="34"/>
      <c r="AQ250" s="34"/>
      <c r="AR250" s="34"/>
      <c r="AS250" s="34"/>
      <c r="AT250" s="34"/>
      <c r="AU250" s="34"/>
      <c r="AV250" s="34"/>
      <c r="AW250" s="34"/>
      <c r="AX250" s="34"/>
      <c r="AY250" s="34"/>
      <c r="AZ250" s="34"/>
      <c r="BA250" s="34"/>
      <c r="BB250" s="34"/>
      <c r="BC250" s="34"/>
      <c r="BD250" s="34"/>
      <c r="BE250" s="34"/>
      <c r="BF250" s="34"/>
      <c r="BG250" s="34"/>
      <c r="BH250" s="34"/>
      <c r="BI250" s="34"/>
      <c r="BJ250" s="34"/>
      <c r="BK250" s="34"/>
      <c r="BL250" s="34"/>
      <c r="BM250" s="34"/>
      <c r="BN250" s="34"/>
      <c r="BO250" s="34"/>
      <c r="BP250" s="34"/>
      <c r="BQ250" s="34"/>
      <c r="BR250" s="34"/>
      <c r="BS250" s="34"/>
      <c r="BT250" s="34"/>
      <c r="BU250" s="34"/>
      <c r="BV250" s="34"/>
      <c r="BW250" s="34"/>
      <c r="BX250" s="34"/>
      <c r="BY250" s="34"/>
      <c r="BZ250" s="34"/>
      <c r="CA250" s="34"/>
      <c r="CB250" s="34"/>
      <c r="CC250" s="34"/>
      <c r="CD250" s="34"/>
      <c r="CE250" s="34"/>
      <c r="CF250" s="34"/>
      <c r="CG250" s="34"/>
      <c r="CH250" s="34"/>
      <c r="CI250" s="34"/>
      <c r="CJ250" s="34"/>
      <c r="CK250" s="34"/>
      <c r="CL250" s="34"/>
    </row>
    <row r="251" spans="2:90" ht="21" x14ac:dyDescent="0.25">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c r="AL251" s="34"/>
      <c r="AM251" s="34"/>
      <c r="AN251" s="34"/>
      <c r="AO251" s="34"/>
      <c r="AP251" s="34"/>
      <c r="AQ251" s="34"/>
      <c r="AR251" s="34"/>
      <c r="AS251" s="34"/>
      <c r="AT251" s="34"/>
      <c r="AU251" s="34"/>
      <c r="AV251" s="34"/>
      <c r="AW251" s="34"/>
      <c r="AX251" s="34"/>
      <c r="AY251" s="34"/>
      <c r="AZ251" s="34"/>
      <c r="BA251" s="34"/>
      <c r="BB251" s="34"/>
      <c r="BC251" s="34"/>
      <c r="BD251" s="34"/>
      <c r="BE251" s="34"/>
      <c r="BF251" s="34"/>
      <c r="BG251" s="34"/>
      <c r="BH251" s="34"/>
      <c r="BI251" s="34"/>
      <c r="BJ251" s="34"/>
      <c r="BK251" s="34"/>
      <c r="BL251" s="34"/>
      <c r="BM251" s="34"/>
      <c r="BN251" s="34"/>
      <c r="BO251" s="34"/>
      <c r="BP251" s="34"/>
      <c r="BQ251" s="34"/>
      <c r="BR251" s="34"/>
      <c r="BS251" s="34"/>
      <c r="BT251" s="34"/>
      <c r="BU251" s="34"/>
      <c r="BV251" s="34"/>
      <c r="BW251" s="34"/>
      <c r="BX251" s="34"/>
      <c r="BY251" s="34"/>
      <c r="BZ251" s="34"/>
      <c r="CA251" s="34"/>
      <c r="CB251" s="34"/>
      <c r="CC251" s="34"/>
      <c r="CD251" s="34"/>
      <c r="CE251" s="34"/>
      <c r="CF251" s="34"/>
      <c r="CG251" s="34"/>
      <c r="CH251" s="34"/>
      <c r="CI251" s="34"/>
      <c r="CJ251" s="34"/>
      <c r="CK251" s="34"/>
      <c r="CL251" s="34"/>
    </row>
    <row r="252" spans="2:90" ht="21" x14ac:dyDescent="0.25">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c r="AL252" s="34"/>
      <c r="AM252" s="34"/>
      <c r="AN252" s="34"/>
      <c r="AO252" s="34"/>
      <c r="AP252" s="34"/>
      <c r="AQ252" s="34"/>
      <c r="AR252" s="34"/>
      <c r="AS252" s="34"/>
      <c r="AT252" s="34"/>
      <c r="AU252" s="34"/>
      <c r="AV252" s="34"/>
      <c r="AW252" s="34"/>
      <c r="AX252" s="34"/>
      <c r="AY252" s="34"/>
      <c r="AZ252" s="34"/>
      <c r="BA252" s="34"/>
      <c r="BB252" s="34"/>
      <c r="BC252" s="34"/>
      <c r="BD252" s="34"/>
      <c r="BE252" s="34"/>
      <c r="BF252" s="34"/>
      <c r="BG252" s="34"/>
      <c r="BH252" s="34"/>
      <c r="BI252" s="34"/>
      <c r="BJ252" s="34"/>
      <c r="BK252" s="34"/>
      <c r="BL252" s="34"/>
      <c r="BM252" s="34"/>
      <c r="BN252" s="34"/>
      <c r="BO252" s="34"/>
      <c r="BP252" s="34"/>
      <c r="BQ252" s="34"/>
      <c r="BR252" s="34"/>
      <c r="BS252" s="34"/>
      <c r="BT252" s="34"/>
      <c r="BU252" s="34"/>
      <c r="BV252" s="34"/>
      <c r="BW252" s="34"/>
      <c r="BX252" s="34"/>
      <c r="BY252" s="34"/>
      <c r="BZ252" s="34"/>
      <c r="CA252" s="34"/>
      <c r="CB252" s="34"/>
      <c r="CC252" s="34"/>
      <c r="CD252" s="34"/>
      <c r="CE252" s="34"/>
      <c r="CF252" s="34"/>
      <c r="CG252" s="34"/>
      <c r="CH252" s="34"/>
      <c r="CI252" s="34"/>
      <c r="CJ252" s="34"/>
      <c r="CK252" s="34"/>
      <c r="CL252" s="34"/>
    </row>
    <row r="253" spans="2:90" ht="21" x14ac:dyDescent="0.25">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c r="AL253" s="34"/>
      <c r="AM253" s="34"/>
      <c r="AN253" s="34"/>
      <c r="AO253" s="34"/>
      <c r="AP253" s="34"/>
      <c r="AQ253" s="34"/>
      <c r="AR253" s="34"/>
      <c r="AS253" s="34"/>
      <c r="AT253" s="34"/>
      <c r="AU253" s="34"/>
      <c r="AV253" s="34"/>
      <c r="AW253" s="34"/>
      <c r="AX253" s="34"/>
      <c r="AY253" s="34"/>
      <c r="AZ253" s="34"/>
      <c r="BA253" s="34"/>
      <c r="BB253" s="34"/>
      <c r="BC253" s="34"/>
      <c r="BD253" s="34"/>
      <c r="BE253" s="34"/>
      <c r="BF253" s="34"/>
      <c r="BG253" s="34"/>
      <c r="BH253" s="34"/>
      <c r="BI253" s="34"/>
      <c r="BJ253" s="34"/>
      <c r="BK253" s="34"/>
      <c r="BL253" s="34"/>
      <c r="BM253" s="34"/>
      <c r="BN253" s="34"/>
      <c r="BO253" s="34"/>
      <c r="BP253" s="34"/>
      <c r="BQ253" s="34"/>
      <c r="BR253" s="34"/>
      <c r="BS253" s="34"/>
      <c r="BT253" s="34"/>
      <c r="BU253" s="34"/>
      <c r="BV253" s="34"/>
      <c r="BW253" s="34"/>
      <c r="BX253" s="34"/>
      <c r="BY253" s="34"/>
      <c r="BZ253" s="34"/>
      <c r="CA253" s="34"/>
      <c r="CB253" s="34"/>
      <c r="CC253" s="34"/>
      <c r="CD253" s="34"/>
      <c r="CE253" s="34"/>
      <c r="CF253" s="34"/>
      <c r="CG253" s="34"/>
      <c r="CH253" s="34"/>
      <c r="CI253" s="34"/>
      <c r="CJ253" s="34"/>
      <c r="CK253" s="34"/>
      <c r="CL253" s="34"/>
    </row>
    <row r="254" spans="2:90" ht="21" x14ac:dyDescent="0.25">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c r="AL254" s="34"/>
      <c r="AM254" s="34"/>
      <c r="AN254" s="34"/>
      <c r="AO254" s="34"/>
      <c r="AP254" s="34"/>
      <c r="AQ254" s="34"/>
      <c r="AR254" s="34"/>
      <c r="AS254" s="34"/>
      <c r="AT254" s="34"/>
      <c r="AU254" s="34"/>
      <c r="AV254" s="34"/>
      <c r="AW254" s="34"/>
      <c r="AX254" s="34"/>
      <c r="AY254" s="34"/>
      <c r="AZ254" s="34"/>
      <c r="BA254" s="34"/>
      <c r="BB254" s="34"/>
      <c r="BC254" s="34"/>
      <c r="BD254" s="34"/>
      <c r="BE254" s="34"/>
      <c r="BF254" s="34"/>
      <c r="BG254" s="34"/>
      <c r="BH254" s="34"/>
      <c r="BI254" s="34"/>
      <c r="BJ254" s="34"/>
      <c r="BK254" s="34"/>
      <c r="BL254" s="34"/>
      <c r="BM254" s="34"/>
      <c r="BN254" s="34"/>
      <c r="BO254" s="34"/>
      <c r="BP254" s="34"/>
      <c r="BQ254" s="34"/>
      <c r="BR254" s="34"/>
      <c r="BS254" s="34"/>
      <c r="BT254" s="34"/>
      <c r="BU254" s="34"/>
      <c r="BV254" s="34"/>
      <c r="BW254" s="34"/>
      <c r="BX254" s="34"/>
      <c r="BY254" s="34"/>
      <c r="BZ254" s="34"/>
      <c r="CA254" s="34"/>
      <c r="CB254" s="34"/>
      <c r="CC254" s="34"/>
      <c r="CD254" s="34"/>
      <c r="CE254" s="34"/>
      <c r="CF254" s="34"/>
      <c r="CG254" s="34"/>
      <c r="CH254" s="34"/>
      <c r="CI254" s="34"/>
      <c r="CJ254" s="34"/>
      <c r="CK254" s="34"/>
      <c r="CL254" s="34"/>
    </row>
    <row r="255" spans="2:90" ht="21" x14ac:dyDescent="0.25">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c r="AL255" s="34"/>
      <c r="AM255" s="34"/>
      <c r="AN255" s="34"/>
      <c r="AO255" s="34"/>
      <c r="AP255" s="34"/>
      <c r="AQ255" s="34"/>
      <c r="AR255" s="34"/>
      <c r="AS255" s="34"/>
      <c r="AT255" s="34"/>
      <c r="AU255" s="34"/>
      <c r="AV255" s="34"/>
      <c r="AW255" s="34"/>
      <c r="AX255" s="34"/>
      <c r="AY255" s="34"/>
      <c r="AZ255" s="34"/>
      <c r="BA255" s="34"/>
      <c r="BB255" s="34"/>
      <c r="BC255" s="34"/>
      <c r="BD255" s="34"/>
      <c r="BE255" s="34"/>
      <c r="BF255" s="34"/>
      <c r="BG255" s="34"/>
      <c r="BH255" s="34"/>
      <c r="BI255" s="34"/>
      <c r="BJ255" s="34"/>
      <c r="BK255" s="34"/>
      <c r="BL255" s="34"/>
      <c r="BM255" s="34"/>
      <c r="BN255" s="34"/>
      <c r="BO255" s="34"/>
      <c r="BP255" s="34"/>
      <c r="BQ255" s="34"/>
      <c r="BR255" s="34"/>
      <c r="BS255" s="34"/>
      <c r="BT255" s="34"/>
      <c r="BU255" s="34"/>
      <c r="BV255" s="34"/>
      <c r="BW255" s="34"/>
      <c r="BX255" s="34"/>
      <c r="BY255" s="34"/>
      <c r="BZ255" s="34"/>
      <c r="CA255" s="34"/>
      <c r="CB255" s="34"/>
      <c r="CC255" s="34"/>
      <c r="CD255" s="34"/>
      <c r="CE255" s="34"/>
      <c r="CF255" s="34"/>
      <c r="CG255" s="34"/>
      <c r="CH255" s="34"/>
      <c r="CI255" s="34"/>
      <c r="CJ255" s="34"/>
      <c r="CK255" s="34"/>
      <c r="CL255" s="34"/>
    </row>
    <row r="256" spans="2:90" ht="21" x14ac:dyDescent="0.25">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c r="AL256" s="34"/>
      <c r="AM256" s="34"/>
      <c r="AN256" s="34"/>
      <c r="AO256" s="34"/>
      <c r="AP256" s="34"/>
      <c r="AQ256" s="34"/>
      <c r="AR256" s="34"/>
      <c r="AS256" s="34"/>
      <c r="AT256" s="34"/>
      <c r="AU256" s="34"/>
      <c r="AV256" s="34"/>
      <c r="AW256" s="34"/>
      <c r="AX256" s="34"/>
      <c r="AY256" s="34"/>
      <c r="AZ256" s="34"/>
      <c r="BA256" s="34"/>
      <c r="BB256" s="34"/>
      <c r="BC256" s="34"/>
      <c r="BD256" s="34"/>
      <c r="BE256" s="34"/>
      <c r="BF256" s="34"/>
      <c r="BG256" s="34"/>
      <c r="BH256" s="34"/>
      <c r="BI256" s="34"/>
      <c r="BJ256" s="34"/>
      <c r="BK256" s="34"/>
      <c r="BL256" s="34"/>
      <c r="BM256" s="34"/>
      <c r="BN256" s="34"/>
      <c r="BO256" s="34"/>
      <c r="BP256" s="34"/>
      <c r="BQ256" s="34"/>
      <c r="BR256" s="34"/>
      <c r="BS256" s="34"/>
      <c r="BT256" s="34"/>
      <c r="BU256" s="34"/>
      <c r="BV256" s="34"/>
      <c r="BW256" s="34"/>
      <c r="BX256" s="34"/>
      <c r="BY256" s="34"/>
      <c r="BZ256" s="34"/>
      <c r="CA256" s="34"/>
      <c r="CB256" s="34"/>
      <c r="CC256" s="34"/>
      <c r="CD256" s="34"/>
      <c r="CE256" s="34"/>
      <c r="CF256" s="34"/>
      <c r="CG256" s="34"/>
      <c r="CH256" s="34"/>
      <c r="CI256" s="34"/>
      <c r="CJ256" s="34"/>
      <c r="CK256" s="34"/>
      <c r="CL256" s="34"/>
    </row>
    <row r="257" spans="2:90" ht="21" x14ac:dyDescent="0.25">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c r="AL257" s="34"/>
      <c r="AM257" s="34"/>
      <c r="AN257" s="34"/>
      <c r="AO257" s="34"/>
      <c r="AP257" s="34"/>
      <c r="AQ257" s="34"/>
      <c r="AR257" s="34"/>
      <c r="AS257" s="34"/>
      <c r="AT257" s="34"/>
      <c r="AU257" s="34"/>
      <c r="AV257" s="34"/>
      <c r="AW257" s="34"/>
      <c r="AX257" s="34"/>
      <c r="AY257" s="34"/>
      <c r="AZ257" s="34"/>
      <c r="BA257" s="34"/>
      <c r="BB257" s="34"/>
      <c r="BC257" s="34"/>
      <c r="BD257" s="34"/>
      <c r="BE257" s="34"/>
      <c r="BF257" s="34"/>
      <c r="BG257" s="34"/>
      <c r="BH257" s="34"/>
      <c r="BI257" s="34"/>
      <c r="BJ257" s="34"/>
      <c r="BK257" s="34"/>
      <c r="BL257" s="34"/>
      <c r="BM257" s="34"/>
      <c r="BN257" s="34"/>
      <c r="BO257" s="34"/>
      <c r="BP257" s="34"/>
      <c r="BQ257" s="34"/>
      <c r="BR257" s="34"/>
      <c r="BS257" s="34"/>
      <c r="BT257" s="34"/>
      <c r="BU257" s="34"/>
      <c r="BV257" s="34"/>
      <c r="BW257" s="34"/>
      <c r="BX257" s="34"/>
      <c r="BY257" s="34"/>
      <c r="BZ257" s="34"/>
      <c r="CA257" s="34"/>
      <c r="CB257" s="34"/>
      <c r="CC257" s="34"/>
      <c r="CD257" s="34"/>
      <c r="CE257" s="34"/>
      <c r="CF257" s="34"/>
      <c r="CG257" s="34"/>
      <c r="CH257" s="34"/>
      <c r="CI257" s="34"/>
      <c r="CJ257" s="34"/>
      <c r="CK257" s="34"/>
      <c r="CL257" s="34"/>
    </row>
    <row r="258" spans="2:90" ht="21" x14ac:dyDescent="0.25">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c r="AL258" s="34"/>
      <c r="AM258" s="34"/>
      <c r="AN258" s="34"/>
      <c r="AO258" s="34"/>
      <c r="AP258" s="34"/>
      <c r="AQ258" s="34"/>
      <c r="AR258" s="34"/>
      <c r="AS258" s="34"/>
      <c r="AT258" s="34"/>
      <c r="AU258" s="34"/>
      <c r="AV258" s="34"/>
      <c r="AW258" s="34"/>
      <c r="AX258" s="34"/>
      <c r="AY258" s="34"/>
      <c r="AZ258" s="34"/>
      <c r="BA258" s="34"/>
      <c r="BB258" s="34"/>
      <c r="BC258" s="34"/>
      <c r="BD258" s="34"/>
      <c r="BE258" s="34"/>
      <c r="BF258" s="34"/>
      <c r="BG258" s="34"/>
      <c r="BH258" s="34"/>
      <c r="BI258" s="34"/>
      <c r="BJ258" s="34"/>
      <c r="BK258" s="34"/>
      <c r="BL258" s="34"/>
      <c r="BM258" s="34"/>
      <c r="BN258" s="34"/>
      <c r="BO258" s="34"/>
      <c r="BP258" s="34"/>
      <c r="BQ258" s="34"/>
      <c r="BR258" s="34"/>
      <c r="BS258" s="34"/>
      <c r="BT258" s="34"/>
      <c r="BU258" s="34"/>
      <c r="BV258" s="34"/>
      <c r="BW258" s="34"/>
      <c r="BX258" s="34"/>
      <c r="BY258" s="34"/>
      <c r="BZ258" s="34"/>
      <c r="CA258" s="34"/>
      <c r="CB258" s="34"/>
      <c r="CC258" s="34"/>
      <c r="CD258" s="34"/>
      <c r="CE258" s="34"/>
      <c r="CF258" s="34"/>
      <c r="CG258" s="34"/>
      <c r="CH258" s="34"/>
      <c r="CI258" s="34"/>
      <c r="CJ258" s="34"/>
      <c r="CK258" s="34"/>
      <c r="CL258" s="34"/>
    </row>
    <row r="259" spans="2:90" ht="21" x14ac:dyDescent="0.25">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c r="AL259" s="34"/>
      <c r="AM259" s="34"/>
      <c r="AN259" s="34"/>
      <c r="AO259" s="34"/>
      <c r="AP259" s="34"/>
      <c r="AQ259" s="34"/>
      <c r="AR259" s="34"/>
      <c r="AS259" s="34"/>
      <c r="AT259" s="34"/>
      <c r="AU259" s="34"/>
      <c r="AV259" s="34"/>
      <c r="AW259" s="34"/>
      <c r="AX259" s="34"/>
      <c r="AY259" s="34"/>
      <c r="AZ259" s="34"/>
      <c r="BA259" s="34"/>
      <c r="BB259" s="34"/>
      <c r="BC259" s="34"/>
      <c r="BD259" s="34"/>
      <c r="BE259" s="34"/>
      <c r="BF259" s="34"/>
      <c r="BG259" s="34"/>
      <c r="BH259" s="34"/>
      <c r="BI259" s="34"/>
      <c r="BJ259" s="34"/>
      <c r="BK259" s="34"/>
      <c r="BL259" s="34"/>
      <c r="BM259" s="34"/>
      <c r="BN259" s="34"/>
      <c r="BO259" s="34"/>
      <c r="BP259" s="34"/>
      <c r="BQ259" s="34"/>
      <c r="BR259" s="34"/>
      <c r="BS259" s="34"/>
      <c r="BT259" s="34"/>
      <c r="BU259" s="34"/>
      <c r="BV259" s="34"/>
      <c r="BW259" s="34"/>
      <c r="BX259" s="34"/>
      <c r="BY259" s="34"/>
      <c r="BZ259" s="34"/>
      <c r="CA259" s="34"/>
      <c r="CB259" s="34"/>
      <c r="CC259" s="34"/>
      <c r="CD259" s="34"/>
      <c r="CE259" s="34"/>
      <c r="CF259" s="34"/>
      <c r="CG259" s="34"/>
      <c r="CH259" s="34"/>
      <c r="CI259" s="34"/>
      <c r="CJ259" s="34"/>
      <c r="CK259" s="34"/>
      <c r="CL259" s="34"/>
    </row>
    <row r="260" spans="2:90" ht="21" x14ac:dyDescent="0.25">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c r="AL260" s="34"/>
      <c r="AM260" s="34"/>
      <c r="AN260" s="34"/>
      <c r="AO260" s="34"/>
      <c r="AP260" s="34"/>
      <c r="AQ260" s="34"/>
      <c r="AR260" s="34"/>
      <c r="AS260" s="34"/>
      <c r="AT260" s="34"/>
      <c r="AU260" s="34"/>
      <c r="AV260" s="34"/>
      <c r="AW260" s="34"/>
      <c r="AX260" s="34"/>
      <c r="AY260" s="34"/>
      <c r="AZ260" s="34"/>
      <c r="BA260" s="34"/>
      <c r="BB260" s="34"/>
      <c r="BC260" s="34"/>
      <c r="BD260" s="34"/>
      <c r="BE260" s="34"/>
      <c r="BF260" s="34"/>
      <c r="BG260" s="34"/>
      <c r="BH260" s="34"/>
      <c r="BI260" s="34"/>
      <c r="BJ260" s="34"/>
      <c r="BK260" s="34"/>
      <c r="BL260" s="34"/>
      <c r="BM260" s="34"/>
      <c r="BN260" s="34"/>
      <c r="BO260" s="34"/>
      <c r="BP260" s="34"/>
      <c r="BQ260" s="34"/>
      <c r="BR260" s="34"/>
      <c r="BS260" s="34"/>
      <c r="BT260" s="34"/>
      <c r="BU260" s="34"/>
      <c r="BV260" s="34"/>
      <c r="BW260" s="34"/>
      <c r="BX260" s="34"/>
      <c r="BY260" s="34"/>
      <c r="BZ260" s="34"/>
      <c r="CA260" s="34"/>
      <c r="CB260" s="34"/>
      <c r="CC260" s="34"/>
      <c r="CD260" s="34"/>
      <c r="CE260" s="34"/>
      <c r="CF260" s="34"/>
      <c r="CG260" s="34"/>
      <c r="CH260" s="34"/>
      <c r="CI260" s="34"/>
      <c r="CJ260" s="34"/>
      <c r="CK260" s="34"/>
      <c r="CL260" s="34"/>
    </row>
    <row r="261" spans="2:90" ht="21" x14ac:dyDescent="0.25">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c r="AL261" s="34"/>
      <c r="AM261" s="34"/>
      <c r="AN261" s="34"/>
      <c r="AO261" s="34"/>
      <c r="AP261" s="34"/>
      <c r="AQ261" s="34"/>
      <c r="AR261" s="34"/>
      <c r="AS261" s="34"/>
      <c r="AT261" s="34"/>
      <c r="AU261" s="34"/>
      <c r="AV261" s="34"/>
      <c r="AW261" s="34"/>
      <c r="AX261" s="34"/>
      <c r="AY261" s="34"/>
      <c r="AZ261" s="34"/>
      <c r="BA261" s="34"/>
      <c r="BB261" s="34"/>
      <c r="BC261" s="34"/>
      <c r="BD261" s="34"/>
      <c r="BE261" s="34"/>
      <c r="BF261" s="34"/>
      <c r="BG261" s="34"/>
      <c r="BH261" s="34"/>
      <c r="BI261" s="34"/>
      <c r="BJ261" s="34"/>
      <c r="BK261" s="34"/>
      <c r="BL261" s="34"/>
      <c r="BM261" s="34"/>
      <c r="BN261" s="34"/>
      <c r="BO261" s="34"/>
      <c r="BP261" s="34"/>
      <c r="BQ261" s="34"/>
      <c r="BR261" s="34"/>
      <c r="BS261" s="34"/>
      <c r="BT261" s="34"/>
      <c r="BU261" s="34"/>
      <c r="BV261" s="34"/>
      <c r="BW261" s="34"/>
      <c r="BX261" s="34"/>
      <c r="BY261" s="34"/>
      <c r="BZ261" s="34"/>
      <c r="CA261" s="34"/>
      <c r="CB261" s="34"/>
      <c r="CC261" s="34"/>
      <c r="CD261" s="34"/>
      <c r="CE261" s="34"/>
      <c r="CF261" s="34"/>
      <c r="CG261" s="34"/>
      <c r="CH261" s="34"/>
      <c r="CI261" s="34"/>
      <c r="CJ261" s="34"/>
      <c r="CK261" s="34"/>
      <c r="CL261" s="34"/>
    </row>
    <row r="262" spans="2:90" ht="21" x14ac:dyDescent="0.25">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c r="AL262" s="34"/>
      <c r="AM262" s="34"/>
      <c r="AN262" s="34"/>
      <c r="AO262" s="34"/>
      <c r="AP262" s="34"/>
      <c r="AQ262" s="34"/>
      <c r="AR262" s="34"/>
      <c r="AS262" s="34"/>
      <c r="AT262" s="34"/>
      <c r="AU262" s="34"/>
      <c r="AV262" s="34"/>
      <c r="AW262" s="34"/>
      <c r="AX262" s="34"/>
      <c r="AY262" s="34"/>
      <c r="AZ262" s="34"/>
      <c r="BA262" s="34"/>
      <c r="BB262" s="34"/>
      <c r="BC262" s="34"/>
      <c r="BD262" s="34"/>
      <c r="BE262" s="34"/>
      <c r="BF262" s="34"/>
      <c r="BG262" s="34"/>
      <c r="BH262" s="34"/>
      <c r="BI262" s="34"/>
      <c r="BJ262" s="34"/>
      <c r="BK262" s="34"/>
      <c r="BL262" s="34"/>
      <c r="BM262" s="34"/>
      <c r="BN262" s="34"/>
      <c r="BO262" s="34"/>
      <c r="BP262" s="34"/>
      <c r="BQ262" s="34"/>
      <c r="BR262" s="34"/>
      <c r="BS262" s="34"/>
      <c r="BT262" s="34"/>
      <c r="BU262" s="34"/>
      <c r="BV262" s="34"/>
      <c r="BW262" s="34"/>
      <c r="BX262" s="34"/>
      <c r="BY262" s="34"/>
      <c r="BZ262" s="34"/>
      <c r="CA262" s="34"/>
      <c r="CB262" s="34"/>
      <c r="CC262" s="34"/>
      <c r="CD262" s="34"/>
      <c r="CE262" s="34"/>
      <c r="CF262" s="34"/>
      <c r="CG262" s="34"/>
      <c r="CH262" s="34"/>
      <c r="CI262" s="34"/>
      <c r="CJ262" s="34"/>
      <c r="CK262" s="34"/>
      <c r="CL262" s="34"/>
    </row>
    <row r="263" spans="2:90" ht="21" x14ac:dyDescent="0.25">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c r="AL263" s="34"/>
      <c r="AM263" s="34"/>
      <c r="AN263" s="34"/>
      <c r="AO263" s="34"/>
      <c r="AP263" s="34"/>
      <c r="AQ263" s="34"/>
      <c r="AR263" s="34"/>
      <c r="AS263" s="34"/>
      <c r="AT263" s="34"/>
      <c r="AU263" s="34"/>
      <c r="AV263" s="34"/>
      <c r="AW263" s="34"/>
      <c r="AX263" s="34"/>
      <c r="AY263" s="34"/>
      <c r="AZ263" s="34"/>
      <c r="BA263" s="34"/>
      <c r="BB263" s="34"/>
      <c r="BC263" s="34"/>
      <c r="BD263" s="34"/>
      <c r="BE263" s="34"/>
      <c r="BF263" s="34"/>
      <c r="BG263" s="34"/>
      <c r="BH263" s="34"/>
      <c r="BI263" s="34"/>
      <c r="BJ263" s="34"/>
      <c r="BK263" s="34"/>
      <c r="BL263" s="34"/>
      <c r="BM263" s="34"/>
      <c r="BN263" s="34"/>
      <c r="BO263" s="34"/>
      <c r="BP263" s="34"/>
      <c r="BQ263" s="34"/>
      <c r="BR263" s="34"/>
      <c r="BS263" s="34"/>
      <c r="BT263" s="34"/>
      <c r="BU263" s="34"/>
      <c r="BV263" s="34"/>
      <c r="BW263" s="34"/>
      <c r="BX263" s="34"/>
      <c r="BY263" s="34"/>
      <c r="BZ263" s="34"/>
      <c r="CA263" s="34"/>
      <c r="CB263" s="34"/>
      <c r="CC263" s="34"/>
      <c r="CD263" s="34"/>
      <c r="CE263" s="34"/>
      <c r="CF263" s="34"/>
      <c r="CG263" s="34"/>
      <c r="CH263" s="34"/>
      <c r="CI263" s="34"/>
      <c r="CJ263" s="34"/>
      <c r="CK263" s="34"/>
      <c r="CL263" s="34"/>
    </row>
    <row r="264" spans="2:90" ht="21" x14ac:dyDescent="0.25">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c r="AL264" s="34"/>
      <c r="AM264" s="34"/>
      <c r="AN264" s="34"/>
      <c r="AO264" s="34"/>
      <c r="AP264" s="34"/>
      <c r="AQ264" s="34"/>
      <c r="AR264" s="34"/>
      <c r="AS264" s="34"/>
      <c r="AT264" s="34"/>
      <c r="AU264" s="34"/>
      <c r="AV264" s="34"/>
      <c r="AW264" s="34"/>
      <c r="AX264" s="34"/>
      <c r="AY264" s="34"/>
      <c r="AZ264" s="34"/>
      <c r="BA264" s="34"/>
      <c r="BB264" s="34"/>
      <c r="BC264" s="34"/>
      <c r="BD264" s="34"/>
      <c r="BE264" s="34"/>
      <c r="BF264" s="34"/>
      <c r="BG264" s="34"/>
      <c r="BH264" s="34"/>
      <c r="BI264" s="34"/>
      <c r="BJ264" s="34"/>
      <c r="BK264" s="34"/>
      <c r="BL264" s="34"/>
      <c r="BM264" s="34"/>
      <c r="BN264" s="34"/>
      <c r="BO264" s="34"/>
      <c r="BP264" s="34"/>
      <c r="BQ264" s="34"/>
      <c r="BR264" s="34"/>
      <c r="BS264" s="34"/>
      <c r="BT264" s="34"/>
      <c r="BU264" s="34"/>
      <c r="BV264" s="34"/>
      <c r="BW264" s="34"/>
      <c r="BX264" s="34"/>
      <c r="BY264" s="34"/>
      <c r="BZ264" s="34"/>
      <c r="CA264" s="34"/>
      <c r="CB264" s="34"/>
      <c r="CC264" s="34"/>
      <c r="CD264" s="34"/>
      <c r="CE264" s="34"/>
      <c r="CF264" s="34"/>
      <c r="CG264" s="34"/>
      <c r="CH264" s="34"/>
      <c r="CI264" s="34"/>
      <c r="CJ264" s="34"/>
      <c r="CK264" s="34"/>
      <c r="CL264" s="34"/>
    </row>
    <row r="265" spans="2:90" ht="21" x14ac:dyDescent="0.25">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c r="AL265" s="34"/>
      <c r="AM265" s="34"/>
      <c r="AN265" s="34"/>
      <c r="AO265" s="34"/>
      <c r="AP265" s="34"/>
      <c r="AQ265" s="34"/>
      <c r="AR265" s="34"/>
      <c r="AS265" s="34"/>
      <c r="AT265" s="34"/>
      <c r="AU265" s="34"/>
      <c r="AV265" s="34"/>
      <c r="AW265" s="34"/>
      <c r="AX265" s="34"/>
      <c r="AY265" s="34"/>
      <c r="AZ265" s="34"/>
      <c r="BA265" s="34"/>
      <c r="BB265" s="34"/>
      <c r="BC265" s="34"/>
      <c r="BD265" s="34"/>
      <c r="BE265" s="34"/>
      <c r="BF265" s="34"/>
      <c r="BG265" s="34"/>
      <c r="BH265" s="34"/>
      <c r="BI265" s="34"/>
      <c r="BJ265" s="34"/>
      <c r="BK265" s="34"/>
      <c r="BL265" s="34"/>
      <c r="BM265" s="34"/>
      <c r="BN265" s="34"/>
      <c r="BO265" s="34"/>
      <c r="BP265" s="34"/>
      <c r="BQ265" s="34"/>
      <c r="BR265" s="34"/>
      <c r="BS265" s="34"/>
      <c r="BT265" s="34"/>
      <c r="BU265" s="34"/>
      <c r="BV265" s="34"/>
      <c r="BW265" s="34"/>
      <c r="BX265" s="34"/>
      <c r="BY265" s="34"/>
      <c r="BZ265" s="34"/>
      <c r="CA265" s="34"/>
      <c r="CB265" s="34"/>
      <c r="CC265" s="34"/>
      <c r="CD265" s="34"/>
      <c r="CE265" s="34"/>
      <c r="CF265" s="34"/>
      <c r="CG265" s="34"/>
      <c r="CH265" s="34"/>
      <c r="CI265" s="34"/>
      <c r="CJ265" s="34"/>
      <c r="CK265" s="34"/>
      <c r="CL265" s="34"/>
    </row>
    <row r="266" spans="2:90" ht="21" x14ac:dyDescent="0.25">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c r="AL266" s="34"/>
      <c r="AM266" s="34"/>
      <c r="AN266" s="34"/>
      <c r="AO266" s="34"/>
      <c r="AP266" s="34"/>
      <c r="AQ266" s="34"/>
      <c r="AR266" s="34"/>
      <c r="AS266" s="34"/>
      <c r="AT266" s="34"/>
      <c r="AU266" s="34"/>
      <c r="AV266" s="34"/>
      <c r="AW266" s="34"/>
      <c r="AX266" s="34"/>
      <c r="AY266" s="34"/>
      <c r="AZ266" s="34"/>
      <c r="BA266" s="34"/>
      <c r="BB266" s="34"/>
      <c r="BC266" s="34"/>
      <c r="BD266" s="34"/>
      <c r="BE266" s="34"/>
      <c r="BF266" s="34"/>
      <c r="BG266" s="34"/>
      <c r="BH266" s="34"/>
      <c r="BI266" s="34"/>
      <c r="BJ266" s="34"/>
      <c r="BK266" s="34"/>
      <c r="BL266" s="34"/>
      <c r="BM266" s="34"/>
      <c r="BN266" s="34"/>
      <c r="BO266" s="34"/>
      <c r="BP266" s="34"/>
      <c r="BQ266" s="34"/>
      <c r="BR266" s="34"/>
      <c r="BS266" s="34"/>
      <c r="BT266" s="34"/>
      <c r="BU266" s="34"/>
      <c r="BV266" s="34"/>
      <c r="BW266" s="34"/>
      <c r="BX266" s="34"/>
      <c r="BY266" s="34"/>
      <c r="BZ266" s="34"/>
      <c r="CA266" s="34"/>
      <c r="CB266" s="34"/>
      <c r="CC266" s="34"/>
      <c r="CD266" s="34"/>
      <c r="CE266" s="34"/>
      <c r="CF266" s="34"/>
      <c r="CG266" s="34"/>
      <c r="CH266" s="34"/>
      <c r="CI266" s="34"/>
      <c r="CJ266" s="34"/>
      <c r="CK266" s="34"/>
      <c r="CL266" s="34"/>
    </row>
    <row r="267" spans="2:90" ht="21" x14ac:dyDescent="0.25">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c r="AS267" s="34"/>
      <c r="AT267" s="34"/>
      <c r="AU267" s="34"/>
      <c r="AV267" s="34"/>
      <c r="AW267" s="34"/>
      <c r="AX267" s="34"/>
      <c r="AY267" s="34"/>
      <c r="AZ267" s="34"/>
      <c r="BA267" s="34"/>
      <c r="BB267" s="34"/>
      <c r="BC267" s="34"/>
      <c r="BD267" s="34"/>
      <c r="BE267" s="34"/>
      <c r="BF267" s="34"/>
      <c r="BG267" s="34"/>
      <c r="BH267" s="34"/>
      <c r="BI267" s="34"/>
      <c r="BJ267" s="34"/>
      <c r="BK267" s="34"/>
      <c r="BL267" s="34"/>
      <c r="BM267" s="34"/>
      <c r="BN267" s="34"/>
      <c r="BO267" s="34"/>
      <c r="BP267" s="34"/>
      <c r="BQ267" s="34"/>
      <c r="BR267" s="34"/>
      <c r="BS267" s="34"/>
      <c r="BT267" s="34"/>
      <c r="BU267" s="34"/>
      <c r="BV267" s="34"/>
      <c r="BW267" s="34"/>
      <c r="BX267" s="34"/>
      <c r="BY267" s="34"/>
      <c r="BZ267" s="34"/>
      <c r="CA267" s="34"/>
      <c r="CB267" s="34"/>
      <c r="CC267" s="34"/>
      <c r="CD267" s="34"/>
      <c r="CE267" s="34"/>
      <c r="CF267" s="34"/>
      <c r="CG267" s="34"/>
      <c r="CH267" s="34"/>
      <c r="CI267" s="34"/>
      <c r="CJ267" s="34"/>
      <c r="CK267" s="34"/>
      <c r="CL267" s="34"/>
    </row>
    <row r="268" spans="2:90" ht="21" x14ac:dyDescent="0.25">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c r="AL268" s="34"/>
      <c r="AM268" s="34"/>
      <c r="AN268" s="34"/>
      <c r="AO268" s="34"/>
      <c r="AP268" s="34"/>
      <c r="AQ268" s="34"/>
      <c r="AR268" s="34"/>
      <c r="AS268" s="34"/>
      <c r="AT268" s="34"/>
      <c r="AU268" s="34"/>
      <c r="AV268" s="34"/>
      <c r="AW268" s="34"/>
      <c r="AX268" s="34"/>
      <c r="AY268" s="34"/>
      <c r="AZ268" s="34"/>
      <c r="BA268" s="34"/>
      <c r="BB268" s="34"/>
      <c r="BC268" s="34"/>
      <c r="BD268" s="34"/>
      <c r="BE268" s="34"/>
      <c r="BF268" s="34"/>
      <c r="BG268" s="34"/>
      <c r="BH268" s="34"/>
      <c r="BI268" s="34"/>
      <c r="BJ268" s="34"/>
      <c r="BK268" s="34"/>
      <c r="BL268" s="34"/>
      <c r="BM268" s="34"/>
      <c r="BN268" s="34"/>
      <c r="BO268" s="34"/>
      <c r="BP268" s="34"/>
      <c r="BQ268" s="34"/>
      <c r="BR268" s="34"/>
      <c r="BS268" s="34"/>
      <c r="BT268" s="34"/>
      <c r="BU268" s="34"/>
      <c r="BV268" s="34"/>
      <c r="BW268" s="34"/>
      <c r="BX268" s="34"/>
      <c r="BY268" s="34"/>
      <c r="BZ268" s="34"/>
      <c r="CA268" s="34"/>
      <c r="CB268" s="34"/>
      <c r="CC268" s="34"/>
      <c r="CD268" s="34"/>
      <c r="CE268" s="34"/>
      <c r="CF268" s="34"/>
      <c r="CG268" s="34"/>
      <c r="CH268" s="34"/>
      <c r="CI268" s="34"/>
      <c r="CJ268" s="34"/>
      <c r="CK268" s="34"/>
      <c r="CL268" s="34"/>
    </row>
    <row r="269" spans="2:90" ht="21" x14ac:dyDescent="0.25">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4"/>
      <c r="AT269" s="34"/>
      <c r="AU269" s="34"/>
      <c r="AV269" s="34"/>
      <c r="AW269" s="34"/>
      <c r="AX269" s="34"/>
      <c r="AY269" s="34"/>
      <c r="AZ269" s="34"/>
      <c r="BA269" s="34"/>
      <c r="BB269" s="34"/>
      <c r="BC269" s="34"/>
      <c r="BD269" s="34"/>
      <c r="BE269" s="34"/>
      <c r="BF269" s="34"/>
      <c r="BG269" s="34"/>
      <c r="BH269" s="34"/>
      <c r="BI269" s="34"/>
      <c r="BJ269" s="34"/>
      <c r="BK269" s="34"/>
      <c r="BL269" s="34"/>
      <c r="BM269" s="34"/>
      <c r="BN269" s="34"/>
      <c r="BO269" s="34"/>
      <c r="BP269" s="34"/>
      <c r="BQ269" s="34"/>
      <c r="BR269" s="34"/>
      <c r="BS269" s="34"/>
      <c r="BT269" s="34"/>
      <c r="BU269" s="34"/>
      <c r="BV269" s="34"/>
      <c r="BW269" s="34"/>
      <c r="BX269" s="34"/>
      <c r="BY269" s="34"/>
      <c r="BZ269" s="34"/>
      <c r="CA269" s="34"/>
      <c r="CB269" s="34"/>
      <c r="CC269" s="34"/>
      <c r="CD269" s="34"/>
      <c r="CE269" s="34"/>
      <c r="CF269" s="34"/>
      <c r="CG269" s="34"/>
      <c r="CH269" s="34"/>
      <c r="CI269" s="34"/>
      <c r="CJ269" s="34"/>
      <c r="CK269" s="34"/>
      <c r="CL269" s="34"/>
    </row>
    <row r="270" spans="2:90" ht="21" x14ac:dyDescent="0.25">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c r="AL270" s="34"/>
      <c r="AM270" s="34"/>
      <c r="AN270" s="34"/>
      <c r="AO270" s="34"/>
      <c r="AP270" s="34"/>
      <c r="AQ270" s="34"/>
      <c r="AR270" s="34"/>
      <c r="AS270" s="34"/>
      <c r="AT270" s="34"/>
      <c r="AU270" s="34"/>
      <c r="AV270" s="34"/>
      <c r="AW270" s="34"/>
      <c r="AX270" s="34"/>
      <c r="AY270" s="34"/>
      <c r="AZ270" s="34"/>
      <c r="BA270" s="34"/>
      <c r="BB270" s="34"/>
      <c r="BC270" s="34"/>
      <c r="BD270" s="34"/>
      <c r="BE270" s="34"/>
      <c r="BF270" s="34"/>
      <c r="BG270" s="34"/>
      <c r="BH270" s="34"/>
      <c r="BI270" s="34"/>
      <c r="BJ270" s="34"/>
      <c r="BK270" s="34"/>
      <c r="BL270" s="34"/>
      <c r="BM270" s="34"/>
      <c r="BN270" s="34"/>
      <c r="BO270" s="34"/>
      <c r="BP270" s="34"/>
      <c r="BQ270" s="34"/>
      <c r="BR270" s="34"/>
      <c r="BS270" s="34"/>
      <c r="BT270" s="34"/>
      <c r="BU270" s="34"/>
      <c r="BV270" s="34"/>
      <c r="BW270" s="34"/>
      <c r="BX270" s="34"/>
      <c r="BY270" s="34"/>
      <c r="BZ270" s="34"/>
      <c r="CA270" s="34"/>
      <c r="CB270" s="34"/>
      <c r="CC270" s="34"/>
      <c r="CD270" s="34"/>
      <c r="CE270" s="34"/>
      <c r="CF270" s="34"/>
      <c r="CG270" s="34"/>
      <c r="CH270" s="34"/>
      <c r="CI270" s="34"/>
      <c r="CJ270" s="34"/>
      <c r="CK270" s="34"/>
      <c r="CL270" s="34"/>
    </row>
    <row r="271" spans="2:90" ht="21" x14ac:dyDescent="0.25">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c r="AL271" s="34"/>
      <c r="AM271" s="34"/>
      <c r="AN271" s="34"/>
      <c r="AO271" s="34"/>
      <c r="AP271" s="34"/>
      <c r="AQ271" s="34"/>
      <c r="AR271" s="34"/>
      <c r="AS271" s="34"/>
      <c r="AT271" s="34"/>
      <c r="AU271" s="34"/>
      <c r="AV271" s="34"/>
      <c r="AW271" s="34"/>
      <c r="AX271" s="34"/>
      <c r="AY271" s="34"/>
      <c r="AZ271" s="34"/>
      <c r="BA271" s="34"/>
      <c r="BB271" s="34"/>
      <c r="BC271" s="34"/>
      <c r="BD271" s="34"/>
      <c r="BE271" s="34"/>
      <c r="BF271" s="34"/>
      <c r="BG271" s="34"/>
      <c r="BH271" s="34"/>
      <c r="BI271" s="34"/>
      <c r="BJ271" s="34"/>
      <c r="BK271" s="34"/>
      <c r="BL271" s="34"/>
      <c r="BM271" s="34"/>
      <c r="BN271" s="34"/>
      <c r="BO271" s="34"/>
      <c r="BP271" s="34"/>
      <c r="BQ271" s="34"/>
      <c r="BR271" s="34"/>
      <c r="BS271" s="34"/>
      <c r="BT271" s="34"/>
      <c r="BU271" s="34"/>
      <c r="BV271" s="34"/>
      <c r="BW271" s="34"/>
      <c r="BX271" s="34"/>
      <c r="BY271" s="34"/>
      <c r="BZ271" s="34"/>
      <c r="CA271" s="34"/>
      <c r="CB271" s="34"/>
      <c r="CC271" s="34"/>
      <c r="CD271" s="34"/>
      <c r="CE271" s="34"/>
      <c r="CF271" s="34"/>
      <c r="CG271" s="34"/>
      <c r="CH271" s="34"/>
      <c r="CI271" s="34"/>
      <c r="CJ271" s="34"/>
      <c r="CK271" s="34"/>
      <c r="CL271" s="34"/>
    </row>
    <row r="272" spans="2:90" ht="21" x14ac:dyDescent="0.25">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c r="AL272" s="34"/>
      <c r="AM272" s="34"/>
      <c r="AN272" s="34"/>
      <c r="AO272" s="34"/>
      <c r="AP272" s="34"/>
      <c r="AQ272" s="34"/>
      <c r="AR272" s="34"/>
      <c r="AS272" s="34"/>
      <c r="AT272" s="34"/>
      <c r="AU272" s="34"/>
      <c r="AV272" s="34"/>
      <c r="AW272" s="34"/>
      <c r="AX272" s="34"/>
      <c r="AY272" s="34"/>
      <c r="AZ272" s="34"/>
      <c r="BA272" s="34"/>
      <c r="BB272" s="34"/>
      <c r="BC272" s="34"/>
      <c r="BD272" s="34"/>
      <c r="BE272" s="34"/>
      <c r="BF272" s="34"/>
      <c r="BG272" s="34"/>
      <c r="BH272" s="34"/>
      <c r="BI272" s="34"/>
      <c r="BJ272" s="34"/>
      <c r="BK272" s="34"/>
      <c r="BL272" s="34"/>
      <c r="BM272" s="34"/>
      <c r="BN272" s="34"/>
      <c r="BO272" s="34"/>
      <c r="BP272" s="34"/>
      <c r="BQ272" s="34"/>
      <c r="BR272" s="34"/>
      <c r="BS272" s="34"/>
      <c r="BT272" s="34"/>
      <c r="BU272" s="34"/>
      <c r="BV272" s="34"/>
      <c r="BW272" s="34"/>
      <c r="BX272" s="34"/>
      <c r="BY272" s="34"/>
      <c r="BZ272" s="34"/>
      <c r="CA272" s="34"/>
      <c r="CB272" s="34"/>
      <c r="CC272" s="34"/>
      <c r="CD272" s="34"/>
      <c r="CE272" s="34"/>
      <c r="CF272" s="34"/>
      <c r="CG272" s="34"/>
      <c r="CH272" s="34"/>
      <c r="CI272" s="34"/>
      <c r="CJ272" s="34"/>
      <c r="CK272" s="34"/>
      <c r="CL272" s="34"/>
    </row>
    <row r="273" spans="2:90" ht="21" x14ac:dyDescent="0.25">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c r="AL273" s="34"/>
      <c r="AM273" s="34"/>
      <c r="AN273" s="34"/>
      <c r="AO273" s="34"/>
      <c r="AP273" s="34"/>
      <c r="AQ273" s="34"/>
      <c r="AR273" s="34"/>
      <c r="AS273" s="34"/>
      <c r="AT273" s="34"/>
      <c r="AU273" s="34"/>
      <c r="AV273" s="34"/>
      <c r="AW273" s="34"/>
      <c r="AX273" s="34"/>
      <c r="AY273" s="34"/>
      <c r="AZ273" s="34"/>
      <c r="BA273" s="34"/>
      <c r="BB273" s="34"/>
      <c r="BC273" s="34"/>
      <c r="BD273" s="34"/>
      <c r="BE273" s="34"/>
      <c r="BF273" s="34"/>
      <c r="BG273" s="34"/>
      <c r="BH273" s="34"/>
      <c r="BI273" s="34"/>
      <c r="BJ273" s="34"/>
      <c r="BK273" s="34"/>
      <c r="BL273" s="34"/>
      <c r="BM273" s="34"/>
      <c r="BN273" s="34"/>
      <c r="BO273" s="34"/>
      <c r="BP273" s="34"/>
      <c r="BQ273" s="34"/>
      <c r="BR273" s="34"/>
      <c r="BS273" s="34"/>
      <c r="BT273" s="34"/>
      <c r="BU273" s="34"/>
      <c r="BV273" s="34"/>
      <c r="BW273" s="34"/>
      <c r="BX273" s="34"/>
      <c r="BY273" s="34"/>
      <c r="BZ273" s="34"/>
      <c r="CA273" s="34"/>
      <c r="CB273" s="34"/>
      <c r="CC273" s="34"/>
      <c r="CD273" s="34"/>
      <c r="CE273" s="34"/>
      <c r="CF273" s="34"/>
      <c r="CG273" s="34"/>
      <c r="CH273" s="34"/>
      <c r="CI273" s="34"/>
      <c r="CJ273" s="34"/>
      <c r="CK273" s="34"/>
      <c r="CL273" s="34"/>
    </row>
    <row r="274" spans="2:90" ht="21" x14ac:dyDescent="0.25">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c r="AM274" s="34"/>
      <c r="AN274" s="34"/>
      <c r="AO274" s="34"/>
      <c r="AP274" s="34"/>
      <c r="AQ274" s="34"/>
      <c r="AR274" s="34"/>
      <c r="AS274" s="34"/>
      <c r="AT274" s="34"/>
      <c r="AU274" s="34"/>
      <c r="AV274" s="34"/>
      <c r="AW274" s="34"/>
      <c r="AX274" s="34"/>
      <c r="AY274" s="34"/>
      <c r="AZ274" s="34"/>
      <c r="BA274" s="34"/>
      <c r="BB274" s="34"/>
      <c r="BC274" s="34"/>
      <c r="BD274" s="34"/>
      <c r="BE274" s="34"/>
      <c r="BF274" s="34"/>
      <c r="BG274" s="34"/>
      <c r="BH274" s="34"/>
      <c r="BI274" s="34"/>
      <c r="BJ274" s="34"/>
      <c r="BK274" s="34"/>
      <c r="BL274" s="34"/>
      <c r="BM274" s="34"/>
      <c r="BN274" s="34"/>
      <c r="BO274" s="34"/>
      <c r="BP274" s="34"/>
      <c r="BQ274" s="34"/>
      <c r="BR274" s="34"/>
      <c r="BS274" s="34"/>
      <c r="BT274" s="34"/>
      <c r="BU274" s="34"/>
      <c r="BV274" s="34"/>
      <c r="BW274" s="34"/>
      <c r="BX274" s="34"/>
      <c r="BY274" s="34"/>
      <c r="BZ274" s="34"/>
      <c r="CA274" s="34"/>
      <c r="CB274" s="34"/>
      <c r="CC274" s="34"/>
      <c r="CD274" s="34"/>
      <c r="CE274" s="34"/>
      <c r="CF274" s="34"/>
      <c r="CG274" s="34"/>
      <c r="CH274" s="34"/>
      <c r="CI274" s="34"/>
      <c r="CJ274" s="34"/>
      <c r="CK274" s="34"/>
      <c r="CL274" s="34"/>
    </row>
    <row r="275" spans="2:90" ht="21" x14ac:dyDescent="0.25">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c r="AL275" s="34"/>
      <c r="AM275" s="34"/>
      <c r="AN275" s="34"/>
      <c r="AO275" s="34"/>
      <c r="AP275" s="34"/>
      <c r="AQ275" s="34"/>
      <c r="AR275" s="34"/>
      <c r="AS275" s="34"/>
      <c r="AT275" s="34"/>
      <c r="AU275" s="34"/>
      <c r="AV275" s="34"/>
      <c r="AW275" s="34"/>
      <c r="AX275" s="34"/>
      <c r="AY275" s="34"/>
      <c r="AZ275" s="34"/>
      <c r="BA275" s="34"/>
      <c r="BB275" s="34"/>
      <c r="BC275" s="34"/>
      <c r="BD275" s="34"/>
      <c r="BE275" s="34"/>
      <c r="BF275" s="34"/>
      <c r="BG275" s="34"/>
      <c r="BH275" s="34"/>
      <c r="BI275" s="34"/>
      <c r="BJ275" s="34"/>
      <c r="BK275" s="34"/>
      <c r="BL275" s="34"/>
      <c r="BM275" s="34"/>
      <c r="BN275" s="34"/>
      <c r="BO275" s="34"/>
      <c r="BP275" s="34"/>
      <c r="BQ275" s="34"/>
      <c r="BR275" s="34"/>
      <c r="BS275" s="34"/>
      <c r="BT275" s="34"/>
      <c r="BU275" s="34"/>
      <c r="BV275" s="34"/>
      <c r="BW275" s="34"/>
      <c r="BX275" s="34"/>
      <c r="BY275" s="34"/>
      <c r="BZ275" s="34"/>
      <c r="CA275" s="34"/>
      <c r="CB275" s="34"/>
      <c r="CC275" s="34"/>
      <c r="CD275" s="34"/>
      <c r="CE275" s="34"/>
      <c r="CF275" s="34"/>
      <c r="CG275" s="34"/>
      <c r="CH275" s="34"/>
      <c r="CI275" s="34"/>
      <c r="CJ275" s="34"/>
      <c r="CK275" s="34"/>
      <c r="CL275" s="34"/>
    </row>
    <row r="276" spans="2:90" ht="21" x14ac:dyDescent="0.25">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c r="AU276" s="34"/>
      <c r="AV276" s="34"/>
      <c r="AW276" s="34"/>
      <c r="AX276" s="34"/>
      <c r="AY276" s="34"/>
      <c r="AZ276" s="34"/>
      <c r="BA276" s="34"/>
      <c r="BB276" s="34"/>
      <c r="BC276" s="34"/>
      <c r="BD276" s="34"/>
      <c r="BE276" s="34"/>
      <c r="BF276" s="34"/>
      <c r="BG276" s="34"/>
      <c r="BH276" s="34"/>
      <c r="BI276" s="34"/>
      <c r="BJ276" s="34"/>
      <c r="BK276" s="34"/>
      <c r="BL276" s="34"/>
      <c r="BM276" s="34"/>
      <c r="BN276" s="34"/>
      <c r="BO276" s="34"/>
      <c r="BP276" s="34"/>
      <c r="BQ276" s="34"/>
      <c r="BR276" s="34"/>
      <c r="BS276" s="34"/>
      <c r="BT276" s="34"/>
      <c r="BU276" s="34"/>
      <c r="BV276" s="34"/>
      <c r="BW276" s="34"/>
      <c r="BX276" s="34"/>
      <c r="BY276" s="34"/>
      <c r="BZ276" s="34"/>
      <c r="CA276" s="34"/>
      <c r="CB276" s="34"/>
      <c r="CC276" s="34"/>
      <c r="CD276" s="34"/>
      <c r="CE276" s="34"/>
      <c r="CF276" s="34"/>
      <c r="CG276" s="34"/>
      <c r="CH276" s="34"/>
      <c r="CI276" s="34"/>
      <c r="CJ276" s="34"/>
      <c r="CK276" s="34"/>
      <c r="CL276" s="34"/>
    </row>
    <row r="277" spans="2:90" ht="21" x14ac:dyDescent="0.25">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c r="AL277" s="34"/>
      <c r="AM277" s="34"/>
      <c r="AN277" s="34"/>
      <c r="AO277" s="34"/>
      <c r="AP277" s="34"/>
      <c r="AQ277" s="34"/>
      <c r="AR277" s="34"/>
      <c r="AS277" s="34"/>
      <c r="AT277" s="34"/>
      <c r="AU277" s="34"/>
      <c r="AV277" s="34"/>
      <c r="AW277" s="34"/>
      <c r="AX277" s="34"/>
      <c r="AY277" s="34"/>
      <c r="AZ277" s="34"/>
      <c r="BA277" s="34"/>
      <c r="BB277" s="34"/>
      <c r="BC277" s="34"/>
      <c r="BD277" s="34"/>
      <c r="BE277" s="34"/>
      <c r="BF277" s="34"/>
      <c r="BG277" s="34"/>
      <c r="BH277" s="34"/>
      <c r="BI277" s="34"/>
      <c r="BJ277" s="34"/>
      <c r="BK277" s="34"/>
      <c r="BL277" s="34"/>
      <c r="BM277" s="34"/>
      <c r="BN277" s="34"/>
      <c r="BO277" s="34"/>
      <c r="BP277" s="34"/>
      <c r="BQ277" s="34"/>
      <c r="BR277" s="34"/>
      <c r="BS277" s="34"/>
      <c r="BT277" s="34"/>
      <c r="BU277" s="34"/>
      <c r="BV277" s="34"/>
      <c r="BW277" s="34"/>
      <c r="BX277" s="34"/>
      <c r="BY277" s="34"/>
      <c r="BZ277" s="34"/>
      <c r="CA277" s="34"/>
      <c r="CB277" s="34"/>
      <c r="CC277" s="34"/>
      <c r="CD277" s="34"/>
      <c r="CE277" s="34"/>
      <c r="CF277" s="34"/>
      <c r="CG277" s="34"/>
      <c r="CH277" s="34"/>
      <c r="CI277" s="34"/>
      <c r="CJ277" s="34"/>
      <c r="CK277" s="34"/>
      <c r="CL277" s="34"/>
    </row>
    <row r="278" spans="2:90" ht="21" x14ac:dyDescent="0.25">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c r="AL278" s="34"/>
      <c r="AM278" s="34"/>
      <c r="AN278" s="34"/>
      <c r="AO278" s="34"/>
      <c r="AP278" s="34"/>
      <c r="AQ278" s="34"/>
      <c r="AR278" s="34"/>
      <c r="AS278" s="34"/>
      <c r="AT278" s="34"/>
      <c r="AU278" s="34"/>
      <c r="AV278" s="34"/>
      <c r="AW278" s="34"/>
      <c r="AX278" s="34"/>
      <c r="AY278" s="34"/>
      <c r="AZ278" s="34"/>
      <c r="BA278" s="34"/>
      <c r="BB278" s="34"/>
      <c r="BC278" s="34"/>
      <c r="BD278" s="34"/>
      <c r="BE278" s="34"/>
      <c r="BF278" s="34"/>
      <c r="BG278" s="34"/>
      <c r="BH278" s="34"/>
      <c r="BI278" s="34"/>
      <c r="BJ278" s="34"/>
      <c r="BK278" s="34"/>
      <c r="BL278" s="34"/>
      <c r="BM278" s="34"/>
      <c r="BN278" s="34"/>
      <c r="BO278" s="34"/>
      <c r="BP278" s="34"/>
      <c r="BQ278" s="34"/>
      <c r="BR278" s="34"/>
      <c r="BS278" s="34"/>
      <c r="BT278" s="34"/>
      <c r="BU278" s="34"/>
      <c r="BV278" s="34"/>
      <c r="BW278" s="34"/>
      <c r="BX278" s="34"/>
      <c r="BY278" s="34"/>
      <c r="BZ278" s="34"/>
      <c r="CA278" s="34"/>
      <c r="CB278" s="34"/>
      <c r="CC278" s="34"/>
      <c r="CD278" s="34"/>
      <c r="CE278" s="34"/>
      <c r="CF278" s="34"/>
      <c r="CG278" s="34"/>
      <c r="CH278" s="34"/>
      <c r="CI278" s="34"/>
      <c r="CJ278" s="34"/>
      <c r="CK278" s="34"/>
      <c r="CL278" s="34"/>
    </row>
    <row r="279" spans="2:90" ht="21" x14ac:dyDescent="0.25">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c r="AS279" s="34"/>
      <c r="AT279" s="34"/>
      <c r="AU279" s="34"/>
      <c r="AV279" s="34"/>
      <c r="AW279" s="34"/>
      <c r="AX279" s="34"/>
      <c r="AY279" s="34"/>
      <c r="AZ279" s="34"/>
      <c r="BA279" s="34"/>
      <c r="BB279" s="34"/>
      <c r="BC279" s="34"/>
      <c r="BD279" s="34"/>
      <c r="BE279" s="34"/>
      <c r="BF279" s="34"/>
      <c r="BG279" s="34"/>
      <c r="BH279" s="34"/>
      <c r="BI279" s="34"/>
      <c r="BJ279" s="34"/>
      <c r="BK279" s="34"/>
      <c r="BL279" s="34"/>
      <c r="BM279" s="34"/>
      <c r="BN279" s="34"/>
      <c r="BO279" s="34"/>
      <c r="BP279" s="34"/>
      <c r="BQ279" s="34"/>
      <c r="BR279" s="34"/>
      <c r="BS279" s="34"/>
      <c r="BT279" s="34"/>
      <c r="BU279" s="34"/>
      <c r="BV279" s="34"/>
      <c r="BW279" s="34"/>
      <c r="BX279" s="34"/>
      <c r="BY279" s="34"/>
      <c r="BZ279" s="34"/>
      <c r="CA279" s="34"/>
      <c r="CB279" s="34"/>
      <c r="CC279" s="34"/>
      <c r="CD279" s="34"/>
      <c r="CE279" s="34"/>
      <c r="CF279" s="34"/>
      <c r="CG279" s="34"/>
      <c r="CH279" s="34"/>
      <c r="CI279" s="34"/>
      <c r="CJ279" s="34"/>
      <c r="CK279" s="34"/>
      <c r="CL279" s="34"/>
    </row>
    <row r="280" spans="2:90" ht="21" x14ac:dyDescent="0.25">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c r="AL280" s="34"/>
      <c r="AM280" s="34"/>
      <c r="AN280" s="34"/>
      <c r="AO280" s="34"/>
      <c r="AP280" s="34"/>
      <c r="AQ280" s="34"/>
      <c r="AR280" s="34"/>
      <c r="AS280" s="34"/>
      <c r="AT280" s="34"/>
      <c r="AU280" s="34"/>
      <c r="AV280" s="34"/>
      <c r="AW280" s="34"/>
      <c r="AX280" s="34"/>
      <c r="AY280" s="34"/>
      <c r="AZ280" s="34"/>
      <c r="BA280" s="34"/>
      <c r="BB280" s="34"/>
      <c r="BC280" s="34"/>
      <c r="BD280" s="34"/>
      <c r="BE280" s="34"/>
      <c r="BF280" s="34"/>
      <c r="BG280" s="34"/>
      <c r="BH280" s="34"/>
      <c r="BI280" s="34"/>
      <c r="BJ280" s="34"/>
      <c r="BK280" s="34"/>
      <c r="BL280" s="34"/>
      <c r="BM280" s="34"/>
      <c r="BN280" s="34"/>
      <c r="BO280" s="34"/>
      <c r="BP280" s="34"/>
      <c r="BQ280" s="34"/>
      <c r="BR280" s="34"/>
      <c r="BS280" s="34"/>
      <c r="BT280" s="34"/>
      <c r="BU280" s="34"/>
      <c r="BV280" s="34"/>
      <c r="BW280" s="34"/>
      <c r="BX280" s="34"/>
      <c r="BY280" s="34"/>
      <c r="BZ280" s="34"/>
      <c r="CA280" s="34"/>
      <c r="CB280" s="34"/>
      <c r="CC280" s="34"/>
      <c r="CD280" s="34"/>
      <c r="CE280" s="34"/>
      <c r="CF280" s="34"/>
      <c r="CG280" s="34"/>
      <c r="CH280" s="34"/>
      <c r="CI280" s="34"/>
      <c r="CJ280" s="34"/>
      <c r="CK280" s="34"/>
      <c r="CL280" s="34"/>
    </row>
    <row r="281" spans="2:90" ht="21" x14ac:dyDescent="0.25">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c r="BD281" s="34"/>
      <c r="BE281" s="34"/>
      <c r="BF281" s="34"/>
      <c r="BG281" s="34"/>
      <c r="BH281" s="34"/>
      <c r="BI281" s="34"/>
      <c r="BJ281" s="34"/>
      <c r="BK281" s="34"/>
      <c r="BL281" s="34"/>
      <c r="BM281" s="34"/>
      <c r="BN281" s="34"/>
      <c r="BO281" s="34"/>
      <c r="BP281" s="34"/>
      <c r="BQ281" s="34"/>
      <c r="BR281" s="34"/>
      <c r="BS281" s="34"/>
      <c r="BT281" s="34"/>
      <c r="BU281" s="34"/>
      <c r="BV281" s="34"/>
      <c r="BW281" s="34"/>
      <c r="BX281" s="34"/>
      <c r="BY281" s="34"/>
      <c r="BZ281" s="34"/>
      <c r="CA281" s="34"/>
      <c r="CB281" s="34"/>
      <c r="CC281" s="34"/>
      <c r="CD281" s="34"/>
      <c r="CE281" s="34"/>
      <c r="CF281" s="34"/>
      <c r="CG281" s="34"/>
      <c r="CH281" s="34"/>
      <c r="CI281" s="34"/>
      <c r="CJ281" s="34"/>
      <c r="CK281" s="34"/>
      <c r="CL281" s="34"/>
    </row>
    <row r="282" spans="2:90" ht="21" x14ac:dyDescent="0.25">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c r="BD282" s="34"/>
      <c r="BE282" s="34"/>
      <c r="BF282" s="34"/>
      <c r="BG282" s="34"/>
      <c r="BH282" s="34"/>
      <c r="BI282" s="34"/>
      <c r="BJ282" s="34"/>
      <c r="BK282" s="34"/>
      <c r="BL282" s="34"/>
      <c r="BM282" s="34"/>
      <c r="BN282" s="34"/>
      <c r="BO282" s="34"/>
      <c r="BP282" s="34"/>
      <c r="BQ282" s="34"/>
      <c r="BR282" s="34"/>
      <c r="BS282" s="34"/>
      <c r="BT282" s="34"/>
      <c r="BU282" s="34"/>
      <c r="BV282" s="34"/>
      <c r="BW282" s="34"/>
      <c r="BX282" s="34"/>
      <c r="BY282" s="34"/>
      <c r="BZ282" s="34"/>
      <c r="CA282" s="34"/>
      <c r="CB282" s="34"/>
      <c r="CC282" s="34"/>
      <c r="CD282" s="34"/>
      <c r="CE282" s="34"/>
      <c r="CF282" s="34"/>
      <c r="CG282" s="34"/>
      <c r="CH282" s="34"/>
      <c r="CI282" s="34"/>
      <c r="CJ282" s="34"/>
      <c r="CK282" s="34"/>
      <c r="CL282" s="34"/>
    </row>
    <row r="283" spans="2:90" ht="21" x14ac:dyDescent="0.25">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c r="AL283" s="34"/>
      <c r="AM283" s="34"/>
      <c r="AN283" s="34"/>
      <c r="AO283" s="34"/>
      <c r="AP283" s="34"/>
      <c r="AQ283" s="34"/>
      <c r="AR283" s="34"/>
      <c r="AS283" s="34"/>
      <c r="AT283" s="34"/>
      <c r="AU283" s="34"/>
      <c r="AV283" s="34"/>
      <c r="AW283" s="34"/>
      <c r="AX283" s="34"/>
      <c r="AY283" s="34"/>
      <c r="AZ283" s="34"/>
      <c r="BA283" s="34"/>
      <c r="BB283" s="34"/>
      <c r="BC283" s="34"/>
      <c r="BD283" s="34"/>
      <c r="BE283" s="34"/>
      <c r="BF283" s="34"/>
      <c r="BG283" s="34"/>
      <c r="BH283" s="34"/>
      <c r="BI283" s="34"/>
      <c r="BJ283" s="34"/>
      <c r="BK283" s="34"/>
      <c r="BL283" s="34"/>
      <c r="BM283" s="34"/>
      <c r="BN283" s="34"/>
      <c r="BO283" s="34"/>
      <c r="BP283" s="34"/>
      <c r="BQ283" s="34"/>
      <c r="BR283" s="34"/>
      <c r="BS283" s="34"/>
      <c r="BT283" s="34"/>
      <c r="BU283" s="34"/>
      <c r="BV283" s="34"/>
      <c r="BW283" s="34"/>
      <c r="BX283" s="34"/>
      <c r="BY283" s="34"/>
      <c r="BZ283" s="34"/>
      <c r="CA283" s="34"/>
      <c r="CB283" s="34"/>
      <c r="CC283" s="34"/>
      <c r="CD283" s="34"/>
      <c r="CE283" s="34"/>
      <c r="CF283" s="34"/>
      <c r="CG283" s="34"/>
      <c r="CH283" s="34"/>
      <c r="CI283" s="34"/>
      <c r="CJ283" s="34"/>
      <c r="CK283" s="34"/>
      <c r="CL283" s="34"/>
    </row>
    <row r="284" spans="2:90" ht="21" x14ac:dyDescent="0.25">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c r="AL284" s="34"/>
      <c r="AM284" s="34"/>
      <c r="AN284" s="34"/>
      <c r="AO284" s="34"/>
      <c r="AP284" s="34"/>
      <c r="AQ284" s="34"/>
      <c r="AR284" s="34"/>
      <c r="AS284" s="34"/>
      <c r="AT284" s="34"/>
      <c r="AU284" s="34"/>
      <c r="AV284" s="34"/>
      <c r="AW284" s="34"/>
      <c r="AX284" s="34"/>
      <c r="AY284" s="34"/>
      <c r="AZ284" s="34"/>
      <c r="BA284" s="34"/>
      <c r="BB284" s="34"/>
      <c r="BC284" s="34"/>
      <c r="BD284" s="34"/>
      <c r="BE284" s="34"/>
      <c r="BF284" s="34"/>
      <c r="BG284" s="34"/>
      <c r="BH284" s="34"/>
      <c r="BI284" s="34"/>
      <c r="BJ284" s="34"/>
      <c r="BK284" s="34"/>
      <c r="BL284" s="34"/>
      <c r="BM284" s="34"/>
      <c r="BN284" s="34"/>
      <c r="BO284" s="34"/>
      <c r="BP284" s="34"/>
      <c r="BQ284" s="34"/>
      <c r="BR284" s="34"/>
      <c r="BS284" s="34"/>
      <c r="BT284" s="34"/>
      <c r="BU284" s="34"/>
      <c r="BV284" s="34"/>
      <c r="BW284" s="34"/>
      <c r="BX284" s="34"/>
      <c r="BY284" s="34"/>
      <c r="BZ284" s="34"/>
      <c r="CA284" s="34"/>
      <c r="CB284" s="34"/>
      <c r="CC284" s="34"/>
      <c r="CD284" s="34"/>
      <c r="CE284" s="34"/>
      <c r="CF284" s="34"/>
      <c r="CG284" s="34"/>
      <c r="CH284" s="34"/>
      <c r="CI284" s="34"/>
      <c r="CJ284" s="34"/>
      <c r="CK284" s="34"/>
      <c r="CL284" s="34"/>
    </row>
    <row r="285" spans="2:90" ht="21" x14ac:dyDescent="0.25">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c r="AL285" s="34"/>
      <c r="AM285" s="34"/>
      <c r="AN285" s="34"/>
      <c r="AO285" s="34"/>
      <c r="AP285" s="34"/>
      <c r="AQ285" s="34"/>
      <c r="AR285" s="34"/>
      <c r="AS285" s="34"/>
      <c r="AT285" s="34"/>
      <c r="AU285" s="34"/>
      <c r="AV285" s="34"/>
      <c r="AW285" s="34"/>
      <c r="AX285" s="34"/>
      <c r="AY285" s="34"/>
      <c r="AZ285" s="34"/>
      <c r="BA285" s="34"/>
      <c r="BB285" s="34"/>
      <c r="BC285" s="34"/>
      <c r="BD285" s="34"/>
      <c r="BE285" s="34"/>
      <c r="BF285" s="34"/>
      <c r="BG285" s="34"/>
      <c r="BH285" s="34"/>
      <c r="BI285" s="34"/>
      <c r="BJ285" s="34"/>
      <c r="BK285" s="34"/>
      <c r="BL285" s="34"/>
      <c r="BM285" s="34"/>
      <c r="BN285" s="34"/>
      <c r="BO285" s="34"/>
      <c r="BP285" s="34"/>
      <c r="BQ285" s="34"/>
      <c r="BR285" s="34"/>
      <c r="BS285" s="34"/>
      <c r="BT285" s="34"/>
      <c r="BU285" s="34"/>
      <c r="BV285" s="34"/>
      <c r="BW285" s="34"/>
      <c r="BX285" s="34"/>
      <c r="BY285" s="34"/>
      <c r="BZ285" s="34"/>
      <c r="CA285" s="34"/>
      <c r="CB285" s="34"/>
      <c r="CC285" s="34"/>
      <c r="CD285" s="34"/>
      <c r="CE285" s="34"/>
      <c r="CF285" s="34"/>
      <c r="CG285" s="34"/>
      <c r="CH285" s="34"/>
      <c r="CI285" s="34"/>
      <c r="CJ285" s="34"/>
      <c r="CK285" s="34"/>
      <c r="CL285" s="34"/>
    </row>
    <row r="286" spans="2:90" ht="21" x14ac:dyDescent="0.25">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c r="AL286" s="34"/>
      <c r="AM286" s="34"/>
      <c r="AN286" s="34"/>
      <c r="AO286" s="34"/>
      <c r="AP286" s="34"/>
      <c r="AQ286" s="34"/>
      <c r="AR286" s="34"/>
      <c r="AS286" s="34"/>
      <c r="AT286" s="34"/>
      <c r="AU286" s="34"/>
      <c r="AV286" s="34"/>
      <c r="AW286" s="34"/>
      <c r="AX286" s="34"/>
      <c r="AY286" s="34"/>
      <c r="AZ286" s="34"/>
      <c r="BA286" s="34"/>
      <c r="BB286" s="34"/>
      <c r="BC286" s="34"/>
      <c r="BD286" s="34"/>
      <c r="BE286" s="34"/>
      <c r="BF286" s="34"/>
      <c r="BG286" s="34"/>
      <c r="BH286" s="34"/>
      <c r="BI286" s="34"/>
      <c r="BJ286" s="34"/>
      <c r="BK286" s="34"/>
      <c r="BL286" s="34"/>
      <c r="BM286" s="34"/>
      <c r="BN286" s="34"/>
      <c r="BO286" s="34"/>
      <c r="BP286" s="34"/>
      <c r="BQ286" s="34"/>
      <c r="BR286" s="34"/>
      <c r="BS286" s="34"/>
      <c r="BT286" s="34"/>
      <c r="BU286" s="34"/>
      <c r="BV286" s="34"/>
      <c r="BW286" s="34"/>
      <c r="BX286" s="34"/>
      <c r="BY286" s="34"/>
      <c r="BZ286" s="34"/>
      <c r="CA286" s="34"/>
      <c r="CB286" s="34"/>
      <c r="CC286" s="34"/>
      <c r="CD286" s="34"/>
      <c r="CE286" s="34"/>
      <c r="CF286" s="34"/>
      <c r="CG286" s="34"/>
      <c r="CH286" s="34"/>
      <c r="CI286" s="34"/>
      <c r="CJ286" s="34"/>
      <c r="CK286" s="34"/>
      <c r="CL286" s="34"/>
    </row>
    <row r="287" spans="2:90" ht="21" x14ac:dyDescent="0.25">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c r="AL287" s="34"/>
      <c r="AM287" s="34"/>
      <c r="AN287" s="34"/>
      <c r="AO287" s="34"/>
      <c r="AP287" s="34"/>
      <c r="AQ287" s="34"/>
      <c r="AR287" s="34"/>
      <c r="AS287" s="34"/>
      <c r="AT287" s="34"/>
      <c r="AU287" s="34"/>
      <c r="AV287" s="34"/>
      <c r="AW287" s="34"/>
      <c r="AX287" s="34"/>
      <c r="AY287" s="34"/>
      <c r="AZ287" s="34"/>
      <c r="BA287" s="34"/>
      <c r="BB287" s="34"/>
      <c r="BC287" s="34"/>
      <c r="BD287" s="34"/>
      <c r="BE287" s="34"/>
      <c r="BF287" s="34"/>
      <c r="BG287" s="34"/>
      <c r="BH287" s="34"/>
      <c r="BI287" s="34"/>
      <c r="BJ287" s="34"/>
      <c r="BK287" s="34"/>
      <c r="BL287" s="34"/>
      <c r="BM287" s="34"/>
      <c r="BN287" s="34"/>
      <c r="BO287" s="34"/>
      <c r="BP287" s="34"/>
      <c r="BQ287" s="34"/>
      <c r="BR287" s="34"/>
      <c r="BS287" s="34"/>
      <c r="BT287" s="34"/>
      <c r="BU287" s="34"/>
      <c r="BV287" s="34"/>
      <c r="BW287" s="34"/>
      <c r="BX287" s="34"/>
      <c r="BY287" s="34"/>
      <c r="BZ287" s="34"/>
      <c r="CA287" s="34"/>
      <c r="CB287" s="34"/>
      <c r="CC287" s="34"/>
      <c r="CD287" s="34"/>
      <c r="CE287" s="34"/>
      <c r="CF287" s="34"/>
      <c r="CG287" s="34"/>
      <c r="CH287" s="34"/>
      <c r="CI287" s="34"/>
      <c r="CJ287" s="34"/>
      <c r="CK287" s="34"/>
      <c r="CL287" s="34"/>
    </row>
    <row r="288" spans="2:90" ht="21" x14ac:dyDescent="0.25">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c r="AU288" s="34"/>
      <c r="AV288" s="34"/>
      <c r="AW288" s="34"/>
      <c r="AX288" s="34"/>
      <c r="AY288" s="34"/>
      <c r="AZ288" s="34"/>
      <c r="BA288" s="34"/>
      <c r="BB288" s="34"/>
      <c r="BC288" s="34"/>
      <c r="BD288" s="34"/>
      <c r="BE288" s="34"/>
      <c r="BF288" s="34"/>
      <c r="BG288" s="34"/>
      <c r="BH288" s="34"/>
      <c r="BI288" s="34"/>
      <c r="BJ288" s="34"/>
      <c r="BK288" s="34"/>
      <c r="BL288" s="34"/>
      <c r="BM288" s="34"/>
      <c r="BN288" s="34"/>
      <c r="BO288" s="34"/>
      <c r="BP288" s="34"/>
      <c r="BQ288" s="34"/>
      <c r="BR288" s="34"/>
      <c r="BS288" s="34"/>
      <c r="BT288" s="34"/>
      <c r="BU288" s="34"/>
      <c r="BV288" s="34"/>
      <c r="BW288" s="34"/>
      <c r="BX288" s="34"/>
      <c r="BY288" s="34"/>
      <c r="BZ288" s="34"/>
      <c r="CA288" s="34"/>
      <c r="CB288" s="34"/>
      <c r="CC288" s="34"/>
      <c r="CD288" s="34"/>
      <c r="CE288" s="34"/>
      <c r="CF288" s="34"/>
      <c r="CG288" s="34"/>
      <c r="CH288" s="34"/>
      <c r="CI288" s="34"/>
      <c r="CJ288" s="34"/>
      <c r="CK288" s="34"/>
      <c r="CL288" s="34"/>
    </row>
    <row r="289" spans="2:90" ht="21" x14ac:dyDescent="0.25">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c r="BD289" s="34"/>
      <c r="BE289" s="34"/>
      <c r="BF289" s="34"/>
      <c r="BG289" s="34"/>
      <c r="BH289" s="34"/>
      <c r="BI289" s="34"/>
      <c r="BJ289" s="34"/>
      <c r="BK289" s="34"/>
      <c r="BL289" s="34"/>
      <c r="BM289" s="34"/>
      <c r="BN289" s="34"/>
      <c r="BO289" s="34"/>
      <c r="BP289" s="34"/>
      <c r="BQ289" s="34"/>
      <c r="BR289" s="34"/>
      <c r="BS289" s="34"/>
      <c r="BT289" s="34"/>
      <c r="BU289" s="34"/>
      <c r="BV289" s="34"/>
      <c r="BW289" s="34"/>
      <c r="BX289" s="34"/>
      <c r="BY289" s="34"/>
      <c r="BZ289" s="34"/>
      <c r="CA289" s="34"/>
      <c r="CB289" s="34"/>
      <c r="CC289" s="34"/>
      <c r="CD289" s="34"/>
      <c r="CE289" s="34"/>
      <c r="CF289" s="34"/>
      <c r="CG289" s="34"/>
      <c r="CH289" s="34"/>
      <c r="CI289" s="34"/>
      <c r="CJ289" s="34"/>
      <c r="CK289" s="34"/>
      <c r="CL289" s="34"/>
    </row>
    <row r="290" spans="2:90" ht="21" x14ac:dyDescent="0.25">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c r="BD290" s="34"/>
      <c r="BE290" s="34"/>
      <c r="BF290" s="34"/>
      <c r="BG290" s="34"/>
      <c r="BH290" s="34"/>
      <c r="BI290" s="34"/>
      <c r="BJ290" s="34"/>
      <c r="BK290" s="34"/>
      <c r="BL290" s="34"/>
      <c r="BM290" s="34"/>
      <c r="BN290" s="34"/>
      <c r="BO290" s="34"/>
      <c r="BP290" s="34"/>
      <c r="BQ290" s="34"/>
      <c r="BR290" s="34"/>
      <c r="BS290" s="34"/>
      <c r="BT290" s="34"/>
      <c r="BU290" s="34"/>
      <c r="BV290" s="34"/>
      <c r="BW290" s="34"/>
      <c r="BX290" s="34"/>
      <c r="BY290" s="34"/>
      <c r="BZ290" s="34"/>
      <c r="CA290" s="34"/>
      <c r="CB290" s="34"/>
      <c r="CC290" s="34"/>
      <c r="CD290" s="34"/>
      <c r="CE290" s="34"/>
      <c r="CF290" s="34"/>
      <c r="CG290" s="34"/>
      <c r="CH290" s="34"/>
      <c r="CI290" s="34"/>
      <c r="CJ290" s="34"/>
      <c r="CK290" s="34"/>
      <c r="CL290" s="34"/>
    </row>
    <row r="291" spans="2:90" ht="21" x14ac:dyDescent="0.25">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c r="BD291" s="34"/>
      <c r="BE291" s="34"/>
      <c r="BF291" s="34"/>
      <c r="BG291" s="34"/>
      <c r="BH291" s="34"/>
      <c r="BI291" s="34"/>
      <c r="BJ291" s="34"/>
      <c r="BK291" s="34"/>
      <c r="BL291" s="34"/>
      <c r="BM291" s="34"/>
      <c r="BN291" s="34"/>
      <c r="BO291" s="34"/>
      <c r="BP291" s="34"/>
      <c r="BQ291" s="34"/>
      <c r="BR291" s="34"/>
      <c r="BS291" s="34"/>
      <c r="BT291" s="34"/>
      <c r="BU291" s="34"/>
      <c r="BV291" s="34"/>
      <c r="BW291" s="34"/>
      <c r="BX291" s="34"/>
      <c r="BY291" s="34"/>
      <c r="BZ291" s="34"/>
      <c r="CA291" s="34"/>
      <c r="CB291" s="34"/>
      <c r="CC291" s="34"/>
      <c r="CD291" s="34"/>
      <c r="CE291" s="34"/>
      <c r="CF291" s="34"/>
      <c r="CG291" s="34"/>
      <c r="CH291" s="34"/>
      <c r="CI291" s="34"/>
      <c r="CJ291" s="34"/>
      <c r="CK291" s="34"/>
      <c r="CL291" s="34"/>
    </row>
    <row r="292" spans="2:90" ht="21" x14ac:dyDescent="0.25">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c r="BD292" s="34"/>
      <c r="BE292" s="34"/>
      <c r="BF292" s="34"/>
      <c r="BG292" s="34"/>
      <c r="BH292" s="34"/>
      <c r="BI292" s="34"/>
      <c r="BJ292" s="34"/>
      <c r="BK292" s="34"/>
      <c r="BL292" s="34"/>
      <c r="BM292" s="34"/>
      <c r="BN292" s="34"/>
      <c r="BO292" s="34"/>
      <c r="BP292" s="34"/>
      <c r="BQ292" s="34"/>
      <c r="BR292" s="34"/>
      <c r="BS292" s="34"/>
      <c r="BT292" s="34"/>
      <c r="BU292" s="34"/>
      <c r="BV292" s="34"/>
      <c r="BW292" s="34"/>
      <c r="BX292" s="34"/>
      <c r="BY292" s="34"/>
      <c r="BZ292" s="34"/>
      <c r="CA292" s="34"/>
      <c r="CB292" s="34"/>
      <c r="CC292" s="34"/>
      <c r="CD292" s="34"/>
      <c r="CE292" s="34"/>
      <c r="CF292" s="34"/>
      <c r="CG292" s="34"/>
      <c r="CH292" s="34"/>
      <c r="CI292" s="34"/>
      <c r="CJ292" s="34"/>
      <c r="CK292" s="34"/>
      <c r="CL292" s="34"/>
    </row>
    <row r="293" spans="2:90" ht="21" x14ac:dyDescent="0.25">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c r="AL293" s="34"/>
      <c r="AM293" s="34"/>
      <c r="AN293" s="34"/>
      <c r="AO293" s="34"/>
      <c r="AP293" s="34"/>
      <c r="AQ293" s="34"/>
      <c r="AR293" s="34"/>
      <c r="AS293" s="34"/>
      <c r="AT293" s="34"/>
      <c r="AU293" s="34"/>
      <c r="AV293" s="34"/>
      <c r="AW293" s="34"/>
      <c r="AX293" s="34"/>
      <c r="AY293" s="34"/>
      <c r="AZ293" s="34"/>
      <c r="BA293" s="34"/>
      <c r="BB293" s="34"/>
      <c r="BC293" s="34"/>
      <c r="BD293" s="34"/>
      <c r="BE293" s="34"/>
      <c r="BF293" s="34"/>
      <c r="BG293" s="34"/>
      <c r="BH293" s="34"/>
      <c r="BI293" s="34"/>
      <c r="BJ293" s="34"/>
      <c r="BK293" s="34"/>
      <c r="BL293" s="34"/>
      <c r="BM293" s="34"/>
      <c r="BN293" s="34"/>
      <c r="BO293" s="34"/>
      <c r="BP293" s="34"/>
      <c r="BQ293" s="34"/>
      <c r="BR293" s="34"/>
      <c r="BS293" s="34"/>
      <c r="BT293" s="34"/>
      <c r="BU293" s="34"/>
      <c r="BV293" s="34"/>
      <c r="BW293" s="34"/>
      <c r="BX293" s="34"/>
      <c r="BY293" s="34"/>
      <c r="BZ293" s="34"/>
      <c r="CA293" s="34"/>
      <c r="CB293" s="34"/>
      <c r="CC293" s="34"/>
      <c r="CD293" s="34"/>
      <c r="CE293" s="34"/>
      <c r="CF293" s="34"/>
      <c r="CG293" s="34"/>
      <c r="CH293" s="34"/>
      <c r="CI293" s="34"/>
      <c r="CJ293" s="34"/>
      <c r="CK293" s="34"/>
      <c r="CL293" s="34"/>
    </row>
    <row r="294" spans="2:90" ht="21" x14ac:dyDescent="0.25">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c r="AH294" s="34"/>
      <c r="AI294" s="34"/>
      <c r="AJ294" s="34"/>
      <c r="AK294" s="34"/>
      <c r="AL294" s="34"/>
      <c r="AM294" s="34"/>
      <c r="AN294" s="34"/>
      <c r="AO294" s="34"/>
      <c r="AP294" s="34"/>
      <c r="AQ294" s="34"/>
      <c r="AR294" s="34"/>
      <c r="AS294" s="34"/>
      <c r="AT294" s="34"/>
      <c r="AU294" s="34"/>
      <c r="AV294" s="34"/>
      <c r="AW294" s="34"/>
      <c r="AX294" s="34"/>
      <c r="AY294" s="34"/>
      <c r="AZ294" s="34"/>
      <c r="BA294" s="34"/>
      <c r="BB294" s="34"/>
      <c r="BC294" s="34"/>
      <c r="BD294" s="34"/>
      <c r="BE294" s="34"/>
      <c r="BF294" s="34"/>
      <c r="BG294" s="34"/>
      <c r="BH294" s="34"/>
      <c r="BI294" s="34"/>
      <c r="BJ294" s="34"/>
      <c r="BK294" s="34"/>
      <c r="BL294" s="34"/>
      <c r="BM294" s="34"/>
      <c r="BN294" s="34"/>
      <c r="BO294" s="34"/>
      <c r="BP294" s="34"/>
      <c r="BQ294" s="34"/>
      <c r="BR294" s="34"/>
      <c r="BS294" s="34"/>
      <c r="BT294" s="34"/>
      <c r="BU294" s="34"/>
      <c r="BV294" s="34"/>
      <c r="BW294" s="34"/>
      <c r="BX294" s="34"/>
      <c r="BY294" s="34"/>
      <c r="BZ294" s="34"/>
      <c r="CA294" s="34"/>
      <c r="CB294" s="34"/>
      <c r="CC294" s="34"/>
      <c r="CD294" s="34"/>
      <c r="CE294" s="34"/>
      <c r="CF294" s="34"/>
      <c r="CG294" s="34"/>
      <c r="CH294" s="34"/>
      <c r="CI294" s="34"/>
      <c r="CJ294" s="34"/>
      <c r="CK294" s="34"/>
      <c r="CL294" s="34"/>
    </row>
    <row r="295" spans="2:90" ht="21" x14ac:dyDescent="0.25">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c r="BD295" s="34"/>
      <c r="BE295" s="34"/>
      <c r="BF295" s="34"/>
      <c r="BG295" s="34"/>
      <c r="BH295" s="34"/>
      <c r="BI295" s="34"/>
      <c r="BJ295" s="34"/>
      <c r="BK295" s="34"/>
      <c r="BL295" s="34"/>
      <c r="BM295" s="34"/>
      <c r="BN295" s="34"/>
      <c r="BO295" s="34"/>
      <c r="BP295" s="34"/>
      <c r="BQ295" s="34"/>
      <c r="BR295" s="34"/>
      <c r="BS295" s="34"/>
      <c r="BT295" s="34"/>
      <c r="BU295" s="34"/>
      <c r="BV295" s="34"/>
      <c r="BW295" s="34"/>
      <c r="BX295" s="34"/>
      <c r="BY295" s="34"/>
      <c r="BZ295" s="34"/>
      <c r="CA295" s="34"/>
      <c r="CB295" s="34"/>
      <c r="CC295" s="34"/>
      <c r="CD295" s="34"/>
      <c r="CE295" s="34"/>
      <c r="CF295" s="34"/>
      <c r="CG295" s="34"/>
      <c r="CH295" s="34"/>
      <c r="CI295" s="34"/>
      <c r="CJ295" s="34"/>
      <c r="CK295" s="34"/>
      <c r="CL295" s="34"/>
    </row>
    <row r="296" spans="2:90" ht="21" x14ac:dyDescent="0.25">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c r="BD296" s="34"/>
      <c r="BE296" s="34"/>
      <c r="BF296" s="34"/>
      <c r="BG296" s="34"/>
      <c r="BH296" s="34"/>
      <c r="BI296" s="34"/>
      <c r="BJ296" s="34"/>
      <c r="BK296" s="34"/>
      <c r="BL296" s="34"/>
      <c r="BM296" s="34"/>
      <c r="BN296" s="34"/>
      <c r="BO296" s="34"/>
      <c r="BP296" s="34"/>
      <c r="BQ296" s="34"/>
      <c r="BR296" s="34"/>
      <c r="BS296" s="34"/>
      <c r="BT296" s="34"/>
      <c r="BU296" s="34"/>
      <c r="BV296" s="34"/>
      <c r="BW296" s="34"/>
      <c r="BX296" s="34"/>
      <c r="BY296" s="34"/>
      <c r="BZ296" s="34"/>
      <c r="CA296" s="34"/>
      <c r="CB296" s="34"/>
      <c r="CC296" s="34"/>
      <c r="CD296" s="34"/>
      <c r="CE296" s="34"/>
      <c r="CF296" s="34"/>
      <c r="CG296" s="34"/>
      <c r="CH296" s="34"/>
      <c r="CI296" s="34"/>
      <c r="CJ296" s="34"/>
      <c r="CK296" s="34"/>
      <c r="CL296" s="34"/>
    </row>
    <row r="297" spans="2:90" ht="21" x14ac:dyDescent="0.25">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c r="AF297" s="34"/>
      <c r="AG297" s="34"/>
      <c r="AH297" s="34"/>
      <c r="AI297" s="34"/>
      <c r="AJ297" s="34"/>
      <c r="AK297" s="34"/>
      <c r="AL297" s="34"/>
      <c r="AM297" s="34"/>
      <c r="AN297" s="34"/>
      <c r="AO297" s="34"/>
      <c r="AP297" s="34"/>
      <c r="AQ297" s="34"/>
      <c r="AR297" s="34"/>
      <c r="AS297" s="34"/>
      <c r="AT297" s="34"/>
      <c r="AU297" s="34"/>
      <c r="AV297" s="34"/>
      <c r="AW297" s="34"/>
      <c r="AX297" s="34"/>
      <c r="AY297" s="34"/>
      <c r="AZ297" s="34"/>
      <c r="BA297" s="34"/>
      <c r="BB297" s="34"/>
      <c r="BC297" s="34"/>
      <c r="BD297" s="34"/>
      <c r="BE297" s="34"/>
      <c r="BF297" s="34"/>
      <c r="BG297" s="34"/>
      <c r="BH297" s="34"/>
      <c r="BI297" s="34"/>
      <c r="BJ297" s="34"/>
      <c r="BK297" s="34"/>
      <c r="BL297" s="34"/>
      <c r="BM297" s="34"/>
      <c r="BN297" s="34"/>
      <c r="BO297" s="34"/>
      <c r="BP297" s="34"/>
      <c r="BQ297" s="34"/>
      <c r="BR297" s="34"/>
      <c r="BS297" s="34"/>
      <c r="BT297" s="34"/>
      <c r="BU297" s="34"/>
      <c r="BV297" s="34"/>
      <c r="BW297" s="34"/>
      <c r="BX297" s="34"/>
      <c r="BY297" s="34"/>
      <c r="BZ297" s="34"/>
      <c r="CA297" s="34"/>
      <c r="CB297" s="34"/>
      <c r="CC297" s="34"/>
      <c r="CD297" s="34"/>
      <c r="CE297" s="34"/>
      <c r="CF297" s="34"/>
      <c r="CG297" s="34"/>
      <c r="CH297" s="34"/>
      <c r="CI297" s="34"/>
      <c r="CJ297" s="34"/>
      <c r="CK297" s="34"/>
      <c r="CL297" s="34"/>
    </row>
    <row r="298" spans="2:90" ht="21" x14ac:dyDescent="0.25">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c r="AF298" s="34"/>
      <c r="AG298" s="34"/>
      <c r="AH298" s="34"/>
      <c r="AI298" s="34"/>
      <c r="AJ298" s="34"/>
      <c r="AK298" s="34"/>
      <c r="AL298" s="34"/>
      <c r="AM298" s="34"/>
      <c r="AN298" s="34"/>
      <c r="AO298" s="34"/>
      <c r="AP298" s="34"/>
      <c r="AQ298" s="34"/>
      <c r="AR298" s="34"/>
      <c r="AS298" s="34"/>
      <c r="AT298" s="34"/>
      <c r="AU298" s="34"/>
      <c r="AV298" s="34"/>
      <c r="AW298" s="34"/>
      <c r="AX298" s="34"/>
      <c r="AY298" s="34"/>
      <c r="AZ298" s="34"/>
      <c r="BA298" s="34"/>
      <c r="BB298" s="34"/>
      <c r="BC298" s="34"/>
      <c r="BD298" s="34"/>
      <c r="BE298" s="34"/>
      <c r="BF298" s="34"/>
      <c r="BG298" s="34"/>
      <c r="BH298" s="34"/>
      <c r="BI298" s="34"/>
      <c r="BJ298" s="34"/>
      <c r="BK298" s="34"/>
      <c r="BL298" s="34"/>
      <c r="BM298" s="34"/>
      <c r="BN298" s="34"/>
      <c r="BO298" s="34"/>
      <c r="BP298" s="34"/>
      <c r="BQ298" s="34"/>
      <c r="BR298" s="34"/>
      <c r="BS298" s="34"/>
      <c r="BT298" s="34"/>
      <c r="BU298" s="34"/>
      <c r="BV298" s="34"/>
      <c r="BW298" s="34"/>
      <c r="BX298" s="34"/>
      <c r="BY298" s="34"/>
      <c r="BZ298" s="34"/>
      <c r="CA298" s="34"/>
      <c r="CB298" s="34"/>
      <c r="CC298" s="34"/>
      <c r="CD298" s="34"/>
      <c r="CE298" s="34"/>
      <c r="CF298" s="34"/>
      <c r="CG298" s="34"/>
      <c r="CH298" s="34"/>
      <c r="CI298" s="34"/>
      <c r="CJ298" s="34"/>
      <c r="CK298" s="34"/>
      <c r="CL298" s="34"/>
    </row>
    <row r="299" spans="2:90" ht="21" x14ac:dyDescent="0.25">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c r="AF299" s="34"/>
      <c r="AG299" s="34"/>
      <c r="AH299" s="34"/>
      <c r="AI299" s="34"/>
      <c r="AJ299" s="34"/>
      <c r="AK299" s="34"/>
      <c r="AL299" s="34"/>
      <c r="AM299" s="34"/>
      <c r="AN299" s="34"/>
      <c r="AO299" s="34"/>
      <c r="AP299" s="34"/>
      <c r="AQ299" s="34"/>
      <c r="AR299" s="34"/>
      <c r="AS299" s="34"/>
      <c r="AT299" s="34"/>
      <c r="AU299" s="34"/>
      <c r="AV299" s="34"/>
      <c r="AW299" s="34"/>
      <c r="AX299" s="34"/>
      <c r="AY299" s="34"/>
      <c r="AZ299" s="34"/>
      <c r="BA299" s="34"/>
      <c r="BB299" s="34"/>
      <c r="BC299" s="34"/>
      <c r="BD299" s="34"/>
      <c r="BE299" s="34"/>
      <c r="BF299" s="34"/>
      <c r="BG299" s="34"/>
      <c r="BH299" s="34"/>
      <c r="BI299" s="34"/>
      <c r="BJ299" s="34"/>
      <c r="BK299" s="34"/>
      <c r="BL299" s="34"/>
      <c r="BM299" s="34"/>
      <c r="BN299" s="34"/>
      <c r="BO299" s="34"/>
      <c r="BP299" s="34"/>
      <c r="BQ299" s="34"/>
      <c r="BR299" s="34"/>
      <c r="BS299" s="34"/>
      <c r="BT299" s="34"/>
      <c r="BU299" s="34"/>
      <c r="BV299" s="34"/>
      <c r="BW299" s="34"/>
      <c r="BX299" s="34"/>
      <c r="BY299" s="34"/>
      <c r="BZ299" s="34"/>
      <c r="CA299" s="34"/>
      <c r="CB299" s="34"/>
      <c r="CC299" s="34"/>
      <c r="CD299" s="34"/>
      <c r="CE299" s="34"/>
      <c r="CF299" s="34"/>
      <c r="CG299" s="34"/>
      <c r="CH299" s="34"/>
      <c r="CI299" s="34"/>
      <c r="CJ299" s="34"/>
      <c r="CK299" s="34"/>
      <c r="CL299" s="34"/>
    </row>
    <row r="300" spans="2:90" ht="21" x14ac:dyDescent="0.25">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c r="AS300" s="34"/>
      <c r="AT300" s="34"/>
      <c r="AU300" s="34"/>
      <c r="AV300" s="34"/>
      <c r="AW300" s="34"/>
      <c r="AX300" s="34"/>
      <c r="AY300" s="34"/>
      <c r="AZ300" s="34"/>
      <c r="BA300" s="34"/>
      <c r="BB300" s="34"/>
      <c r="BC300" s="34"/>
      <c r="BD300" s="34"/>
      <c r="BE300" s="34"/>
      <c r="BF300" s="34"/>
      <c r="BG300" s="34"/>
      <c r="BH300" s="34"/>
      <c r="BI300" s="34"/>
      <c r="BJ300" s="34"/>
      <c r="BK300" s="34"/>
      <c r="BL300" s="34"/>
      <c r="BM300" s="34"/>
      <c r="BN300" s="34"/>
      <c r="BO300" s="34"/>
      <c r="BP300" s="34"/>
      <c r="BQ300" s="34"/>
      <c r="BR300" s="34"/>
      <c r="BS300" s="34"/>
      <c r="BT300" s="34"/>
      <c r="BU300" s="34"/>
      <c r="BV300" s="34"/>
      <c r="BW300" s="34"/>
      <c r="BX300" s="34"/>
      <c r="BY300" s="34"/>
      <c r="BZ300" s="34"/>
      <c r="CA300" s="34"/>
      <c r="CB300" s="34"/>
      <c r="CC300" s="34"/>
      <c r="CD300" s="34"/>
      <c r="CE300" s="34"/>
      <c r="CF300" s="34"/>
      <c r="CG300" s="34"/>
      <c r="CH300" s="34"/>
      <c r="CI300" s="34"/>
      <c r="CJ300" s="34"/>
      <c r="CK300" s="34"/>
      <c r="CL300" s="34"/>
    </row>
    <row r="301" spans="2:90" ht="21" x14ac:dyDescent="0.25">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c r="AF301" s="34"/>
      <c r="AG301" s="34"/>
      <c r="AH301" s="34"/>
      <c r="AI301" s="34"/>
      <c r="AJ301" s="34"/>
      <c r="AK301" s="34"/>
      <c r="AL301" s="34"/>
      <c r="AM301" s="34"/>
      <c r="AN301" s="34"/>
      <c r="AO301" s="34"/>
      <c r="AP301" s="34"/>
      <c r="AQ301" s="34"/>
      <c r="AR301" s="34"/>
      <c r="AS301" s="34"/>
      <c r="AT301" s="34"/>
      <c r="AU301" s="34"/>
      <c r="AV301" s="34"/>
      <c r="AW301" s="34"/>
      <c r="AX301" s="34"/>
      <c r="AY301" s="34"/>
      <c r="AZ301" s="34"/>
      <c r="BA301" s="34"/>
      <c r="BB301" s="34"/>
      <c r="BC301" s="34"/>
      <c r="BD301" s="34"/>
      <c r="BE301" s="34"/>
      <c r="BF301" s="34"/>
      <c r="BG301" s="34"/>
      <c r="BH301" s="34"/>
      <c r="BI301" s="34"/>
      <c r="BJ301" s="34"/>
      <c r="BK301" s="34"/>
      <c r="BL301" s="34"/>
      <c r="BM301" s="34"/>
      <c r="BN301" s="34"/>
      <c r="BO301" s="34"/>
      <c r="BP301" s="34"/>
      <c r="BQ301" s="34"/>
      <c r="BR301" s="34"/>
      <c r="BS301" s="34"/>
      <c r="BT301" s="34"/>
      <c r="BU301" s="34"/>
      <c r="BV301" s="34"/>
      <c r="BW301" s="34"/>
      <c r="BX301" s="34"/>
      <c r="BY301" s="34"/>
      <c r="BZ301" s="34"/>
      <c r="CA301" s="34"/>
      <c r="CB301" s="34"/>
      <c r="CC301" s="34"/>
      <c r="CD301" s="34"/>
      <c r="CE301" s="34"/>
      <c r="CF301" s="34"/>
      <c r="CG301" s="34"/>
      <c r="CH301" s="34"/>
      <c r="CI301" s="34"/>
      <c r="CJ301" s="34"/>
      <c r="CK301" s="34"/>
      <c r="CL301" s="34"/>
    </row>
    <row r="302" spans="2:90" ht="21" x14ac:dyDescent="0.25">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c r="AF302" s="34"/>
      <c r="AG302" s="34"/>
      <c r="AH302" s="34"/>
      <c r="AI302" s="34"/>
      <c r="AJ302" s="34"/>
      <c r="AK302" s="34"/>
      <c r="AL302" s="34"/>
      <c r="AM302" s="34"/>
      <c r="AN302" s="34"/>
      <c r="AO302" s="34"/>
      <c r="AP302" s="34"/>
      <c r="AQ302" s="34"/>
      <c r="AR302" s="34"/>
      <c r="AS302" s="34"/>
      <c r="AT302" s="34"/>
      <c r="AU302" s="34"/>
      <c r="AV302" s="34"/>
      <c r="AW302" s="34"/>
      <c r="AX302" s="34"/>
      <c r="AY302" s="34"/>
      <c r="AZ302" s="34"/>
      <c r="BA302" s="34"/>
      <c r="BB302" s="34"/>
      <c r="BC302" s="34"/>
      <c r="BD302" s="34"/>
      <c r="BE302" s="34"/>
      <c r="BF302" s="34"/>
      <c r="BG302" s="34"/>
      <c r="BH302" s="34"/>
      <c r="BI302" s="34"/>
      <c r="BJ302" s="34"/>
      <c r="BK302" s="34"/>
      <c r="BL302" s="34"/>
      <c r="BM302" s="34"/>
      <c r="BN302" s="34"/>
      <c r="BO302" s="34"/>
      <c r="BP302" s="34"/>
      <c r="BQ302" s="34"/>
      <c r="BR302" s="34"/>
      <c r="BS302" s="34"/>
      <c r="BT302" s="34"/>
      <c r="BU302" s="34"/>
      <c r="BV302" s="34"/>
      <c r="BW302" s="34"/>
      <c r="BX302" s="34"/>
      <c r="BY302" s="34"/>
      <c r="BZ302" s="34"/>
      <c r="CA302" s="34"/>
      <c r="CB302" s="34"/>
      <c r="CC302" s="34"/>
      <c r="CD302" s="34"/>
      <c r="CE302" s="34"/>
      <c r="CF302" s="34"/>
      <c r="CG302" s="34"/>
      <c r="CH302" s="34"/>
      <c r="CI302" s="34"/>
      <c r="CJ302" s="34"/>
      <c r="CK302" s="34"/>
      <c r="CL302" s="34"/>
    </row>
    <row r="303" spans="2:90" ht="21" x14ac:dyDescent="0.25">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c r="AH303" s="34"/>
      <c r="AI303" s="34"/>
      <c r="AJ303" s="34"/>
      <c r="AK303" s="34"/>
      <c r="AL303" s="34"/>
      <c r="AM303" s="34"/>
      <c r="AN303" s="34"/>
      <c r="AO303" s="34"/>
      <c r="AP303" s="34"/>
      <c r="AQ303" s="34"/>
      <c r="AR303" s="34"/>
      <c r="AS303" s="34"/>
      <c r="AT303" s="34"/>
      <c r="AU303" s="34"/>
      <c r="AV303" s="34"/>
      <c r="AW303" s="34"/>
      <c r="AX303" s="34"/>
      <c r="AY303" s="34"/>
      <c r="AZ303" s="34"/>
      <c r="BA303" s="34"/>
      <c r="BB303" s="34"/>
      <c r="BC303" s="34"/>
      <c r="BD303" s="34"/>
      <c r="BE303" s="34"/>
      <c r="BF303" s="34"/>
      <c r="BG303" s="34"/>
      <c r="BH303" s="34"/>
      <c r="BI303" s="34"/>
      <c r="BJ303" s="34"/>
      <c r="BK303" s="34"/>
      <c r="BL303" s="34"/>
      <c r="BM303" s="34"/>
      <c r="BN303" s="34"/>
      <c r="BO303" s="34"/>
      <c r="BP303" s="34"/>
      <c r="BQ303" s="34"/>
      <c r="BR303" s="34"/>
      <c r="BS303" s="34"/>
      <c r="BT303" s="34"/>
      <c r="BU303" s="34"/>
      <c r="BV303" s="34"/>
      <c r="BW303" s="34"/>
      <c r="BX303" s="34"/>
      <c r="BY303" s="34"/>
      <c r="BZ303" s="34"/>
      <c r="CA303" s="34"/>
      <c r="CB303" s="34"/>
      <c r="CC303" s="34"/>
      <c r="CD303" s="34"/>
      <c r="CE303" s="34"/>
      <c r="CF303" s="34"/>
      <c r="CG303" s="34"/>
      <c r="CH303" s="34"/>
      <c r="CI303" s="34"/>
      <c r="CJ303" s="34"/>
      <c r="CK303" s="34"/>
      <c r="CL303" s="34"/>
    </row>
    <row r="304" spans="2:90" ht="21" x14ac:dyDescent="0.25">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c r="AF304" s="34"/>
      <c r="AG304" s="34"/>
      <c r="AH304" s="34"/>
      <c r="AI304" s="34"/>
      <c r="AJ304" s="34"/>
      <c r="AK304" s="34"/>
      <c r="AL304" s="34"/>
      <c r="AM304" s="34"/>
      <c r="AN304" s="34"/>
      <c r="AO304" s="34"/>
      <c r="AP304" s="34"/>
      <c r="AQ304" s="34"/>
      <c r="AR304" s="34"/>
      <c r="AS304" s="34"/>
      <c r="AT304" s="34"/>
      <c r="AU304" s="34"/>
      <c r="AV304" s="34"/>
      <c r="AW304" s="34"/>
      <c r="AX304" s="34"/>
      <c r="AY304" s="34"/>
      <c r="AZ304" s="34"/>
      <c r="BA304" s="34"/>
      <c r="BB304" s="34"/>
      <c r="BC304" s="34"/>
      <c r="BD304" s="34"/>
      <c r="BE304" s="34"/>
      <c r="BF304" s="34"/>
      <c r="BG304" s="34"/>
      <c r="BH304" s="34"/>
      <c r="BI304" s="34"/>
      <c r="BJ304" s="34"/>
      <c r="BK304" s="34"/>
      <c r="BL304" s="34"/>
      <c r="BM304" s="34"/>
      <c r="BN304" s="34"/>
      <c r="BO304" s="34"/>
      <c r="BP304" s="34"/>
      <c r="BQ304" s="34"/>
      <c r="BR304" s="34"/>
      <c r="BS304" s="34"/>
      <c r="BT304" s="34"/>
      <c r="BU304" s="34"/>
      <c r="BV304" s="34"/>
      <c r="BW304" s="34"/>
      <c r="BX304" s="34"/>
      <c r="BY304" s="34"/>
      <c r="BZ304" s="34"/>
      <c r="CA304" s="34"/>
      <c r="CB304" s="34"/>
      <c r="CC304" s="34"/>
      <c r="CD304" s="34"/>
      <c r="CE304" s="34"/>
      <c r="CF304" s="34"/>
      <c r="CG304" s="34"/>
      <c r="CH304" s="34"/>
      <c r="CI304" s="34"/>
      <c r="CJ304" s="34"/>
      <c r="CK304" s="34"/>
      <c r="CL304" s="34"/>
    </row>
    <row r="305" spans="2:90" ht="21" x14ac:dyDescent="0.25">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c r="AF305" s="34"/>
      <c r="AG305" s="34"/>
      <c r="AH305" s="34"/>
      <c r="AI305" s="34"/>
      <c r="AJ305" s="34"/>
      <c r="AK305" s="34"/>
      <c r="AL305" s="34"/>
      <c r="AM305" s="34"/>
      <c r="AN305" s="34"/>
      <c r="AO305" s="34"/>
      <c r="AP305" s="34"/>
      <c r="AQ305" s="34"/>
      <c r="AR305" s="34"/>
      <c r="AS305" s="34"/>
      <c r="AT305" s="34"/>
      <c r="AU305" s="34"/>
      <c r="AV305" s="34"/>
      <c r="AW305" s="34"/>
      <c r="AX305" s="34"/>
      <c r="AY305" s="34"/>
      <c r="AZ305" s="34"/>
      <c r="BA305" s="34"/>
      <c r="BB305" s="34"/>
      <c r="BC305" s="34"/>
      <c r="BD305" s="34"/>
      <c r="BE305" s="34"/>
      <c r="BF305" s="34"/>
      <c r="BG305" s="34"/>
      <c r="BH305" s="34"/>
      <c r="BI305" s="34"/>
      <c r="BJ305" s="34"/>
      <c r="BK305" s="34"/>
      <c r="BL305" s="34"/>
      <c r="BM305" s="34"/>
      <c r="BN305" s="34"/>
      <c r="BO305" s="34"/>
      <c r="BP305" s="34"/>
      <c r="BQ305" s="34"/>
      <c r="BR305" s="34"/>
      <c r="BS305" s="34"/>
      <c r="BT305" s="34"/>
      <c r="BU305" s="34"/>
      <c r="BV305" s="34"/>
      <c r="BW305" s="34"/>
      <c r="BX305" s="34"/>
      <c r="BY305" s="34"/>
      <c r="BZ305" s="34"/>
      <c r="CA305" s="34"/>
      <c r="CB305" s="34"/>
      <c r="CC305" s="34"/>
      <c r="CD305" s="34"/>
      <c r="CE305" s="34"/>
      <c r="CF305" s="34"/>
      <c r="CG305" s="34"/>
      <c r="CH305" s="34"/>
      <c r="CI305" s="34"/>
      <c r="CJ305" s="34"/>
      <c r="CK305" s="34"/>
      <c r="CL305" s="34"/>
    </row>
    <row r="306" spans="2:90" ht="21" x14ac:dyDescent="0.25">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c r="AF306" s="34"/>
      <c r="AG306" s="34"/>
      <c r="AH306" s="34"/>
      <c r="AI306" s="34"/>
      <c r="AJ306" s="34"/>
      <c r="AK306" s="34"/>
      <c r="AL306" s="34"/>
      <c r="AM306" s="34"/>
      <c r="AN306" s="34"/>
      <c r="AO306" s="34"/>
      <c r="AP306" s="34"/>
      <c r="AQ306" s="34"/>
      <c r="AR306" s="34"/>
      <c r="AS306" s="34"/>
      <c r="AT306" s="34"/>
      <c r="AU306" s="34"/>
      <c r="AV306" s="34"/>
      <c r="AW306" s="34"/>
      <c r="AX306" s="34"/>
      <c r="AY306" s="34"/>
      <c r="AZ306" s="34"/>
      <c r="BA306" s="34"/>
      <c r="BB306" s="34"/>
      <c r="BC306" s="34"/>
      <c r="BD306" s="34"/>
      <c r="BE306" s="34"/>
      <c r="BF306" s="34"/>
      <c r="BG306" s="34"/>
      <c r="BH306" s="34"/>
      <c r="BI306" s="34"/>
      <c r="BJ306" s="34"/>
      <c r="BK306" s="34"/>
      <c r="BL306" s="34"/>
      <c r="BM306" s="34"/>
      <c r="BN306" s="34"/>
      <c r="BO306" s="34"/>
      <c r="BP306" s="34"/>
      <c r="BQ306" s="34"/>
      <c r="BR306" s="34"/>
      <c r="BS306" s="34"/>
      <c r="BT306" s="34"/>
      <c r="BU306" s="34"/>
      <c r="BV306" s="34"/>
      <c r="BW306" s="34"/>
      <c r="BX306" s="34"/>
      <c r="BY306" s="34"/>
      <c r="BZ306" s="34"/>
      <c r="CA306" s="34"/>
      <c r="CB306" s="34"/>
      <c r="CC306" s="34"/>
      <c r="CD306" s="34"/>
      <c r="CE306" s="34"/>
      <c r="CF306" s="34"/>
      <c r="CG306" s="34"/>
      <c r="CH306" s="34"/>
      <c r="CI306" s="34"/>
      <c r="CJ306" s="34"/>
      <c r="CK306" s="34"/>
      <c r="CL306" s="34"/>
    </row>
    <row r="307" spans="2:90" ht="21" x14ac:dyDescent="0.25">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c r="AF307" s="34"/>
      <c r="AG307" s="34"/>
      <c r="AH307" s="34"/>
      <c r="AI307" s="34"/>
      <c r="AJ307" s="34"/>
      <c r="AK307" s="34"/>
      <c r="AL307" s="34"/>
      <c r="AM307" s="34"/>
      <c r="AN307" s="34"/>
      <c r="AO307" s="34"/>
      <c r="AP307" s="34"/>
      <c r="AQ307" s="34"/>
      <c r="AR307" s="34"/>
      <c r="AS307" s="34"/>
      <c r="AT307" s="34"/>
      <c r="AU307" s="34"/>
      <c r="AV307" s="34"/>
      <c r="AW307" s="34"/>
      <c r="AX307" s="34"/>
      <c r="AY307" s="34"/>
      <c r="AZ307" s="34"/>
      <c r="BA307" s="34"/>
      <c r="BB307" s="34"/>
      <c r="BC307" s="34"/>
      <c r="BD307" s="34"/>
      <c r="BE307" s="34"/>
      <c r="BF307" s="34"/>
      <c r="BG307" s="34"/>
      <c r="BH307" s="34"/>
      <c r="BI307" s="34"/>
      <c r="BJ307" s="34"/>
      <c r="BK307" s="34"/>
      <c r="BL307" s="34"/>
      <c r="BM307" s="34"/>
      <c r="BN307" s="34"/>
      <c r="BO307" s="34"/>
      <c r="BP307" s="34"/>
      <c r="BQ307" s="34"/>
      <c r="BR307" s="34"/>
      <c r="BS307" s="34"/>
      <c r="BT307" s="34"/>
      <c r="BU307" s="34"/>
      <c r="BV307" s="34"/>
      <c r="BW307" s="34"/>
      <c r="BX307" s="34"/>
      <c r="BY307" s="34"/>
      <c r="BZ307" s="34"/>
      <c r="CA307" s="34"/>
      <c r="CB307" s="34"/>
      <c r="CC307" s="34"/>
      <c r="CD307" s="34"/>
      <c r="CE307" s="34"/>
      <c r="CF307" s="34"/>
      <c r="CG307" s="34"/>
      <c r="CH307" s="34"/>
      <c r="CI307" s="34"/>
      <c r="CJ307" s="34"/>
      <c r="CK307" s="34"/>
      <c r="CL307" s="34"/>
    </row>
  </sheetData>
  <conditionalFormatting sqref="A28 C28 E28 G28 I28 K28 M28 O28 Q28 S28 U28 W28 Y28 A32 C32 E32 G32 I32 K32 M32 O32 Q32 S32 U32 W32 Y32 A36 C36 E36 G36 I36 K36 M36 O36 Q36 S36 U36 W36 Y36 A40 C40 E40 G40 I40 K40 M40 O40 Q40 S40 U40 W40 Y40 A43 C43 E43 G43 I43 K43 M43 O43 Q43 S43 U43 W43">
    <cfRule type="containsText" dxfId="37" priority="13" operator="containsText" text="|">
      <formula>NOT(ISERROR(SEARCH("|",A28)))</formula>
    </cfRule>
    <cfRule type="containsText" dxfId="36" priority="14" operator="containsText" text="~^">
      <formula>NOT(ISERROR(SEARCH("~^",A28)))</formula>
    </cfRule>
    <cfRule type="containsText" dxfId="35" priority="15" operator="containsText" text="~*">
      <formula>NOT(ISERROR(SEARCH("~*",A28)))</formula>
    </cfRule>
  </conditionalFormatting>
  <conditionalFormatting sqref="A3:AD21 A26:AD44 B49:D49 F49:CL49 B50:CL85 B106:CL307">
    <cfRule type="containsText" dxfId="34" priority="20" operator="containsText" text="~^">
      <formula>NOT(ISERROR(SEARCH("~^",A3)))</formula>
    </cfRule>
    <cfRule type="containsText" dxfId="33" priority="21" operator="containsText" text="~*">
      <formula>NOT(ISERROR(SEARCH("~*",A3)))</formula>
    </cfRule>
  </conditionalFormatting>
  <conditionalFormatting sqref="A26:AD44 B50:CL85 A3:AD21 B49:D49 F49:CL49 B106:CL307">
    <cfRule type="containsText" dxfId="32" priority="19" operator="containsText" text="|">
      <formula>NOT(ISERROR(SEARCH("|",A3)))</formula>
    </cfRule>
  </conditionalFormatting>
  <conditionalFormatting sqref="A53:AJ83">
    <cfRule type="containsText" dxfId="31" priority="1" operator="containsText" text="|">
      <formula>NOT(ISERROR(SEARCH("|",A53)))</formula>
    </cfRule>
    <cfRule type="containsText" dxfId="30" priority="2" operator="containsText" text="~^">
      <formula>NOT(ISERROR(SEARCH("~^",A53)))</formula>
    </cfRule>
    <cfRule type="containsText" dxfId="29" priority="3" operator="containsText" text="~*">
      <formula>NOT(ISERROR(SEARCH("~*",A53)))</formula>
    </cfRule>
  </conditionalFormatting>
  <conditionalFormatting sqref="Y42:Y43">
    <cfRule type="containsText" dxfId="28" priority="7" operator="containsText" text="|">
      <formula>NOT(ISERROR(SEARCH("|",Y42)))</formula>
    </cfRule>
    <cfRule type="containsText" dxfId="27" priority="8" operator="containsText" text="~^">
      <formula>NOT(ISERROR(SEARCH("~^",Y42)))</formula>
    </cfRule>
    <cfRule type="containsText" dxfId="26" priority="9" operator="containsText" text="~*">
      <formula>NOT(ISERROR(SEARCH("~*",Y42)))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9969A-384F-E148-8253-BBC2D3F07E77}">
  <dimension ref="A1:AD285"/>
  <sheetViews>
    <sheetView zoomScaleNormal="100" workbookViewId="0">
      <pane xSplit="2" ySplit="3" topLeftCell="C4" activePane="bottomRight" state="frozen"/>
      <selection pane="topRight" activeCell="B1" sqref="B1"/>
      <selection pane="bottomLeft" activeCell="A4" sqref="A4"/>
      <selection pane="bottomRight" activeCell="E12" sqref="E12"/>
    </sheetView>
  </sheetViews>
  <sheetFormatPr baseColWidth="10" defaultRowHeight="24" x14ac:dyDescent="0.3"/>
  <cols>
    <col min="1" max="1" width="15" style="67" customWidth="1"/>
    <col min="2" max="2" width="23.5" style="67" customWidth="1"/>
    <col min="3" max="3" width="10.83203125" style="67"/>
    <col min="4" max="4" width="13.6640625" style="67" customWidth="1"/>
    <col min="5" max="6" width="15.1640625" style="67" bestFit="1" customWidth="1"/>
    <col min="7" max="7" width="16.1640625" style="67" customWidth="1"/>
    <col min="8" max="8" width="11" style="67" bestFit="1" customWidth="1"/>
    <col min="9" max="10" width="15.1640625" style="67" bestFit="1" customWidth="1"/>
    <col min="11" max="11" width="13.83203125" style="67" bestFit="1" customWidth="1"/>
    <col min="12" max="12" width="15.6640625" style="67" customWidth="1"/>
    <col min="13" max="13" width="11" style="67" bestFit="1" customWidth="1"/>
    <col min="14" max="14" width="13.1640625" style="67" customWidth="1"/>
    <col min="15" max="15" width="13.6640625" style="67" bestFit="1" customWidth="1"/>
    <col min="16" max="16" width="14.33203125" style="67" customWidth="1"/>
    <col min="17" max="17" width="17.1640625" style="67" customWidth="1"/>
    <col min="18" max="18" width="11" style="67" bestFit="1" customWidth="1"/>
    <col min="19" max="19" width="15.1640625" style="67" bestFit="1" customWidth="1"/>
    <col min="20" max="20" width="14.1640625" style="67" customWidth="1"/>
    <col min="21" max="21" width="15.1640625" style="67" bestFit="1" customWidth="1"/>
    <col min="22" max="22" width="17.1640625" style="67" customWidth="1"/>
    <col min="23" max="16384" width="10.83203125" style="67"/>
  </cols>
  <sheetData>
    <row r="1" spans="1:30" s="66" customFormat="1" x14ac:dyDescent="0.3">
      <c r="A1" s="50"/>
      <c r="B1" s="50"/>
      <c r="C1" s="50"/>
      <c r="D1" s="50"/>
      <c r="E1" s="50"/>
      <c r="F1" s="50"/>
      <c r="G1" s="50"/>
      <c r="H1" s="50"/>
      <c r="I1" s="50"/>
      <c r="J1" s="50"/>
      <c r="K1" s="50"/>
      <c r="L1" s="50"/>
      <c r="M1" s="50"/>
      <c r="N1" s="50"/>
      <c r="O1" s="50"/>
      <c r="P1" s="50"/>
      <c r="Q1" s="50"/>
      <c r="R1" s="50"/>
      <c r="S1" s="50"/>
      <c r="T1" s="50"/>
      <c r="U1" s="50"/>
      <c r="V1" s="50"/>
      <c r="W1" s="50"/>
    </row>
    <row r="2" spans="1:30" x14ac:dyDescent="0.3">
      <c r="A2" s="42"/>
      <c r="B2" s="42" t="s">
        <v>586</v>
      </c>
      <c r="C2" s="42" t="s">
        <v>882</v>
      </c>
      <c r="D2" s="42" t="s">
        <v>586</v>
      </c>
      <c r="E2" s="42"/>
      <c r="F2" s="42"/>
      <c r="G2" s="42" t="s">
        <v>586</v>
      </c>
      <c r="H2" s="42" t="s">
        <v>883</v>
      </c>
      <c r="I2" s="42" t="s">
        <v>586</v>
      </c>
      <c r="J2" s="42"/>
      <c r="K2" s="42"/>
      <c r="L2" s="42" t="s">
        <v>586</v>
      </c>
      <c r="M2" s="42" t="s">
        <v>884</v>
      </c>
      <c r="N2" s="42" t="s">
        <v>586</v>
      </c>
      <c r="O2" s="42"/>
      <c r="P2" s="42"/>
      <c r="Q2" s="42" t="s">
        <v>586</v>
      </c>
      <c r="R2" s="42" t="s">
        <v>885</v>
      </c>
      <c r="S2" s="42" t="s">
        <v>586</v>
      </c>
      <c r="T2" s="42"/>
      <c r="U2" s="42"/>
      <c r="V2" s="42"/>
      <c r="W2" s="42"/>
    </row>
    <row r="3" spans="1:30" x14ac:dyDescent="0.3">
      <c r="A3" s="42"/>
      <c r="B3" s="42" t="s">
        <v>33</v>
      </c>
      <c r="C3" s="42" t="s">
        <v>22</v>
      </c>
      <c r="D3" s="42" t="s">
        <v>0</v>
      </c>
      <c r="E3" s="42" t="s">
        <v>88</v>
      </c>
      <c r="F3" s="42" t="s">
        <v>129</v>
      </c>
      <c r="G3" s="42" t="s">
        <v>238</v>
      </c>
      <c r="H3" s="42" t="s">
        <v>773</v>
      </c>
      <c r="I3" s="42" t="s">
        <v>1022</v>
      </c>
      <c r="J3" s="42" t="s">
        <v>1023</v>
      </c>
      <c r="K3" s="42" t="s">
        <v>1024</v>
      </c>
      <c r="L3" s="42" t="s">
        <v>887</v>
      </c>
      <c r="M3" s="42" t="s">
        <v>1025</v>
      </c>
      <c r="N3" s="42" t="s">
        <v>1026</v>
      </c>
      <c r="O3" s="42" t="s">
        <v>1027</v>
      </c>
      <c r="P3" s="42" t="s">
        <v>1028</v>
      </c>
      <c r="Q3" s="42" t="s">
        <v>1029</v>
      </c>
      <c r="R3" s="42" t="s">
        <v>1030</v>
      </c>
      <c r="S3" s="42" t="s">
        <v>1031</v>
      </c>
      <c r="T3" s="42" t="s">
        <v>1032</v>
      </c>
      <c r="U3" s="42" t="s">
        <v>1033</v>
      </c>
      <c r="V3" s="42" t="s">
        <v>1034</v>
      </c>
      <c r="W3" s="42" t="s">
        <v>22</v>
      </c>
      <c r="X3" s="42"/>
      <c r="Y3" s="42" t="s">
        <v>880</v>
      </c>
      <c r="Z3" s="42" t="s">
        <v>881</v>
      </c>
      <c r="AA3" s="42"/>
      <c r="AD3" s="67" t="s">
        <v>763</v>
      </c>
    </row>
    <row r="4" spans="1:30" x14ac:dyDescent="0.3">
      <c r="B4" s="67" t="s">
        <v>520</v>
      </c>
      <c r="C4" s="67" t="s">
        <v>22</v>
      </c>
      <c r="D4" s="67" t="s">
        <v>741</v>
      </c>
      <c r="E4" s="67" t="s">
        <v>741</v>
      </c>
      <c r="F4" s="67" t="s">
        <v>741</v>
      </c>
      <c r="G4" s="67" t="s">
        <v>741</v>
      </c>
      <c r="H4" s="67" t="s">
        <v>22</v>
      </c>
      <c r="I4" s="67" t="s">
        <v>741</v>
      </c>
      <c r="J4" s="67" t="s">
        <v>741</v>
      </c>
      <c r="K4" s="67" t="s">
        <v>741</v>
      </c>
      <c r="L4" s="67" t="s">
        <v>741</v>
      </c>
      <c r="M4" s="67" t="s">
        <v>22</v>
      </c>
      <c r="N4" s="67" t="s">
        <v>741</v>
      </c>
      <c r="O4" s="67" t="s">
        <v>741</v>
      </c>
      <c r="P4" s="67" t="s">
        <v>741</v>
      </c>
      <c r="Q4" s="67" t="s">
        <v>741</v>
      </c>
      <c r="R4" s="67" t="s">
        <v>22</v>
      </c>
      <c r="S4" s="67" t="s">
        <v>741</v>
      </c>
      <c r="T4" s="67" t="s">
        <v>741</v>
      </c>
      <c r="U4" s="67" t="s">
        <v>741</v>
      </c>
      <c r="V4" s="67" t="s">
        <v>741</v>
      </c>
      <c r="W4" s="67" t="s">
        <v>22</v>
      </c>
    </row>
    <row r="5" spans="1:30" x14ac:dyDescent="0.3">
      <c r="B5" s="67" t="s">
        <v>522</v>
      </c>
      <c r="C5" s="67" t="s">
        <v>22</v>
      </c>
      <c r="D5" s="67" t="s">
        <v>741</v>
      </c>
      <c r="E5" s="67" t="s">
        <v>741</v>
      </c>
      <c r="F5" s="67" t="s">
        <v>741</v>
      </c>
      <c r="G5" s="67" t="s">
        <v>741</v>
      </c>
      <c r="H5" s="67" t="s">
        <v>22</v>
      </c>
      <c r="I5" s="67" t="s">
        <v>741</v>
      </c>
      <c r="J5" s="67" t="s">
        <v>741</v>
      </c>
      <c r="K5" s="67" t="s">
        <v>741</v>
      </c>
      <c r="L5" s="67" t="s">
        <v>741</v>
      </c>
      <c r="M5" s="67" t="s">
        <v>22</v>
      </c>
      <c r="N5" s="67" t="s">
        <v>741</v>
      </c>
      <c r="O5" s="67" t="s">
        <v>741</v>
      </c>
      <c r="P5" s="67" t="s">
        <v>741</v>
      </c>
      <c r="Q5" s="67" t="s">
        <v>741</v>
      </c>
      <c r="R5" s="67" t="s">
        <v>22</v>
      </c>
      <c r="S5" s="67" t="s">
        <v>741</v>
      </c>
      <c r="T5" s="67" t="s">
        <v>741</v>
      </c>
      <c r="U5" s="67" t="s">
        <v>741</v>
      </c>
      <c r="V5" s="67" t="s">
        <v>741</v>
      </c>
      <c r="W5" s="67" t="s">
        <v>22</v>
      </c>
    </row>
    <row r="6" spans="1:30" x14ac:dyDescent="0.3">
      <c r="B6" s="67" t="s">
        <v>548</v>
      </c>
      <c r="C6" s="67" t="s">
        <v>22</v>
      </c>
      <c r="D6" s="67" t="s">
        <v>741</v>
      </c>
      <c r="E6" s="67" t="s">
        <v>741</v>
      </c>
      <c r="F6" s="67" t="s">
        <v>741</v>
      </c>
      <c r="G6" s="67" t="s">
        <v>741</v>
      </c>
      <c r="H6" s="67" t="s">
        <v>22</v>
      </c>
      <c r="I6" s="67" t="s">
        <v>741</v>
      </c>
      <c r="J6" s="67" t="s">
        <v>741</v>
      </c>
      <c r="K6" s="67" t="s">
        <v>741</v>
      </c>
      <c r="L6" s="67" t="s">
        <v>741</v>
      </c>
      <c r="M6" s="67" t="s">
        <v>22</v>
      </c>
      <c r="N6" s="67" t="s">
        <v>741</v>
      </c>
      <c r="O6" s="67" t="s">
        <v>741</v>
      </c>
      <c r="P6" s="67" t="s">
        <v>741</v>
      </c>
      <c r="Q6" s="67" t="s">
        <v>741</v>
      </c>
      <c r="R6" s="67" t="s">
        <v>22</v>
      </c>
      <c r="S6" s="67" t="s">
        <v>741</v>
      </c>
      <c r="T6" s="67" t="s">
        <v>741</v>
      </c>
      <c r="U6" s="67" t="s">
        <v>741</v>
      </c>
      <c r="V6" s="67" t="s">
        <v>741</v>
      </c>
      <c r="W6" s="67" t="s">
        <v>22</v>
      </c>
    </row>
    <row r="7" spans="1:30" x14ac:dyDescent="0.3">
      <c r="B7" s="67" t="s">
        <v>524</v>
      </c>
      <c r="C7" s="67" t="s">
        <v>22</v>
      </c>
      <c r="D7" s="67">
        <v>8824.01</v>
      </c>
      <c r="E7" s="67">
        <v>1679.42</v>
      </c>
      <c r="F7" s="67">
        <v>1569.5</v>
      </c>
      <c r="G7" s="67">
        <v>4870.0600000000004</v>
      </c>
      <c r="H7" s="67" t="s">
        <v>22</v>
      </c>
      <c r="I7" s="67">
        <v>80.97</v>
      </c>
      <c r="J7" s="67">
        <v>624.28</v>
      </c>
      <c r="K7" s="67" t="s">
        <v>741</v>
      </c>
      <c r="L7" s="67" t="s">
        <v>741</v>
      </c>
      <c r="M7" s="67" t="s">
        <v>22</v>
      </c>
      <c r="N7" s="67">
        <v>9.1199999999999992</v>
      </c>
      <c r="O7" s="67">
        <v>8.76</v>
      </c>
      <c r="P7" s="67" t="s">
        <v>741</v>
      </c>
      <c r="Q7" s="67" t="s">
        <v>741</v>
      </c>
      <c r="R7" s="67" t="s">
        <v>22</v>
      </c>
      <c r="S7" s="67">
        <v>8.65</v>
      </c>
      <c r="T7" s="67">
        <v>8.57</v>
      </c>
      <c r="U7" s="67" t="s">
        <v>741</v>
      </c>
      <c r="V7" s="67" t="s">
        <v>741</v>
      </c>
      <c r="W7" s="67" t="s">
        <v>22</v>
      </c>
    </row>
    <row r="8" spans="1:30" x14ac:dyDescent="0.3">
      <c r="B8" s="67" t="s">
        <v>534</v>
      </c>
      <c r="C8" s="67" t="s">
        <v>22</v>
      </c>
      <c r="D8" s="67">
        <v>35.56</v>
      </c>
      <c r="E8" s="67">
        <v>2.0299999999999998</v>
      </c>
      <c r="F8" s="67">
        <v>326.93</v>
      </c>
      <c r="G8" s="67">
        <v>1389.4</v>
      </c>
      <c r="H8" s="67" t="s">
        <v>22</v>
      </c>
      <c r="I8" s="67">
        <v>105.74</v>
      </c>
      <c r="J8" s="67">
        <v>2.83</v>
      </c>
      <c r="K8" s="67" t="s">
        <v>741</v>
      </c>
      <c r="L8" s="67" t="s">
        <v>741</v>
      </c>
      <c r="M8" s="67" t="s">
        <v>22</v>
      </c>
      <c r="N8" s="67">
        <v>1140.29</v>
      </c>
      <c r="O8" s="67">
        <v>18.29</v>
      </c>
      <c r="P8" s="67" t="s">
        <v>741</v>
      </c>
      <c r="Q8" s="67" t="s">
        <v>741</v>
      </c>
      <c r="R8" s="67" t="s">
        <v>22</v>
      </c>
      <c r="S8" s="67">
        <v>2176.15</v>
      </c>
      <c r="T8" s="67">
        <v>25.3</v>
      </c>
      <c r="U8" s="67" t="s">
        <v>741</v>
      </c>
      <c r="V8" s="67" t="s">
        <v>741</v>
      </c>
      <c r="W8" s="67" t="s">
        <v>22</v>
      </c>
    </row>
    <row r="9" spans="1:30" x14ac:dyDescent="0.3">
      <c r="B9" s="67" t="s">
        <v>568</v>
      </c>
      <c r="C9" s="67" t="s">
        <v>22</v>
      </c>
      <c r="D9" s="67">
        <v>1.04</v>
      </c>
      <c r="E9" s="67">
        <v>0.64</v>
      </c>
      <c r="F9" s="67">
        <v>37.93</v>
      </c>
      <c r="G9" s="67">
        <v>40.86</v>
      </c>
      <c r="H9" s="67" t="s">
        <v>22</v>
      </c>
      <c r="I9" s="67">
        <v>1.02</v>
      </c>
      <c r="J9" s="67">
        <v>0.65</v>
      </c>
      <c r="K9" s="67">
        <v>2439.1799999999998</v>
      </c>
      <c r="L9" s="67" t="s">
        <v>741</v>
      </c>
      <c r="M9" s="67" t="s">
        <v>22</v>
      </c>
      <c r="N9" s="67">
        <v>0.57999999999999996</v>
      </c>
      <c r="O9" s="67">
        <v>0.55000000000000004</v>
      </c>
      <c r="P9" s="67" t="s">
        <v>741</v>
      </c>
      <c r="Q9" s="67" t="s">
        <v>741</v>
      </c>
      <c r="R9" s="67" t="s">
        <v>22</v>
      </c>
      <c r="S9" s="67">
        <v>1.39</v>
      </c>
      <c r="T9" s="67">
        <v>0.69</v>
      </c>
      <c r="U9" s="67" t="s">
        <v>741</v>
      </c>
      <c r="V9" s="67" t="s">
        <v>741</v>
      </c>
      <c r="W9" s="67" t="s">
        <v>22</v>
      </c>
    </row>
    <row r="10" spans="1:30" x14ac:dyDescent="0.3">
      <c r="B10" s="67" t="s">
        <v>558</v>
      </c>
      <c r="C10" s="67" t="s">
        <v>22</v>
      </c>
      <c r="D10" s="67">
        <v>3004.36</v>
      </c>
      <c r="E10" s="67">
        <v>125.42</v>
      </c>
      <c r="F10" s="67">
        <v>507.34</v>
      </c>
      <c r="G10" s="67">
        <v>318.35000000000002</v>
      </c>
      <c r="H10" s="67" t="s">
        <v>22</v>
      </c>
      <c r="I10" s="67">
        <v>300.83</v>
      </c>
      <c r="J10" s="67">
        <v>24.69</v>
      </c>
      <c r="K10" s="67">
        <v>7189.61</v>
      </c>
      <c r="L10" s="67">
        <v>6472.23</v>
      </c>
      <c r="M10" s="67" t="s">
        <v>22</v>
      </c>
      <c r="N10" s="67">
        <v>2.34</v>
      </c>
      <c r="O10" s="67">
        <v>2.14</v>
      </c>
      <c r="P10" s="67" t="s">
        <v>741</v>
      </c>
      <c r="Q10" s="67" t="s">
        <v>741</v>
      </c>
      <c r="R10" s="67" t="s">
        <v>22</v>
      </c>
      <c r="S10" s="67">
        <v>2708.16</v>
      </c>
      <c r="T10" s="67">
        <v>359.6</v>
      </c>
      <c r="U10" s="67" t="s">
        <v>741</v>
      </c>
      <c r="V10" s="67" t="s">
        <v>741</v>
      </c>
      <c r="W10" s="67" t="s">
        <v>22</v>
      </c>
    </row>
    <row r="11" spans="1:30" x14ac:dyDescent="0.3">
      <c r="B11" s="67" t="s">
        <v>463</v>
      </c>
      <c r="C11" s="67" t="s">
        <v>22</v>
      </c>
      <c r="D11" s="67">
        <v>1.05</v>
      </c>
      <c r="E11" s="67">
        <v>0.6</v>
      </c>
      <c r="F11" s="67">
        <v>5.04</v>
      </c>
      <c r="G11" s="67">
        <v>11.48</v>
      </c>
      <c r="H11" s="67" t="s">
        <v>22</v>
      </c>
      <c r="I11" s="67">
        <v>4.6900000000000004</v>
      </c>
      <c r="J11" s="67">
        <v>2.67</v>
      </c>
      <c r="K11" s="67">
        <v>1301.06</v>
      </c>
      <c r="L11" s="67">
        <v>1250.1400000000001</v>
      </c>
      <c r="M11" s="67" t="s">
        <v>22</v>
      </c>
      <c r="N11" s="67">
        <v>82.34</v>
      </c>
      <c r="O11" s="67">
        <v>8.4600000000000009</v>
      </c>
      <c r="P11" s="67" t="s">
        <v>741</v>
      </c>
      <c r="Q11" s="67" t="s">
        <v>741</v>
      </c>
      <c r="R11" s="67" t="s">
        <v>22</v>
      </c>
      <c r="S11" s="67" t="s">
        <v>741</v>
      </c>
      <c r="T11" s="67">
        <v>4050.14</v>
      </c>
      <c r="U11" s="67" t="s">
        <v>741</v>
      </c>
      <c r="V11" s="67" t="s">
        <v>741</v>
      </c>
      <c r="W11" s="67" t="s">
        <v>22</v>
      </c>
    </row>
    <row r="12" spans="1:30" x14ac:dyDescent="0.3">
      <c r="B12" s="67" t="s">
        <v>559</v>
      </c>
      <c r="C12" s="67" t="s">
        <v>22</v>
      </c>
      <c r="D12" s="67" t="s">
        <v>741</v>
      </c>
      <c r="E12" s="67">
        <v>1205.22</v>
      </c>
      <c r="F12" s="67">
        <v>6069.43</v>
      </c>
      <c r="G12" s="67" t="s">
        <v>741</v>
      </c>
      <c r="H12" s="67" t="s">
        <v>22</v>
      </c>
      <c r="I12" s="67">
        <v>295.07</v>
      </c>
      <c r="J12" s="67">
        <v>169.83</v>
      </c>
      <c r="K12" s="67">
        <v>691.06</v>
      </c>
      <c r="L12" s="67">
        <v>1046.55</v>
      </c>
      <c r="M12" s="67" t="s">
        <v>22</v>
      </c>
      <c r="N12" s="67">
        <v>113.78</v>
      </c>
      <c r="O12" s="67">
        <v>110.61</v>
      </c>
      <c r="P12" s="67">
        <v>560.1</v>
      </c>
      <c r="Q12" s="67" t="s">
        <v>741</v>
      </c>
      <c r="R12" s="67" t="s">
        <v>22</v>
      </c>
      <c r="S12" s="67">
        <v>116.61</v>
      </c>
      <c r="T12" s="67">
        <v>97.24</v>
      </c>
      <c r="U12" s="67" t="s">
        <v>741</v>
      </c>
      <c r="V12" s="67" t="s">
        <v>741</v>
      </c>
      <c r="W12" s="67" t="s">
        <v>22</v>
      </c>
    </row>
    <row r="13" spans="1:30" x14ac:dyDescent="0.3">
      <c r="B13" s="67" t="s">
        <v>553</v>
      </c>
      <c r="C13" s="67" t="s">
        <v>22</v>
      </c>
      <c r="D13" s="67">
        <v>0.14000000000000001</v>
      </c>
      <c r="E13" s="67">
        <v>0.13</v>
      </c>
      <c r="F13" s="67">
        <v>0.39</v>
      </c>
      <c r="G13" s="67">
        <v>0.56000000000000005</v>
      </c>
      <c r="H13" s="67" t="s">
        <v>22</v>
      </c>
      <c r="I13" s="67">
        <v>0.15</v>
      </c>
      <c r="J13" s="67">
        <v>0.12</v>
      </c>
      <c r="K13" s="67">
        <v>69.48</v>
      </c>
      <c r="L13" s="67">
        <v>140.97999999999999</v>
      </c>
      <c r="M13" s="67" t="s">
        <v>22</v>
      </c>
      <c r="N13" s="67">
        <v>0.23</v>
      </c>
      <c r="O13" s="67">
        <v>0.2</v>
      </c>
      <c r="P13" s="67" t="s">
        <v>741</v>
      </c>
      <c r="Q13" s="67" t="s">
        <v>741</v>
      </c>
      <c r="R13" s="67" t="s">
        <v>22</v>
      </c>
      <c r="S13" s="67">
        <v>35.43</v>
      </c>
      <c r="T13" s="67">
        <v>4.54</v>
      </c>
      <c r="U13" s="67" t="s">
        <v>741</v>
      </c>
      <c r="V13" s="67" t="s">
        <v>741</v>
      </c>
      <c r="W13" s="67" t="s">
        <v>22</v>
      </c>
    </row>
    <row r="14" spans="1:30" x14ac:dyDescent="0.3">
      <c r="B14" s="67" t="s">
        <v>566</v>
      </c>
      <c r="C14" s="67" t="s">
        <v>22</v>
      </c>
      <c r="D14" s="67">
        <v>0.54</v>
      </c>
      <c r="E14" s="67">
        <v>0.45</v>
      </c>
      <c r="F14" s="67">
        <v>1.63</v>
      </c>
      <c r="G14" s="67">
        <v>6.74</v>
      </c>
      <c r="H14" s="67" t="s">
        <v>22</v>
      </c>
      <c r="I14" s="67">
        <v>0.78</v>
      </c>
      <c r="J14" s="67">
        <v>0.61</v>
      </c>
      <c r="K14" s="67">
        <v>148.75</v>
      </c>
      <c r="L14" s="67">
        <v>134.91999999999999</v>
      </c>
      <c r="M14" s="67" t="s">
        <v>22</v>
      </c>
      <c r="N14" s="67">
        <v>24.25</v>
      </c>
      <c r="O14" s="67">
        <v>3.86</v>
      </c>
      <c r="P14" s="67" t="s">
        <v>741</v>
      </c>
      <c r="Q14" s="67" t="s">
        <v>741</v>
      </c>
      <c r="R14" s="67" t="s">
        <v>22</v>
      </c>
      <c r="S14" s="67" t="s">
        <v>741</v>
      </c>
      <c r="T14" s="67">
        <v>1314.78</v>
      </c>
      <c r="U14" s="67" t="s">
        <v>741</v>
      </c>
      <c r="V14" s="67" t="s">
        <v>741</v>
      </c>
      <c r="W14" s="67" t="s">
        <v>22</v>
      </c>
    </row>
    <row r="15" spans="1:30" x14ac:dyDescent="0.3">
      <c r="B15" s="67" t="s">
        <v>555</v>
      </c>
      <c r="C15" s="67" t="s">
        <v>22</v>
      </c>
      <c r="D15" s="67">
        <v>45.82</v>
      </c>
      <c r="E15" s="67">
        <v>7.15</v>
      </c>
      <c r="F15" s="67">
        <v>174.9</v>
      </c>
      <c r="G15" s="67">
        <v>6.45</v>
      </c>
      <c r="H15" s="67" t="s">
        <v>22</v>
      </c>
      <c r="I15" s="67">
        <v>3.15</v>
      </c>
      <c r="J15" s="67">
        <v>1.28</v>
      </c>
      <c r="K15" s="67">
        <v>2009.82</v>
      </c>
      <c r="L15" s="67">
        <v>53.15</v>
      </c>
      <c r="M15" s="67" t="s">
        <v>22</v>
      </c>
      <c r="N15" s="67">
        <v>49.42</v>
      </c>
      <c r="O15" s="67">
        <v>6.68</v>
      </c>
      <c r="P15" s="67" t="s">
        <v>741</v>
      </c>
      <c r="Q15" s="67" t="s">
        <v>741</v>
      </c>
      <c r="R15" s="67" t="s">
        <v>22</v>
      </c>
      <c r="S15" s="67" t="s">
        <v>741</v>
      </c>
      <c r="T15" s="67">
        <v>799.11</v>
      </c>
      <c r="U15" s="67" t="s">
        <v>741</v>
      </c>
      <c r="V15" s="67" t="s">
        <v>741</v>
      </c>
      <c r="W15" s="67" t="s">
        <v>22</v>
      </c>
    </row>
    <row r="16" spans="1:30" x14ac:dyDescent="0.3">
      <c r="B16" s="67" t="s">
        <v>565</v>
      </c>
      <c r="C16" s="67" t="s">
        <v>22</v>
      </c>
      <c r="D16" s="67">
        <v>0.4</v>
      </c>
      <c r="E16" s="67">
        <v>0.37</v>
      </c>
      <c r="F16" s="67">
        <v>0.37</v>
      </c>
      <c r="G16" s="67">
        <v>0.84</v>
      </c>
      <c r="H16" s="67" t="s">
        <v>22</v>
      </c>
      <c r="I16" s="67">
        <v>0.4</v>
      </c>
      <c r="J16" s="67">
        <v>0.39</v>
      </c>
      <c r="K16" s="67">
        <v>27.18</v>
      </c>
      <c r="L16" s="67">
        <v>42.68</v>
      </c>
      <c r="M16" s="67" t="s">
        <v>22</v>
      </c>
      <c r="N16" s="67">
        <v>12.1</v>
      </c>
      <c r="O16" s="67">
        <v>2.72</v>
      </c>
      <c r="P16" s="67" t="s">
        <v>741</v>
      </c>
      <c r="Q16" s="67" t="s">
        <v>741</v>
      </c>
      <c r="R16" s="67" t="s">
        <v>22</v>
      </c>
      <c r="S16" s="67">
        <v>4493.17</v>
      </c>
      <c r="T16" s="67">
        <v>397.78</v>
      </c>
      <c r="U16" s="67" t="s">
        <v>741</v>
      </c>
      <c r="V16" s="67" t="s">
        <v>741</v>
      </c>
      <c r="W16" s="67" t="s">
        <v>22</v>
      </c>
    </row>
    <row r="17" spans="2:23" x14ac:dyDescent="0.3">
      <c r="B17" s="67" t="s">
        <v>530</v>
      </c>
      <c r="C17" s="67" t="s">
        <v>22</v>
      </c>
      <c r="D17" s="67">
        <v>15.3</v>
      </c>
      <c r="E17" s="67">
        <v>14.38</v>
      </c>
      <c r="F17" s="67">
        <v>9.8699999999999992</v>
      </c>
      <c r="G17" s="67">
        <v>4.95</v>
      </c>
      <c r="H17" s="67" t="s">
        <v>22</v>
      </c>
      <c r="I17" s="67">
        <v>19.77</v>
      </c>
      <c r="J17" s="67">
        <v>13.22</v>
      </c>
      <c r="K17" s="67">
        <v>7.36</v>
      </c>
      <c r="L17" s="67">
        <v>7.36</v>
      </c>
      <c r="M17" s="67" t="s">
        <v>22</v>
      </c>
      <c r="N17" s="67">
        <v>13.39</v>
      </c>
      <c r="O17" s="67">
        <v>12.96</v>
      </c>
      <c r="P17" s="67">
        <v>774.87</v>
      </c>
      <c r="Q17" s="67">
        <v>1217.8499999999999</v>
      </c>
      <c r="R17" s="67" t="s">
        <v>22</v>
      </c>
      <c r="S17" s="67">
        <v>11.66</v>
      </c>
      <c r="T17" s="67">
        <v>11.73</v>
      </c>
      <c r="U17" s="67" t="s">
        <v>741</v>
      </c>
      <c r="V17" s="67" t="s">
        <v>741</v>
      </c>
      <c r="W17" s="67" t="s">
        <v>22</v>
      </c>
    </row>
    <row r="18" spans="2:23" x14ac:dyDescent="0.3">
      <c r="B18" s="67" t="s">
        <v>528</v>
      </c>
      <c r="C18" s="67" t="s">
        <v>22</v>
      </c>
      <c r="D18" s="67">
        <v>14.03</v>
      </c>
      <c r="E18" s="67">
        <v>17.32</v>
      </c>
      <c r="F18" s="67">
        <v>3.36</v>
      </c>
      <c r="G18" s="67">
        <v>3.43</v>
      </c>
      <c r="H18" s="67" t="s">
        <v>22</v>
      </c>
      <c r="I18" s="67">
        <v>16.32</v>
      </c>
      <c r="J18" s="67">
        <v>12.51</v>
      </c>
      <c r="K18" s="67">
        <v>3.37</v>
      </c>
      <c r="L18" s="67">
        <v>4.3099999999999996</v>
      </c>
      <c r="M18" s="67" t="s">
        <v>22</v>
      </c>
      <c r="N18" s="67">
        <v>14.3</v>
      </c>
      <c r="O18" s="67">
        <v>14.73</v>
      </c>
      <c r="P18" s="67" t="s">
        <v>741</v>
      </c>
      <c r="Q18" s="67" t="s">
        <v>741</v>
      </c>
      <c r="R18" s="67" t="s">
        <v>22</v>
      </c>
      <c r="S18" s="67">
        <v>10.83</v>
      </c>
      <c r="T18" s="67">
        <v>10.53</v>
      </c>
      <c r="U18" s="67" t="s">
        <v>741</v>
      </c>
      <c r="V18" s="67" t="s">
        <v>741</v>
      </c>
      <c r="W18" s="67" t="s">
        <v>22</v>
      </c>
    </row>
    <row r="19" spans="2:23" x14ac:dyDescent="0.3">
      <c r="B19" s="67" t="s">
        <v>585</v>
      </c>
      <c r="C19" s="67" t="s">
        <v>22</v>
      </c>
      <c r="D19" s="67">
        <v>0.57999999999999996</v>
      </c>
      <c r="E19" s="67">
        <v>0.22</v>
      </c>
      <c r="F19" s="67">
        <v>0.37</v>
      </c>
      <c r="G19" s="67">
        <v>0.4</v>
      </c>
      <c r="H19" s="67" t="s">
        <v>22</v>
      </c>
      <c r="I19" s="67">
        <v>0.55000000000000004</v>
      </c>
      <c r="J19" s="67">
        <v>0.38</v>
      </c>
      <c r="K19" s="67">
        <v>2083.09</v>
      </c>
      <c r="L19" s="67">
        <v>4.13</v>
      </c>
      <c r="M19" s="67" t="s">
        <v>22</v>
      </c>
      <c r="N19" s="67" t="s">
        <v>741</v>
      </c>
      <c r="O19" s="67" t="s">
        <v>741</v>
      </c>
      <c r="P19" s="67" t="s">
        <v>741</v>
      </c>
      <c r="Q19" s="67" t="s">
        <v>741</v>
      </c>
      <c r="R19" s="67" t="s">
        <v>22</v>
      </c>
      <c r="S19" s="67" t="s">
        <v>741</v>
      </c>
      <c r="T19" s="67" t="s">
        <v>741</v>
      </c>
      <c r="U19" s="67" t="s">
        <v>741</v>
      </c>
      <c r="V19" s="67" t="s">
        <v>741</v>
      </c>
      <c r="W19" s="67" t="s">
        <v>22</v>
      </c>
    </row>
    <row r="20" spans="2:23" x14ac:dyDescent="0.3">
      <c r="B20" s="67" t="s">
        <v>560</v>
      </c>
      <c r="C20" s="67" t="s">
        <v>22</v>
      </c>
      <c r="D20" s="67">
        <v>13.18</v>
      </c>
      <c r="E20" s="67">
        <v>13.79</v>
      </c>
      <c r="F20" s="67">
        <v>4.1100000000000003</v>
      </c>
      <c r="G20" s="67">
        <v>3.38</v>
      </c>
      <c r="H20" s="67" t="s">
        <v>22</v>
      </c>
      <c r="I20" s="67">
        <v>9.5500000000000007</v>
      </c>
      <c r="J20" s="67">
        <v>9.85</v>
      </c>
      <c r="K20" s="67">
        <v>3.82</v>
      </c>
      <c r="L20" s="67">
        <v>2.97</v>
      </c>
      <c r="M20" s="67" t="s">
        <v>22</v>
      </c>
      <c r="N20" s="67">
        <v>8.2799999999999994</v>
      </c>
      <c r="O20" s="67">
        <v>8.0299999999999994</v>
      </c>
      <c r="P20" s="67">
        <v>103.91</v>
      </c>
      <c r="Q20" s="67">
        <v>597.71</v>
      </c>
      <c r="R20" s="67" t="s">
        <v>22</v>
      </c>
      <c r="S20" s="67">
        <v>9.64</v>
      </c>
      <c r="T20" s="67">
        <v>7.71</v>
      </c>
      <c r="U20" s="67" t="s">
        <v>741</v>
      </c>
      <c r="V20" s="67" t="s">
        <v>741</v>
      </c>
      <c r="W20" s="67" t="s">
        <v>22</v>
      </c>
    </row>
    <row r="21" spans="2:23" x14ac:dyDescent="0.3">
      <c r="B21" s="67" t="s">
        <v>457</v>
      </c>
      <c r="C21" s="67" t="s">
        <v>22</v>
      </c>
      <c r="D21" s="67">
        <v>0.05</v>
      </c>
      <c r="E21" s="67">
        <v>0.05</v>
      </c>
      <c r="F21" s="67">
        <v>0.1</v>
      </c>
      <c r="G21" s="67">
        <v>0.28999999999999998</v>
      </c>
      <c r="H21" s="67" t="s">
        <v>22</v>
      </c>
      <c r="I21" s="67">
        <v>0.05</v>
      </c>
      <c r="J21" s="67">
        <v>0.05</v>
      </c>
      <c r="K21" s="67">
        <v>0.24</v>
      </c>
      <c r="L21" s="67">
        <v>1.07</v>
      </c>
      <c r="M21" s="67" t="s">
        <v>22</v>
      </c>
      <c r="N21" s="67">
        <v>7.0000000000000007E-2</v>
      </c>
      <c r="O21" s="67">
        <v>0.08</v>
      </c>
      <c r="P21" s="67">
        <v>132.31</v>
      </c>
      <c r="Q21" s="67">
        <v>183.64</v>
      </c>
      <c r="R21" s="67" t="s">
        <v>22</v>
      </c>
      <c r="S21" s="67">
        <v>4.37</v>
      </c>
      <c r="T21" s="67">
        <v>1.1100000000000001</v>
      </c>
      <c r="U21" s="67" t="s">
        <v>741</v>
      </c>
      <c r="V21" s="67" t="s">
        <v>741</v>
      </c>
      <c r="W21" s="67" t="s">
        <v>22</v>
      </c>
    </row>
    <row r="22" spans="2:23" x14ac:dyDescent="0.3">
      <c r="B22" s="67" t="s">
        <v>539</v>
      </c>
      <c r="C22" s="67" t="s">
        <v>22</v>
      </c>
      <c r="D22" s="67">
        <v>0.73</v>
      </c>
      <c r="E22" s="67">
        <v>0.72</v>
      </c>
      <c r="F22" s="67">
        <v>0.38</v>
      </c>
      <c r="G22" s="67">
        <v>0.4</v>
      </c>
      <c r="H22" s="67" t="s">
        <v>22</v>
      </c>
      <c r="I22" s="67">
        <v>0.85</v>
      </c>
      <c r="J22" s="67">
        <v>0.76</v>
      </c>
      <c r="K22" s="67">
        <v>0.35</v>
      </c>
      <c r="L22" s="67">
        <v>0.36</v>
      </c>
      <c r="M22" s="67" t="s">
        <v>22</v>
      </c>
      <c r="N22" s="67">
        <v>0.71</v>
      </c>
      <c r="O22" s="67">
        <v>0.7</v>
      </c>
      <c r="P22" s="67">
        <v>0.23</v>
      </c>
      <c r="Q22" s="67">
        <v>0.22</v>
      </c>
      <c r="R22" s="67" t="s">
        <v>22</v>
      </c>
      <c r="S22" s="67">
        <v>0.79</v>
      </c>
      <c r="T22" s="67">
        <v>0.73</v>
      </c>
      <c r="U22" s="67" t="s">
        <v>741</v>
      </c>
      <c r="V22" s="67" t="s">
        <v>741</v>
      </c>
      <c r="W22" s="67" t="s">
        <v>22</v>
      </c>
    </row>
    <row r="23" spans="2:23" x14ac:dyDescent="0.3">
      <c r="B23" s="67" t="s">
        <v>533</v>
      </c>
      <c r="C23" s="67" t="s">
        <v>22</v>
      </c>
      <c r="D23" s="67">
        <v>0.23</v>
      </c>
      <c r="E23" s="67">
        <v>0.21</v>
      </c>
      <c r="F23" s="67">
        <v>0.12</v>
      </c>
      <c r="G23" s="67">
        <v>0.11</v>
      </c>
      <c r="H23" s="67" t="s">
        <v>22</v>
      </c>
      <c r="I23" s="67">
        <v>0.21</v>
      </c>
      <c r="J23" s="67">
        <v>0.22</v>
      </c>
      <c r="K23" s="67">
        <v>0.12</v>
      </c>
      <c r="L23" s="67">
        <v>0.14000000000000001</v>
      </c>
      <c r="M23" s="67" t="s">
        <v>22</v>
      </c>
      <c r="N23" s="67">
        <v>0.21</v>
      </c>
      <c r="O23" s="67">
        <v>0.22</v>
      </c>
      <c r="P23" s="67">
        <v>0.16</v>
      </c>
      <c r="Q23" s="67">
        <v>33.19</v>
      </c>
      <c r="R23" s="67" t="s">
        <v>22</v>
      </c>
      <c r="S23" s="67">
        <v>0.54</v>
      </c>
      <c r="T23" s="67">
        <v>0.25</v>
      </c>
      <c r="U23" s="67">
        <v>0.28999999999999998</v>
      </c>
      <c r="V23" s="67" t="s">
        <v>741</v>
      </c>
      <c r="W23" s="67" t="s">
        <v>22</v>
      </c>
    </row>
    <row r="24" spans="2:23" x14ac:dyDescent="0.3">
      <c r="B24" s="67" t="s">
        <v>514</v>
      </c>
      <c r="C24" s="67" t="s">
        <v>22</v>
      </c>
      <c r="D24" s="67">
        <v>0.28000000000000003</v>
      </c>
      <c r="E24" s="67">
        <v>0.27</v>
      </c>
      <c r="F24" s="67">
        <v>0.28000000000000003</v>
      </c>
      <c r="G24" s="67">
        <v>0.28000000000000003</v>
      </c>
      <c r="H24" s="67" t="s">
        <v>22</v>
      </c>
      <c r="I24" s="67">
        <v>0.98</v>
      </c>
      <c r="J24" s="67">
        <v>1.02</v>
      </c>
      <c r="K24" s="67">
        <v>0.9</v>
      </c>
      <c r="L24" s="67">
        <v>1.37</v>
      </c>
      <c r="M24" s="67" t="s">
        <v>22</v>
      </c>
      <c r="N24" s="67">
        <v>15.64</v>
      </c>
      <c r="O24" s="67">
        <v>6.98</v>
      </c>
      <c r="P24" s="67">
        <v>7.34</v>
      </c>
      <c r="Q24" s="67">
        <v>103.75</v>
      </c>
      <c r="R24" s="67" t="s">
        <v>22</v>
      </c>
      <c r="S24" s="67">
        <v>26.27</v>
      </c>
      <c r="T24" s="67">
        <v>6.82</v>
      </c>
      <c r="U24" s="67">
        <v>580.52</v>
      </c>
      <c r="V24" s="67">
        <v>8706.2099999999991</v>
      </c>
      <c r="W24" s="67" t="s">
        <v>22</v>
      </c>
    </row>
    <row r="25" spans="2:23" x14ac:dyDescent="0.3">
      <c r="B25" s="67" t="s">
        <v>536</v>
      </c>
      <c r="C25" s="67" t="s">
        <v>22</v>
      </c>
      <c r="D25" s="67">
        <v>0.25</v>
      </c>
      <c r="E25" s="67">
        <v>0.23</v>
      </c>
      <c r="F25" s="67">
        <v>0.15</v>
      </c>
      <c r="G25" s="67">
        <v>0.13</v>
      </c>
      <c r="H25" s="67" t="s">
        <v>22</v>
      </c>
      <c r="I25" s="67">
        <v>0.26</v>
      </c>
      <c r="J25" s="67">
        <v>0.23</v>
      </c>
      <c r="K25" s="67">
        <v>0.14000000000000001</v>
      </c>
      <c r="L25" s="67">
        <v>0.14000000000000001</v>
      </c>
      <c r="M25" s="67" t="s">
        <v>22</v>
      </c>
      <c r="N25" s="67">
        <v>0.24</v>
      </c>
      <c r="O25" s="67">
        <v>0.23</v>
      </c>
      <c r="P25" s="67">
        <v>3.18</v>
      </c>
      <c r="Q25" s="67">
        <v>251.26</v>
      </c>
      <c r="R25" s="67" t="s">
        <v>22</v>
      </c>
      <c r="S25" s="67">
        <v>1.01</v>
      </c>
      <c r="T25" s="67">
        <v>0.31</v>
      </c>
      <c r="U25" s="67">
        <v>62.49</v>
      </c>
      <c r="V25" s="67">
        <v>3065.81</v>
      </c>
      <c r="W25" s="67" t="s">
        <v>22</v>
      </c>
    </row>
    <row r="26" spans="2:23" x14ac:dyDescent="0.3">
      <c r="B26" s="67" t="s">
        <v>527</v>
      </c>
      <c r="C26" s="67" t="s">
        <v>22</v>
      </c>
      <c r="D26" s="67">
        <v>0.01</v>
      </c>
      <c r="E26" s="67">
        <v>0.01</v>
      </c>
      <c r="F26" s="67">
        <v>0.01</v>
      </c>
      <c r="G26" s="67">
        <v>0.01</v>
      </c>
      <c r="H26" s="67" t="s">
        <v>22</v>
      </c>
      <c r="I26" s="67">
        <v>0.01</v>
      </c>
      <c r="J26" s="67">
        <v>0.01</v>
      </c>
      <c r="K26" s="67">
        <v>0.01</v>
      </c>
      <c r="L26" s="67">
        <v>0.01</v>
      </c>
      <c r="M26" s="67" t="s">
        <v>22</v>
      </c>
      <c r="N26" s="67">
        <v>0.38</v>
      </c>
      <c r="O26" s="67">
        <v>0.13</v>
      </c>
      <c r="P26" s="67">
        <v>3.46</v>
      </c>
      <c r="Q26" s="67">
        <v>0.45</v>
      </c>
      <c r="R26" s="67" t="s">
        <v>22</v>
      </c>
      <c r="S26" s="67">
        <v>54.69</v>
      </c>
      <c r="T26" s="67">
        <v>6.17</v>
      </c>
      <c r="U26" s="67" t="s">
        <v>741</v>
      </c>
      <c r="V26" s="67">
        <v>332.87</v>
      </c>
      <c r="W26" s="67" t="s">
        <v>22</v>
      </c>
    </row>
    <row r="27" spans="2:23" x14ac:dyDescent="0.3">
      <c r="B27" s="67" t="s">
        <v>517</v>
      </c>
      <c r="C27" s="67" t="s">
        <v>22</v>
      </c>
      <c r="D27" s="67">
        <v>1.1200000000000001</v>
      </c>
      <c r="E27" s="67">
        <v>1.08</v>
      </c>
      <c r="F27" s="67">
        <v>1.26</v>
      </c>
      <c r="G27" s="67">
        <v>1.25</v>
      </c>
      <c r="H27" s="67" t="s">
        <v>22</v>
      </c>
      <c r="I27" s="67">
        <v>5.65</v>
      </c>
      <c r="J27" s="67">
        <v>5.56</v>
      </c>
      <c r="K27" s="67">
        <v>2.7</v>
      </c>
      <c r="L27" s="67">
        <v>2.71</v>
      </c>
      <c r="M27" s="67" t="s">
        <v>22</v>
      </c>
      <c r="N27" s="67">
        <v>21.77</v>
      </c>
      <c r="O27" s="67">
        <v>9.74</v>
      </c>
      <c r="P27" s="67">
        <v>13.83</v>
      </c>
      <c r="Q27" s="67">
        <v>12.95</v>
      </c>
      <c r="R27" s="67" t="s">
        <v>22</v>
      </c>
      <c r="S27" s="67">
        <v>28.37</v>
      </c>
      <c r="T27" s="67">
        <v>3.07</v>
      </c>
      <c r="U27" s="67">
        <v>26.98</v>
      </c>
      <c r="V27" s="67">
        <v>36.39</v>
      </c>
      <c r="W27" s="67" t="s">
        <v>22</v>
      </c>
    </row>
    <row r="28" spans="2:23" x14ac:dyDescent="0.3">
      <c r="B28" s="67" t="s">
        <v>563</v>
      </c>
      <c r="C28" s="67" t="s">
        <v>22</v>
      </c>
      <c r="D28" s="67">
        <v>0.06</v>
      </c>
      <c r="E28" s="67">
        <v>0.06</v>
      </c>
      <c r="F28" s="67">
        <v>0.05</v>
      </c>
      <c r="G28" s="67">
        <v>0.05</v>
      </c>
      <c r="H28" s="67" t="s">
        <v>22</v>
      </c>
      <c r="I28" s="67">
        <v>0.08</v>
      </c>
      <c r="J28" s="67">
        <v>0.08</v>
      </c>
      <c r="K28" s="67">
        <v>0.8</v>
      </c>
      <c r="L28" s="67">
        <v>0.15</v>
      </c>
      <c r="M28" s="67" t="s">
        <v>22</v>
      </c>
      <c r="N28" s="67">
        <v>3.86</v>
      </c>
      <c r="O28" s="67">
        <v>0.06</v>
      </c>
      <c r="P28" s="67">
        <v>3.26</v>
      </c>
      <c r="Q28" s="67">
        <v>1.58</v>
      </c>
      <c r="R28" s="67" t="s">
        <v>22</v>
      </c>
      <c r="S28" s="67">
        <v>16.010000000000002</v>
      </c>
      <c r="T28" s="67">
        <v>13.37</v>
      </c>
      <c r="U28" s="67">
        <v>19.809999999999999</v>
      </c>
      <c r="V28" s="67">
        <v>20.49</v>
      </c>
      <c r="W28" s="67" t="s">
        <v>22</v>
      </c>
    </row>
    <row r="29" spans="2:23" x14ac:dyDescent="0.3">
      <c r="B29" s="67" t="s">
        <v>535</v>
      </c>
      <c r="C29" s="67" t="s">
        <v>22</v>
      </c>
      <c r="D29" s="67">
        <v>1.07</v>
      </c>
      <c r="E29" s="67">
        <v>0.99</v>
      </c>
      <c r="F29" s="67">
        <v>0.28000000000000003</v>
      </c>
      <c r="G29" s="67">
        <v>0.28000000000000003</v>
      </c>
      <c r="H29" s="67" t="s">
        <v>22</v>
      </c>
      <c r="I29" s="67">
        <v>0.99</v>
      </c>
      <c r="J29" s="67">
        <v>0.98</v>
      </c>
      <c r="K29" s="67">
        <v>0.24</v>
      </c>
      <c r="L29" s="67">
        <v>0.27</v>
      </c>
      <c r="M29" s="67" t="s">
        <v>22</v>
      </c>
      <c r="N29" s="67">
        <v>0.96</v>
      </c>
      <c r="O29" s="67">
        <v>0.87</v>
      </c>
      <c r="P29" s="67">
        <v>105.03</v>
      </c>
      <c r="Q29" s="67">
        <v>70</v>
      </c>
      <c r="R29" s="67" t="s">
        <v>22</v>
      </c>
      <c r="S29" s="67">
        <v>7.39</v>
      </c>
      <c r="T29" s="67">
        <v>3.14</v>
      </c>
      <c r="U29" s="67">
        <v>433.39</v>
      </c>
      <c r="V29" s="67">
        <v>17.57</v>
      </c>
      <c r="W29" s="67" t="s">
        <v>22</v>
      </c>
    </row>
    <row r="30" spans="2:23" x14ac:dyDescent="0.3">
      <c r="B30" s="67" t="s">
        <v>523</v>
      </c>
      <c r="C30" s="67" t="s">
        <v>22</v>
      </c>
      <c r="D30" s="67">
        <v>0.05</v>
      </c>
      <c r="E30" s="67">
        <v>0.06</v>
      </c>
      <c r="F30" s="67">
        <v>0.04</v>
      </c>
      <c r="G30" s="67">
        <v>0.04</v>
      </c>
      <c r="H30" s="67" t="s">
        <v>22</v>
      </c>
      <c r="I30" s="67">
        <v>0.05</v>
      </c>
      <c r="J30" s="67">
        <v>0.04</v>
      </c>
      <c r="K30" s="67">
        <v>0.08</v>
      </c>
      <c r="L30" s="67">
        <v>0.06</v>
      </c>
      <c r="M30" s="67" t="s">
        <v>22</v>
      </c>
      <c r="N30" s="67">
        <v>7.0000000000000007E-2</v>
      </c>
      <c r="O30" s="67">
        <v>0.04</v>
      </c>
      <c r="P30" s="67">
        <v>0.67</v>
      </c>
      <c r="Q30" s="67">
        <v>0.09</v>
      </c>
      <c r="R30" s="67" t="s">
        <v>22</v>
      </c>
      <c r="S30" s="67">
        <v>1.86</v>
      </c>
      <c r="T30" s="67">
        <v>0.76</v>
      </c>
      <c r="U30" s="67">
        <v>63.5</v>
      </c>
      <c r="V30" s="67">
        <v>15.67</v>
      </c>
      <c r="W30" s="67" t="s">
        <v>22</v>
      </c>
    </row>
    <row r="31" spans="2:23" x14ac:dyDescent="0.3">
      <c r="B31" s="67" t="s">
        <v>477</v>
      </c>
      <c r="C31" s="67" t="s">
        <v>22</v>
      </c>
      <c r="D31" s="67">
        <v>0.4</v>
      </c>
      <c r="E31" s="67">
        <v>0.43</v>
      </c>
      <c r="F31" s="67">
        <v>0.4</v>
      </c>
      <c r="G31" s="67">
        <v>0.39</v>
      </c>
      <c r="H31" s="67" t="s">
        <v>22</v>
      </c>
      <c r="I31" s="67">
        <v>3.65</v>
      </c>
      <c r="J31" s="67">
        <v>3.84</v>
      </c>
      <c r="K31" s="67">
        <v>1.43</v>
      </c>
      <c r="L31" s="67">
        <v>1.45</v>
      </c>
      <c r="M31" s="67" t="s">
        <v>22</v>
      </c>
      <c r="N31" s="67">
        <v>29.87</v>
      </c>
      <c r="O31" s="67">
        <v>36.94</v>
      </c>
      <c r="P31" s="67">
        <v>1.61</v>
      </c>
      <c r="Q31" s="67">
        <v>11.98</v>
      </c>
      <c r="R31" s="67" t="s">
        <v>22</v>
      </c>
      <c r="S31" s="67">
        <v>25.69</v>
      </c>
      <c r="T31" s="67">
        <v>23.14</v>
      </c>
      <c r="U31" s="67">
        <v>1.34</v>
      </c>
      <c r="V31" s="67">
        <v>13.5</v>
      </c>
      <c r="W31" s="67" t="s">
        <v>22</v>
      </c>
    </row>
    <row r="32" spans="2:23" x14ac:dyDescent="0.3">
      <c r="B32" s="67" t="s">
        <v>455</v>
      </c>
      <c r="C32" s="67" t="s">
        <v>22</v>
      </c>
      <c r="D32" s="67">
        <v>0</v>
      </c>
      <c r="E32" s="67">
        <v>0</v>
      </c>
      <c r="F32" s="67">
        <v>0.01</v>
      </c>
      <c r="G32" s="67">
        <v>0.01</v>
      </c>
      <c r="H32" s="67" t="s">
        <v>22</v>
      </c>
      <c r="I32" s="67">
        <v>0.02</v>
      </c>
      <c r="J32" s="67">
        <v>0.02</v>
      </c>
      <c r="K32" s="67">
        <v>0.15</v>
      </c>
      <c r="L32" s="67">
        <v>0.13</v>
      </c>
      <c r="M32" s="67" t="s">
        <v>22</v>
      </c>
      <c r="N32" s="67">
        <v>0.18</v>
      </c>
      <c r="O32" s="67">
        <v>0.1</v>
      </c>
      <c r="P32" s="67">
        <v>27.19</v>
      </c>
      <c r="Q32" s="67">
        <v>1.38</v>
      </c>
      <c r="R32" s="67" t="s">
        <v>22</v>
      </c>
      <c r="S32" s="67">
        <v>5.48</v>
      </c>
      <c r="T32" s="67">
        <v>3.32</v>
      </c>
      <c r="U32" s="67">
        <v>824.09</v>
      </c>
      <c r="V32" s="67">
        <v>13.28</v>
      </c>
      <c r="W32" s="67" t="s">
        <v>22</v>
      </c>
    </row>
    <row r="33" spans="2:23" x14ac:dyDescent="0.3">
      <c r="B33" s="67" t="s">
        <v>541</v>
      </c>
      <c r="C33" s="67" t="s">
        <v>22</v>
      </c>
      <c r="D33" s="67">
        <v>9.58</v>
      </c>
      <c r="E33" s="67">
        <v>2.44</v>
      </c>
      <c r="F33" s="67">
        <v>7.86</v>
      </c>
      <c r="G33" s="67">
        <v>8.4700000000000006</v>
      </c>
      <c r="H33" s="67" t="s">
        <v>22</v>
      </c>
      <c r="I33" s="67">
        <v>8.17</v>
      </c>
      <c r="J33" s="67">
        <v>2.2200000000000002</v>
      </c>
      <c r="K33" s="67">
        <v>7.76</v>
      </c>
      <c r="L33" s="67">
        <v>8.67</v>
      </c>
      <c r="M33" s="67" t="s">
        <v>22</v>
      </c>
      <c r="N33" s="67">
        <v>11.29</v>
      </c>
      <c r="O33" s="67">
        <v>4.6900000000000004</v>
      </c>
      <c r="P33" s="67">
        <v>8.51</v>
      </c>
      <c r="Q33" s="67">
        <v>139.66999999999999</v>
      </c>
      <c r="R33" s="67" t="s">
        <v>22</v>
      </c>
      <c r="S33" s="67">
        <v>8.74</v>
      </c>
      <c r="T33" s="67">
        <v>1.83</v>
      </c>
      <c r="U33" s="67">
        <v>8.98</v>
      </c>
      <c r="V33" s="67">
        <v>10.74</v>
      </c>
      <c r="W33" s="67" t="s">
        <v>22</v>
      </c>
    </row>
    <row r="34" spans="2:23" x14ac:dyDescent="0.3">
      <c r="B34" s="67" t="s">
        <v>509</v>
      </c>
      <c r="C34" s="67" t="s">
        <v>22</v>
      </c>
      <c r="D34" s="67">
        <v>16.3</v>
      </c>
      <c r="E34" s="67">
        <v>16.11</v>
      </c>
      <c r="F34" s="67">
        <v>10.050000000000001</v>
      </c>
      <c r="G34" s="67">
        <v>8.3800000000000008</v>
      </c>
      <c r="H34" s="67" t="s">
        <v>22</v>
      </c>
      <c r="I34" s="67">
        <v>6.16</v>
      </c>
      <c r="J34" s="67">
        <v>5.57</v>
      </c>
      <c r="K34" s="67">
        <v>5.54</v>
      </c>
      <c r="L34" s="67">
        <v>5.61</v>
      </c>
      <c r="M34" s="67" t="s">
        <v>22</v>
      </c>
      <c r="N34" s="67">
        <v>4.55</v>
      </c>
      <c r="O34" s="67">
        <v>4.58</v>
      </c>
      <c r="P34" s="67">
        <v>2.78</v>
      </c>
      <c r="Q34" s="67">
        <v>2.69</v>
      </c>
      <c r="R34" s="67" t="s">
        <v>22</v>
      </c>
      <c r="S34" s="67">
        <v>7.37</v>
      </c>
      <c r="T34" s="67">
        <v>6.74</v>
      </c>
      <c r="U34" s="67">
        <v>4.92</v>
      </c>
      <c r="V34" s="67">
        <v>4.72</v>
      </c>
      <c r="W34" s="67" t="s">
        <v>22</v>
      </c>
    </row>
    <row r="35" spans="2:23" x14ac:dyDescent="0.3">
      <c r="B35" s="67" t="s">
        <v>467</v>
      </c>
      <c r="C35" s="67" t="s">
        <v>22</v>
      </c>
      <c r="D35" s="67">
        <v>8.85</v>
      </c>
      <c r="E35" s="67">
        <v>0.56999999999999995</v>
      </c>
      <c r="F35" s="67">
        <v>6.63</v>
      </c>
      <c r="G35" s="67">
        <v>4</v>
      </c>
      <c r="H35" s="67" t="s">
        <v>22</v>
      </c>
      <c r="I35" s="67">
        <v>7.53</v>
      </c>
      <c r="J35" s="67">
        <v>0.59</v>
      </c>
      <c r="K35" s="67">
        <v>15.27</v>
      </c>
      <c r="L35" s="67">
        <v>4.8600000000000003</v>
      </c>
      <c r="M35" s="67" t="s">
        <v>22</v>
      </c>
      <c r="N35" s="67">
        <v>2.44</v>
      </c>
      <c r="O35" s="67">
        <v>0.59</v>
      </c>
      <c r="P35" s="67">
        <v>676.57</v>
      </c>
      <c r="Q35" s="67">
        <v>2.13</v>
      </c>
      <c r="R35" s="67" t="s">
        <v>22</v>
      </c>
      <c r="S35" s="67">
        <v>7.92</v>
      </c>
      <c r="T35" s="67">
        <v>0.57999999999999996</v>
      </c>
      <c r="U35" s="67">
        <v>8.6199999999999992</v>
      </c>
      <c r="V35" s="67">
        <v>4.67</v>
      </c>
      <c r="W35" s="67" t="s">
        <v>22</v>
      </c>
    </row>
    <row r="36" spans="2:23" x14ac:dyDescent="0.3">
      <c r="B36" s="67" t="s">
        <v>526</v>
      </c>
      <c r="C36" s="67" t="s">
        <v>22</v>
      </c>
      <c r="D36" s="67">
        <v>0.04</v>
      </c>
      <c r="E36" s="67">
        <v>0.03</v>
      </c>
      <c r="F36" s="67">
        <v>0.02</v>
      </c>
      <c r="G36" s="67">
        <v>0.02</v>
      </c>
      <c r="H36" s="67" t="s">
        <v>22</v>
      </c>
      <c r="I36" s="67">
        <v>0.09</v>
      </c>
      <c r="J36" s="67">
        <v>0.04</v>
      </c>
      <c r="K36" s="67">
        <v>0.78</v>
      </c>
      <c r="L36" s="67">
        <v>0.62</v>
      </c>
      <c r="M36" s="67" t="s">
        <v>22</v>
      </c>
      <c r="N36" s="67">
        <v>3.17</v>
      </c>
      <c r="O36" s="67">
        <v>0.18</v>
      </c>
      <c r="P36" s="67">
        <v>1220.55</v>
      </c>
      <c r="Q36" s="67">
        <v>2.34</v>
      </c>
      <c r="R36" s="67" t="s">
        <v>22</v>
      </c>
      <c r="S36" s="67">
        <v>3.92</v>
      </c>
      <c r="T36" s="67">
        <v>0.01</v>
      </c>
      <c r="U36" s="67" t="s">
        <v>741</v>
      </c>
      <c r="V36" s="67">
        <v>4.4000000000000004</v>
      </c>
      <c r="W36" s="67" t="s">
        <v>22</v>
      </c>
    </row>
    <row r="37" spans="2:23" x14ac:dyDescent="0.3">
      <c r="B37" s="67" t="s">
        <v>459</v>
      </c>
      <c r="C37" s="67" t="s">
        <v>22</v>
      </c>
      <c r="D37" s="67">
        <v>0.03</v>
      </c>
      <c r="E37" s="67">
        <v>0.02</v>
      </c>
      <c r="F37" s="67">
        <v>0.04</v>
      </c>
      <c r="G37" s="67">
        <v>0.03</v>
      </c>
      <c r="H37" s="67" t="s">
        <v>22</v>
      </c>
      <c r="I37" s="67">
        <v>8.4499999999999993</v>
      </c>
      <c r="J37" s="67">
        <v>0.11</v>
      </c>
      <c r="K37" s="67">
        <v>14.16</v>
      </c>
      <c r="L37" s="67">
        <v>0.25</v>
      </c>
      <c r="M37" s="67" t="s">
        <v>22</v>
      </c>
      <c r="N37" s="67">
        <v>313.94</v>
      </c>
      <c r="O37" s="67">
        <v>0</v>
      </c>
      <c r="P37" s="67">
        <v>1427.61</v>
      </c>
      <c r="Q37" s="67">
        <v>2.34</v>
      </c>
      <c r="R37" s="67" t="s">
        <v>22</v>
      </c>
      <c r="S37" s="67" t="s">
        <v>741</v>
      </c>
      <c r="T37" s="67">
        <v>0</v>
      </c>
      <c r="U37" s="67" t="s">
        <v>741</v>
      </c>
      <c r="V37" s="67">
        <v>1.96</v>
      </c>
      <c r="W37" s="67" t="s">
        <v>22</v>
      </c>
    </row>
    <row r="38" spans="2:23" x14ac:dyDescent="0.3">
      <c r="B38" s="67" t="s">
        <v>550</v>
      </c>
      <c r="C38" s="67" t="s">
        <v>22</v>
      </c>
      <c r="D38" s="67">
        <v>1.8</v>
      </c>
      <c r="E38" s="67">
        <v>1.93</v>
      </c>
      <c r="F38" s="67">
        <v>1.57</v>
      </c>
      <c r="G38" s="67">
        <v>1.5</v>
      </c>
      <c r="H38" s="67" t="s">
        <v>22</v>
      </c>
      <c r="I38" s="67">
        <v>2.5099999999999998</v>
      </c>
      <c r="J38" s="67">
        <v>2.83</v>
      </c>
      <c r="K38" s="67">
        <v>4.84</v>
      </c>
      <c r="L38" s="67">
        <v>5</v>
      </c>
      <c r="M38" s="67" t="s">
        <v>22</v>
      </c>
      <c r="N38" s="67">
        <v>4.37</v>
      </c>
      <c r="O38" s="67">
        <v>3.81</v>
      </c>
      <c r="P38" s="67">
        <v>3</v>
      </c>
      <c r="Q38" s="67">
        <v>3.09</v>
      </c>
      <c r="R38" s="67" t="s">
        <v>22</v>
      </c>
      <c r="S38" s="67">
        <v>5.17</v>
      </c>
      <c r="T38" s="67">
        <v>4.7699999999999996</v>
      </c>
      <c r="U38" s="67">
        <v>2.89</v>
      </c>
      <c r="V38" s="67">
        <v>1.81</v>
      </c>
      <c r="W38" s="67" t="s">
        <v>22</v>
      </c>
    </row>
    <row r="39" spans="2:23" x14ac:dyDescent="0.3">
      <c r="B39" s="67" t="s">
        <v>519</v>
      </c>
      <c r="C39" s="67" t="s">
        <v>22</v>
      </c>
      <c r="D39" s="67">
        <v>0.16</v>
      </c>
      <c r="E39" s="67">
        <v>0.15</v>
      </c>
      <c r="F39" s="67">
        <v>0.18</v>
      </c>
      <c r="G39" s="67">
        <v>0.16</v>
      </c>
      <c r="H39" s="67" t="s">
        <v>22</v>
      </c>
      <c r="I39" s="67">
        <v>0.33</v>
      </c>
      <c r="J39" s="67">
        <v>0.33</v>
      </c>
      <c r="K39" s="67">
        <v>0.36</v>
      </c>
      <c r="L39" s="67">
        <v>0.36</v>
      </c>
      <c r="M39" s="67" t="s">
        <v>22</v>
      </c>
      <c r="N39" s="67">
        <v>0.36</v>
      </c>
      <c r="O39" s="67">
        <v>0.28000000000000003</v>
      </c>
      <c r="P39" s="67">
        <v>0.21</v>
      </c>
      <c r="Q39" s="67">
        <v>10.6</v>
      </c>
      <c r="R39" s="67" t="s">
        <v>22</v>
      </c>
      <c r="S39" s="67">
        <v>0.28999999999999998</v>
      </c>
      <c r="T39" s="67">
        <v>0.14000000000000001</v>
      </c>
      <c r="U39" s="67">
        <v>0.11</v>
      </c>
      <c r="V39" s="67">
        <v>1.7</v>
      </c>
      <c r="W39" s="67" t="s">
        <v>22</v>
      </c>
    </row>
    <row r="40" spans="2:23" x14ac:dyDescent="0.3">
      <c r="B40" s="67" t="s">
        <v>516</v>
      </c>
      <c r="C40" s="67" t="s">
        <v>22</v>
      </c>
      <c r="D40" s="67">
        <v>21.97</v>
      </c>
      <c r="E40" s="67">
        <v>13.88</v>
      </c>
      <c r="F40" s="67">
        <v>3.79</v>
      </c>
      <c r="G40" s="67">
        <v>5.18</v>
      </c>
      <c r="H40" s="67" t="s">
        <v>22</v>
      </c>
      <c r="I40" s="67">
        <v>1.17</v>
      </c>
      <c r="J40" s="67">
        <v>1.06</v>
      </c>
      <c r="K40" s="67">
        <v>0.8</v>
      </c>
      <c r="L40" s="67">
        <v>0.79</v>
      </c>
      <c r="M40" s="67" t="s">
        <v>22</v>
      </c>
      <c r="N40" s="67">
        <v>2.25</v>
      </c>
      <c r="O40" s="67">
        <v>1.57</v>
      </c>
      <c r="P40" s="67">
        <v>1.04</v>
      </c>
      <c r="Q40" s="67">
        <v>0.93</v>
      </c>
      <c r="R40" s="67" t="s">
        <v>22</v>
      </c>
      <c r="S40" s="67">
        <v>2.68</v>
      </c>
      <c r="T40" s="67">
        <v>2.17</v>
      </c>
      <c r="U40" s="67">
        <v>2.0099999999999998</v>
      </c>
      <c r="V40" s="67">
        <v>1.52</v>
      </c>
      <c r="W40" s="67" t="s">
        <v>22</v>
      </c>
    </row>
    <row r="41" spans="2:23" x14ac:dyDescent="0.3">
      <c r="B41" s="67" t="s">
        <v>557</v>
      </c>
      <c r="C41" s="67" t="s">
        <v>22</v>
      </c>
      <c r="D41" s="67">
        <v>0.9</v>
      </c>
      <c r="E41" s="67">
        <v>0.85</v>
      </c>
      <c r="F41" s="67">
        <v>0.74</v>
      </c>
      <c r="G41" s="67">
        <v>0.77</v>
      </c>
      <c r="H41" s="67" t="s">
        <v>22</v>
      </c>
      <c r="I41" s="67">
        <v>1.37</v>
      </c>
      <c r="J41" s="67">
        <v>0.87</v>
      </c>
      <c r="K41" s="67">
        <v>0.92</v>
      </c>
      <c r="L41" s="67">
        <v>1.03</v>
      </c>
      <c r="M41" s="67" t="s">
        <v>22</v>
      </c>
      <c r="N41" s="67">
        <v>1.91</v>
      </c>
      <c r="O41" s="67">
        <v>0.83</v>
      </c>
      <c r="P41" s="67">
        <v>1.27</v>
      </c>
      <c r="Q41" s="67">
        <v>1.19</v>
      </c>
      <c r="R41" s="67" t="s">
        <v>22</v>
      </c>
      <c r="S41" s="67">
        <v>1.4</v>
      </c>
      <c r="T41" s="67">
        <v>0.6</v>
      </c>
      <c r="U41" s="67">
        <v>1.48</v>
      </c>
      <c r="V41" s="67">
        <v>1.41</v>
      </c>
      <c r="W41" s="67" t="s">
        <v>22</v>
      </c>
    </row>
    <row r="42" spans="2:23" x14ac:dyDescent="0.3">
      <c r="B42" s="67" t="s">
        <v>511</v>
      </c>
      <c r="C42" s="67" t="s">
        <v>22</v>
      </c>
      <c r="D42" s="67">
        <v>10.1</v>
      </c>
      <c r="E42" s="67">
        <v>10.33</v>
      </c>
      <c r="F42" s="67">
        <v>5.84</v>
      </c>
      <c r="G42" s="67">
        <v>4.92</v>
      </c>
      <c r="H42" s="67" t="s">
        <v>22</v>
      </c>
      <c r="I42" s="67">
        <v>2.83</v>
      </c>
      <c r="J42" s="67">
        <v>2.64</v>
      </c>
      <c r="K42" s="67">
        <v>1.7</v>
      </c>
      <c r="L42" s="67">
        <v>1.64</v>
      </c>
      <c r="M42" s="67" t="s">
        <v>22</v>
      </c>
      <c r="N42" s="67">
        <v>2.09</v>
      </c>
      <c r="O42" s="67">
        <v>2.0299999999999998</v>
      </c>
      <c r="P42" s="67">
        <v>1.43</v>
      </c>
      <c r="Q42" s="67">
        <v>1.23</v>
      </c>
      <c r="R42" s="67" t="s">
        <v>22</v>
      </c>
      <c r="S42" s="67">
        <v>597.80999999999995</v>
      </c>
      <c r="T42" s="67">
        <v>8.07</v>
      </c>
      <c r="U42" s="67">
        <v>1.52</v>
      </c>
      <c r="V42" s="67">
        <v>1.35</v>
      </c>
      <c r="W42" s="67" t="s">
        <v>22</v>
      </c>
    </row>
    <row r="43" spans="2:23" x14ac:dyDescent="0.3">
      <c r="B43" s="67" t="s">
        <v>470</v>
      </c>
      <c r="C43" s="67" t="s">
        <v>22</v>
      </c>
      <c r="D43" s="67">
        <v>0.19</v>
      </c>
      <c r="E43" s="67">
        <v>0.17</v>
      </c>
      <c r="F43" s="67">
        <v>0.24</v>
      </c>
      <c r="G43" s="67">
        <v>0.16</v>
      </c>
      <c r="H43" s="67" t="s">
        <v>22</v>
      </c>
      <c r="I43" s="67">
        <v>0.26</v>
      </c>
      <c r="J43" s="67">
        <v>0.11</v>
      </c>
      <c r="K43" s="67">
        <v>0.14000000000000001</v>
      </c>
      <c r="L43" s="67">
        <v>0.16</v>
      </c>
      <c r="M43" s="67" t="s">
        <v>22</v>
      </c>
      <c r="N43" s="67">
        <v>0.2</v>
      </c>
      <c r="O43" s="67">
        <v>7.0000000000000007E-2</v>
      </c>
      <c r="P43" s="67">
        <v>0.18</v>
      </c>
      <c r="Q43" s="67">
        <v>0.13</v>
      </c>
      <c r="R43" s="67" t="s">
        <v>22</v>
      </c>
      <c r="S43" s="67">
        <v>2.13</v>
      </c>
      <c r="T43" s="67">
        <v>0.06</v>
      </c>
      <c r="U43" s="67">
        <v>4.12</v>
      </c>
      <c r="V43" s="67">
        <v>0.95</v>
      </c>
      <c r="W43" s="67" t="s">
        <v>22</v>
      </c>
    </row>
    <row r="44" spans="2:23" x14ac:dyDescent="0.3">
      <c r="B44" s="67" t="s">
        <v>452</v>
      </c>
      <c r="C44" s="67" t="s">
        <v>22</v>
      </c>
      <c r="D44" s="67">
        <v>0.66</v>
      </c>
      <c r="E44" s="67">
        <v>0.61</v>
      </c>
      <c r="F44" s="67">
        <v>0.55000000000000004</v>
      </c>
      <c r="G44" s="67">
        <v>0.6</v>
      </c>
      <c r="H44" s="67" t="s">
        <v>22</v>
      </c>
      <c r="I44" s="67">
        <v>0.68</v>
      </c>
      <c r="J44" s="67">
        <v>0.59</v>
      </c>
      <c r="K44" s="67">
        <v>0.56999999999999995</v>
      </c>
      <c r="L44" s="67">
        <v>0.6</v>
      </c>
      <c r="M44" s="67" t="s">
        <v>22</v>
      </c>
      <c r="N44" s="67">
        <v>0.7</v>
      </c>
      <c r="O44" s="67">
        <v>0.61</v>
      </c>
      <c r="P44" s="67">
        <v>0.57999999999999996</v>
      </c>
      <c r="Q44" s="67">
        <v>0.6</v>
      </c>
      <c r="R44" s="67" t="s">
        <v>22</v>
      </c>
      <c r="S44" s="67">
        <v>0.68</v>
      </c>
      <c r="T44" s="67">
        <v>0.57999999999999996</v>
      </c>
      <c r="U44" s="67">
        <v>0.59</v>
      </c>
      <c r="V44" s="67">
        <v>0.63</v>
      </c>
      <c r="W44" s="67" t="s">
        <v>22</v>
      </c>
    </row>
    <row r="45" spans="2:23" x14ac:dyDescent="0.3">
      <c r="B45" s="67" t="s">
        <v>546</v>
      </c>
      <c r="C45" s="67" t="s">
        <v>22</v>
      </c>
      <c r="D45" s="67">
        <v>1.35</v>
      </c>
      <c r="E45" s="67">
        <v>1.24</v>
      </c>
      <c r="F45" s="67">
        <v>0.53</v>
      </c>
      <c r="G45" s="67">
        <v>0.56999999999999995</v>
      </c>
      <c r="H45" s="67" t="s">
        <v>22</v>
      </c>
      <c r="I45" s="67">
        <v>1.37</v>
      </c>
      <c r="J45" s="67">
        <v>1.28</v>
      </c>
      <c r="K45" s="67">
        <v>0.63</v>
      </c>
      <c r="L45" s="67">
        <v>0.64</v>
      </c>
      <c r="M45" s="67" t="s">
        <v>22</v>
      </c>
      <c r="N45" s="67">
        <v>1.1399999999999999</v>
      </c>
      <c r="O45" s="67">
        <v>1.48</v>
      </c>
      <c r="P45" s="67">
        <v>0.69</v>
      </c>
      <c r="Q45" s="67">
        <v>0.56999999999999995</v>
      </c>
      <c r="R45" s="67" t="s">
        <v>22</v>
      </c>
      <c r="S45" s="67">
        <v>1.18</v>
      </c>
      <c r="T45" s="67">
        <v>1.03</v>
      </c>
      <c r="U45" s="67">
        <v>0.56999999999999995</v>
      </c>
      <c r="V45" s="67">
        <v>0.62</v>
      </c>
      <c r="W45" s="67" t="s">
        <v>22</v>
      </c>
    </row>
    <row r="46" spans="2:23" x14ac:dyDescent="0.3">
      <c r="B46" s="67" t="s">
        <v>515</v>
      </c>
      <c r="C46" s="67" t="s">
        <v>22</v>
      </c>
      <c r="D46" s="67">
        <v>0.8</v>
      </c>
      <c r="E46" s="67">
        <v>0.67</v>
      </c>
      <c r="F46" s="67">
        <v>0.45</v>
      </c>
      <c r="G46" s="67">
        <v>0.43</v>
      </c>
      <c r="H46" s="67" t="s">
        <v>22</v>
      </c>
      <c r="I46" s="67">
        <v>156.72999999999999</v>
      </c>
      <c r="J46" s="67">
        <v>46.72</v>
      </c>
      <c r="K46" s="67">
        <v>0.49</v>
      </c>
      <c r="L46" s="67">
        <v>0.52</v>
      </c>
      <c r="M46" s="67" t="s">
        <v>22</v>
      </c>
      <c r="N46" s="67">
        <v>9.31</v>
      </c>
      <c r="O46" s="67">
        <v>0.76</v>
      </c>
      <c r="P46" s="67">
        <v>0.66</v>
      </c>
      <c r="Q46" s="67">
        <v>3.04</v>
      </c>
      <c r="R46" s="67" t="s">
        <v>22</v>
      </c>
      <c r="S46" s="67">
        <v>35.53</v>
      </c>
      <c r="T46" s="67">
        <v>8.16</v>
      </c>
      <c r="U46" s="67">
        <v>0.44</v>
      </c>
      <c r="V46" s="67">
        <v>0.56000000000000005</v>
      </c>
      <c r="W46" s="67" t="s">
        <v>22</v>
      </c>
    </row>
    <row r="47" spans="2:23" x14ac:dyDescent="0.3">
      <c r="B47" s="67" t="s">
        <v>538</v>
      </c>
      <c r="C47" s="67" t="s">
        <v>22</v>
      </c>
      <c r="D47" s="67">
        <v>1.1499999999999999</v>
      </c>
      <c r="E47" s="67">
        <v>1.1299999999999999</v>
      </c>
      <c r="F47" s="67">
        <v>0.21</v>
      </c>
      <c r="G47" s="67">
        <v>0.25</v>
      </c>
      <c r="H47" s="67" t="s">
        <v>22</v>
      </c>
      <c r="I47" s="67">
        <v>0.88</v>
      </c>
      <c r="J47" s="67">
        <v>0.89</v>
      </c>
      <c r="K47" s="67">
        <v>0.22</v>
      </c>
      <c r="L47" s="67">
        <v>0.25</v>
      </c>
      <c r="M47" s="67" t="s">
        <v>22</v>
      </c>
      <c r="N47" s="67">
        <v>1.03</v>
      </c>
      <c r="O47" s="67">
        <v>0.94</v>
      </c>
      <c r="P47" s="67">
        <v>0.32</v>
      </c>
      <c r="Q47" s="67">
        <v>0.32</v>
      </c>
      <c r="R47" s="67" t="s">
        <v>22</v>
      </c>
      <c r="S47" s="67">
        <v>0.94</v>
      </c>
      <c r="T47" s="67">
        <v>0.93</v>
      </c>
      <c r="U47" s="67">
        <v>0.44</v>
      </c>
      <c r="V47" s="67">
        <v>0.43</v>
      </c>
      <c r="W47" s="67" t="s">
        <v>22</v>
      </c>
    </row>
    <row r="48" spans="2:23" x14ac:dyDescent="0.3">
      <c r="B48" s="67" t="s">
        <v>549</v>
      </c>
      <c r="C48" s="67" t="s">
        <v>22</v>
      </c>
      <c r="D48" s="67">
        <v>60.79</v>
      </c>
      <c r="E48" s="67">
        <v>5.77</v>
      </c>
      <c r="F48" s="67">
        <v>31.92</v>
      </c>
      <c r="G48" s="67">
        <v>17.16</v>
      </c>
      <c r="H48" s="67" t="s">
        <v>22</v>
      </c>
      <c r="I48" s="67">
        <v>4.32</v>
      </c>
      <c r="J48" s="67">
        <v>0.83</v>
      </c>
      <c r="K48" s="67">
        <v>14.03</v>
      </c>
      <c r="L48" s="67">
        <v>9.73</v>
      </c>
      <c r="M48" s="67" t="s">
        <v>22</v>
      </c>
      <c r="N48" s="67">
        <v>0.44</v>
      </c>
      <c r="O48" s="67">
        <v>0.21</v>
      </c>
      <c r="P48" s="67">
        <v>14.11</v>
      </c>
      <c r="Q48" s="67">
        <v>10.8</v>
      </c>
      <c r="R48" s="67" t="s">
        <v>22</v>
      </c>
      <c r="S48" s="67">
        <v>0.34</v>
      </c>
      <c r="T48" s="67">
        <v>0.17</v>
      </c>
      <c r="U48" s="67">
        <v>0.52</v>
      </c>
      <c r="V48" s="67">
        <v>0.35</v>
      </c>
      <c r="W48" s="67" t="s">
        <v>22</v>
      </c>
    </row>
    <row r="49" spans="2:23" x14ac:dyDescent="0.3">
      <c r="B49" s="67" t="s">
        <v>562</v>
      </c>
      <c r="C49" s="67" t="s">
        <v>22</v>
      </c>
      <c r="D49" s="67">
        <v>0.59</v>
      </c>
      <c r="E49" s="67">
        <v>0.15</v>
      </c>
      <c r="F49" s="67">
        <v>0.43</v>
      </c>
      <c r="G49" s="67">
        <v>0.2</v>
      </c>
      <c r="H49" s="67" t="s">
        <v>22</v>
      </c>
      <c r="I49" s="67">
        <v>0.06</v>
      </c>
      <c r="J49" s="67">
        <v>0.03</v>
      </c>
      <c r="K49" s="67">
        <v>1.1200000000000001</v>
      </c>
      <c r="L49" s="67">
        <v>1.6</v>
      </c>
      <c r="M49" s="67" t="s">
        <v>22</v>
      </c>
      <c r="N49" s="67">
        <v>4.58</v>
      </c>
      <c r="O49" s="67">
        <v>0.62</v>
      </c>
      <c r="P49" s="67">
        <v>78.02</v>
      </c>
      <c r="Q49" s="67">
        <v>164.65</v>
      </c>
      <c r="R49" s="67" t="s">
        <v>22</v>
      </c>
      <c r="S49" s="67">
        <v>7.0000000000000007E-2</v>
      </c>
      <c r="T49" s="67">
        <v>0.16</v>
      </c>
      <c r="U49" s="67">
        <v>5.74</v>
      </c>
      <c r="V49" s="67">
        <v>0.34</v>
      </c>
      <c r="W49" s="67" t="s">
        <v>22</v>
      </c>
    </row>
    <row r="50" spans="2:23" x14ac:dyDescent="0.3">
      <c r="B50" s="67" t="s">
        <v>583</v>
      </c>
      <c r="C50" s="67" t="s">
        <v>22</v>
      </c>
      <c r="D50" s="67">
        <v>0.56999999999999995</v>
      </c>
      <c r="E50" s="67">
        <v>0.57999999999999996</v>
      </c>
      <c r="F50" s="67">
        <v>0.2</v>
      </c>
      <c r="G50" s="67">
        <v>0.2</v>
      </c>
      <c r="H50" s="67" t="s">
        <v>22</v>
      </c>
      <c r="I50" s="67">
        <v>0.81</v>
      </c>
      <c r="J50" s="67">
        <v>0.77</v>
      </c>
      <c r="K50" s="67">
        <v>0.26</v>
      </c>
      <c r="L50" s="67">
        <v>0.24</v>
      </c>
      <c r="M50" s="67" t="s">
        <v>22</v>
      </c>
      <c r="N50" s="67">
        <v>0.78</v>
      </c>
      <c r="O50" s="67">
        <v>0.76</v>
      </c>
      <c r="P50" s="67">
        <v>0.25</v>
      </c>
      <c r="Q50" s="67">
        <v>0.26</v>
      </c>
      <c r="R50" s="67" t="s">
        <v>22</v>
      </c>
      <c r="S50" s="67">
        <v>0.82</v>
      </c>
      <c r="T50" s="67">
        <v>0.82</v>
      </c>
      <c r="U50" s="67">
        <v>0.27</v>
      </c>
      <c r="V50" s="67">
        <v>0.26</v>
      </c>
      <c r="W50" s="67" t="s">
        <v>22</v>
      </c>
    </row>
    <row r="51" spans="2:23" x14ac:dyDescent="0.3">
      <c r="B51" s="67" t="s">
        <v>518</v>
      </c>
      <c r="C51" s="67" t="s">
        <v>22</v>
      </c>
      <c r="D51" s="67">
        <v>0.08</v>
      </c>
      <c r="E51" s="67">
        <v>0.08</v>
      </c>
      <c r="F51" s="67">
        <v>0.08</v>
      </c>
      <c r="G51" s="67">
        <v>0.09</v>
      </c>
      <c r="H51" s="67" t="s">
        <v>22</v>
      </c>
      <c r="I51" s="67">
        <v>0.12</v>
      </c>
      <c r="J51" s="67">
        <v>0.12</v>
      </c>
      <c r="K51" s="67">
        <v>0.09</v>
      </c>
      <c r="L51" s="67">
        <v>0.09</v>
      </c>
      <c r="M51" s="67" t="s">
        <v>22</v>
      </c>
      <c r="N51" s="67">
        <v>1.73</v>
      </c>
      <c r="O51" s="67">
        <v>0.34</v>
      </c>
      <c r="P51" s="67">
        <v>2.2200000000000002</v>
      </c>
      <c r="Q51" s="67">
        <v>1.05</v>
      </c>
      <c r="R51" s="67" t="s">
        <v>22</v>
      </c>
      <c r="S51" s="67">
        <v>0.68</v>
      </c>
      <c r="T51" s="67">
        <v>0.26</v>
      </c>
      <c r="U51" s="67">
        <v>0.98</v>
      </c>
      <c r="V51" s="67">
        <v>0.25</v>
      </c>
      <c r="W51" s="67" t="s">
        <v>22</v>
      </c>
    </row>
    <row r="52" spans="2:23" x14ac:dyDescent="0.3">
      <c r="B52" s="67" t="s">
        <v>542</v>
      </c>
      <c r="C52" s="67" t="s">
        <v>22</v>
      </c>
      <c r="D52" s="67">
        <v>0.47</v>
      </c>
      <c r="E52" s="67">
        <v>0.45</v>
      </c>
      <c r="F52" s="67">
        <v>0.1</v>
      </c>
      <c r="G52" s="67">
        <v>0.1</v>
      </c>
      <c r="H52" s="67" t="s">
        <v>22</v>
      </c>
      <c r="I52" s="67">
        <v>0.48</v>
      </c>
      <c r="J52" s="67">
        <v>0.51</v>
      </c>
      <c r="K52" s="67">
        <v>0.1</v>
      </c>
      <c r="L52" s="67">
        <v>0.1</v>
      </c>
      <c r="M52" s="67" t="s">
        <v>22</v>
      </c>
      <c r="N52" s="67">
        <v>0.5</v>
      </c>
      <c r="O52" s="67">
        <v>0.5</v>
      </c>
      <c r="P52" s="67">
        <v>0.13</v>
      </c>
      <c r="Q52" s="67">
        <v>0.14000000000000001</v>
      </c>
      <c r="R52" s="67" t="s">
        <v>22</v>
      </c>
      <c r="S52" s="67">
        <v>0.54</v>
      </c>
      <c r="T52" s="67">
        <v>0.55000000000000004</v>
      </c>
      <c r="U52" s="67">
        <v>0.23</v>
      </c>
      <c r="V52" s="67">
        <v>0.23</v>
      </c>
      <c r="W52" s="67" t="s">
        <v>22</v>
      </c>
    </row>
    <row r="53" spans="2:23" x14ac:dyDescent="0.3">
      <c r="B53" s="67" t="s">
        <v>540</v>
      </c>
      <c r="C53" s="67" t="s">
        <v>22</v>
      </c>
      <c r="D53" s="67">
        <v>0.85</v>
      </c>
      <c r="E53" s="67">
        <v>0.82</v>
      </c>
      <c r="F53" s="67">
        <v>0.2</v>
      </c>
      <c r="G53" s="67">
        <v>0.2</v>
      </c>
      <c r="H53" s="67" t="s">
        <v>22</v>
      </c>
      <c r="I53" s="67">
        <v>0.78</v>
      </c>
      <c r="J53" s="67">
        <v>0.74</v>
      </c>
      <c r="K53" s="67">
        <v>0.2</v>
      </c>
      <c r="L53" s="67">
        <v>0.19</v>
      </c>
      <c r="M53" s="67" t="s">
        <v>22</v>
      </c>
      <c r="N53" s="67">
        <v>0.72</v>
      </c>
      <c r="O53" s="67">
        <v>0.65</v>
      </c>
      <c r="P53" s="67">
        <v>0.19</v>
      </c>
      <c r="Q53" s="67">
        <v>0.2</v>
      </c>
      <c r="R53" s="67" t="s">
        <v>22</v>
      </c>
      <c r="S53" s="67">
        <v>0.47</v>
      </c>
      <c r="T53" s="67">
        <v>0.45</v>
      </c>
      <c r="U53" s="67">
        <v>0.35</v>
      </c>
      <c r="V53" s="67">
        <v>0.2</v>
      </c>
      <c r="W53" s="67" t="s">
        <v>22</v>
      </c>
    </row>
    <row r="54" spans="2:23" x14ac:dyDescent="0.3">
      <c r="B54" s="67" t="s">
        <v>579</v>
      </c>
      <c r="C54" s="67" t="s">
        <v>22</v>
      </c>
      <c r="D54" s="67">
        <v>0.27</v>
      </c>
      <c r="E54" s="67">
        <v>0.26</v>
      </c>
      <c r="F54" s="67">
        <v>0.1</v>
      </c>
      <c r="G54" s="67">
        <v>0.1</v>
      </c>
      <c r="H54" s="67" t="s">
        <v>22</v>
      </c>
      <c r="I54" s="67">
        <v>0.49</v>
      </c>
      <c r="J54" s="67">
        <v>0.48</v>
      </c>
      <c r="K54" s="67">
        <v>0.17</v>
      </c>
      <c r="L54" s="67">
        <v>0.16</v>
      </c>
      <c r="M54" s="67" t="s">
        <v>22</v>
      </c>
      <c r="N54" s="67">
        <v>0.49</v>
      </c>
      <c r="O54" s="67">
        <v>0.5</v>
      </c>
      <c r="P54" s="67">
        <v>0.18</v>
      </c>
      <c r="Q54" s="67">
        <v>0.17</v>
      </c>
      <c r="R54" s="67" t="s">
        <v>22</v>
      </c>
      <c r="S54" s="67">
        <v>0.5</v>
      </c>
      <c r="T54" s="67">
        <v>0.5</v>
      </c>
      <c r="U54" s="67">
        <v>0.2</v>
      </c>
      <c r="V54" s="67">
        <v>0.2</v>
      </c>
      <c r="W54" s="67" t="s">
        <v>22</v>
      </c>
    </row>
    <row r="55" spans="2:23" x14ac:dyDescent="0.3">
      <c r="B55" s="67" t="s">
        <v>545</v>
      </c>
      <c r="C55" s="67" t="s">
        <v>22</v>
      </c>
      <c r="D55" s="67">
        <v>0.76</v>
      </c>
      <c r="E55" s="67">
        <v>0.65</v>
      </c>
      <c r="F55" s="67">
        <v>3.35</v>
      </c>
      <c r="G55" s="67">
        <v>0.51</v>
      </c>
      <c r="H55" s="67" t="s">
        <v>22</v>
      </c>
      <c r="I55" s="67">
        <v>0.55000000000000004</v>
      </c>
      <c r="J55" s="67">
        <v>0.48</v>
      </c>
      <c r="K55" s="67">
        <v>3.65</v>
      </c>
      <c r="L55" s="67">
        <v>5.81</v>
      </c>
      <c r="M55" s="67" t="s">
        <v>22</v>
      </c>
      <c r="N55" s="67">
        <v>0.49</v>
      </c>
      <c r="O55" s="67">
        <v>0.47</v>
      </c>
      <c r="P55" s="67">
        <v>0.49</v>
      </c>
      <c r="Q55" s="67">
        <v>0.75</v>
      </c>
      <c r="R55" s="67" t="s">
        <v>22</v>
      </c>
      <c r="S55" s="67">
        <v>0.43</v>
      </c>
      <c r="T55" s="67">
        <v>0.4</v>
      </c>
      <c r="U55" s="67">
        <v>0.18</v>
      </c>
      <c r="V55" s="67">
        <v>0.18</v>
      </c>
      <c r="W55" s="67" t="s">
        <v>22</v>
      </c>
    </row>
    <row r="56" spans="2:23" x14ac:dyDescent="0.3">
      <c r="B56" s="67" t="s">
        <v>537</v>
      </c>
      <c r="C56" s="67" t="s">
        <v>22</v>
      </c>
      <c r="D56" s="67">
        <v>0.19</v>
      </c>
      <c r="E56" s="67">
        <v>0.18</v>
      </c>
      <c r="F56" s="67">
        <v>0.06</v>
      </c>
      <c r="G56" s="67">
        <v>7.0000000000000007E-2</v>
      </c>
      <c r="H56" s="67" t="s">
        <v>22</v>
      </c>
      <c r="I56" s="67">
        <v>0.19</v>
      </c>
      <c r="J56" s="67">
        <v>0.19</v>
      </c>
      <c r="K56" s="67">
        <v>7.0000000000000007E-2</v>
      </c>
      <c r="L56" s="67">
        <v>0.08</v>
      </c>
      <c r="M56" s="67" t="s">
        <v>22</v>
      </c>
      <c r="N56" s="67">
        <v>0.17</v>
      </c>
      <c r="O56" s="67">
        <v>0.15</v>
      </c>
      <c r="P56" s="67">
        <v>0.1</v>
      </c>
      <c r="Q56" s="67">
        <v>0.1</v>
      </c>
      <c r="R56" s="67" t="s">
        <v>22</v>
      </c>
      <c r="S56" s="67">
        <v>0.16</v>
      </c>
      <c r="T56" s="67">
        <v>0.16</v>
      </c>
      <c r="U56" s="67">
        <v>0.19</v>
      </c>
      <c r="V56" s="67">
        <v>0.18</v>
      </c>
      <c r="W56" s="67" t="s">
        <v>22</v>
      </c>
    </row>
    <row r="57" spans="2:23" x14ac:dyDescent="0.3">
      <c r="B57" s="67" t="s">
        <v>547</v>
      </c>
      <c r="C57" s="67" t="s">
        <v>22</v>
      </c>
      <c r="D57" s="67">
        <v>0.53</v>
      </c>
      <c r="E57" s="67">
        <v>0.5</v>
      </c>
      <c r="F57" s="67">
        <v>0.13</v>
      </c>
      <c r="G57" s="67">
        <v>0.13</v>
      </c>
      <c r="H57" s="67" t="s">
        <v>22</v>
      </c>
      <c r="I57" s="67">
        <v>0.5</v>
      </c>
      <c r="J57" s="67">
        <v>0.49</v>
      </c>
      <c r="K57" s="67">
        <v>0.15</v>
      </c>
      <c r="L57" s="67">
        <v>0.16</v>
      </c>
      <c r="M57" s="67" t="s">
        <v>22</v>
      </c>
      <c r="N57" s="67">
        <v>0.16</v>
      </c>
      <c r="O57" s="67">
        <v>0.15</v>
      </c>
      <c r="P57" s="67">
        <v>0.09</v>
      </c>
      <c r="Q57" s="67">
        <v>0.1</v>
      </c>
      <c r="R57" s="67" t="s">
        <v>22</v>
      </c>
      <c r="S57" s="67">
        <v>0.15</v>
      </c>
      <c r="T57" s="67">
        <v>0.13</v>
      </c>
      <c r="U57" s="67">
        <v>0.15</v>
      </c>
      <c r="V57" s="67">
        <v>0.17</v>
      </c>
      <c r="W57" s="67" t="s">
        <v>22</v>
      </c>
    </row>
    <row r="58" spans="2:23" x14ac:dyDescent="0.3">
      <c r="B58" s="67" t="s">
        <v>532</v>
      </c>
      <c r="C58" s="67" t="s">
        <v>22</v>
      </c>
      <c r="D58" s="67">
        <v>0.66</v>
      </c>
      <c r="E58" s="67">
        <v>0.64</v>
      </c>
      <c r="F58" s="67">
        <v>0.15</v>
      </c>
      <c r="G58" s="67">
        <v>0.15</v>
      </c>
      <c r="H58" s="67" t="s">
        <v>22</v>
      </c>
      <c r="I58" s="67">
        <v>0.74</v>
      </c>
      <c r="J58" s="67">
        <v>0.61</v>
      </c>
      <c r="K58" s="67">
        <v>0.26</v>
      </c>
      <c r="L58" s="67">
        <v>0.24</v>
      </c>
      <c r="M58" s="67" t="s">
        <v>22</v>
      </c>
      <c r="N58" s="67">
        <v>0.56999999999999995</v>
      </c>
      <c r="O58" s="67">
        <v>0.61</v>
      </c>
      <c r="P58" s="67">
        <v>0.14000000000000001</v>
      </c>
      <c r="Q58" s="67">
        <v>0.14000000000000001</v>
      </c>
      <c r="R58" s="67" t="s">
        <v>22</v>
      </c>
      <c r="S58" s="67">
        <v>0.54</v>
      </c>
      <c r="T58" s="67">
        <v>0.5</v>
      </c>
      <c r="U58" s="67">
        <v>0.22</v>
      </c>
      <c r="V58" s="67">
        <v>0.15</v>
      </c>
      <c r="W58" s="67" t="s">
        <v>22</v>
      </c>
    </row>
    <row r="59" spans="2:23" x14ac:dyDescent="0.3">
      <c r="B59" s="67" t="s">
        <v>570</v>
      </c>
      <c r="C59" s="67" t="s">
        <v>22</v>
      </c>
      <c r="D59" s="67">
        <v>0.01</v>
      </c>
      <c r="E59" s="67">
        <v>0</v>
      </c>
      <c r="F59" s="67">
        <v>0.01</v>
      </c>
      <c r="G59" s="67">
        <v>0.01</v>
      </c>
      <c r="H59" s="67" t="s">
        <v>22</v>
      </c>
      <c r="I59" s="67">
        <v>0.12</v>
      </c>
      <c r="J59" s="67">
        <v>0</v>
      </c>
      <c r="K59" s="67">
        <v>1.02</v>
      </c>
      <c r="L59" s="67">
        <v>0.08</v>
      </c>
      <c r="M59" s="67" t="s">
        <v>22</v>
      </c>
      <c r="N59" s="67">
        <v>0.12</v>
      </c>
      <c r="O59" s="67">
        <v>0</v>
      </c>
      <c r="P59" s="67" t="s">
        <v>741</v>
      </c>
      <c r="Q59" s="67">
        <v>0.08</v>
      </c>
      <c r="R59" s="67" t="s">
        <v>22</v>
      </c>
      <c r="S59" s="67">
        <v>0.2</v>
      </c>
      <c r="T59" s="67">
        <v>0</v>
      </c>
      <c r="U59" s="67" t="s">
        <v>741</v>
      </c>
      <c r="V59" s="67">
        <v>0.14000000000000001</v>
      </c>
      <c r="W59" s="67" t="s">
        <v>22</v>
      </c>
    </row>
    <row r="60" spans="2:23" x14ac:dyDescent="0.3">
      <c r="B60" s="67" t="s">
        <v>465</v>
      </c>
      <c r="C60" s="67" t="s">
        <v>22</v>
      </c>
      <c r="D60" s="67">
        <v>0.15</v>
      </c>
      <c r="E60" s="67">
        <v>0.05</v>
      </c>
      <c r="F60" s="67">
        <v>0.14000000000000001</v>
      </c>
      <c r="G60" s="67">
        <v>0.13</v>
      </c>
      <c r="H60" s="67" t="s">
        <v>22</v>
      </c>
      <c r="I60" s="67">
        <v>0.14000000000000001</v>
      </c>
      <c r="J60" s="67">
        <v>0.05</v>
      </c>
      <c r="K60" s="67">
        <v>11.06</v>
      </c>
      <c r="L60" s="67">
        <v>0.14000000000000001</v>
      </c>
      <c r="M60" s="67" t="s">
        <v>22</v>
      </c>
      <c r="N60" s="67">
        <v>0.14000000000000001</v>
      </c>
      <c r="O60" s="67">
        <v>0.05</v>
      </c>
      <c r="P60" s="67">
        <v>20.190000000000001</v>
      </c>
      <c r="Q60" s="67">
        <v>0.16</v>
      </c>
      <c r="R60" s="67" t="s">
        <v>22</v>
      </c>
      <c r="S60" s="67">
        <v>0.15</v>
      </c>
      <c r="T60" s="67">
        <v>0.05</v>
      </c>
      <c r="U60" s="67">
        <v>1125.9100000000001</v>
      </c>
      <c r="V60" s="67">
        <v>0.13</v>
      </c>
      <c r="W60" s="67" t="s">
        <v>22</v>
      </c>
    </row>
    <row r="61" spans="2:23" x14ac:dyDescent="0.3">
      <c r="B61" s="67" t="s">
        <v>444</v>
      </c>
      <c r="C61" s="67" t="s">
        <v>22</v>
      </c>
      <c r="D61" s="67">
        <v>0.17</v>
      </c>
      <c r="E61" s="67">
        <v>0.17</v>
      </c>
      <c r="F61" s="67">
        <v>0.11</v>
      </c>
      <c r="G61" s="67">
        <v>0.11</v>
      </c>
      <c r="H61" s="67" t="s">
        <v>22</v>
      </c>
      <c r="I61" s="67">
        <v>0.18</v>
      </c>
      <c r="J61" s="67">
        <v>0.17</v>
      </c>
      <c r="K61" s="67">
        <v>0.12</v>
      </c>
      <c r="L61" s="67">
        <v>0.11</v>
      </c>
      <c r="M61" s="67" t="s">
        <v>22</v>
      </c>
      <c r="N61" s="67">
        <v>0.23</v>
      </c>
      <c r="O61" s="67">
        <v>0.24</v>
      </c>
      <c r="P61" s="67">
        <v>0.13</v>
      </c>
      <c r="Q61" s="67">
        <v>0.12</v>
      </c>
      <c r="R61" s="67" t="s">
        <v>22</v>
      </c>
      <c r="S61" s="67">
        <v>0.23</v>
      </c>
      <c r="T61" s="67">
        <v>0.23</v>
      </c>
      <c r="U61" s="67">
        <v>0.14000000000000001</v>
      </c>
      <c r="V61" s="67">
        <v>0.12</v>
      </c>
      <c r="W61" s="67" t="s">
        <v>22</v>
      </c>
    </row>
    <row r="62" spans="2:23" x14ac:dyDescent="0.3">
      <c r="B62" s="67" t="s">
        <v>573</v>
      </c>
      <c r="C62" s="67" t="s">
        <v>22</v>
      </c>
      <c r="D62" s="67">
        <v>0.15</v>
      </c>
      <c r="E62" s="67">
        <v>0.1</v>
      </c>
      <c r="F62" s="67">
        <v>0.02</v>
      </c>
      <c r="G62" s="67">
        <v>0.02</v>
      </c>
      <c r="H62" s="67" t="s">
        <v>22</v>
      </c>
      <c r="I62" s="67">
        <v>0.06</v>
      </c>
      <c r="J62" s="67">
        <v>0.05</v>
      </c>
      <c r="K62" s="67">
        <v>0.7</v>
      </c>
      <c r="L62" s="67">
        <v>0.09</v>
      </c>
      <c r="M62" s="67" t="s">
        <v>22</v>
      </c>
      <c r="N62" s="67">
        <v>0.12</v>
      </c>
      <c r="O62" s="67">
        <v>0.15</v>
      </c>
      <c r="P62" s="67">
        <v>3.65</v>
      </c>
      <c r="Q62" s="67">
        <v>1.94</v>
      </c>
      <c r="R62" s="67" t="s">
        <v>22</v>
      </c>
      <c r="S62" s="67">
        <v>0.04</v>
      </c>
      <c r="T62" s="67">
        <v>0.04</v>
      </c>
      <c r="U62" s="67">
        <v>0.38</v>
      </c>
      <c r="V62" s="67">
        <v>0.09</v>
      </c>
      <c r="W62" s="67" t="s">
        <v>22</v>
      </c>
    </row>
    <row r="63" spans="2:23" x14ac:dyDescent="0.3">
      <c r="B63" s="67" t="s">
        <v>466</v>
      </c>
      <c r="C63" s="67" t="s">
        <v>22</v>
      </c>
      <c r="D63" s="67">
        <v>7.0000000000000007E-2</v>
      </c>
      <c r="E63" s="67">
        <v>0.03</v>
      </c>
      <c r="F63" s="67">
        <v>0.08</v>
      </c>
      <c r="G63" s="67">
        <v>0.08</v>
      </c>
      <c r="H63" s="67" t="s">
        <v>22</v>
      </c>
      <c r="I63" s="67">
        <v>7.0000000000000007E-2</v>
      </c>
      <c r="J63" s="67">
        <v>0.03</v>
      </c>
      <c r="K63" s="67">
        <v>0.25</v>
      </c>
      <c r="L63" s="67">
        <v>7.0000000000000007E-2</v>
      </c>
      <c r="M63" s="67" t="s">
        <v>22</v>
      </c>
      <c r="N63" s="67">
        <v>0.08</v>
      </c>
      <c r="O63" s="67">
        <v>0.03</v>
      </c>
      <c r="P63" s="67">
        <v>0.08</v>
      </c>
      <c r="Q63" s="67">
        <v>0.08</v>
      </c>
      <c r="R63" s="67" t="s">
        <v>22</v>
      </c>
      <c r="S63" s="67">
        <v>7.0000000000000007E-2</v>
      </c>
      <c r="T63" s="67">
        <v>0.03</v>
      </c>
      <c r="U63" s="67">
        <v>7.0000000000000007E-2</v>
      </c>
      <c r="V63" s="67">
        <v>0.08</v>
      </c>
      <c r="W63" s="67" t="s">
        <v>22</v>
      </c>
    </row>
    <row r="64" spans="2:23" x14ac:dyDescent="0.3">
      <c r="B64" s="67" t="s">
        <v>543</v>
      </c>
      <c r="C64" s="67" t="s">
        <v>22</v>
      </c>
      <c r="D64" s="67">
        <v>0.06</v>
      </c>
      <c r="E64" s="67">
        <v>0.06</v>
      </c>
      <c r="F64" s="67">
        <v>0.04</v>
      </c>
      <c r="G64" s="67">
        <v>0.04</v>
      </c>
      <c r="H64" s="67" t="s">
        <v>22</v>
      </c>
      <c r="I64" s="67">
        <v>0.06</v>
      </c>
      <c r="J64" s="67">
        <v>0.06</v>
      </c>
      <c r="K64" s="67">
        <v>0.06</v>
      </c>
      <c r="L64" s="67">
        <v>0.06</v>
      </c>
      <c r="M64" s="67" t="s">
        <v>22</v>
      </c>
      <c r="N64" s="67">
        <v>0.06</v>
      </c>
      <c r="O64" s="67">
        <v>0.06</v>
      </c>
      <c r="P64" s="67">
        <v>0.06</v>
      </c>
      <c r="Q64" s="67">
        <v>0.06</v>
      </c>
      <c r="R64" s="67" t="s">
        <v>22</v>
      </c>
      <c r="S64" s="67">
        <v>0.06</v>
      </c>
      <c r="T64" s="67">
        <v>0.05</v>
      </c>
      <c r="U64" s="67">
        <v>0.06</v>
      </c>
      <c r="V64" s="67">
        <v>7.0000000000000007E-2</v>
      </c>
      <c r="W64" s="67" t="s">
        <v>22</v>
      </c>
    </row>
    <row r="65" spans="2:23" x14ac:dyDescent="0.3">
      <c r="B65" s="67" t="s">
        <v>544</v>
      </c>
      <c r="C65" s="67" t="s">
        <v>22</v>
      </c>
      <c r="D65" s="67">
        <v>0.03</v>
      </c>
      <c r="E65" s="67">
        <v>0.03</v>
      </c>
      <c r="F65" s="67">
        <v>0.02</v>
      </c>
      <c r="G65" s="67">
        <v>0.02</v>
      </c>
      <c r="H65" s="67" t="s">
        <v>22</v>
      </c>
      <c r="I65" s="67">
        <v>0.01</v>
      </c>
      <c r="J65" s="67">
        <v>0.01</v>
      </c>
      <c r="K65" s="67">
        <v>0.01</v>
      </c>
      <c r="L65" s="67">
        <v>0.01</v>
      </c>
      <c r="M65" s="67" t="s">
        <v>22</v>
      </c>
      <c r="N65" s="67">
        <v>0.06</v>
      </c>
      <c r="O65" s="67">
        <v>0.05</v>
      </c>
      <c r="P65" s="67">
        <v>0.06</v>
      </c>
      <c r="Q65" s="67">
        <v>0.06</v>
      </c>
      <c r="R65" s="67" t="s">
        <v>22</v>
      </c>
      <c r="S65" s="67">
        <v>0.05</v>
      </c>
      <c r="T65" s="67">
        <v>0.05</v>
      </c>
      <c r="U65" s="67">
        <v>0.06</v>
      </c>
      <c r="V65" s="67">
        <v>0.06</v>
      </c>
      <c r="W65" s="67" t="s">
        <v>22</v>
      </c>
    </row>
    <row r="66" spans="2:23" x14ac:dyDescent="0.3">
      <c r="B66" s="67" t="s">
        <v>474</v>
      </c>
      <c r="C66" s="67" t="s">
        <v>22</v>
      </c>
      <c r="D66" s="67">
        <v>0.06</v>
      </c>
      <c r="E66" s="67">
        <v>0.06</v>
      </c>
      <c r="F66" s="67">
        <v>0.05</v>
      </c>
      <c r="G66" s="67">
        <v>0.05</v>
      </c>
      <c r="H66" s="67" t="s">
        <v>22</v>
      </c>
      <c r="I66" s="67">
        <v>1.17</v>
      </c>
      <c r="J66" s="67">
        <v>1.3</v>
      </c>
      <c r="K66" s="67">
        <v>0.17</v>
      </c>
      <c r="L66" s="67">
        <v>0.51</v>
      </c>
      <c r="M66" s="67" t="s">
        <v>22</v>
      </c>
      <c r="N66" s="67">
        <v>0.06</v>
      </c>
      <c r="O66" s="67">
        <v>0.06</v>
      </c>
      <c r="P66" s="67">
        <v>0.05</v>
      </c>
      <c r="Q66" s="67">
        <v>0.06</v>
      </c>
      <c r="R66" s="67" t="s">
        <v>22</v>
      </c>
      <c r="S66" s="67">
        <v>0.05</v>
      </c>
      <c r="T66" s="67">
        <v>0.06</v>
      </c>
      <c r="U66" s="67">
        <v>0.05</v>
      </c>
      <c r="V66" s="67">
        <v>0.05</v>
      </c>
      <c r="W66" s="67" t="s">
        <v>22</v>
      </c>
    </row>
    <row r="67" spans="2:23" x14ac:dyDescent="0.3">
      <c r="B67" s="67" t="s">
        <v>508</v>
      </c>
      <c r="C67" s="67" t="s">
        <v>22</v>
      </c>
      <c r="D67" s="67">
        <v>1.46</v>
      </c>
      <c r="E67" s="67">
        <v>1.39</v>
      </c>
      <c r="F67" s="67">
        <v>0.28000000000000003</v>
      </c>
      <c r="G67" s="67">
        <v>0.61</v>
      </c>
      <c r="H67" s="67" t="s">
        <v>22</v>
      </c>
      <c r="I67" s="67">
        <v>0.42</v>
      </c>
      <c r="J67" s="67">
        <v>0.48</v>
      </c>
      <c r="K67" s="67">
        <v>0.16</v>
      </c>
      <c r="L67" s="67">
        <v>0.16</v>
      </c>
      <c r="M67" s="67" t="s">
        <v>22</v>
      </c>
      <c r="N67" s="67">
        <v>1.21</v>
      </c>
      <c r="O67" s="67">
        <v>1.1000000000000001</v>
      </c>
      <c r="P67" s="67">
        <v>0.2</v>
      </c>
      <c r="Q67" s="67">
        <v>1.79</v>
      </c>
      <c r="R67" s="67" t="s">
        <v>22</v>
      </c>
      <c r="S67" s="67">
        <v>0.05</v>
      </c>
      <c r="T67" s="67">
        <v>0.05</v>
      </c>
      <c r="U67" s="67">
        <v>0.05</v>
      </c>
      <c r="V67" s="67">
        <v>0.05</v>
      </c>
      <c r="W67" s="67" t="s">
        <v>22</v>
      </c>
    </row>
    <row r="68" spans="2:23" x14ac:dyDescent="0.3">
      <c r="B68" s="67" t="s">
        <v>453</v>
      </c>
      <c r="C68" s="67" t="s">
        <v>22</v>
      </c>
      <c r="D68" s="67">
        <v>0.02</v>
      </c>
      <c r="E68" s="67">
        <v>0.02</v>
      </c>
      <c r="F68" s="67">
        <v>0.02</v>
      </c>
      <c r="G68" s="67">
        <v>0.02</v>
      </c>
      <c r="H68" s="67" t="s">
        <v>22</v>
      </c>
      <c r="I68" s="67">
        <v>0.02</v>
      </c>
      <c r="J68" s="67">
        <v>0.02</v>
      </c>
      <c r="K68" s="67">
        <v>0.02</v>
      </c>
      <c r="L68" s="67">
        <v>0.02</v>
      </c>
      <c r="M68" s="67" t="s">
        <v>22</v>
      </c>
      <c r="N68" s="67">
        <v>0.1</v>
      </c>
      <c r="O68" s="67">
        <v>0.02</v>
      </c>
      <c r="P68" s="67">
        <v>0.03</v>
      </c>
      <c r="Q68" s="67">
        <v>0.03</v>
      </c>
      <c r="R68" s="67" t="s">
        <v>22</v>
      </c>
      <c r="S68" s="67">
        <v>335.2</v>
      </c>
      <c r="T68" s="67">
        <v>0.02</v>
      </c>
      <c r="U68" s="67">
        <v>0.06</v>
      </c>
      <c r="V68" s="67">
        <v>0.05</v>
      </c>
      <c r="W68" s="67" t="s">
        <v>22</v>
      </c>
    </row>
    <row r="69" spans="2:23" x14ac:dyDescent="0.3">
      <c r="B69" s="67" t="s">
        <v>571</v>
      </c>
      <c r="C69" s="67" t="s">
        <v>22</v>
      </c>
      <c r="D69" s="67">
        <v>0.05</v>
      </c>
      <c r="E69" s="67">
        <v>0.06</v>
      </c>
      <c r="F69" s="67">
        <v>0.06</v>
      </c>
      <c r="G69" s="67">
        <v>0.06</v>
      </c>
      <c r="H69" s="67" t="s">
        <v>22</v>
      </c>
      <c r="I69" s="67">
        <v>0.05</v>
      </c>
      <c r="J69" s="67">
        <v>0.05</v>
      </c>
      <c r="K69" s="67">
        <v>0.06</v>
      </c>
      <c r="L69" s="67">
        <v>0.06</v>
      </c>
      <c r="M69" s="67" t="s">
        <v>22</v>
      </c>
      <c r="N69" s="67">
        <v>0.06</v>
      </c>
      <c r="O69" s="67">
        <v>0.04</v>
      </c>
      <c r="P69" s="67">
        <v>0.05</v>
      </c>
      <c r="Q69" s="67">
        <v>0.05</v>
      </c>
      <c r="R69" s="67" t="s">
        <v>22</v>
      </c>
      <c r="S69" s="67">
        <v>0.05</v>
      </c>
      <c r="T69" s="67">
        <v>0.03</v>
      </c>
      <c r="U69" s="67">
        <v>0.04</v>
      </c>
      <c r="V69" s="67">
        <v>0.03</v>
      </c>
      <c r="W69" s="67" t="s">
        <v>22</v>
      </c>
    </row>
    <row r="70" spans="2:23" x14ac:dyDescent="0.3">
      <c r="B70" s="67" t="s">
        <v>478</v>
      </c>
      <c r="C70" s="67" t="s">
        <v>22</v>
      </c>
      <c r="D70" s="67">
        <v>0.04</v>
      </c>
      <c r="E70" s="67">
        <v>0.04</v>
      </c>
      <c r="F70" s="67">
        <v>0.02</v>
      </c>
      <c r="G70" s="67">
        <v>0.03</v>
      </c>
      <c r="H70" s="67" t="s">
        <v>22</v>
      </c>
      <c r="I70" s="67">
        <v>0.06</v>
      </c>
      <c r="J70" s="67">
        <v>0.1</v>
      </c>
      <c r="K70" s="67">
        <v>0.02</v>
      </c>
      <c r="L70" s="67">
        <v>0.03</v>
      </c>
      <c r="M70" s="67" t="s">
        <v>22</v>
      </c>
      <c r="N70" s="67">
        <v>0.11</v>
      </c>
      <c r="O70" s="67">
        <v>0.22</v>
      </c>
      <c r="P70" s="67">
        <v>0.02</v>
      </c>
      <c r="Q70" s="67">
        <v>0.08</v>
      </c>
      <c r="R70" s="67" t="s">
        <v>22</v>
      </c>
      <c r="S70" s="67">
        <v>0.02</v>
      </c>
      <c r="T70" s="67">
        <v>0.02</v>
      </c>
      <c r="U70" s="67">
        <v>0.02</v>
      </c>
      <c r="V70" s="67">
        <v>0.03</v>
      </c>
      <c r="W70" s="67" t="s">
        <v>22</v>
      </c>
    </row>
    <row r="71" spans="2:23" x14ac:dyDescent="0.3">
      <c r="B71" s="67" t="s">
        <v>443</v>
      </c>
      <c r="C71" s="67" t="s">
        <v>22</v>
      </c>
      <c r="D71" s="67">
        <v>0.02</v>
      </c>
      <c r="E71" s="67">
        <v>0.02</v>
      </c>
      <c r="F71" s="67">
        <v>0.02</v>
      </c>
      <c r="G71" s="67">
        <v>0.02</v>
      </c>
      <c r="H71" s="67" t="s">
        <v>22</v>
      </c>
      <c r="I71" s="67">
        <v>0.02</v>
      </c>
      <c r="J71" s="67">
        <v>0.02</v>
      </c>
      <c r="K71" s="67">
        <v>0.02</v>
      </c>
      <c r="L71" s="67">
        <v>0.02</v>
      </c>
      <c r="M71" s="67" t="s">
        <v>22</v>
      </c>
      <c r="N71" s="67">
        <v>0.03</v>
      </c>
      <c r="O71" s="67">
        <v>0.01</v>
      </c>
      <c r="P71" s="67">
        <v>0.02</v>
      </c>
      <c r="Q71" s="67">
        <v>0.03</v>
      </c>
      <c r="R71" s="67" t="s">
        <v>22</v>
      </c>
      <c r="S71" s="67">
        <v>0.03</v>
      </c>
      <c r="T71" s="67">
        <v>0.02</v>
      </c>
      <c r="U71" s="67">
        <v>0.02</v>
      </c>
      <c r="V71" s="67">
        <v>0.03</v>
      </c>
      <c r="W71" s="67" t="s">
        <v>22</v>
      </c>
    </row>
    <row r="72" spans="2:23" x14ac:dyDescent="0.3">
      <c r="B72" s="67" t="s">
        <v>448</v>
      </c>
      <c r="C72" s="67" t="s">
        <v>22</v>
      </c>
      <c r="D72" s="67">
        <v>0.01</v>
      </c>
      <c r="E72" s="67">
        <v>0.01</v>
      </c>
      <c r="F72" s="67">
        <v>0.01</v>
      </c>
      <c r="G72" s="67">
        <v>0.01</v>
      </c>
      <c r="H72" s="67" t="s">
        <v>22</v>
      </c>
      <c r="I72" s="67">
        <v>0.01</v>
      </c>
      <c r="J72" s="67">
        <v>0.01</v>
      </c>
      <c r="K72" s="67">
        <v>0.01</v>
      </c>
      <c r="L72" s="67">
        <v>0.01</v>
      </c>
      <c r="M72" s="67" t="s">
        <v>22</v>
      </c>
      <c r="N72" s="67">
        <v>0.02</v>
      </c>
      <c r="O72" s="67">
        <v>0.02</v>
      </c>
      <c r="P72" s="67">
        <v>0.02</v>
      </c>
      <c r="Q72" s="67">
        <v>0.02</v>
      </c>
      <c r="R72" s="67" t="s">
        <v>22</v>
      </c>
      <c r="S72" s="67">
        <v>0.02</v>
      </c>
      <c r="T72" s="67">
        <v>0.02</v>
      </c>
      <c r="U72" s="67">
        <v>0.02</v>
      </c>
      <c r="V72" s="67">
        <v>0.02</v>
      </c>
      <c r="W72" s="67" t="s">
        <v>22</v>
      </c>
    </row>
    <row r="73" spans="2:23" x14ac:dyDescent="0.3">
      <c r="B73" s="67" t="s">
        <v>468</v>
      </c>
      <c r="C73" s="67" t="s">
        <v>22</v>
      </c>
      <c r="D73" s="67">
        <v>0.01</v>
      </c>
      <c r="E73" s="67">
        <v>0</v>
      </c>
      <c r="F73" s="67">
        <v>0.01</v>
      </c>
      <c r="G73" s="67">
        <v>0.01</v>
      </c>
      <c r="H73" s="67" t="s">
        <v>22</v>
      </c>
      <c r="I73" s="67">
        <v>0.03</v>
      </c>
      <c r="J73" s="67">
        <v>0</v>
      </c>
      <c r="K73" s="67">
        <v>3.47</v>
      </c>
      <c r="L73" s="67">
        <v>0.01</v>
      </c>
      <c r="M73" s="67" t="s">
        <v>22</v>
      </c>
      <c r="N73" s="67">
        <v>0.03</v>
      </c>
      <c r="O73" s="67">
        <v>0</v>
      </c>
      <c r="P73" s="67" t="s">
        <v>741</v>
      </c>
      <c r="Q73" s="67">
        <v>0.02</v>
      </c>
      <c r="R73" s="67" t="s">
        <v>22</v>
      </c>
      <c r="S73" s="67">
        <v>0.03</v>
      </c>
      <c r="T73" s="67">
        <v>0</v>
      </c>
      <c r="U73" s="67">
        <v>57.59</v>
      </c>
      <c r="V73" s="67">
        <v>0.02</v>
      </c>
      <c r="W73" s="67" t="s">
        <v>22</v>
      </c>
    </row>
    <row r="74" spans="2:23" x14ac:dyDescent="0.3">
      <c r="B74" s="67" t="s">
        <v>442</v>
      </c>
      <c r="C74" s="67" t="s">
        <v>22</v>
      </c>
      <c r="D74" s="67">
        <v>0.01</v>
      </c>
      <c r="E74" s="67">
        <v>0.01</v>
      </c>
      <c r="F74" s="67">
        <v>0</v>
      </c>
      <c r="G74" s="67">
        <v>0</v>
      </c>
      <c r="H74" s="67" t="s">
        <v>22</v>
      </c>
      <c r="I74" s="67">
        <v>0.01</v>
      </c>
      <c r="J74" s="67">
        <v>0.01</v>
      </c>
      <c r="K74" s="67">
        <v>0</v>
      </c>
      <c r="L74" s="67">
        <v>0</v>
      </c>
      <c r="M74" s="67" t="s">
        <v>22</v>
      </c>
      <c r="N74" s="67">
        <v>0.01</v>
      </c>
      <c r="O74" s="67">
        <v>0.01</v>
      </c>
      <c r="P74" s="67">
        <v>0.01</v>
      </c>
      <c r="Q74" s="67">
        <v>0.01</v>
      </c>
      <c r="R74" s="67" t="s">
        <v>22</v>
      </c>
      <c r="S74" s="67">
        <v>0.02</v>
      </c>
      <c r="T74" s="67">
        <v>0.02</v>
      </c>
      <c r="U74" s="67">
        <v>0.01</v>
      </c>
      <c r="V74" s="67">
        <v>0.02</v>
      </c>
      <c r="W74" s="67" t="s">
        <v>22</v>
      </c>
    </row>
    <row r="75" spans="2:23" x14ac:dyDescent="0.3">
      <c r="B75" s="67" t="s">
        <v>582</v>
      </c>
      <c r="C75" s="67" t="s">
        <v>22</v>
      </c>
      <c r="D75" s="67">
        <v>0.02</v>
      </c>
      <c r="E75" s="67">
        <v>0.01</v>
      </c>
      <c r="F75" s="67">
        <v>0.05</v>
      </c>
      <c r="G75" s="67">
        <v>0.04</v>
      </c>
      <c r="H75" s="67" t="s">
        <v>22</v>
      </c>
      <c r="I75" s="67">
        <v>0.01</v>
      </c>
      <c r="J75" s="67">
        <v>0.01</v>
      </c>
      <c r="K75" s="67">
        <v>0.02</v>
      </c>
      <c r="L75" s="67">
        <v>0.03</v>
      </c>
      <c r="M75" s="67" t="s">
        <v>22</v>
      </c>
      <c r="N75" s="67">
        <v>0.01</v>
      </c>
      <c r="O75" s="67">
        <v>0.01</v>
      </c>
      <c r="P75" s="67">
        <v>0</v>
      </c>
      <c r="Q75" s="67">
        <v>0.01</v>
      </c>
      <c r="R75" s="67" t="s">
        <v>22</v>
      </c>
      <c r="S75" s="67">
        <v>0.01</v>
      </c>
      <c r="T75" s="67">
        <v>0</v>
      </c>
      <c r="U75" s="67">
        <v>0.02</v>
      </c>
      <c r="V75" s="67">
        <v>0.01</v>
      </c>
      <c r="W75" s="67" t="s">
        <v>22</v>
      </c>
    </row>
    <row r="76" spans="2:23" x14ac:dyDescent="0.3">
      <c r="B76" s="67" t="s">
        <v>473</v>
      </c>
      <c r="C76" s="67" t="s">
        <v>22</v>
      </c>
      <c r="D76" s="67">
        <v>0.14000000000000001</v>
      </c>
      <c r="E76" s="67">
        <v>0.12</v>
      </c>
      <c r="F76" s="67">
        <v>0.03</v>
      </c>
      <c r="G76" s="67">
        <v>0.1</v>
      </c>
      <c r="H76" s="67" t="s">
        <v>22</v>
      </c>
      <c r="I76" s="67">
        <v>0.01</v>
      </c>
      <c r="J76" s="67">
        <v>0.01</v>
      </c>
      <c r="K76" s="67">
        <v>0.01</v>
      </c>
      <c r="L76" s="67">
        <v>0.01</v>
      </c>
      <c r="M76" s="67" t="s">
        <v>22</v>
      </c>
      <c r="N76" s="67">
        <v>0.01</v>
      </c>
      <c r="O76" s="67">
        <v>0.01</v>
      </c>
      <c r="P76" s="67">
        <v>0.01</v>
      </c>
      <c r="Q76" s="67">
        <v>0.01</v>
      </c>
      <c r="R76" s="67" t="s">
        <v>22</v>
      </c>
      <c r="S76" s="67">
        <v>0.01</v>
      </c>
      <c r="T76" s="67">
        <v>0.01</v>
      </c>
      <c r="U76" s="67">
        <v>0.01</v>
      </c>
      <c r="V76" s="67">
        <v>0.01</v>
      </c>
      <c r="W76" s="67" t="s">
        <v>22</v>
      </c>
    </row>
    <row r="77" spans="2:23" x14ac:dyDescent="0.3">
      <c r="B77" s="67" t="s">
        <v>447</v>
      </c>
      <c r="C77" s="67" t="s">
        <v>22</v>
      </c>
      <c r="D77" s="67">
        <v>0.01</v>
      </c>
      <c r="E77" s="67">
        <v>0.01</v>
      </c>
      <c r="F77" s="67">
        <v>0.01</v>
      </c>
      <c r="G77" s="67">
        <v>0.01</v>
      </c>
      <c r="H77" s="67" t="s">
        <v>22</v>
      </c>
      <c r="I77" s="67">
        <v>0.01</v>
      </c>
      <c r="J77" s="67">
        <v>0.01</v>
      </c>
      <c r="K77" s="67">
        <v>0.01</v>
      </c>
      <c r="L77" s="67">
        <v>0.01</v>
      </c>
      <c r="M77" s="67" t="s">
        <v>22</v>
      </c>
      <c r="N77" s="67">
        <v>0.01</v>
      </c>
      <c r="O77" s="67">
        <v>0.01</v>
      </c>
      <c r="P77" s="67">
        <v>0.01</v>
      </c>
      <c r="Q77" s="67">
        <v>0.01</v>
      </c>
      <c r="R77" s="67" t="s">
        <v>22</v>
      </c>
      <c r="S77" s="67">
        <v>0.01</v>
      </c>
      <c r="T77" s="67">
        <v>0.01</v>
      </c>
      <c r="U77" s="67">
        <v>0.01</v>
      </c>
      <c r="V77" s="67">
        <v>0.01</v>
      </c>
      <c r="W77" s="67" t="s">
        <v>22</v>
      </c>
    </row>
    <row r="78" spans="2:23" x14ac:dyDescent="0.3">
      <c r="B78" s="67" t="s">
        <v>451</v>
      </c>
      <c r="C78" s="67" t="s">
        <v>22</v>
      </c>
      <c r="D78" s="67">
        <v>0.01</v>
      </c>
      <c r="E78" s="67">
        <v>0.01</v>
      </c>
      <c r="F78" s="67">
        <v>0</v>
      </c>
      <c r="G78" s="67">
        <v>0.01</v>
      </c>
      <c r="H78" s="67" t="s">
        <v>22</v>
      </c>
      <c r="I78" s="67">
        <v>0.01</v>
      </c>
      <c r="J78" s="67">
        <v>0.01</v>
      </c>
      <c r="K78" s="67">
        <v>0.01</v>
      </c>
      <c r="L78" s="67">
        <v>0.01</v>
      </c>
      <c r="M78" s="67" t="s">
        <v>22</v>
      </c>
      <c r="N78" s="67">
        <v>0.01</v>
      </c>
      <c r="O78" s="67">
        <v>0.01</v>
      </c>
      <c r="P78" s="67">
        <v>0.01</v>
      </c>
      <c r="Q78" s="67">
        <v>0.01</v>
      </c>
      <c r="R78" s="67" t="s">
        <v>22</v>
      </c>
      <c r="S78" s="67">
        <v>0.01</v>
      </c>
      <c r="T78" s="67">
        <v>0.01</v>
      </c>
      <c r="U78" s="67">
        <v>0.01</v>
      </c>
      <c r="V78" s="67">
        <v>0.01</v>
      </c>
      <c r="W78" s="67" t="s">
        <v>22</v>
      </c>
    </row>
    <row r="79" spans="2:23" x14ac:dyDescent="0.3">
      <c r="B79" s="67" t="s">
        <v>521</v>
      </c>
      <c r="C79" s="67" t="s">
        <v>22</v>
      </c>
      <c r="D79" s="67">
        <v>0.01</v>
      </c>
      <c r="E79" s="67">
        <v>0.01</v>
      </c>
      <c r="F79" s="67">
        <v>0.01</v>
      </c>
      <c r="G79" s="67">
        <v>0.01</v>
      </c>
      <c r="H79" s="67" t="s">
        <v>22</v>
      </c>
      <c r="I79" s="67">
        <v>0.01</v>
      </c>
      <c r="J79" s="67">
        <v>0.01</v>
      </c>
      <c r="K79" s="67">
        <v>0.01</v>
      </c>
      <c r="L79" s="67">
        <v>0.01</v>
      </c>
      <c r="M79" s="67" t="s">
        <v>22</v>
      </c>
      <c r="N79" s="67">
        <v>0.01</v>
      </c>
      <c r="O79" s="67">
        <v>0.01</v>
      </c>
      <c r="P79" s="67">
        <v>0.01</v>
      </c>
      <c r="Q79" s="67">
        <v>0.01</v>
      </c>
      <c r="R79" s="67" t="s">
        <v>22</v>
      </c>
      <c r="S79" s="67">
        <v>0.01</v>
      </c>
      <c r="T79" s="67">
        <v>0.01</v>
      </c>
      <c r="U79" s="67">
        <v>0.01</v>
      </c>
      <c r="V79" s="67">
        <v>0.01</v>
      </c>
      <c r="W79" s="67" t="s">
        <v>22</v>
      </c>
    </row>
    <row r="80" spans="2:23" x14ac:dyDescent="0.3">
      <c r="B80" s="67" t="s">
        <v>574</v>
      </c>
      <c r="C80" s="67" t="s">
        <v>22</v>
      </c>
      <c r="D80" s="67">
        <v>0.01</v>
      </c>
      <c r="E80" s="67">
        <v>0.01</v>
      </c>
      <c r="F80" s="67">
        <v>0.01</v>
      </c>
      <c r="G80" s="67">
        <v>0.01</v>
      </c>
      <c r="H80" s="67" t="s">
        <v>22</v>
      </c>
      <c r="I80" s="67">
        <v>0.01</v>
      </c>
      <c r="J80" s="67">
        <v>0.01</v>
      </c>
      <c r="K80" s="67">
        <v>0.01</v>
      </c>
      <c r="L80" s="67">
        <v>0.01</v>
      </c>
      <c r="M80" s="67" t="s">
        <v>22</v>
      </c>
      <c r="N80" s="67">
        <v>0.01</v>
      </c>
      <c r="O80" s="67">
        <v>0.01</v>
      </c>
      <c r="P80" s="67">
        <v>0.01</v>
      </c>
      <c r="Q80" s="67">
        <v>0.01</v>
      </c>
      <c r="R80" s="67" t="s">
        <v>22</v>
      </c>
      <c r="S80" s="67">
        <v>0.01</v>
      </c>
      <c r="T80" s="67">
        <v>0.01</v>
      </c>
      <c r="U80" s="67">
        <v>0.01</v>
      </c>
      <c r="V80" s="67">
        <v>0.01</v>
      </c>
      <c r="W80" s="67" t="s">
        <v>22</v>
      </c>
    </row>
    <row r="81" spans="2:23" x14ac:dyDescent="0.3">
      <c r="B81" s="67" t="s">
        <v>581</v>
      </c>
      <c r="C81" s="67" t="s">
        <v>22</v>
      </c>
      <c r="D81" s="67">
        <v>0.01</v>
      </c>
      <c r="E81" s="67">
        <v>0.01</v>
      </c>
      <c r="F81" s="67">
        <v>0.01</v>
      </c>
      <c r="G81" s="67">
        <v>0.01</v>
      </c>
      <c r="H81" s="67" t="s">
        <v>22</v>
      </c>
      <c r="I81" s="67">
        <v>0.01</v>
      </c>
      <c r="J81" s="67">
        <v>0.01</v>
      </c>
      <c r="K81" s="67">
        <v>0.01</v>
      </c>
      <c r="L81" s="67">
        <v>0.01</v>
      </c>
      <c r="M81" s="67" t="s">
        <v>22</v>
      </c>
      <c r="N81" s="67">
        <v>0.01</v>
      </c>
      <c r="O81" s="67">
        <v>0.01</v>
      </c>
      <c r="P81" s="67">
        <v>0.01</v>
      </c>
      <c r="Q81" s="67">
        <v>0.01</v>
      </c>
      <c r="R81" s="67" t="s">
        <v>22</v>
      </c>
      <c r="S81" s="67">
        <v>0.01</v>
      </c>
      <c r="T81" s="67">
        <v>0.01</v>
      </c>
      <c r="U81" s="67">
        <v>0.01</v>
      </c>
      <c r="V81" s="67">
        <v>0.01</v>
      </c>
      <c r="W81" s="67" t="s">
        <v>22</v>
      </c>
    </row>
    <row r="82" spans="2:23" x14ac:dyDescent="0.3">
      <c r="B82" s="67" t="s">
        <v>461</v>
      </c>
      <c r="C82" s="67" t="s">
        <v>22</v>
      </c>
      <c r="D82" s="67">
        <v>0</v>
      </c>
      <c r="E82" s="67">
        <v>0</v>
      </c>
      <c r="F82" s="67">
        <v>0</v>
      </c>
      <c r="G82" s="67">
        <v>0</v>
      </c>
      <c r="H82" s="67" t="s">
        <v>22</v>
      </c>
      <c r="I82" s="67">
        <v>0</v>
      </c>
      <c r="J82" s="67">
        <v>0</v>
      </c>
      <c r="K82" s="67">
        <v>0</v>
      </c>
      <c r="L82" s="67">
        <v>0</v>
      </c>
      <c r="M82" s="67" t="s">
        <v>22</v>
      </c>
      <c r="N82" s="67">
        <v>0.95</v>
      </c>
      <c r="O82" s="67">
        <v>0.05</v>
      </c>
      <c r="P82" s="67">
        <v>2.46</v>
      </c>
      <c r="Q82" s="67">
        <v>0.65</v>
      </c>
      <c r="R82" s="67" t="s">
        <v>22</v>
      </c>
      <c r="S82" s="67">
        <v>0.41</v>
      </c>
      <c r="T82" s="67">
        <v>0.11</v>
      </c>
      <c r="U82" s="67">
        <v>0.02</v>
      </c>
      <c r="V82" s="67">
        <v>0.01</v>
      </c>
      <c r="W82" s="67" t="s">
        <v>22</v>
      </c>
    </row>
    <row r="83" spans="2:23" x14ac:dyDescent="0.3">
      <c r="B83" s="67" t="s">
        <v>572</v>
      </c>
      <c r="C83" s="67" t="s">
        <v>22</v>
      </c>
      <c r="D83" s="67">
        <v>0</v>
      </c>
      <c r="E83" s="67">
        <v>0</v>
      </c>
      <c r="F83" s="67">
        <v>0</v>
      </c>
      <c r="G83" s="67">
        <v>0</v>
      </c>
      <c r="H83" s="67" t="s">
        <v>22</v>
      </c>
      <c r="I83" s="67">
        <v>0</v>
      </c>
      <c r="J83" s="67">
        <v>0</v>
      </c>
      <c r="K83" s="67">
        <v>0</v>
      </c>
      <c r="L83" s="67">
        <v>0</v>
      </c>
      <c r="M83" s="67" t="s">
        <v>22</v>
      </c>
      <c r="N83" s="67">
        <v>0</v>
      </c>
      <c r="O83" s="67">
        <v>0</v>
      </c>
      <c r="P83" s="67">
        <v>0</v>
      </c>
      <c r="Q83" s="67">
        <v>0</v>
      </c>
      <c r="R83" s="67" t="s">
        <v>22</v>
      </c>
      <c r="S83" s="67">
        <v>0</v>
      </c>
      <c r="T83" s="67">
        <v>0</v>
      </c>
      <c r="U83" s="67">
        <v>0.56999999999999995</v>
      </c>
      <c r="V83" s="67">
        <v>0.01</v>
      </c>
      <c r="W83" s="67" t="s">
        <v>22</v>
      </c>
    </row>
    <row r="84" spans="2:23" x14ac:dyDescent="0.3">
      <c r="B84" s="67" t="s">
        <v>440</v>
      </c>
      <c r="C84" s="67" t="s">
        <v>22</v>
      </c>
      <c r="D84" s="67">
        <v>0.01</v>
      </c>
      <c r="E84" s="67">
        <v>0.01</v>
      </c>
      <c r="F84" s="67">
        <v>0</v>
      </c>
      <c r="G84" s="67">
        <v>0</v>
      </c>
      <c r="H84" s="67" t="s">
        <v>22</v>
      </c>
      <c r="I84" s="67">
        <v>7.0000000000000007E-2</v>
      </c>
      <c r="J84" s="67">
        <v>0.03</v>
      </c>
      <c r="K84" s="67">
        <v>0.09</v>
      </c>
      <c r="L84" s="67">
        <v>0.03</v>
      </c>
      <c r="M84" s="67" t="s">
        <v>22</v>
      </c>
      <c r="N84" s="67">
        <v>0</v>
      </c>
      <c r="O84" s="67">
        <v>0</v>
      </c>
      <c r="P84" s="67">
        <v>0.14000000000000001</v>
      </c>
      <c r="Q84" s="67">
        <v>0.01</v>
      </c>
      <c r="R84" s="67" t="s">
        <v>22</v>
      </c>
      <c r="S84" s="67">
        <v>0</v>
      </c>
      <c r="T84" s="67">
        <v>0</v>
      </c>
      <c r="U84" s="67">
        <v>0</v>
      </c>
      <c r="V84" s="67">
        <v>0</v>
      </c>
      <c r="W84" s="67" t="s">
        <v>22</v>
      </c>
    </row>
    <row r="85" spans="2:23" x14ac:dyDescent="0.3">
      <c r="B85" s="67" t="s">
        <v>569</v>
      </c>
      <c r="C85" s="67" t="s">
        <v>22</v>
      </c>
      <c r="D85" s="67">
        <v>0.01</v>
      </c>
      <c r="E85" s="67">
        <v>0</v>
      </c>
      <c r="F85" s="67">
        <v>0</v>
      </c>
      <c r="G85" s="67">
        <v>0</v>
      </c>
      <c r="H85" s="67" t="s">
        <v>22</v>
      </c>
      <c r="I85" s="67">
        <v>0.02</v>
      </c>
      <c r="J85" s="67">
        <v>0.01</v>
      </c>
      <c r="K85" s="67">
        <v>0.06</v>
      </c>
      <c r="L85" s="67">
        <v>0.01</v>
      </c>
      <c r="M85" s="67" t="s">
        <v>22</v>
      </c>
      <c r="N85" s="67">
        <v>0.04</v>
      </c>
      <c r="O85" s="67">
        <v>0.02</v>
      </c>
      <c r="P85" s="67">
        <v>0.03</v>
      </c>
      <c r="Q85" s="67">
        <v>0.01</v>
      </c>
      <c r="R85" s="67" t="s">
        <v>22</v>
      </c>
      <c r="S85" s="67">
        <v>0.09</v>
      </c>
      <c r="T85" s="67">
        <v>0.01</v>
      </c>
      <c r="U85" s="67">
        <v>0</v>
      </c>
      <c r="V85" s="67">
        <v>0</v>
      </c>
      <c r="W85" s="67" t="s">
        <v>22</v>
      </c>
    </row>
    <row r="86" spans="2:23" x14ac:dyDescent="0.3">
      <c r="B86" s="67" t="s">
        <v>567</v>
      </c>
      <c r="C86" s="67" t="s">
        <v>22</v>
      </c>
      <c r="D86" s="67">
        <v>0</v>
      </c>
      <c r="E86" s="67">
        <v>0</v>
      </c>
      <c r="F86" s="67">
        <v>0</v>
      </c>
      <c r="G86" s="67">
        <v>0</v>
      </c>
      <c r="H86" s="67" t="s">
        <v>22</v>
      </c>
      <c r="I86" s="67">
        <v>0</v>
      </c>
      <c r="J86" s="67">
        <v>0</v>
      </c>
      <c r="K86" s="67">
        <v>0.01</v>
      </c>
      <c r="L86" s="67">
        <v>0</v>
      </c>
      <c r="M86" s="67" t="s">
        <v>22</v>
      </c>
      <c r="N86" s="67">
        <v>0.14000000000000001</v>
      </c>
      <c r="O86" s="67">
        <v>0.04</v>
      </c>
      <c r="P86" s="67">
        <v>0.13</v>
      </c>
      <c r="Q86" s="67">
        <v>0.03</v>
      </c>
      <c r="R86" s="67" t="s">
        <v>22</v>
      </c>
      <c r="S86" s="67">
        <v>0.02</v>
      </c>
      <c r="T86" s="67">
        <v>0.01</v>
      </c>
      <c r="U86" s="67">
        <v>0</v>
      </c>
      <c r="V86" s="67">
        <v>0</v>
      </c>
      <c r="W86" s="67" t="s">
        <v>22</v>
      </c>
    </row>
    <row r="87" spans="2:23" x14ac:dyDescent="0.3">
      <c r="B87" s="67" t="s">
        <v>438</v>
      </c>
      <c r="C87" s="67" t="s">
        <v>22</v>
      </c>
      <c r="D87" s="67">
        <v>0</v>
      </c>
      <c r="E87" s="67">
        <v>0</v>
      </c>
      <c r="F87" s="67">
        <v>0</v>
      </c>
      <c r="G87" s="67">
        <v>0</v>
      </c>
      <c r="H87" s="67" t="s">
        <v>22</v>
      </c>
      <c r="I87" s="67">
        <v>0</v>
      </c>
      <c r="J87" s="67">
        <v>0</v>
      </c>
      <c r="K87" s="67">
        <v>0</v>
      </c>
      <c r="L87" s="67">
        <v>0</v>
      </c>
      <c r="M87" s="67" t="s">
        <v>22</v>
      </c>
      <c r="N87" s="67">
        <v>0</v>
      </c>
      <c r="O87" s="67">
        <v>0</v>
      </c>
      <c r="P87" s="67">
        <v>0</v>
      </c>
      <c r="Q87" s="67">
        <v>0</v>
      </c>
      <c r="R87" s="67" t="s">
        <v>22</v>
      </c>
      <c r="S87" s="67">
        <v>0</v>
      </c>
      <c r="T87" s="67">
        <v>0</v>
      </c>
      <c r="U87" s="67">
        <v>0</v>
      </c>
      <c r="V87" s="67">
        <v>0</v>
      </c>
      <c r="W87" s="67" t="s">
        <v>22</v>
      </c>
    </row>
    <row r="88" spans="2:23" x14ac:dyDescent="0.3">
      <c r="B88" s="67" t="s">
        <v>439</v>
      </c>
      <c r="C88" s="67" t="s">
        <v>22</v>
      </c>
      <c r="D88" s="67">
        <v>0</v>
      </c>
      <c r="E88" s="67">
        <v>0</v>
      </c>
      <c r="F88" s="67">
        <v>0</v>
      </c>
      <c r="G88" s="67">
        <v>0</v>
      </c>
      <c r="H88" s="67" t="s">
        <v>22</v>
      </c>
      <c r="I88" s="67">
        <v>0</v>
      </c>
      <c r="J88" s="67">
        <v>0</v>
      </c>
      <c r="K88" s="67">
        <v>0</v>
      </c>
      <c r="L88" s="67">
        <v>0</v>
      </c>
      <c r="M88" s="67" t="s">
        <v>22</v>
      </c>
      <c r="N88" s="67">
        <v>0</v>
      </c>
      <c r="O88" s="67">
        <v>0</v>
      </c>
      <c r="P88" s="67">
        <v>0</v>
      </c>
      <c r="Q88" s="67">
        <v>0</v>
      </c>
      <c r="R88" s="67" t="s">
        <v>22</v>
      </c>
      <c r="S88" s="67">
        <v>0.76</v>
      </c>
      <c r="T88" s="67">
        <v>0</v>
      </c>
      <c r="U88" s="67">
        <v>0</v>
      </c>
      <c r="V88" s="67">
        <v>0</v>
      </c>
      <c r="W88" s="67" t="s">
        <v>22</v>
      </c>
    </row>
    <row r="89" spans="2:23" x14ac:dyDescent="0.3">
      <c r="B89" s="67" t="s">
        <v>441</v>
      </c>
      <c r="C89" s="67" t="s">
        <v>22</v>
      </c>
      <c r="D89" s="67">
        <v>0</v>
      </c>
      <c r="E89" s="67">
        <v>0</v>
      </c>
      <c r="F89" s="67">
        <v>0</v>
      </c>
      <c r="G89" s="67">
        <v>0</v>
      </c>
      <c r="H89" s="67" t="s">
        <v>22</v>
      </c>
      <c r="I89" s="67">
        <v>0</v>
      </c>
      <c r="J89" s="67">
        <v>0</v>
      </c>
      <c r="K89" s="67">
        <v>0.02</v>
      </c>
      <c r="L89" s="67">
        <v>0</v>
      </c>
      <c r="M89" s="67" t="s">
        <v>22</v>
      </c>
      <c r="N89" s="67">
        <v>0</v>
      </c>
      <c r="O89" s="67">
        <v>0</v>
      </c>
      <c r="P89" s="67">
        <v>0</v>
      </c>
      <c r="Q89" s="67">
        <v>0</v>
      </c>
      <c r="R89" s="67" t="s">
        <v>22</v>
      </c>
      <c r="S89" s="67">
        <v>0</v>
      </c>
      <c r="T89" s="67">
        <v>0</v>
      </c>
      <c r="U89" s="67">
        <v>8.4700000000000006</v>
      </c>
      <c r="V89" s="67">
        <v>0</v>
      </c>
      <c r="W89" s="67" t="s">
        <v>22</v>
      </c>
    </row>
    <row r="90" spans="2:23" x14ac:dyDescent="0.3">
      <c r="B90" s="67" t="s">
        <v>445</v>
      </c>
      <c r="C90" s="67" t="s">
        <v>22</v>
      </c>
      <c r="D90" s="67">
        <v>0</v>
      </c>
      <c r="E90" s="67">
        <v>0</v>
      </c>
      <c r="F90" s="67">
        <v>0</v>
      </c>
      <c r="G90" s="67">
        <v>0</v>
      </c>
      <c r="H90" s="67" t="s">
        <v>22</v>
      </c>
      <c r="I90" s="67">
        <v>0</v>
      </c>
      <c r="J90" s="67">
        <v>0</v>
      </c>
      <c r="K90" s="67">
        <v>0</v>
      </c>
      <c r="L90" s="67">
        <v>0</v>
      </c>
      <c r="M90" s="67" t="s">
        <v>22</v>
      </c>
      <c r="N90" s="67">
        <v>0.01</v>
      </c>
      <c r="O90" s="67">
        <v>0</v>
      </c>
      <c r="P90" s="67">
        <v>0</v>
      </c>
      <c r="Q90" s="67">
        <v>0</v>
      </c>
      <c r="R90" s="67" t="s">
        <v>22</v>
      </c>
      <c r="S90" s="67" t="s">
        <v>741</v>
      </c>
      <c r="T90" s="67">
        <v>0</v>
      </c>
      <c r="U90" s="67">
        <v>0</v>
      </c>
      <c r="V90" s="67">
        <v>0</v>
      </c>
      <c r="W90" s="67" t="s">
        <v>22</v>
      </c>
    </row>
    <row r="91" spans="2:23" x14ac:dyDescent="0.3">
      <c r="B91" s="67" t="s">
        <v>446</v>
      </c>
      <c r="C91" s="67" t="s">
        <v>22</v>
      </c>
      <c r="D91" s="67">
        <v>0</v>
      </c>
      <c r="E91" s="67">
        <v>0</v>
      </c>
      <c r="F91" s="67">
        <v>0</v>
      </c>
      <c r="G91" s="67">
        <v>0</v>
      </c>
      <c r="H91" s="67" t="s">
        <v>22</v>
      </c>
      <c r="I91" s="67">
        <v>0</v>
      </c>
      <c r="J91" s="67">
        <v>0</v>
      </c>
      <c r="K91" s="67">
        <v>0</v>
      </c>
      <c r="L91" s="67">
        <v>0</v>
      </c>
      <c r="M91" s="67" t="s">
        <v>22</v>
      </c>
      <c r="N91" s="67">
        <v>0</v>
      </c>
      <c r="O91" s="67">
        <v>0</v>
      </c>
      <c r="P91" s="67">
        <v>0</v>
      </c>
      <c r="Q91" s="67">
        <v>0</v>
      </c>
      <c r="R91" s="67" t="s">
        <v>22</v>
      </c>
      <c r="S91" s="67">
        <v>0</v>
      </c>
      <c r="T91" s="67">
        <v>0</v>
      </c>
      <c r="U91" s="67">
        <v>0.04</v>
      </c>
      <c r="V91" s="67">
        <v>0</v>
      </c>
      <c r="W91" s="67" t="s">
        <v>22</v>
      </c>
    </row>
    <row r="92" spans="2:23" x14ac:dyDescent="0.3">
      <c r="B92" s="67" t="s">
        <v>449</v>
      </c>
      <c r="C92" s="67" t="s">
        <v>22</v>
      </c>
      <c r="D92" s="67">
        <v>0</v>
      </c>
      <c r="E92" s="67">
        <v>0</v>
      </c>
      <c r="F92" s="67">
        <v>0</v>
      </c>
      <c r="G92" s="67">
        <v>0</v>
      </c>
      <c r="H92" s="67" t="s">
        <v>22</v>
      </c>
      <c r="I92" s="67">
        <v>0</v>
      </c>
      <c r="J92" s="67">
        <v>0</v>
      </c>
      <c r="K92" s="67">
        <v>0</v>
      </c>
      <c r="L92" s="67">
        <v>0</v>
      </c>
      <c r="M92" s="67" t="s">
        <v>22</v>
      </c>
      <c r="N92" s="67">
        <v>0</v>
      </c>
      <c r="O92" s="67">
        <v>0</v>
      </c>
      <c r="P92" s="67">
        <v>0</v>
      </c>
      <c r="Q92" s="67">
        <v>0</v>
      </c>
      <c r="R92" s="67" t="s">
        <v>22</v>
      </c>
      <c r="S92" s="67">
        <v>0</v>
      </c>
      <c r="T92" s="67">
        <v>0</v>
      </c>
      <c r="U92" s="67">
        <v>0</v>
      </c>
      <c r="V92" s="67">
        <v>0</v>
      </c>
      <c r="W92" s="67" t="s">
        <v>22</v>
      </c>
    </row>
    <row r="93" spans="2:23" x14ac:dyDescent="0.3">
      <c r="B93" s="67" t="s">
        <v>450</v>
      </c>
      <c r="C93" s="67" t="s">
        <v>22</v>
      </c>
      <c r="D93" s="67">
        <v>0</v>
      </c>
      <c r="E93" s="67">
        <v>0</v>
      </c>
      <c r="F93" s="67">
        <v>0</v>
      </c>
      <c r="G93" s="67">
        <v>0</v>
      </c>
      <c r="H93" s="67" t="s">
        <v>22</v>
      </c>
      <c r="I93" s="67">
        <v>0</v>
      </c>
      <c r="J93" s="67">
        <v>0</v>
      </c>
      <c r="K93" s="67">
        <v>0</v>
      </c>
      <c r="L93" s="67">
        <v>0</v>
      </c>
      <c r="M93" s="67" t="s">
        <v>22</v>
      </c>
      <c r="N93" s="67">
        <v>0</v>
      </c>
      <c r="O93" s="67">
        <v>0</v>
      </c>
      <c r="P93" s="67">
        <v>0</v>
      </c>
      <c r="Q93" s="67">
        <v>0</v>
      </c>
      <c r="R93" s="67" t="s">
        <v>22</v>
      </c>
      <c r="S93" s="67">
        <v>0</v>
      </c>
      <c r="T93" s="67">
        <v>0</v>
      </c>
      <c r="U93" s="67">
        <v>0</v>
      </c>
      <c r="V93" s="67">
        <v>0</v>
      </c>
      <c r="W93" s="67" t="s">
        <v>22</v>
      </c>
    </row>
    <row r="94" spans="2:23" x14ac:dyDescent="0.3">
      <c r="B94" s="67" t="s">
        <v>454</v>
      </c>
      <c r="C94" s="67" t="s">
        <v>22</v>
      </c>
      <c r="D94" s="67">
        <v>0</v>
      </c>
      <c r="E94" s="67">
        <v>0</v>
      </c>
      <c r="F94" s="67">
        <v>0</v>
      </c>
      <c r="G94" s="67">
        <v>0</v>
      </c>
      <c r="H94" s="67" t="s">
        <v>22</v>
      </c>
      <c r="I94" s="67">
        <v>0</v>
      </c>
      <c r="J94" s="67">
        <v>0</v>
      </c>
      <c r="K94" s="67">
        <v>0</v>
      </c>
      <c r="L94" s="67">
        <v>0</v>
      </c>
      <c r="M94" s="67" t="s">
        <v>22</v>
      </c>
      <c r="N94" s="67">
        <v>0</v>
      </c>
      <c r="O94" s="67">
        <v>0</v>
      </c>
      <c r="P94" s="67">
        <v>0</v>
      </c>
      <c r="Q94" s="67">
        <v>0</v>
      </c>
      <c r="R94" s="67" t="s">
        <v>22</v>
      </c>
      <c r="S94" s="67">
        <v>0</v>
      </c>
      <c r="T94" s="67">
        <v>0</v>
      </c>
      <c r="U94" s="67">
        <v>0.04</v>
      </c>
      <c r="V94" s="67">
        <v>0</v>
      </c>
      <c r="W94" s="67" t="s">
        <v>22</v>
      </c>
    </row>
    <row r="95" spans="2:23" x14ac:dyDescent="0.3">
      <c r="B95" s="67" t="s">
        <v>456</v>
      </c>
      <c r="C95" s="67" t="s">
        <v>22</v>
      </c>
      <c r="D95" s="67">
        <v>0</v>
      </c>
      <c r="E95" s="67">
        <v>0</v>
      </c>
      <c r="F95" s="67">
        <v>0</v>
      </c>
      <c r="G95" s="67">
        <v>0</v>
      </c>
      <c r="H95" s="67" t="s">
        <v>22</v>
      </c>
      <c r="I95" s="67">
        <v>0</v>
      </c>
      <c r="J95" s="67">
        <v>0</v>
      </c>
      <c r="K95" s="67">
        <v>0</v>
      </c>
      <c r="L95" s="67">
        <v>0</v>
      </c>
      <c r="M95" s="67" t="s">
        <v>22</v>
      </c>
      <c r="N95" s="67">
        <v>0</v>
      </c>
      <c r="O95" s="67">
        <v>0</v>
      </c>
      <c r="P95" s="67">
        <v>0</v>
      </c>
      <c r="Q95" s="67">
        <v>0</v>
      </c>
      <c r="R95" s="67" t="s">
        <v>22</v>
      </c>
      <c r="S95" s="67">
        <v>0</v>
      </c>
      <c r="T95" s="67">
        <v>0</v>
      </c>
      <c r="U95" s="67">
        <v>0</v>
      </c>
      <c r="V95" s="67">
        <v>0</v>
      </c>
      <c r="W95" s="67" t="s">
        <v>22</v>
      </c>
    </row>
    <row r="96" spans="2:23" x14ac:dyDescent="0.3">
      <c r="B96" s="67" t="s">
        <v>458</v>
      </c>
      <c r="C96" s="67" t="s">
        <v>22</v>
      </c>
      <c r="D96" s="67">
        <v>0</v>
      </c>
      <c r="E96" s="67">
        <v>0</v>
      </c>
      <c r="F96" s="67">
        <v>0</v>
      </c>
      <c r="G96" s="67">
        <v>0</v>
      </c>
      <c r="H96" s="67" t="s">
        <v>22</v>
      </c>
      <c r="I96" s="67">
        <v>0</v>
      </c>
      <c r="J96" s="67">
        <v>0</v>
      </c>
      <c r="K96" s="67">
        <v>0</v>
      </c>
      <c r="L96" s="67">
        <v>0</v>
      </c>
      <c r="M96" s="67" t="s">
        <v>22</v>
      </c>
      <c r="N96" s="67">
        <v>0.01</v>
      </c>
      <c r="O96" s="67">
        <v>0</v>
      </c>
      <c r="P96" s="67">
        <v>0</v>
      </c>
      <c r="Q96" s="67">
        <v>0</v>
      </c>
      <c r="R96" s="67" t="s">
        <v>22</v>
      </c>
      <c r="S96" s="67">
        <v>0.06</v>
      </c>
      <c r="T96" s="67">
        <v>0</v>
      </c>
      <c r="U96" s="67">
        <v>0</v>
      </c>
      <c r="V96" s="67">
        <v>0</v>
      </c>
      <c r="W96" s="67" t="s">
        <v>22</v>
      </c>
    </row>
    <row r="97" spans="2:23" x14ac:dyDescent="0.3">
      <c r="B97" s="67" t="s">
        <v>460</v>
      </c>
      <c r="C97" s="67" t="s">
        <v>22</v>
      </c>
      <c r="D97" s="67">
        <v>0</v>
      </c>
      <c r="E97" s="67">
        <v>0</v>
      </c>
      <c r="F97" s="67">
        <v>0</v>
      </c>
      <c r="G97" s="67">
        <v>0</v>
      </c>
      <c r="H97" s="67" t="s">
        <v>22</v>
      </c>
      <c r="I97" s="67">
        <v>0</v>
      </c>
      <c r="J97" s="67">
        <v>0</v>
      </c>
      <c r="K97" s="67">
        <v>0</v>
      </c>
      <c r="L97" s="67">
        <v>0</v>
      </c>
      <c r="M97" s="67" t="s">
        <v>22</v>
      </c>
      <c r="N97" s="67">
        <v>0</v>
      </c>
      <c r="O97" s="67">
        <v>0</v>
      </c>
      <c r="P97" s="67">
        <v>0</v>
      </c>
      <c r="Q97" s="67">
        <v>0</v>
      </c>
      <c r="R97" s="67" t="s">
        <v>22</v>
      </c>
      <c r="S97" s="67">
        <v>7.0000000000000007E-2</v>
      </c>
      <c r="T97" s="67">
        <v>0</v>
      </c>
      <c r="U97" s="67">
        <v>4</v>
      </c>
      <c r="V97" s="67">
        <v>0</v>
      </c>
      <c r="W97" s="67" t="s">
        <v>22</v>
      </c>
    </row>
    <row r="98" spans="2:23" x14ac:dyDescent="0.3">
      <c r="B98" s="67" t="s">
        <v>462</v>
      </c>
      <c r="C98" s="67" t="s">
        <v>22</v>
      </c>
      <c r="D98" s="67">
        <v>0</v>
      </c>
      <c r="E98" s="67">
        <v>0</v>
      </c>
      <c r="F98" s="67">
        <v>0</v>
      </c>
      <c r="G98" s="67">
        <v>0</v>
      </c>
      <c r="H98" s="67" t="s">
        <v>22</v>
      </c>
      <c r="I98" s="67">
        <v>0</v>
      </c>
      <c r="J98" s="67">
        <v>0</v>
      </c>
      <c r="K98" s="67">
        <v>0</v>
      </c>
      <c r="L98" s="67">
        <v>0</v>
      </c>
      <c r="M98" s="67" t="s">
        <v>22</v>
      </c>
      <c r="N98" s="67">
        <v>0</v>
      </c>
      <c r="O98" s="67">
        <v>0</v>
      </c>
      <c r="P98" s="67">
        <v>0</v>
      </c>
      <c r="Q98" s="67">
        <v>0</v>
      </c>
      <c r="R98" s="67" t="s">
        <v>22</v>
      </c>
      <c r="S98" s="67">
        <v>0</v>
      </c>
      <c r="T98" s="67">
        <v>0</v>
      </c>
      <c r="U98" s="67">
        <v>0</v>
      </c>
      <c r="V98" s="67">
        <v>0</v>
      </c>
      <c r="W98" s="67" t="s">
        <v>22</v>
      </c>
    </row>
    <row r="99" spans="2:23" x14ac:dyDescent="0.3">
      <c r="B99" s="67" t="s">
        <v>464</v>
      </c>
      <c r="C99" s="67" t="s">
        <v>22</v>
      </c>
      <c r="D99" s="67">
        <v>0</v>
      </c>
      <c r="E99" s="67">
        <v>0</v>
      </c>
      <c r="F99" s="67">
        <v>0</v>
      </c>
      <c r="G99" s="67">
        <v>0</v>
      </c>
      <c r="H99" s="67" t="s">
        <v>22</v>
      </c>
      <c r="I99" s="67">
        <v>0</v>
      </c>
      <c r="J99" s="67">
        <v>0</v>
      </c>
      <c r="K99" s="67">
        <v>0</v>
      </c>
      <c r="L99" s="67">
        <v>0</v>
      </c>
      <c r="M99" s="67" t="s">
        <v>22</v>
      </c>
      <c r="N99" s="67">
        <v>0</v>
      </c>
      <c r="O99" s="67">
        <v>0</v>
      </c>
      <c r="P99" s="67">
        <v>0</v>
      </c>
      <c r="Q99" s="67">
        <v>0</v>
      </c>
      <c r="R99" s="67" t="s">
        <v>22</v>
      </c>
      <c r="S99" s="67">
        <v>0</v>
      </c>
      <c r="T99" s="67">
        <v>0</v>
      </c>
      <c r="U99" s="67">
        <v>0</v>
      </c>
      <c r="V99" s="67">
        <v>0</v>
      </c>
      <c r="W99" s="67" t="s">
        <v>22</v>
      </c>
    </row>
    <row r="100" spans="2:23" x14ac:dyDescent="0.3">
      <c r="B100" s="67" t="s">
        <v>469</v>
      </c>
      <c r="C100" s="67" t="s">
        <v>22</v>
      </c>
      <c r="D100" s="67">
        <v>0</v>
      </c>
      <c r="E100" s="67">
        <v>0</v>
      </c>
      <c r="F100" s="67">
        <v>0</v>
      </c>
      <c r="G100" s="67">
        <v>0</v>
      </c>
      <c r="H100" s="67" t="s">
        <v>22</v>
      </c>
      <c r="I100" s="67">
        <v>0</v>
      </c>
      <c r="J100" s="67">
        <v>0</v>
      </c>
      <c r="K100" s="67">
        <v>0</v>
      </c>
      <c r="L100" s="67">
        <v>0</v>
      </c>
      <c r="M100" s="67" t="s">
        <v>22</v>
      </c>
      <c r="N100" s="67">
        <v>0</v>
      </c>
      <c r="O100" s="67">
        <v>0</v>
      </c>
      <c r="P100" s="67">
        <v>0</v>
      </c>
      <c r="Q100" s="67">
        <v>0</v>
      </c>
      <c r="R100" s="67" t="s">
        <v>22</v>
      </c>
      <c r="S100" s="67">
        <v>0</v>
      </c>
      <c r="T100" s="67">
        <v>0</v>
      </c>
      <c r="U100" s="67">
        <v>0</v>
      </c>
      <c r="V100" s="67">
        <v>0</v>
      </c>
      <c r="W100" s="67" t="s">
        <v>22</v>
      </c>
    </row>
    <row r="101" spans="2:23" x14ac:dyDescent="0.3">
      <c r="B101" s="67" t="s">
        <v>471</v>
      </c>
      <c r="C101" s="67" t="s">
        <v>22</v>
      </c>
      <c r="D101" s="67">
        <v>0</v>
      </c>
      <c r="E101" s="67">
        <v>0</v>
      </c>
      <c r="F101" s="67">
        <v>0</v>
      </c>
      <c r="G101" s="67">
        <v>0</v>
      </c>
      <c r="H101" s="67" t="s">
        <v>22</v>
      </c>
      <c r="I101" s="67">
        <v>0</v>
      </c>
      <c r="J101" s="67">
        <v>0</v>
      </c>
      <c r="K101" s="67">
        <v>0</v>
      </c>
      <c r="L101" s="67">
        <v>0</v>
      </c>
      <c r="M101" s="67" t="s">
        <v>22</v>
      </c>
      <c r="N101" s="67">
        <v>0</v>
      </c>
      <c r="O101" s="67">
        <v>0</v>
      </c>
      <c r="P101" s="67">
        <v>0</v>
      </c>
      <c r="Q101" s="67">
        <v>0</v>
      </c>
      <c r="R101" s="67" t="s">
        <v>22</v>
      </c>
      <c r="S101" s="67">
        <v>0</v>
      </c>
      <c r="T101" s="67">
        <v>0</v>
      </c>
      <c r="U101" s="67">
        <v>0</v>
      </c>
      <c r="V101" s="67">
        <v>0</v>
      </c>
      <c r="W101" s="67" t="s">
        <v>22</v>
      </c>
    </row>
    <row r="102" spans="2:23" x14ac:dyDescent="0.3">
      <c r="B102" s="67" t="s">
        <v>472</v>
      </c>
      <c r="C102" s="67" t="s">
        <v>22</v>
      </c>
      <c r="D102" s="67">
        <v>0</v>
      </c>
      <c r="E102" s="67">
        <v>0</v>
      </c>
      <c r="F102" s="67">
        <v>0</v>
      </c>
      <c r="G102" s="67">
        <v>0</v>
      </c>
      <c r="H102" s="67" t="s">
        <v>22</v>
      </c>
      <c r="I102" s="67">
        <v>0</v>
      </c>
      <c r="J102" s="67">
        <v>0</v>
      </c>
      <c r="K102" s="67">
        <v>0</v>
      </c>
      <c r="L102" s="67">
        <v>0</v>
      </c>
      <c r="M102" s="67" t="s">
        <v>22</v>
      </c>
      <c r="N102" s="67">
        <v>0</v>
      </c>
      <c r="O102" s="67">
        <v>0</v>
      </c>
      <c r="P102" s="67">
        <v>0</v>
      </c>
      <c r="Q102" s="67">
        <v>0</v>
      </c>
      <c r="R102" s="67" t="s">
        <v>22</v>
      </c>
      <c r="S102" s="67">
        <v>0.01</v>
      </c>
      <c r="T102" s="67">
        <v>0.01</v>
      </c>
      <c r="U102" s="67">
        <v>0</v>
      </c>
      <c r="V102" s="67">
        <v>0</v>
      </c>
      <c r="W102" s="67" t="s">
        <v>22</v>
      </c>
    </row>
    <row r="103" spans="2:23" x14ac:dyDescent="0.3">
      <c r="B103" s="67" t="s">
        <v>475</v>
      </c>
      <c r="C103" s="67" t="s">
        <v>22</v>
      </c>
      <c r="D103" s="67">
        <v>0</v>
      </c>
      <c r="E103" s="67">
        <v>0</v>
      </c>
      <c r="F103" s="67">
        <v>0</v>
      </c>
      <c r="G103" s="67">
        <v>0</v>
      </c>
      <c r="H103" s="67" t="s">
        <v>22</v>
      </c>
      <c r="I103" s="67">
        <v>0</v>
      </c>
      <c r="J103" s="67">
        <v>0</v>
      </c>
      <c r="K103" s="67">
        <v>0</v>
      </c>
      <c r="L103" s="67">
        <v>0</v>
      </c>
      <c r="M103" s="67" t="s">
        <v>22</v>
      </c>
      <c r="N103" s="67">
        <v>0</v>
      </c>
      <c r="O103" s="67">
        <v>0</v>
      </c>
      <c r="P103" s="67">
        <v>0</v>
      </c>
      <c r="Q103" s="67">
        <v>0</v>
      </c>
      <c r="R103" s="67" t="s">
        <v>22</v>
      </c>
      <c r="S103" s="67">
        <v>0</v>
      </c>
      <c r="T103" s="67">
        <v>0</v>
      </c>
      <c r="U103" s="67">
        <v>0</v>
      </c>
      <c r="V103" s="67">
        <v>0</v>
      </c>
      <c r="W103" s="67" t="s">
        <v>22</v>
      </c>
    </row>
    <row r="104" spans="2:23" x14ac:dyDescent="0.3">
      <c r="B104" s="67" t="s">
        <v>476</v>
      </c>
      <c r="C104" s="67" t="s">
        <v>22</v>
      </c>
      <c r="D104" s="67">
        <v>0</v>
      </c>
      <c r="E104" s="67">
        <v>0</v>
      </c>
      <c r="F104" s="67">
        <v>0</v>
      </c>
      <c r="G104" s="67">
        <v>0</v>
      </c>
      <c r="H104" s="67" t="s">
        <v>22</v>
      </c>
      <c r="I104" s="67">
        <v>0</v>
      </c>
      <c r="J104" s="67">
        <v>0</v>
      </c>
      <c r="K104" s="67">
        <v>0</v>
      </c>
      <c r="L104" s="67">
        <v>0</v>
      </c>
      <c r="M104" s="67" t="s">
        <v>22</v>
      </c>
      <c r="N104" s="67">
        <v>0</v>
      </c>
      <c r="O104" s="67">
        <v>0</v>
      </c>
      <c r="P104" s="67">
        <v>0</v>
      </c>
      <c r="Q104" s="67">
        <v>0</v>
      </c>
      <c r="R104" s="67" t="s">
        <v>22</v>
      </c>
      <c r="S104" s="67">
        <v>0</v>
      </c>
      <c r="T104" s="67">
        <v>0</v>
      </c>
      <c r="U104" s="67">
        <v>0</v>
      </c>
      <c r="V104" s="67">
        <v>0</v>
      </c>
      <c r="W104" s="67" t="s">
        <v>22</v>
      </c>
    </row>
    <row r="105" spans="2:23" x14ac:dyDescent="0.3">
      <c r="B105" s="67" t="s">
        <v>479</v>
      </c>
      <c r="C105" s="67" t="s">
        <v>22</v>
      </c>
      <c r="D105" s="67">
        <v>0</v>
      </c>
      <c r="E105" s="67">
        <v>0</v>
      </c>
      <c r="F105" s="67">
        <v>0</v>
      </c>
      <c r="G105" s="67">
        <v>0</v>
      </c>
      <c r="H105" s="67" t="s">
        <v>22</v>
      </c>
      <c r="I105" s="67">
        <v>0</v>
      </c>
      <c r="J105" s="67">
        <v>0</v>
      </c>
      <c r="K105" s="67">
        <v>0</v>
      </c>
      <c r="L105" s="67">
        <v>0</v>
      </c>
      <c r="M105" s="67" t="s">
        <v>22</v>
      </c>
      <c r="N105" s="67">
        <v>0</v>
      </c>
      <c r="O105" s="67">
        <v>0</v>
      </c>
      <c r="P105" s="67">
        <v>0</v>
      </c>
      <c r="Q105" s="67">
        <v>0</v>
      </c>
      <c r="R105" s="67" t="s">
        <v>22</v>
      </c>
      <c r="S105" s="67">
        <v>0</v>
      </c>
      <c r="T105" s="67">
        <v>0</v>
      </c>
      <c r="U105" s="67">
        <v>0</v>
      </c>
      <c r="V105" s="67">
        <v>0</v>
      </c>
      <c r="W105" s="67" t="s">
        <v>22</v>
      </c>
    </row>
    <row r="106" spans="2:23" x14ac:dyDescent="0.3">
      <c r="B106" s="67" t="s">
        <v>480</v>
      </c>
      <c r="C106" s="67" t="s">
        <v>22</v>
      </c>
      <c r="D106" s="67">
        <v>0</v>
      </c>
      <c r="E106" s="67">
        <v>0</v>
      </c>
      <c r="F106" s="67">
        <v>0</v>
      </c>
      <c r="G106" s="67">
        <v>0</v>
      </c>
      <c r="H106" s="67" t="s">
        <v>22</v>
      </c>
      <c r="I106" s="67">
        <v>0</v>
      </c>
      <c r="J106" s="67">
        <v>0</v>
      </c>
      <c r="K106" s="67">
        <v>0</v>
      </c>
      <c r="L106" s="67">
        <v>0</v>
      </c>
      <c r="M106" s="67" t="s">
        <v>22</v>
      </c>
      <c r="N106" s="67">
        <v>0</v>
      </c>
      <c r="O106" s="67">
        <v>0</v>
      </c>
      <c r="P106" s="67">
        <v>0</v>
      </c>
      <c r="Q106" s="67">
        <v>0</v>
      </c>
      <c r="R106" s="67" t="s">
        <v>22</v>
      </c>
      <c r="S106" s="67">
        <v>0</v>
      </c>
      <c r="T106" s="67">
        <v>0</v>
      </c>
      <c r="U106" s="67">
        <v>0</v>
      </c>
      <c r="V106" s="67">
        <v>0</v>
      </c>
      <c r="W106" s="67" t="s">
        <v>22</v>
      </c>
    </row>
    <row r="107" spans="2:23" x14ac:dyDescent="0.3">
      <c r="B107" s="67" t="s">
        <v>481</v>
      </c>
      <c r="C107" s="67" t="s">
        <v>22</v>
      </c>
      <c r="D107" s="67">
        <v>0</v>
      </c>
      <c r="E107" s="67">
        <v>0</v>
      </c>
      <c r="F107" s="67">
        <v>0</v>
      </c>
      <c r="G107" s="67">
        <v>0</v>
      </c>
      <c r="H107" s="67" t="s">
        <v>22</v>
      </c>
      <c r="I107" s="67">
        <v>0</v>
      </c>
      <c r="J107" s="67">
        <v>0</v>
      </c>
      <c r="K107" s="67">
        <v>0</v>
      </c>
      <c r="L107" s="67">
        <v>0</v>
      </c>
      <c r="M107" s="67" t="s">
        <v>22</v>
      </c>
      <c r="N107" s="67">
        <v>0</v>
      </c>
      <c r="O107" s="67">
        <v>0</v>
      </c>
      <c r="P107" s="67">
        <v>0</v>
      </c>
      <c r="Q107" s="67">
        <v>0</v>
      </c>
      <c r="R107" s="67" t="s">
        <v>22</v>
      </c>
      <c r="S107" s="67">
        <v>0</v>
      </c>
      <c r="T107" s="67">
        <v>0</v>
      </c>
      <c r="U107" s="67">
        <v>0</v>
      </c>
      <c r="V107" s="67">
        <v>0</v>
      </c>
      <c r="W107" s="67" t="s">
        <v>22</v>
      </c>
    </row>
    <row r="108" spans="2:23" x14ac:dyDescent="0.3">
      <c r="B108" s="67" t="s">
        <v>482</v>
      </c>
      <c r="C108" s="67" t="s">
        <v>22</v>
      </c>
      <c r="D108" s="67">
        <v>0</v>
      </c>
      <c r="E108" s="67">
        <v>0</v>
      </c>
      <c r="F108" s="67">
        <v>0</v>
      </c>
      <c r="G108" s="67">
        <v>0</v>
      </c>
      <c r="H108" s="67" t="s">
        <v>22</v>
      </c>
      <c r="I108" s="67">
        <v>0</v>
      </c>
      <c r="J108" s="67">
        <v>0</v>
      </c>
      <c r="K108" s="67">
        <v>0</v>
      </c>
      <c r="L108" s="67">
        <v>0</v>
      </c>
      <c r="M108" s="67" t="s">
        <v>22</v>
      </c>
      <c r="N108" s="67">
        <v>0</v>
      </c>
      <c r="O108" s="67">
        <v>0</v>
      </c>
      <c r="P108" s="67">
        <v>0</v>
      </c>
      <c r="Q108" s="67">
        <v>0</v>
      </c>
      <c r="R108" s="67" t="s">
        <v>22</v>
      </c>
      <c r="S108" s="67">
        <v>0</v>
      </c>
      <c r="T108" s="67">
        <v>0</v>
      </c>
      <c r="U108" s="67">
        <v>0</v>
      </c>
      <c r="V108" s="67">
        <v>0</v>
      </c>
      <c r="W108" s="67" t="s">
        <v>22</v>
      </c>
    </row>
    <row r="109" spans="2:23" x14ac:dyDescent="0.3">
      <c r="B109" s="67" t="s">
        <v>483</v>
      </c>
      <c r="C109" s="67" t="s">
        <v>22</v>
      </c>
      <c r="D109" s="67">
        <v>0</v>
      </c>
      <c r="E109" s="67">
        <v>0</v>
      </c>
      <c r="F109" s="67">
        <v>0</v>
      </c>
      <c r="G109" s="67">
        <v>0</v>
      </c>
      <c r="H109" s="67" t="s">
        <v>22</v>
      </c>
      <c r="I109" s="67">
        <v>0</v>
      </c>
      <c r="J109" s="67">
        <v>0</v>
      </c>
      <c r="K109" s="67">
        <v>0</v>
      </c>
      <c r="L109" s="67">
        <v>0</v>
      </c>
      <c r="M109" s="67" t="s">
        <v>22</v>
      </c>
      <c r="N109" s="67">
        <v>0</v>
      </c>
      <c r="O109" s="67">
        <v>0</v>
      </c>
      <c r="P109" s="67">
        <v>0</v>
      </c>
      <c r="Q109" s="67">
        <v>0</v>
      </c>
      <c r="R109" s="67" t="s">
        <v>22</v>
      </c>
      <c r="S109" s="67">
        <v>0</v>
      </c>
      <c r="T109" s="67">
        <v>0</v>
      </c>
      <c r="U109" s="67">
        <v>0</v>
      </c>
      <c r="V109" s="67">
        <v>0</v>
      </c>
      <c r="W109" s="67" t="s">
        <v>22</v>
      </c>
    </row>
    <row r="110" spans="2:23" x14ac:dyDescent="0.3">
      <c r="B110" s="67" t="s">
        <v>484</v>
      </c>
      <c r="C110" s="67" t="s">
        <v>22</v>
      </c>
      <c r="D110" s="67">
        <v>0</v>
      </c>
      <c r="E110" s="67">
        <v>0</v>
      </c>
      <c r="F110" s="67">
        <v>0</v>
      </c>
      <c r="G110" s="67">
        <v>0</v>
      </c>
      <c r="H110" s="67" t="s">
        <v>22</v>
      </c>
      <c r="I110" s="67">
        <v>0</v>
      </c>
      <c r="J110" s="67">
        <v>0</v>
      </c>
      <c r="K110" s="67">
        <v>0</v>
      </c>
      <c r="L110" s="67">
        <v>0</v>
      </c>
      <c r="M110" s="67" t="s">
        <v>22</v>
      </c>
      <c r="N110" s="67">
        <v>0</v>
      </c>
      <c r="O110" s="67">
        <v>0</v>
      </c>
      <c r="P110" s="67">
        <v>0</v>
      </c>
      <c r="Q110" s="67">
        <v>0</v>
      </c>
      <c r="R110" s="67" t="s">
        <v>22</v>
      </c>
      <c r="S110" s="67">
        <v>0</v>
      </c>
      <c r="T110" s="67">
        <v>0</v>
      </c>
      <c r="U110" s="67">
        <v>0</v>
      </c>
      <c r="V110" s="67">
        <v>0</v>
      </c>
      <c r="W110" s="67" t="s">
        <v>22</v>
      </c>
    </row>
    <row r="111" spans="2:23" x14ac:dyDescent="0.3">
      <c r="B111" s="67" t="s">
        <v>485</v>
      </c>
      <c r="C111" s="67" t="s">
        <v>22</v>
      </c>
      <c r="D111" s="67">
        <v>0</v>
      </c>
      <c r="E111" s="67">
        <v>0</v>
      </c>
      <c r="F111" s="67">
        <v>0</v>
      </c>
      <c r="G111" s="67">
        <v>0</v>
      </c>
      <c r="H111" s="67" t="s">
        <v>22</v>
      </c>
      <c r="I111" s="67">
        <v>0</v>
      </c>
      <c r="J111" s="67">
        <v>0</v>
      </c>
      <c r="K111" s="67">
        <v>0</v>
      </c>
      <c r="L111" s="67">
        <v>0</v>
      </c>
      <c r="M111" s="67" t="s">
        <v>22</v>
      </c>
      <c r="N111" s="67">
        <v>0</v>
      </c>
      <c r="O111" s="67">
        <v>0</v>
      </c>
      <c r="P111" s="67">
        <v>0</v>
      </c>
      <c r="Q111" s="67">
        <v>0</v>
      </c>
      <c r="R111" s="67" t="s">
        <v>22</v>
      </c>
      <c r="S111" s="67">
        <v>0</v>
      </c>
      <c r="T111" s="67">
        <v>0</v>
      </c>
      <c r="U111" s="67">
        <v>0</v>
      </c>
      <c r="V111" s="67">
        <v>0</v>
      </c>
      <c r="W111" s="67" t="s">
        <v>22</v>
      </c>
    </row>
    <row r="112" spans="2:23" x14ac:dyDescent="0.3">
      <c r="B112" s="67" t="s">
        <v>486</v>
      </c>
      <c r="C112" s="67" t="s">
        <v>22</v>
      </c>
      <c r="D112" s="67">
        <v>0</v>
      </c>
      <c r="E112" s="67">
        <v>0</v>
      </c>
      <c r="F112" s="67">
        <v>0</v>
      </c>
      <c r="G112" s="67">
        <v>0</v>
      </c>
      <c r="H112" s="67" t="s">
        <v>22</v>
      </c>
      <c r="I112" s="67">
        <v>0</v>
      </c>
      <c r="J112" s="67">
        <v>0</v>
      </c>
      <c r="K112" s="67">
        <v>0</v>
      </c>
      <c r="L112" s="67">
        <v>0</v>
      </c>
      <c r="M112" s="67" t="s">
        <v>22</v>
      </c>
      <c r="N112" s="67">
        <v>0</v>
      </c>
      <c r="O112" s="67">
        <v>0</v>
      </c>
      <c r="P112" s="67">
        <v>0</v>
      </c>
      <c r="Q112" s="67">
        <v>0</v>
      </c>
      <c r="R112" s="67" t="s">
        <v>22</v>
      </c>
      <c r="S112" s="67">
        <v>0</v>
      </c>
      <c r="T112" s="67">
        <v>0</v>
      </c>
      <c r="U112" s="67">
        <v>0</v>
      </c>
      <c r="V112" s="67">
        <v>0</v>
      </c>
      <c r="W112" s="67" t="s">
        <v>22</v>
      </c>
    </row>
    <row r="113" spans="2:23" x14ac:dyDescent="0.3">
      <c r="B113" s="67" t="s">
        <v>487</v>
      </c>
      <c r="C113" s="67" t="s">
        <v>22</v>
      </c>
      <c r="D113" s="67">
        <v>0</v>
      </c>
      <c r="E113" s="67">
        <v>0</v>
      </c>
      <c r="F113" s="67">
        <v>0</v>
      </c>
      <c r="G113" s="67">
        <v>0</v>
      </c>
      <c r="H113" s="67" t="s">
        <v>22</v>
      </c>
      <c r="I113" s="67">
        <v>0</v>
      </c>
      <c r="J113" s="67">
        <v>0</v>
      </c>
      <c r="K113" s="67">
        <v>0</v>
      </c>
      <c r="L113" s="67">
        <v>0</v>
      </c>
      <c r="M113" s="67" t="s">
        <v>22</v>
      </c>
      <c r="N113" s="67">
        <v>0</v>
      </c>
      <c r="O113" s="67">
        <v>0</v>
      </c>
      <c r="P113" s="67" t="s">
        <v>741</v>
      </c>
      <c r="Q113" s="67">
        <v>0</v>
      </c>
      <c r="R113" s="67" t="s">
        <v>22</v>
      </c>
      <c r="S113" s="67">
        <v>0</v>
      </c>
      <c r="T113" s="67">
        <v>0</v>
      </c>
      <c r="U113" s="67" t="s">
        <v>741</v>
      </c>
      <c r="V113" s="67">
        <v>0</v>
      </c>
      <c r="W113" s="67" t="s">
        <v>22</v>
      </c>
    </row>
    <row r="114" spans="2:23" x14ac:dyDescent="0.3">
      <c r="B114" s="67" t="s">
        <v>488</v>
      </c>
      <c r="C114" s="67" t="s">
        <v>22</v>
      </c>
      <c r="D114" s="67">
        <v>0</v>
      </c>
      <c r="E114" s="67">
        <v>0</v>
      </c>
      <c r="F114" s="67" t="s">
        <v>741</v>
      </c>
      <c r="G114" s="67">
        <v>0</v>
      </c>
      <c r="H114" s="67" t="s">
        <v>22</v>
      </c>
      <c r="I114" s="67">
        <v>0</v>
      </c>
      <c r="J114" s="67">
        <v>0</v>
      </c>
      <c r="K114" s="67" t="s">
        <v>741</v>
      </c>
      <c r="L114" s="67">
        <v>0</v>
      </c>
      <c r="M114" s="67" t="s">
        <v>22</v>
      </c>
      <c r="N114" s="67">
        <v>0</v>
      </c>
      <c r="O114" s="67">
        <v>0</v>
      </c>
      <c r="P114" s="67" t="s">
        <v>741</v>
      </c>
      <c r="Q114" s="67">
        <v>0</v>
      </c>
      <c r="R114" s="67" t="s">
        <v>22</v>
      </c>
      <c r="S114" s="67">
        <v>0</v>
      </c>
      <c r="T114" s="67">
        <v>0</v>
      </c>
      <c r="U114" s="67" t="s">
        <v>741</v>
      </c>
      <c r="V114" s="67">
        <v>0</v>
      </c>
      <c r="W114" s="67" t="s">
        <v>22</v>
      </c>
    </row>
    <row r="115" spans="2:23" x14ac:dyDescent="0.3">
      <c r="B115" s="67" t="s">
        <v>489</v>
      </c>
      <c r="C115" s="67" t="s">
        <v>22</v>
      </c>
      <c r="D115" s="67">
        <v>0</v>
      </c>
      <c r="E115" s="67">
        <v>0</v>
      </c>
      <c r="F115" s="67">
        <v>0</v>
      </c>
      <c r="G115" s="67">
        <v>0</v>
      </c>
      <c r="H115" s="67" t="s">
        <v>22</v>
      </c>
      <c r="I115" s="67">
        <v>0</v>
      </c>
      <c r="J115" s="67">
        <v>0</v>
      </c>
      <c r="K115" s="67">
        <v>0</v>
      </c>
      <c r="L115" s="67">
        <v>0</v>
      </c>
      <c r="M115" s="67" t="s">
        <v>22</v>
      </c>
      <c r="N115" s="67">
        <v>0</v>
      </c>
      <c r="O115" s="67">
        <v>0</v>
      </c>
      <c r="P115" s="67">
        <v>0</v>
      </c>
      <c r="Q115" s="67">
        <v>0</v>
      </c>
      <c r="R115" s="67" t="s">
        <v>22</v>
      </c>
      <c r="S115" s="67">
        <v>0</v>
      </c>
      <c r="T115" s="67">
        <v>0</v>
      </c>
      <c r="U115" s="67">
        <v>0</v>
      </c>
      <c r="V115" s="67">
        <v>0</v>
      </c>
      <c r="W115" s="67" t="s">
        <v>22</v>
      </c>
    </row>
    <row r="116" spans="2:23" x14ac:dyDescent="0.3">
      <c r="B116" s="67" t="s">
        <v>490</v>
      </c>
      <c r="C116" s="67" t="s">
        <v>22</v>
      </c>
      <c r="D116" s="67">
        <v>0</v>
      </c>
      <c r="E116" s="67">
        <v>0</v>
      </c>
      <c r="F116" s="67">
        <v>0</v>
      </c>
      <c r="G116" s="67">
        <v>0</v>
      </c>
      <c r="H116" s="67" t="s">
        <v>22</v>
      </c>
      <c r="I116" s="67">
        <v>0</v>
      </c>
      <c r="J116" s="67">
        <v>0</v>
      </c>
      <c r="K116" s="67">
        <v>0</v>
      </c>
      <c r="L116" s="67">
        <v>0</v>
      </c>
      <c r="M116" s="67" t="s">
        <v>22</v>
      </c>
      <c r="N116" s="67">
        <v>0</v>
      </c>
      <c r="O116" s="67">
        <v>0</v>
      </c>
      <c r="P116" s="67">
        <v>0</v>
      </c>
      <c r="Q116" s="67">
        <v>0</v>
      </c>
      <c r="R116" s="67" t="s">
        <v>22</v>
      </c>
      <c r="S116" s="67">
        <v>0</v>
      </c>
      <c r="T116" s="67">
        <v>0</v>
      </c>
      <c r="U116" s="67">
        <v>0</v>
      </c>
      <c r="V116" s="67">
        <v>0</v>
      </c>
      <c r="W116" s="67" t="s">
        <v>22</v>
      </c>
    </row>
    <row r="117" spans="2:23" x14ac:dyDescent="0.3">
      <c r="B117" s="67" t="s">
        <v>491</v>
      </c>
      <c r="C117" s="67" t="s">
        <v>22</v>
      </c>
      <c r="D117" s="67">
        <v>0</v>
      </c>
      <c r="E117" s="67">
        <v>0</v>
      </c>
      <c r="F117" s="67">
        <v>0</v>
      </c>
      <c r="G117" s="67">
        <v>0</v>
      </c>
      <c r="H117" s="67" t="s">
        <v>22</v>
      </c>
      <c r="I117" s="67">
        <v>0</v>
      </c>
      <c r="J117" s="67">
        <v>0</v>
      </c>
      <c r="K117" s="67">
        <v>0</v>
      </c>
      <c r="L117" s="67">
        <v>0</v>
      </c>
      <c r="M117" s="67" t="s">
        <v>22</v>
      </c>
      <c r="N117" s="67">
        <v>0</v>
      </c>
      <c r="O117" s="67">
        <v>0</v>
      </c>
      <c r="P117" s="67">
        <v>0</v>
      </c>
      <c r="Q117" s="67">
        <v>0</v>
      </c>
      <c r="R117" s="67" t="s">
        <v>22</v>
      </c>
      <c r="S117" s="67">
        <v>0</v>
      </c>
      <c r="T117" s="67">
        <v>0</v>
      </c>
      <c r="U117" s="67">
        <v>0</v>
      </c>
      <c r="V117" s="67">
        <v>0</v>
      </c>
      <c r="W117" s="67" t="s">
        <v>22</v>
      </c>
    </row>
    <row r="118" spans="2:23" x14ac:dyDescent="0.3">
      <c r="B118" s="67" t="s">
        <v>492</v>
      </c>
      <c r="C118" s="67" t="s">
        <v>22</v>
      </c>
      <c r="D118" s="67">
        <v>0</v>
      </c>
      <c r="E118" s="67">
        <v>0</v>
      </c>
      <c r="F118" s="67">
        <v>0</v>
      </c>
      <c r="G118" s="67">
        <v>0</v>
      </c>
      <c r="H118" s="67" t="s">
        <v>22</v>
      </c>
      <c r="I118" s="67">
        <v>0</v>
      </c>
      <c r="J118" s="67">
        <v>0</v>
      </c>
      <c r="K118" s="67" t="s">
        <v>741</v>
      </c>
      <c r="L118" s="67">
        <v>0</v>
      </c>
      <c r="M118" s="67" t="s">
        <v>22</v>
      </c>
      <c r="N118" s="67">
        <v>0</v>
      </c>
      <c r="O118" s="67">
        <v>0</v>
      </c>
      <c r="P118" s="67" t="s">
        <v>741</v>
      </c>
      <c r="Q118" s="67">
        <v>0</v>
      </c>
      <c r="R118" s="67" t="s">
        <v>22</v>
      </c>
      <c r="S118" s="67">
        <v>0</v>
      </c>
      <c r="T118" s="67">
        <v>0</v>
      </c>
      <c r="U118" s="67" t="s">
        <v>741</v>
      </c>
      <c r="V118" s="67">
        <v>0</v>
      </c>
      <c r="W118" s="67" t="s">
        <v>22</v>
      </c>
    </row>
    <row r="119" spans="2:23" x14ac:dyDescent="0.3">
      <c r="B119" s="67" t="s">
        <v>493</v>
      </c>
      <c r="C119" s="67" t="s">
        <v>22</v>
      </c>
      <c r="D119" s="67">
        <v>0</v>
      </c>
      <c r="E119" s="67">
        <v>0</v>
      </c>
      <c r="F119" s="67">
        <v>0</v>
      </c>
      <c r="G119" s="67">
        <v>0</v>
      </c>
      <c r="H119" s="67" t="s">
        <v>22</v>
      </c>
      <c r="I119" s="67">
        <v>0</v>
      </c>
      <c r="J119" s="67">
        <v>0</v>
      </c>
      <c r="K119" s="67">
        <v>0</v>
      </c>
      <c r="L119" s="67">
        <v>0</v>
      </c>
      <c r="M119" s="67" t="s">
        <v>22</v>
      </c>
      <c r="N119" s="67">
        <v>0</v>
      </c>
      <c r="O119" s="67">
        <v>0</v>
      </c>
      <c r="P119" s="67">
        <v>0</v>
      </c>
      <c r="Q119" s="67">
        <v>0</v>
      </c>
      <c r="R119" s="67" t="s">
        <v>22</v>
      </c>
      <c r="S119" s="67">
        <v>0</v>
      </c>
      <c r="T119" s="67">
        <v>0</v>
      </c>
      <c r="U119" s="67">
        <v>0</v>
      </c>
      <c r="V119" s="67">
        <v>0</v>
      </c>
      <c r="W119" s="67" t="s">
        <v>22</v>
      </c>
    </row>
    <row r="120" spans="2:23" x14ac:dyDescent="0.3">
      <c r="B120" s="67" t="s">
        <v>494</v>
      </c>
      <c r="C120" s="67" t="s">
        <v>22</v>
      </c>
      <c r="D120" s="67">
        <v>0</v>
      </c>
      <c r="E120" s="67">
        <v>0</v>
      </c>
      <c r="F120" s="67">
        <v>0</v>
      </c>
      <c r="G120" s="67">
        <v>0</v>
      </c>
      <c r="H120" s="67" t="s">
        <v>22</v>
      </c>
      <c r="I120" s="67">
        <v>0</v>
      </c>
      <c r="J120" s="67">
        <v>0</v>
      </c>
      <c r="K120" s="67">
        <v>0</v>
      </c>
      <c r="L120" s="67">
        <v>0</v>
      </c>
      <c r="M120" s="67" t="s">
        <v>22</v>
      </c>
      <c r="N120" s="67">
        <v>0</v>
      </c>
      <c r="O120" s="67">
        <v>0</v>
      </c>
      <c r="P120" s="67">
        <v>0</v>
      </c>
      <c r="Q120" s="67">
        <v>0</v>
      </c>
      <c r="R120" s="67" t="s">
        <v>22</v>
      </c>
      <c r="S120" s="67">
        <v>0</v>
      </c>
      <c r="T120" s="67">
        <v>0</v>
      </c>
      <c r="U120" s="67">
        <v>0</v>
      </c>
      <c r="V120" s="67">
        <v>0</v>
      </c>
      <c r="W120" s="67" t="s">
        <v>22</v>
      </c>
    </row>
    <row r="121" spans="2:23" x14ac:dyDescent="0.3">
      <c r="B121" s="67" t="s">
        <v>495</v>
      </c>
      <c r="C121" s="67" t="s">
        <v>22</v>
      </c>
      <c r="D121" s="67">
        <v>0</v>
      </c>
      <c r="E121" s="67">
        <v>0</v>
      </c>
      <c r="F121" s="67">
        <v>0</v>
      </c>
      <c r="G121" s="67">
        <v>0</v>
      </c>
      <c r="H121" s="67" t="s">
        <v>22</v>
      </c>
      <c r="I121" s="67">
        <v>0</v>
      </c>
      <c r="J121" s="67">
        <v>0</v>
      </c>
      <c r="K121" s="67">
        <v>0</v>
      </c>
      <c r="L121" s="67">
        <v>0</v>
      </c>
      <c r="M121" s="67" t="s">
        <v>22</v>
      </c>
      <c r="N121" s="67">
        <v>0</v>
      </c>
      <c r="O121" s="67">
        <v>0</v>
      </c>
      <c r="P121" s="67">
        <v>0</v>
      </c>
      <c r="Q121" s="67">
        <v>0</v>
      </c>
      <c r="R121" s="67" t="s">
        <v>22</v>
      </c>
      <c r="S121" s="67">
        <v>0</v>
      </c>
      <c r="T121" s="67">
        <v>0</v>
      </c>
      <c r="U121" s="67">
        <v>0</v>
      </c>
      <c r="V121" s="67">
        <v>0</v>
      </c>
      <c r="W121" s="67" t="s">
        <v>22</v>
      </c>
    </row>
    <row r="122" spans="2:23" x14ac:dyDescent="0.3">
      <c r="B122" s="67" t="s">
        <v>496</v>
      </c>
      <c r="C122" s="67" t="s">
        <v>22</v>
      </c>
      <c r="D122" s="67">
        <v>0</v>
      </c>
      <c r="E122" s="67">
        <v>0</v>
      </c>
      <c r="F122" s="67">
        <v>0</v>
      </c>
      <c r="G122" s="67">
        <v>0</v>
      </c>
      <c r="H122" s="67" t="s">
        <v>22</v>
      </c>
      <c r="I122" s="67">
        <v>0</v>
      </c>
      <c r="J122" s="67">
        <v>0</v>
      </c>
      <c r="K122" s="67" t="s">
        <v>741</v>
      </c>
      <c r="L122" s="67">
        <v>0</v>
      </c>
      <c r="M122" s="67" t="s">
        <v>22</v>
      </c>
      <c r="N122" s="67">
        <v>0</v>
      </c>
      <c r="O122" s="67">
        <v>0</v>
      </c>
      <c r="P122" s="67" t="s">
        <v>741</v>
      </c>
      <c r="Q122" s="67">
        <v>0</v>
      </c>
      <c r="R122" s="67" t="s">
        <v>22</v>
      </c>
      <c r="S122" s="67">
        <v>0</v>
      </c>
      <c r="T122" s="67">
        <v>0</v>
      </c>
      <c r="U122" s="67" t="s">
        <v>741</v>
      </c>
      <c r="V122" s="67">
        <v>0</v>
      </c>
      <c r="W122" s="67" t="s">
        <v>22</v>
      </c>
    </row>
    <row r="123" spans="2:23" x14ac:dyDescent="0.3">
      <c r="B123" s="67" t="s">
        <v>497</v>
      </c>
      <c r="C123" s="67" t="s">
        <v>22</v>
      </c>
      <c r="D123" s="67">
        <v>0</v>
      </c>
      <c r="E123" s="67">
        <v>0</v>
      </c>
      <c r="F123" s="67">
        <v>0</v>
      </c>
      <c r="G123" s="67">
        <v>0</v>
      </c>
      <c r="H123" s="67" t="s">
        <v>22</v>
      </c>
      <c r="I123" s="67">
        <v>0</v>
      </c>
      <c r="J123" s="67">
        <v>0</v>
      </c>
      <c r="K123" s="67">
        <v>0</v>
      </c>
      <c r="L123" s="67">
        <v>0</v>
      </c>
      <c r="M123" s="67" t="s">
        <v>22</v>
      </c>
      <c r="N123" s="67">
        <v>0</v>
      </c>
      <c r="O123" s="67">
        <v>0</v>
      </c>
      <c r="P123" s="67">
        <v>0</v>
      </c>
      <c r="Q123" s="67">
        <v>0</v>
      </c>
      <c r="R123" s="67" t="s">
        <v>22</v>
      </c>
      <c r="S123" s="67">
        <v>0</v>
      </c>
      <c r="T123" s="67">
        <v>0</v>
      </c>
      <c r="U123" s="67">
        <v>0</v>
      </c>
      <c r="V123" s="67">
        <v>0</v>
      </c>
      <c r="W123" s="67" t="s">
        <v>22</v>
      </c>
    </row>
    <row r="124" spans="2:23" x14ac:dyDescent="0.3">
      <c r="B124" s="67" t="s">
        <v>498</v>
      </c>
      <c r="C124" s="67" t="s">
        <v>22</v>
      </c>
      <c r="D124" s="67">
        <v>0</v>
      </c>
      <c r="E124" s="67">
        <v>0</v>
      </c>
      <c r="F124" s="67">
        <v>0</v>
      </c>
      <c r="G124" s="67">
        <v>0</v>
      </c>
      <c r="H124" s="67" t="s">
        <v>22</v>
      </c>
      <c r="I124" s="67">
        <v>0</v>
      </c>
      <c r="J124" s="67">
        <v>0</v>
      </c>
      <c r="K124" s="67">
        <v>0</v>
      </c>
      <c r="L124" s="67">
        <v>0</v>
      </c>
      <c r="M124" s="67" t="s">
        <v>22</v>
      </c>
      <c r="N124" s="67">
        <v>0</v>
      </c>
      <c r="O124" s="67">
        <v>0</v>
      </c>
      <c r="P124" s="67">
        <v>0</v>
      </c>
      <c r="Q124" s="67">
        <v>0</v>
      </c>
      <c r="R124" s="67" t="s">
        <v>22</v>
      </c>
      <c r="S124" s="67">
        <v>0</v>
      </c>
      <c r="T124" s="67">
        <v>0</v>
      </c>
      <c r="U124" s="67">
        <v>0</v>
      </c>
      <c r="V124" s="67">
        <v>0</v>
      </c>
      <c r="W124" s="67" t="s">
        <v>22</v>
      </c>
    </row>
    <row r="125" spans="2:23" x14ac:dyDescent="0.3">
      <c r="B125" s="67" t="s">
        <v>499</v>
      </c>
      <c r="C125" s="67" t="s">
        <v>22</v>
      </c>
      <c r="D125" s="67">
        <v>0</v>
      </c>
      <c r="E125" s="67">
        <v>0</v>
      </c>
      <c r="F125" s="67">
        <v>0</v>
      </c>
      <c r="G125" s="67">
        <v>0</v>
      </c>
      <c r="H125" s="67" t="s">
        <v>22</v>
      </c>
      <c r="I125" s="67">
        <v>0</v>
      </c>
      <c r="J125" s="67">
        <v>0</v>
      </c>
      <c r="K125" s="67">
        <v>0</v>
      </c>
      <c r="L125" s="67">
        <v>0</v>
      </c>
      <c r="M125" s="67" t="s">
        <v>22</v>
      </c>
      <c r="N125" s="67">
        <v>0</v>
      </c>
      <c r="O125" s="67">
        <v>0</v>
      </c>
      <c r="P125" s="67">
        <v>0</v>
      </c>
      <c r="Q125" s="67">
        <v>0</v>
      </c>
      <c r="R125" s="67" t="s">
        <v>22</v>
      </c>
      <c r="S125" s="67">
        <v>0</v>
      </c>
      <c r="T125" s="67">
        <v>0</v>
      </c>
      <c r="U125" s="67" t="s">
        <v>741</v>
      </c>
      <c r="V125" s="67">
        <v>0</v>
      </c>
      <c r="W125" s="67" t="s">
        <v>22</v>
      </c>
    </row>
    <row r="126" spans="2:23" x14ac:dyDescent="0.3">
      <c r="B126" s="67" t="s">
        <v>500</v>
      </c>
      <c r="C126" s="67" t="s">
        <v>22</v>
      </c>
      <c r="D126" s="67">
        <v>0</v>
      </c>
      <c r="E126" s="67">
        <v>0</v>
      </c>
      <c r="F126" s="67">
        <v>0</v>
      </c>
      <c r="G126" s="67">
        <v>0</v>
      </c>
      <c r="H126" s="67" t="s">
        <v>22</v>
      </c>
      <c r="I126" s="67">
        <v>0</v>
      </c>
      <c r="J126" s="67">
        <v>0</v>
      </c>
      <c r="K126" s="67">
        <v>0</v>
      </c>
      <c r="L126" s="67">
        <v>0</v>
      </c>
      <c r="M126" s="67" t="s">
        <v>22</v>
      </c>
      <c r="N126" s="67">
        <v>0</v>
      </c>
      <c r="O126" s="67">
        <v>0</v>
      </c>
      <c r="P126" s="67">
        <v>0</v>
      </c>
      <c r="Q126" s="67">
        <v>0</v>
      </c>
      <c r="R126" s="67" t="s">
        <v>22</v>
      </c>
      <c r="S126" s="67">
        <v>0</v>
      </c>
      <c r="T126" s="67">
        <v>0</v>
      </c>
      <c r="U126" s="67">
        <v>0</v>
      </c>
      <c r="V126" s="67">
        <v>0</v>
      </c>
      <c r="W126" s="67" t="s">
        <v>22</v>
      </c>
    </row>
    <row r="127" spans="2:23" x14ac:dyDescent="0.3">
      <c r="B127" s="67" t="s">
        <v>501</v>
      </c>
      <c r="C127" s="67" t="s">
        <v>22</v>
      </c>
      <c r="D127" s="67">
        <v>0</v>
      </c>
      <c r="E127" s="67">
        <v>0</v>
      </c>
      <c r="F127" s="67">
        <v>0</v>
      </c>
      <c r="G127" s="67">
        <v>0</v>
      </c>
      <c r="H127" s="67" t="s">
        <v>22</v>
      </c>
      <c r="I127" s="67">
        <v>0</v>
      </c>
      <c r="J127" s="67">
        <v>0</v>
      </c>
      <c r="K127" s="67">
        <v>0</v>
      </c>
      <c r="L127" s="67">
        <v>0</v>
      </c>
      <c r="M127" s="67" t="s">
        <v>22</v>
      </c>
      <c r="N127" s="67">
        <v>0</v>
      </c>
      <c r="O127" s="67">
        <v>0</v>
      </c>
      <c r="P127" s="67">
        <v>0</v>
      </c>
      <c r="Q127" s="67">
        <v>0</v>
      </c>
      <c r="R127" s="67" t="s">
        <v>22</v>
      </c>
      <c r="S127" s="67">
        <v>0</v>
      </c>
      <c r="T127" s="67">
        <v>0</v>
      </c>
      <c r="U127" s="67">
        <v>0</v>
      </c>
      <c r="V127" s="67">
        <v>0</v>
      </c>
      <c r="W127" s="67" t="s">
        <v>22</v>
      </c>
    </row>
    <row r="128" spans="2:23" x14ac:dyDescent="0.3">
      <c r="B128" s="67" t="s">
        <v>502</v>
      </c>
      <c r="C128" s="67" t="s">
        <v>22</v>
      </c>
      <c r="D128" s="67">
        <v>0</v>
      </c>
      <c r="E128" s="67">
        <v>0</v>
      </c>
      <c r="F128" s="67">
        <v>0</v>
      </c>
      <c r="G128" s="67">
        <v>0</v>
      </c>
      <c r="H128" s="67" t="s">
        <v>22</v>
      </c>
      <c r="I128" s="67">
        <v>0</v>
      </c>
      <c r="J128" s="67">
        <v>0</v>
      </c>
      <c r="K128" s="67">
        <v>0</v>
      </c>
      <c r="L128" s="67">
        <v>0</v>
      </c>
      <c r="M128" s="67" t="s">
        <v>22</v>
      </c>
      <c r="N128" s="67">
        <v>0</v>
      </c>
      <c r="O128" s="67">
        <v>0</v>
      </c>
      <c r="P128" s="67" t="s">
        <v>741</v>
      </c>
      <c r="Q128" s="67">
        <v>0</v>
      </c>
      <c r="R128" s="67" t="s">
        <v>22</v>
      </c>
      <c r="S128" s="67">
        <v>0</v>
      </c>
      <c r="T128" s="67">
        <v>0</v>
      </c>
      <c r="U128" s="67" t="s">
        <v>741</v>
      </c>
      <c r="V128" s="67">
        <v>0</v>
      </c>
      <c r="W128" s="67" t="s">
        <v>22</v>
      </c>
    </row>
    <row r="129" spans="2:23" x14ac:dyDescent="0.3">
      <c r="B129" s="67" t="s">
        <v>503</v>
      </c>
      <c r="C129" s="67" t="s">
        <v>22</v>
      </c>
      <c r="D129" s="67">
        <v>0</v>
      </c>
      <c r="E129" s="67">
        <v>0</v>
      </c>
      <c r="F129" s="67">
        <v>0</v>
      </c>
      <c r="G129" s="67">
        <v>0</v>
      </c>
      <c r="H129" s="67" t="s">
        <v>22</v>
      </c>
      <c r="I129" s="67">
        <v>0</v>
      </c>
      <c r="J129" s="67">
        <v>0</v>
      </c>
      <c r="K129" s="67">
        <v>0</v>
      </c>
      <c r="L129" s="67">
        <v>0</v>
      </c>
      <c r="M129" s="67" t="s">
        <v>22</v>
      </c>
      <c r="N129" s="67">
        <v>0</v>
      </c>
      <c r="O129" s="67">
        <v>0</v>
      </c>
      <c r="P129" s="67">
        <v>0</v>
      </c>
      <c r="Q129" s="67">
        <v>0</v>
      </c>
      <c r="R129" s="67" t="s">
        <v>22</v>
      </c>
      <c r="S129" s="67">
        <v>0</v>
      </c>
      <c r="T129" s="67">
        <v>0</v>
      </c>
      <c r="U129" s="67">
        <v>0</v>
      </c>
      <c r="V129" s="67">
        <v>0</v>
      </c>
      <c r="W129" s="67" t="s">
        <v>22</v>
      </c>
    </row>
    <row r="130" spans="2:23" x14ac:dyDescent="0.3">
      <c r="B130" s="67" t="s">
        <v>504</v>
      </c>
      <c r="C130" s="67" t="s">
        <v>22</v>
      </c>
      <c r="D130" s="67">
        <v>0</v>
      </c>
      <c r="E130" s="67">
        <v>0</v>
      </c>
      <c r="F130" s="67">
        <v>0</v>
      </c>
      <c r="G130" s="67">
        <v>0</v>
      </c>
      <c r="H130" s="67" t="s">
        <v>22</v>
      </c>
      <c r="I130" s="67">
        <v>0</v>
      </c>
      <c r="J130" s="67">
        <v>0</v>
      </c>
      <c r="K130" s="67">
        <v>0</v>
      </c>
      <c r="L130" s="67">
        <v>0</v>
      </c>
      <c r="M130" s="67" t="s">
        <v>22</v>
      </c>
      <c r="N130" s="67">
        <v>0</v>
      </c>
      <c r="O130" s="67">
        <v>0</v>
      </c>
      <c r="P130" s="67">
        <v>0</v>
      </c>
      <c r="Q130" s="67">
        <v>0</v>
      </c>
      <c r="R130" s="67" t="s">
        <v>22</v>
      </c>
      <c r="S130" s="67">
        <v>0</v>
      </c>
      <c r="T130" s="67">
        <v>0</v>
      </c>
      <c r="U130" s="67">
        <v>0</v>
      </c>
      <c r="V130" s="67">
        <v>0</v>
      </c>
      <c r="W130" s="67" t="s">
        <v>22</v>
      </c>
    </row>
    <row r="131" spans="2:23" x14ac:dyDescent="0.3">
      <c r="B131" s="67" t="s">
        <v>505</v>
      </c>
      <c r="C131" s="67" t="s">
        <v>22</v>
      </c>
      <c r="D131" s="67">
        <v>0</v>
      </c>
      <c r="E131" s="67">
        <v>0</v>
      </c>
      <c r="F131" s="67">
        <v>0</v>
      </c>
      <c r="G131" s="67">
        <v>0</v>
      </c>
      <c r="H131" s="67" t="s">
        <v>22</v>
      </c>
      <c r="I131" s="67">
        <v>0</v>
      </c>
      <c r="J131" s="67">
        <v>0</v>
      </c>
      <c r="K131" s="67">
        <v>0</v>
      </c>
      <c r="L131" s="67">
        <v>0</v>
      </c>
      <c r="M131" s="67" t="s">
        <v>22</v>
      </c>
      <c r="N131" s="67">
        <v>0</v>
      </c>
      <c r="O131" s="67">
        <v>0</v>
      </c>
      <c r="P131" s="67" t="s">
        <v>741</v>
      </c>
      <c r="Q131" s="67">
        <v>0</v>
      </c>
      <c r="R131" s="67" t="s">
        <v>22</v>
      </c>
      <c r="S131" s="67">
        <v>0</v>
      </c>
      <c r="T131" s="67">
        <v>0</v>
      </c>
      <c r="U131" s="67" t="s">
        <v>741</v>
      </c>
      <c r="V131" s="67">
        <v>0</v>
      </c>
      <c r="W131" s="67" t="s">
        <v>22</v>
      </c>
    </row>
    <row r="132" spans="2:23" x14ac:dyDescent="0.3">
      <c r="B132" s="67" t="s">
        <v>506</v>
      </c>
      <c r="C132" s="67" t="s">
        <v>22</v>
      </c>
      <c r="D132" s="67">
        <v>0</v>
      </c>
      <c r="E132" s="67">
        <v>0</v>
      </c>
      <c r="F132" s="67">
        <v>0</v>
      </c>
      <c r="G132" s="67">
        <v>0</v>
      </c>
      <c r="H132" s="67" t="s">
        <v>22</v>
      </c>
      <c r="I132" s="67">
        <v>0</v>
      </c>
      <c r="J132" s="67">
        <v>0</v>
      </c>
      <c r="K132" s="67">
        <v>0</v>
      </c>
      <c r="L132" s="67">
        <v>0</v>
      </c>
      <c r="M132" s="67" t="s">
        <v>22</v>
      </c>
      <c r="N132" s="67">
        <v>0</v>
      </c>
      <c r="O132" s="67">
        <v>0</v>
      </c>
      <c r="P132" s="67">
        <v>0</v>
      </c>
      <c r="Q132" s="67">
        <v>0</v>
      </c>
      <c r="R132" s="67" t="s">
        <v>22</v>
      </c>
      <c r="S132" s="67">
        <v>0</v>
      </c>
      <c r="T132" s="67">
        <v>0</v>
      </c>
      <c r="U132" s="67" t="s">
        <v>741</v>
      </c>
      <c r="V132" s="67">
        <v>0</v>
      </c>
      <c r="W132" s="67" t="s">
        <v>22</v>
      </c>
    </row>
    <row r="133" spans="2:23" x14ac:dyDescent="0.3">
      <c r="B133" s="67" t="s">
        <v>507</v>
      </c>
      <c r="C133" s="67" t="s">
        <v>22</v>
      </c>
      <c r="D133" s="67">
        <v>0</v>
      </c>
      <c r="E133" s="67">
        <v>0</v>
      </c>
      <c r="F133" s="67" t="s">
        <v>741</v>
      </c>
      <c r="G133" s="67">
        <v>0</v>
      </c>
      <c r="H133" s="67" t="s">
        <v>22</v>
      </c>
      <c r="I133" s="67">
        <v>0</v>
      </c>
      <c r="J133" s="67">
        <v>0</v>
      </c>
      <c r="K133" s="67" t="s">
        <v>741</v>
      </c>
      <c r="L133" s="67">
        <v>0</v>
      </c>
      <c r="M133" s="67" t="s">
        <v>22</v>
      </c>
      <c r="N133" s="67">
        <v>0</v>
      </c>
      <c r="O133" s="67">
        <v>0</v>
      </c>
      <c r="P133" s="67" t="s">
        <v>741</v>
      </c>
      <c r="Q133" s="67">
        <v>0</v>
      </c>
      <c r="R133" s="67" t="s">
        <v>22</v>
      </c>
      <c r="S133" s="67">
        <v>0</v>
      </c>
      <c r="T133" s="67">
        <v>0</v>
      </c>
      <c r="U133" s="67" t="s">
        <v>741</v>
      </c>
      <c r="V133" s="67">
        <v>0</v>
      </c>
      <c r="W133" s="67" t="s">
        <v>22</v>
      </c>
    </row>
    <row r="134" spans="2:23" x14ac:dyDescent="0.3">
      <c r="B134" s="67" t="s">
        <v>525</v>
      </c>
      <c r="C134" s="67" t="s">
        <v>22</v>
      </c>
      <c r="D134" s="67">
        <v>0</v>
      </c>
      <c r="E134" s="67">
        <v>0</v>
      </c>
      <c r="F134" s="67">
        <v>0</v>
      </c>
      <c r="G134" s="67">
        <v>0</v>
      </c>
      <c r="H134" s="67" t="s">
        <v>22</v>
      </c>
      <c r="I134" s="67">
        <v>0</v>
      </c>
      <c r="J134" s="67">
        <v>0</v>
      </c>
      <c r="K134" s="67">
        <v>0</v>
      </c>
      <c r="L134" s="67">
        <v>0</v>
      </c>
      <c r="M134" s="67" t="s">
        <v>22</v>
      </c>
      <c r="N134" s="67">
        <v>0</v>
      </c>
      <c r="O134" s="67">
        <v>0</v>
      </c>
      <c r="P134" s="67">
        <v>0</v>
      </c>
      <c r="Q134" s="67">
        <v>0</v>
      </c>
      <c r="R134" s="67" t="s">
        <v>22</v>
      </c>
      <c r="S134" s="67">
        <v>0</v>
      </c>
      <c r="T134" s="67">
        <v>0</v>
      </c>
      <c r="U134" s="67">
        <v>0</v>
      </c>
      <c r="V134" s="67">
        <v>0</v>
      </c>
      <c r="W134" s="67" t="s">
        <v>22</v>
      </c>
    </row>
    <row r="135" spans="2:23" x14ac:dyDescent="0.3">
      <c r="B135" s="67" t="s">
        <v>554</v>
      </c>
      <c r="C135" s="67" t="s">
        <v>22</v>
      </c>
      <c r="D135" s="67">
        <v>0</v>
      </c>
      <c r="E135" s="67">
        <v>0</v>
      </c>
      <c r="F135" s="67">
        <v>0</v>
      </c>
      <c r="G135" s="67">
        <v>0</v>
      </c>
      <c r="H135" s="67" t="s">
        <v>22</v>
      </c>
      <c r="I135" s="67">
        <v>0</v>
      </c>
      <c r="J135" s="67">
        <v>0</v>
      </c>
      <c r="K135" s="67">
        <v>0</v>
      </c>
      <c r="L135" s="67">
        <v>0</v>
      </c>
      <c r="M135" s="67" t="s">
        <v>22</v>
      </c>
      <c r="N135" s="67">
        <v>0</v>
      </c>
      <c r="O135" s="67">
        <v>0</v>
      </c>
      <c r="P135" s="67">
        <v>0</v>
      </c>
      <c r="Q135" s="67">
        <v>0</v>
      </c>
      <c r="R135" s="67" t="s">
        <v>22</v>
      </c>
      <c r="S135" s="67">
        <v>0</v>
      </c>
      <c r="T135" s="67">
        <v>0</v>
      </c>
      <c r="U135" s="67">
        <v>0</v>
      </c>
      <c r="V135" s="67">
        <v>0</v>
      </c>
      <c r="W135" s="67" t="s">
        <v>22</v>
      </c>
    </row>
    <row r="136" spans="2:23" x14ac:dyDescent="0.3">
      <c r="B136" s="67" t="s">
        <v>564</v>
      </c>
      <c r="C136" s="67" t="s">
        <v>22</v>
      </c>
      <c r="D136" s="67">
        <v>0</v>
      </c>
      <c r="E136" s="67">
        <v>0</v>
      </c>
      <c r="F136" s="67">
        <v>0</v>
      </c>
      <c r="G136" s="67">
        <v>0</v>
      </c>
      <c r="H136" s="67" t="s">
        <v>22</v>
      </c>
      <c r="I136" s="67">
        <v>0</v>
      </c>
      <c r="J136" s="67">
        <v>0</v>
      </c>
      <c r="K136" s="67">
        <v>0</v>
      </c>
      <c r="L136" s="67">
        <v>0</v>
      </c>
      <c r="M136" s="67" t="s">
        <v>22</v>
      </c>
      <c r="N136" s="67">
        <v>0</v>
      </c>
      <c r="O136" s="67">
        <v>0</v>
      </c>
      <c r="P136" s="67">
        <v>0</v>
      </c>
      <c r="Q136" s="67">
        <v>0</v>
      </c>
      <c r="R136" s="67" t="s">
        <v>22</v>
      </c>
      <c r="S136" s="67">
        <v>0</v>
      </c>
      <c r="T136" s="67">
        <v>0</v>
      </c>
      <c r="U136" s="67">
        <v>0</v>
      </c>
      <c r="V136" s="67">
        <v>0</v>
      </c>
      <c r="W136" s="67" t="s">
        <v>22</v>
      </c>
    </row>
    <row r="137" spans="2:23" x14ac:dyDescent="0.3">
      <c r="B137" s="67" t="s">
        <v>575</v>
      </c>
      <c r="C137" s="67" t="s">
        <v>22</v>
      </c>
      <c r="D137" s="67">
        <v>0</v>
      </c>
      <c r="E137" s="67">
        <v>0</v>
      </c>
      <c r="F137" s="67">
        <v>0</v>
      </c>
      <c r="G137" s="67">
        <v>0</v>
      </c>
      <c r="H137" s="67" t="s">
        <v>22</v>
      </c>
      <c r="I137" s="67">
        <v>0</v>
      </c>
      <c r="J137" s="67">
        <v>0</v>
      </c>
      <c r="K137" s="67">
        <v>0</v>
      </c>
      <c r="L137" s="67">
        <v>0</v>
      </c>
      <c r="M137" s="67" t="s">
        <v>22</v>
      </c>
      <c r="N137" s="67">
        <v>0</v>
      </c>
      <c r="O137" s="67">
        <v>0</v>
      </c>
      <c r="P137" s="67">
        <v>0</v>
      </c>
      <c r="Q137" s="67">
        <v>0</v>
      </c>
      <c r="R137" s="67" t="s">
        <v>22</v>
      </c>
      <c r="S137" s="67">
        <v>0</v>
      </c>
      <c r="T137" s="67">
        <v>0</v>
      </c>
      <c r="U137" s="67">
        <v>0</v>
      </c>
      <c r="V137" s="67">
        <v>0</v>
      </c>
      <c r="W137" s="67" t="s">
        <v>22</v>
      </c>
    </row>
    <row r="138" spans="2:23" x14ac:dyDescent="0.3">
      <c r="B138" s="67" t="s">
        <v>576</v>
      </c>
      <c r="C138" s="67" t="s">
        <v>22</v>
      </c>
      <c r="D138" s="67">
        <v>0</v>
      </c>
      <c r="E138" s="67">
        <v>0</v>
      </c>
      <c r="F138" s="67">
        <v>0</v>
      </c>
      <c r="G138" s="67">
        <v>0</v>
      </c>
      <c r="H138" s="67" t="s">
        <v>22</v>
      </c>
      <c r="I138" s="67">
        <v>0</v>
      </c>
      <c r="J138" s="67">
        <v>0</v>
      </c>
      <c r="K138" s="67">
        <v>0</v>
      </c>
      <c r="L138" s="67">
        <v>0</v>
      </c>
      <c r="M138" s="67" t="s">
        <v>22</v>
      </c>
      <c r="N138" s="67">
        <v>0</v>
      </c>
      <c r="O138" s="67">
        <v>0</v>
      </c>
      <c r="P138" s="67">
        <v>0</v>
      </c>
      <c r="Q138" s="67">
        <v>0</v>
      </c>
      <c r="R138" s="67" t="s">
        <v>22</v>
      </c>
      <c r="S138" s="67">
        <v>0</v>
      </c>
      <c r="T138" s="67">
        <v>0</v>
      </c>
      <c r="U138" s="67">
        <v>0</v>
      </c>
      <c r="V138" s="67">
        <v>0</v>
      </c>
      <c r="W138" s="67" t="s">
        <v>22</v>
      </c>
    </row>
    <row r="139" spans="2:23" x14ac:dyDescent="0.3">
      <c r="B139" s="67" t="s">
        <v>577</v>
      </c>
      <c r="C139" s="67" t="s">
        <v>22</v>
      </c>
      <c r="D139" s="67">
        <v>0</v>
      </c>
      <c r="E139" s="67">
        <v>0</v>
      </c>
      <c r="F139" s="67">
        <v>0</v>
      </c>
      <c r="G139" s="67">
        <v>0</v>
      </c>
      <c r="H139" s="67" t="s">
        <v>22</v>
      </c>
      <c r="I139" s="67">
        <v>0</v>
      </c>
      <c r="J139" s="67">
        <v>0</v>
      </c>
      <c r="K139" s="67">
        <v>0</v>
      </c>
      <c r="L139" s="67">
        <v>0</v>
      </c>
      <c r="M139" s="67" t="s">
        <v>22</v>
      </c>
      <c r="N139" s="67">
        <v>0</v>
      </c>
      <c r="O139" s="67">
        <v>0</v>
      </c>
      <c r="P139" s="67">
        <v>0</v>
      </c>
      <c r="Q139" s="67">
        <v>0</v>
      </c>
      <c r="R139" s="67" t="s">
        <v>22</v>
      </c>
      <c r="S139" s="67">
        <v>0</v>
      </c>
      <c r="T139" s="67">
        <v>0</v>
      </c>
      <c r="U139" s="67">
        <v>0</v>
      </c>
      <c r="V139" s="67">
        <v>0</v>
      </c>
      <c r="W139" s="67" t="s">
        <v>22</v>
      </c>
    </row>
    <row r="140" spans="2:23" x14ac:dyDescent="0.3">
      <c r="B140" s="67" t="s">
        <v>578</v>
      </c>
      <c r="C140" s="67" t="s">
        <v>22</v>
      </c>
      <c r="D140" s="67">
        <v>0</v>
      </c>
      <c r="E140" s="67">
        <v>0</v>
      </c>
      <c r="F140" s="67">
        <v>0</v>
      </c>
      <c r="G140" s="67">
        <v>0</v>
      </c>
      <c r="H140" s="67" t="s">
        <v>22</v>
      </c>
      <c r="I140" s="67">
        <v>0</v>
      </c>
      <c r="J140" s="67">
        <v>0</v>
      </c>
      <c r="K140" s="67">
        <v>0</v>
      </c>
      <c r="L140" s="67">
        <v>0</v>
      </c>
      <c r="M140" s="67" t="s">
        <v>22</v>
      </c>
      <c r="N140" s="67">
        <v>0</v>
      </c>
      <c r="O140" s="67">
        <v>0</v>
      </c>
      <c r="P140" s="67">
        <v>0</v>
      </c>
      <c r="Q140" s="67">
        <v>0</v>
      </c>
      <c r="R140" s="67" t="s">
        <v>22</v>
      </c>
      <c r="S140" s="67">
        <v>0</v>
      </c>
      <c r="T140" s="67">
        <v>0</v>
      </c>
      <c r="U140" s="67">
        <v>0</v>
      </c>
      <c r="V140" s="67">
        <v>0</v>
      </c>
      <c r="W140" s="67" t="s">
        <v>22</v>
      </c>
    </row>
    <row r="141" spans="2:23" x14ac:dyDescent="0.3">
      <c r="B141" s="67" t="s">
        <v>580</v>
      </c>
      <c r="C141" s="67" t="s">
        <v>22</v>
      </c>
      <c r="D141" s="67">
        <v>0</v>
      </c>
      <c r="E141" s="67">
        <v>0</v>
      </c>
      <c r="F141" s="67">
        <v>0</v>
      </c>
      <c r="G141" s="67">
        <v>0</v>
      </c>
      <c r="H141" s="67" t="s">
        <v>22</v>
      </c>
      <c r="I141" s="67">
        <v>0</v>
      </c>
      <c r="J141" s="67">
        <v>0</v>
      </c>
      <c r="K141" s="67">
        <v>0</v>
      </c>
      <c r="L141" s="67">
        <v>0</v>
      </c>
      <c r="M141" s="67" t="s">
        <v>22</v>
      </c>
      <c r="N141" s="67">
        <v>0</v>
      </c>
      <c r="O141" s="67">
        <v>0</v>
      </c>
      <c r="P141" s="67">
        <v>0</v>
      </c>
      <c r="Q141" s="67">
        <v>0</v>
      </c>
      <c r="R141" s="67" t="s">
        <v>22</v>
      </c>
      <c r="S141" s="67">
        <v>0</v>
      </c>
      <c r="T141" s="67">
        <v>0</v>
      </c>
      <c r="U141" s="67">
        <v>0</v>
      </c>
      <c r="V141" s="67">
        <v>0</v>
      </c>
      <c r="W141" s="67" t="s">
        <v>22</v>
      </c>
    </row>
    <row r="142" spans="2:23" x14ac:dyDescent="0.3">
      <c r="B142" s="67" t="s">
        <v>584</v>
      </c>
      <c r="C142" s="67" t="s">
        <v>22</v>
      </c>
      <c r="D142" s="67">
        <v>0</v>
      </c>
      <c r="E142" s="67">
        <v>0</v>
      </c>
      <c r="F142" s="67">
        <v>0</v>
      </c>
      <c r="G142" s="67">
        <v>0</v>
      </c>
      <c r="H142" s="67" t="s">
        <v>22</v>
      </c>
      <c r="I142" s="67">
        <v>0</v>
      </c>
      <c r="J142" s="67">
        <v>0</v>
      </c>
      <c r="K142" s="67">
        <v>0</v>
      </c>
      <c r="L142" s="67">
        <v>0</v>
      </c>
      <c r="M142" s="67" t="s">
        <v>22</v>
      </c>
      <c r="N142" s="67">
        <v>0</v>
      </c>
      <c r="O142" s="67">
        <v>0</v>
      </c>
      <c r="P142" s="67">
        <v>0</v>
      </c>
      <c r="Q142" s="67">
        <v>0</v>
      </c>
      <c r="R142" s="67" t="s">
        <v>22</v>
      </c>
      <c r="S142" s="67">
        <v>0</v>
      </c>
      <c r="T142" s="67">
        <v>0</v>
      </c>
      <c r="U142" s="67">
        <v>0</v>
      </c>
      <c r="V142" s="67">
        <v>0</v>
      </c>
      <c r="W142" s="67" t="s">
        <v>22</v>
      </c>
    </row>
    <row r="144" spans="2:23" x14ac:dyDescent="0.3">
      <c r="C144" s="67" t="s">
        <v>882</v>
      </c>
      <c r="H144" s="67" t="s">
        <v>883</v>
      </c>
      <c r="M144" s="67" t="s">
        <v>884</v>
      </c>
      <c r="R144" s="67" t="s">
        <v>885</v>
      </c>
    </row>
    <row r="145" spans="2:23" x14ac:dyDescent="0.3">
      <c r="B145" s="68" t="s">
        <v>778</v>
      </c>
      <c r="C145" s="67" t="s">
        <v>22</v>
      </c>
      <c r="D145" s="67" t="s">
        <v>0</v>
      </c>
      <c r="E145" s="67" t="s">
        <v>88</v>
      </c>
      <c r="F145" s="67" t="s">
        <v>129</v>
      </c>
      <c r="G145" s="67" t="s">
        <v>238</v>
      </c>
      <c r="H145" s="67" t="s">
        <v>773</v>
      </c>
      <c r="I145" s="67" t="s">
        <v>1022</v>
      </c>
      <c r="J145" s="67" t="s">
        <v>1023</v>
      </c>
      <c r="K145" s="67" t="s">
        <v>1024</v>
      </c>
      <c r="L145" s="67" t="s">
        <v>887</v>
      </c>
      <c r="M145" s="67" t="s">
        <v>1025</v>
      </c>
      <c r="N145" s="67" t="s">
        <v>1026</v>
      </c>
      <c r="O145" s="67" t="s">
        <v>1027</v>
      </c>
      <c r="P145" s="67" t="s">
        <v>1028</v>
      </c>
      <c r="Q145" s="67" t="s">
        <v>1029</v>
      </c>
      <c r="R145" s="67" t="s">
        <v>1030</v>
      </c>
      <c r="S145" s="67" t="s">
        <v>1031</v>
      </c>
      <c r="T145" s="67" t="s">
        <v>1032</v>
      </c>
      <c r="U145" s="67" t="s">
        <v>1033</v>
      </c>
      <c r="V145" s="69" t="s">
        <v>1034</v>
      </c>
    </row>
    <row r="146" spans="2:23" x14ac:dyDescent="0.3">
      <c r="B146" s="67" t="s">
        <v>520</v>
      </c>
      <c r="C146" s="67" t="s">
        <v>22</v>
      </c>
      <c r="D146" s="67" t="s">
        <v>741</v>
      </c>
      <c r="E146" s="67" t="s">
        <v>741</v>
      </c>
      <c r="F146" s="67" t="s">
        <v>741</v>
      </c>
      <c r="G146" s="67" t="s">
        <v>741</v>
      </c>
      <c r="H146" s="67" t="s">
        <v>22</v>
      </c>
      <c r="I146" s="67" t="s">
        <v>741</v>
      </c>
      <c r="J146" s="67" t="s">
        <v>741</v>
      </c>
      <c r="K146" s="67" t="s">
        <v>741</v>
      </c>
      <c r="L146" s="67" t="s">
        <v>741</v>
      </c>
      <c r="M146" s="67" t="s">
        <v>22</v>
      </c>
      <c r="N146" s="67" t="s">
        <v>741</v>
      </c>
      <c r="O146" s="67" t="s">
        <v>741</v>
      </c>
      <c r="P146" s="67" t="s">
        <v>741</v>
      </c>
      <c r="Q146" s="67" t="s">
        <v>741</v>
      </c>
      <c r="R146" s="67" t="s">
        <v>22</v>
      </c>
      <c r="S146" s="67" t="s">
        <v>741</v>
      </c>
      <c r="T146" s="67" t="s">
        <v>741</v>
      </c>
      <c r="U146" s="67" t="s">
        <v>741</v>
      </c>
      <c r="V146" s="67" t="s">
        <v>741</v>
      </c>
      <c r="W146" s="67" t="s">
        <v>22</v>
      </c>
    </row>
    <row r="147" spans="2:23" x14ac:dyDescent="0.3">
      <c r="B147" s="67" t="s">
        <v>522</v>
      </c>
      <c r="C147" s="67" t="s">
        <v>22</v>
      </c>
      <c r="D147" s="67" t="s">
        <v>741</v>
      </c>
      <c r="E147" s="67" t="s">
        <v>741</v>
      </c>
      <c r="F147" s="67" t="s">
        <v>741</v>
      </c>
      <c r="G147" s="67" t="s">
        <v>741</v>
      </c>
      <c r="H147" s="67" t="s">
        <v>22</v>
      </c>
      <c r="I147" s="67" t="s">
        <v>741</v>
      </c>
      <c r="J147" s="67" t="s">
        <v>741</v>
      </c>
      <c r="K147" s="67" t="s">
        <v>741</v>
      </c>
      <c r="L147" s="67" t="s">
        <v>741</v>
      </c>
      <c r="M147" s="67" t="s">
        <v>22</v>
      </c>
      <c r="N147" s="67" t="s">
        <v>741</v>
      </c>
      <c r="O147" s="67" t="s">
        <v>741</v>
      </c>
      <c r="P147" s="67" t="s">
        <v>741</v>
      </c>
      <c r="Q147" s="67" t="s">
        <v>741</v>
      </c>
      <c r="R147" s="67" t="s">
        <v>22</v>
      </c>
      <c r="S147" s="67" t="s">
        <v>741</v>
      </c>
      <c r="T147" s="67" t="s">
        <v>741</v>
      </c>
      <c r="U147" s="67" t="s">
        <v>741</v>
      </c>
      <c r="V147" s="67" t="s">
        <v>741</v>
      </c>
      <c r="W147" s="67" t="s">
        <v>22</v>
      </c>
    </row>
    <row r="148" spans="2:23" x14ac:dyDescent="0.3">
      <c r="B148" s="67" t="s">
        <v>548</v>
      </c>
      <c r="C148" s="67" t="s">
        <v>22</v>
      </c>
      <c r="D148" s="67" t="s">
        <v>741</v>
      </c>
      <c r="E148" s="67" t="s">
        <v>741</v>
      </c>
      <c r="F148" s="67" t="s">
        <v>741</v>
      </c>
      <c r="G148" s="67" t="s">
        <v>741</v>
      </c>
      <c r="H148" s="67" t="s">
        <v>22</v>
      </c>
      <c r="I148" s="67" t="s">
        <v>741</v>
      </c>
      <c r="J148" s="67" t="s">
        <v>741</v>
      </c>
      <c r="K148" s="67" t="s">
        <v>741</v>
      </c>
      <c r="L148" s="67" t="s">
        <v>741</v>
      </c>
      <c r="M148" s="67" t="s">
        <v>22</v>
      </c>
      <c r="N148" s="67" t="s">
        <v>741</v>
      </c>
      <c r="O148" s="67" t="s">
        <v>741</v>
      </c>
      <c r="P148" s="67" t="s">
        <v>741</v>
      </c>
      <c r="Q148" s="67" t="s">
        <v>741</v>
      </c>
      <c r="R148" s="67" t="s">
        <v>22</v>
      </c>
      <c r="S148" s="67" t="s">
        <v>741</v>
      </c>
      <c r="T148" s="67" t="s">
        <v>741</v>
      </c>
      <c r="U148" s="67" t="s">
        <v>741</v>
      </c>
      <c r="V148" s="67" t="s">
        <v>741</v>
      </c>
      <c r="W148" s="67" t="s">
        <v>22</v>
      </c>
    </row>
    <row r="149" spans="2:23" x14ac:dyDescent="0.3">
      <c r="B149" s="67" t="s">
        <v>559</v>
      </c>
      <c r="C149" s="67" t="s">
        <v>22</v>
      </c>
      <c r="D149" s="67" t="s">
        <v>741</v>
      </c>
      <c r="E149" s="67" t="s">
        <v>994</v>
      </c>
      <c r="F149" s="67" t="s">
        <v>995</v>
      </c>
      <c r="G149" s="67" t="s">
        <v>741</v>
      </c>
      <c r="H149" s="67" t="s">
        <v>22</v>
      </c>
      <c r="I149" s="67" t="s">
        <v>996</v>
      </c>
      <c r="J149" s="67" t="s">
        <v>997</v>
      </c>
      <c r="K149" s="67">
        <v>691.06</v>
      </c>
      <c r="L149" s="67">
        <v>1046.55</v>
      </c>
      <c r="M149" s="67" t="s">
        <v>22</v>
      </c>
      <c r="N149" s="67" t="s">
        <v>998</v>
      </c>
      <c r="O149" s="67" t="s">
        <v>999</v>
      </c>
      <c r="P149" s="67">
        <v>560.1</v>
      </c>
      <c r="Q149" s="67" t="s">
        <v>741</v>
      </c>
      <c r="R149" s="67" t="s">
        <v>22</v>
      </c>
      <c r="S149" s="67" t="s">
        <v>1000</v>
      </c>
      <c r="T149" s="67" t="s">
        <v>1001</v>
      </c>
      <c r="U149" s="67" t="s">
        <v>741</v>
      </c>
      <c r="V149" s="67" t="s">
        <v>741</v>
      </c>
      <c r="W149" s="67" t="s">
        <v>22</v>
      </c>
    </row>
    <row r="150" spans="2:23" x14ac:dyDescent="0.3">
      <c r="B150" s="67" t="s">
        <v>516</v>
      </c>
      <c r="C150" s="67" t="s">
        <v>22</v>
      </c>
      <c r="D150" s="67">
        <v>21.97</v>
      </c>
      <c r="E150" s="67">
        <v>13.88</v>
      </c>
      <c r="F150" s="67" t="s">
        <v>916</v>
      </c>
      <c r="G150" s="67" t="s">
        <v>917</v>
      </c>
      <c r="H150" s="67" t="s">
        <v>22</v>
      </c>
      <c r="I150" s="67">
        <v>1.17</v>
      </c>
      <c r="J150" s="67">
        <v>1.06</v>
      </c>
      <c r="K150" s="67" t="s">
        <v>729</v>
      </c>
      <c r="L150" s="67" t="s">
        <v>748</v>
      </c>
      <c r="M150" s="67" t="s">
        <v>22</v>
      </c>
      <c r="N150" s="67">
        <v>2.25</v>
      </c>
      <c r="O150" s="67">
        <v>1.57</v>
      </c>
      <c r="P150" s="67" t="s">
        <v>753</v>
      </c>
      <c r="Q150" s="67" t="s">
        <v>685</v>
      </c>
      <c r="R150" s="67" t="s">
        <v>22</v>
      </c>
      <c r="S150" s="67">
        <v>2.68</v>
      </c>
      <c r="T150" s="67">
        <v>2.17</v>
      </c>
      <c r="U150" s="67" t="s">
        <v>714</v>
      </c>
      <c r="V150" s="67" t="s">
        <v>656</v>
      </c>
      <c r="W150" s="67" t="s">
        <v>22</v>
      </c>
    </row>
    <row r="151" spans="2:23" x14ac:dyDescent="0.3">
      <c r="B151" s="67" t="s">
        <v>467</v>
      </c>
      <c r="C151" s="67" t="s">
        <v>22</v>
      </c>
      <c r="D151" s="67">
        <v>8.85</v>
      </c>
      <c r="E151" s="67" t="s">
        <v>709</v>
      </c>
      <c r="F151" s="67">
        <v>6.63</v>
      </c>
      <c r="G151" s="67" t="s">
        <v>738</v>
      </c>
      <c r="H151" s="67" t="s">
        <v>22</v>
      </c>
      <c r="I151" s="67">
        <v>7.53</v>
      </c>
      <c r="J151" s="67" t="s">
        <v>730</v>
      </c>
      <c r="K151" s="67">
        <v>15.27</v>
      </c>
      <c r="L151" s="67" t="s">
        <v>896</v>
      </c>
      <c r="M151" s="67" t="s">
        <v>22</v>
      </c>
      <c r="N151" s="67">
        <v>2.44</v>
      </c>
      <c r="O151" s="67" t="s">
        <v>730</v>
      </c>
      <c r="P151" s="67">
        <v>676.57</v>
      </c>
      <c r="Q151" s="67" t="s">
        <v>713</v>
      </c>
      <c r="R151" s="67" t="s">
        <v>22</v>
      </c>
      <c r="S151" s="67">
        <v>7.92</v>
      </c>
      <c r="T151" s="67" t="s">
        <v>639</v>
      </c>
      <c r="U151" s="67">
        <v>8.6199999999999992</v>
      </c>
      <c r="V151" s="67" t="s">
        <v>897</v>
      </c>
      <c r="W151" s="67" t="s">
        <v>22</v>
      </c>
    </row>
    <row r="152" spans="2:23" x14ac:dyDescent="0.3">
      <c r="B152" s="67" t="s">
        <v>558</v>
      </c>
      <c r="C152" s="67" t="s">
        <v>22</v>
      </c>
      <c r="D152" s="67">
        <v>3004.36</v>
      </c>
      <c r="E152" s="67" t="s">
        <v>987</v>
      </c>
      <c r="F152" s="67">
        <v>507.34</v>
      </c>
      <c r="G152" s="67" t="s">
        <v>988</v>
      </c>
      <c r="H152" s="67" t="s">
        <v>22</v>
      </c>
      <c r="I152" s="67" t="s">
        <v>989</v>
      </c>
      <c r="J152" s="67" t="s">
        <v>990</v>
      </c>
      <c r="K152" s="67">
        <v>7189.61</v>
      </c>
      <c r="L152" s="67">
        <v>6472.23</v>
      </c>
      <c r="M152" s="67" t="s">
        <v>22</v>
      </c>
      <c r="N152" s="67" t="s">
        <v>704</v>
      </c>
      <c r="O152" s="67" t="s">
        <v>991</v>
      </c>
      <c r="P152" s="67" t="s">
        <v>741</v>
      </c>
      <c r="Q152" s="67" t="s">
        <v>741</v>
      </c>
      <c r="R152" s="67" t="s">
        <v>22</v>
      </c>
      <c r="S152" s="67" t="s">
        <v>992</v>
      </c>
      <c r="T152" s="67" t="s">
        <v>993</v>
      </c>
      <c r="U152" s="67" t="s">
        <v>741</v>
      </c>
      <c r="V152" s="67" t="s">
        <v>741</v>
      </c>
      <c r="W152" s="67" t="s">
        <v>22</v>
      </c>
    </row>
    <row r="153" spans="2:23" x14ac:dyDescent="0.3">
      <c r="B153" s="67" t="s">
        <v>528</v>
      </c>
      <c r="C153" s="67" t="s">
        <v>22</v>
      </c>
      <c r="D153" s="67">
        <v>14.03</v>
      </c>
      <c r="E153" s="67">
        <v>17.32</v>
      </c>
      <c r="F153" s="67" t="s">
        <v>936</v>
      </c>
      <c r="G153" s="67" t="s">
        <v>937</v>
      </c>
      <c r="H153" s="67" t="s">
        <v>22</v>
      </c>
      <c r="I153" s="67">
        <v>16.32</v>
      </c>
      <c r="J153" s="67">
        <v>12.51</v>
      </c>
      <c r="K153" s="67" t="s">
        <v>727</v>
      </c>
      <c r="L153" s="67" t="s">
        <v>725</v>
      </c>
      <c r="M153" s="67" t="s">
        <v>22</v>
      </c>
      <c r="N153" s="67" t="s">
        <v>938</v>
      </c>
      <c r="O153" s="67" t="s">
        <v>939</v>
      </c>
      <c r="P153" s="67" t="s">
        <v>741</v>
      </c>
      <c r="Q153" s="67" t="s">
        <v>741</v>
      </c>
      <c r="R153" s="67" t="s">
        <v>22</v>
      </c>
      <c r="S153" s="67" t="s">
        <v>940</v>
      </c>
      <c r="T153" s="67" t="s">
        <v>941</v>
      </c>
      <c r="U153" s="67" t="s">
        <v>741</v>
      </c>
      <c r="V153" s="67" t="s">
        <v>741</v>
      </c>
      <c r="W153" s="67" t="s">
        <v>22</v>
      </c>
    </row>
    <row r="154" spans="2:23" x14ac:dyDescent="0.3">
      <c r="B154" s="67" t="s">
        <v>549</v>
      </c>
      <c r="C154" s="67" t="s">
        <v>22</v>
      </c>
      <c r="D154" s="67">
        <v>60.79</v>
      </c>
      <c r="E154" s="67" t="s">
        <v>968</v>
      </c>
      <c r="F154" s="67">
        <v>31.92</v>
      </c>
      <c r="G154" s="67" t="s">
        <v>969</v>
      </c>
      <c r="H154" s="67" t="s">
        <v>22</v>
      </c>
      <c r="I154" s="67" t="s">
        <v>970</v>
      </c>
      <c r="J154" s="67" t="s">
        <v>749</v>
      </c>
      <c r="K154" s="67">
        <v>14.03</v>
      </c>
      <c r="L154" s="67">
        <v>9.73</v>
      </c>
      <c r="M154" s="67" t="s">
        <v>22</v>
      </c>
      <c r="N154" s="67" t="s">
        <v>676</v>
      </c>
      <c r="O154" s="67" t="s">
        <v>617</v>
      </c>
      <c r="P154" s="67">
        <v>14.11</v>
      </c>
      <c r="Q154" s="67">
        <v>10.8</v>
      </c>
      <c r="R154" s="67" t="s">
        <v>22</v>
      </c>
      <c r="S154" s="67" t="s">
        <v>691</v>
      </c>
      <c r="T154" s="67" t="s">
        <v>615</v>
      </c>
      <c r="U154" s="67">
        <v>0.52</v>
      </c>
      <c r="V154" s="67">
        <v>0.35</v>
      </c>
      <c r="W154" s="67" t="s">
        <v>22</v>
      </c>
    </row>
    <row r="155" spans="2:23" x14ac:dyDescent="0.3">
      <c r="B155" s="67" t="s">
        <v>557</v>
      </c>
      <c r="C155" s="67" t="s">
        <v>22</v>
      </c>
      <c r="D155" s="67">
        <v>0.9</v>
      </c>
      <c r="E155" s="67">
        <v>0.85</v>
      </c>
      <c r="F155" s="67" t="s">
        <v>755</v>
      </c>
      <c r="G155" s="67" t="s">
        <v>733</v>
      </c>
      <c r="H155" s="67" t="s">
        <v>22</v>
      </c>
      <c r="I155" s="67">
        <v>1.37</v>
      </c>
      <c r="J155" s="67" t="s">
        <v>957</v>
      </c>
      <c r="K155" s="67" t="s">
        <v>985</v>
      </c>
      <c r="L155" s="67">
        <v>1.03</v>
      </c>
      <c r="M155" s="67" t="s">
        <v>22</v>
      </c>
      <c r="N155" s="67">
        <v>1.91</v>
      </c>
      <c r="O155" s="67" t="s">
        <v>749</v>
      </c>
      <c r="P155" s="67">
        <v>1.27</v>
      </c>
      <c r="Q155" s="67" t="s">
        <v>986</v>
      </c>
      <c r="R155" s="67" t="s">
        <v>22</v>
      </c>
      <c r="S155" s="67" t="s">
        <v>731</v>
      </c>
      <c r="T155" s="67" t="s">
        <v>699</v>
      </c>
      <c r="U155" s="67">
        <v>1.48</v>
      </c>
      <c r="V155" s="67">
        <v>1.41</v>
      </c>
      <c r="W155" s="67" t="s">
        <v>22</v>
      </c>
    </row>
    <row r="156" spans="2:23" x14ac:dyDescent="0.3">
      <c r="B156" s="67" t="s">
        <v>508</v>
      </c>
      <c r="C156" s="67" t="s">
        <v>22</v>
      </c>
      <c r="D156" s="67">
        <v>1.46</v>
      </c>
      <c r="E156" s="67">
        <v>1.39</v>
      </c>
      <c r="F156" s="67" t="s">
        <v>687</v>
      </c>
      <c r="G156" s="67" t="s">
        <v>698</v>
      </c>
      <c r="H156" s="67" t="s">
        <v>22</v>
      </c>
      <c r="I156" s="67">
        <v>0.42</v>
      </c>
      <c r="J156" s="67">
        <v>0.48</v>
      </c>
      <c r="K156" s="67" t="s">
        <v>684</v>
      </c>
      <c r="L156" s="67" t="s">
        <v>705</v>
      </c>
      <c r="M156" s="67" t="s">
        <v>22</v>
      </c>
      <c r="N156" s="67">
        <v>1.21</v>
      </c>
      <c r="O156" s="67" t="s">
        <v>902</v>
      </c>
      <c r="P156" s="67" t="s">
        <v>665</v>
      </c>
      <c r="Q156" s="67">
        <v>1.79</v>
      </c>
      <c r="R156" s="67" t="s">
        <v>22</v>
      </c>
      <c r="S156" s="67">
        <v>0.05</v>
      </c>
      <c r="T156" s="67">
        <v>0.05</v>
      </c>
      <c r="U156" s="67" t="s">
        <v>647</v>
      </c>
      <c r="V156" s="67" t="s">
        <v>640</v>
      </c>
      <c r="W156" s="67" t="s">
        <v>22</v>
      </c>
    </row>
    <row r="157" spans="2:23" x14ac:dyDescent="0.3">
      <c r="B157" s="67" t="s">
        <v>452</v>
      </c>
      <c r="C157" s="67" t="s">
        <v>22</v>
      </c>
      <c r="D157" s="67">
        <v>0.66</v>
      </c>
      <c r="E157" s="67">
        <v>0.61</v>
      </c>
      <c r="F157" s="67" t="s">
        <v>728</v>
      </c>
      <c r="G157" s="67" t="s">
        <v>638</v>
      </c>
      <c r="H157" s="67" t="s">
        <v>22</v>
      </c>
      <c r="I157" s="67">
        <v>0.68</v>
      </c>
      <c r="J157" s="67" t="s">
        <v>761</v>
      </c>
      <c r="K157" s="67" t="s">
        <v>709</v>
      </c>
      <c r="L157" s="67">
        <v>0.6</v>
      </c>
      <c r="M157" s="67" t="s">
        <v>22</v>
      </c>
      <c r="N157" s="67">
        <v>0.7</v>
      </c>
      <c r="O157" s="67">
        <v>0.61</v>
      </c>
      <c r="P157" s="67" t="s">
        <v>639</v>
      </c>
      <c r="Q157" s="67" t="s">
        <v>638</v>
      </c>
      <c r="R157" s="67" t="s">
        <v>22</v>
      </c>
      <c r="S157" s="67">
        <v>0.68</v>
      </c>
      <c r="T157" s="67" t="s">
        <v>639</v>
      </c>
      <c r="U157" s="67" t="s">
        <v>761</v>
      </c>
      <c r="V157" s="67">
        <v>0.63</v>
      </c>
      <c r="W157" s="67" t="s">
        <v>22</v>
      </c>
    </row>
    <row r="158" spans="2:23" x14ac:dyDescent="0.3">
      <c r="B158" s="67" t="s">
        <v>546</v>
      </c>
      <c r="C158" s="67" t="s">
        <v>22</v>
      </c>
      <c r="D158" s="67">
        <v>1.35</v>
      </c>
      <c r="E158" s="67">
        <v>1.24</v>
      </c>
      <c r="F158" s="67" t="s">
        <v>661</v>
      </c>
      <c r="G158" s="67" t="s">
        <v>710</v>
      </c>
      <c r="H158" s="67" t="s">
        <v>22</v>
      </c>
      <c r="I158" s="67">
        <v>1.37</v>
      </c>
      <c r="J158" s="67">
        <v>1.28</v>
      </c>
      <c r="K158" s="67" t="s">
        <v>721</v>
      </c>
      <c r="L158" s="67" t="s">
        <v>752</v>
      </c>
      <c r="M158" s="67" t="s">
        <v>22</v>
      </c>
      <c r="N158" s="67">
        <v>1.1399999999999999</v>
      </c>
      <c r="O158" s="67">
        <v>1.48</v>
      </c>
      <c r="P158" s="67" t="s">
        <v>682</v>
      </c>
      <c r="Q158" s="67" t="s">
        <v>709</v>
      </c>
      <c r="R158" s="67" t="s">
        <v>22</v>
      </c>
      <c r="S158" s="67">
        <v>1.18</v>
      </c>
      <c r="T158" s="67">
        <v>1.03</v>
      </c>
      <c r="U158" s="67" t="s">
        <v>709</v>
      </c>
      <c r="V158" s="67" t="s">
        <v>659</v>
      </c>
      <c r="W158" s="67" t="s">
        <v>22</v>
      </c>
    </row>
    <row r="159" spans="2:23" x14ac:dyDescent="0.3">
      <c r="B159" s="67" t="s">
        <v>539</v>
      </c>
      <c r="C159" s="67" t="s">
        <v>22</v>
      </c>
      <c r="D159" s="67">
        <v>0.73</v>
      </c>
      <c r="E159" s="67">
        <v>0.72</v>
      </c>
      <c r="F159" s="67" t="s">
        <v>716</v>
      </c>
      <c r="G159" s="67" t="s">
        <v>694</v>
      </c>
      <c r="H159" s="67" t="s">
        <v>22</v>
      </c>
      <c r="I159" s="67">
        <v>0.85</v>
      </c>
      <c r="J159" s="67">
        <v>0.76</v>
      </c>
      <c r="K159" s="67" t="s">
        <v>693</v>
      </c>
      <c r="L159" s="67" t="s">
        <v>743</v>
      </c>
      <c r="M159" s="67" t="s">
        <v>22</v>
      </c>
      <c r="N159" s="67">
        <v>0.71</v>
      </c>
      <c r="O159" s="67">
        <v>0.7</v>
      </c>
      <c r="P159" s="67" t="s">
        <v>708</v>
      </c>
      <c r="Q159" s="67" t="s">
        <v>618</v>
      </c>
      <c r="R159" s="67" t="s">
        <v>22</v>
      </c>
      <c r="S159" s="67" t="s">
        <v>961</v>
      </c>
      <c r="T159" s="67" t="s">
        <v>652</v>
      </c>
      <c r="U159" s="67" t="s">
        <v>741</v>
      </c>
      <c r="V159" s="67" t="s">
        <v>741</v>
      </c>
      <c r="W159" s="67" t="s">
        <v>22</v>
      </c>
    </row>
    <row r="160" spans="2:23" x14ac:dyDescent="0.3">
      <c r="B160" s="67" t="s">
        <v>535</v>
      </c>
      <c r="C160" s="67" t="s">
        <v>22</v>
      </c>
      <c r="D160" s="67">
        <v>1.07</v>
      </c>
      <c r="E160" s="67">
        <v>0.99</v>
      </c>
      <c r="F160" s="67" t="s">
        <v>687</v>
      </c>
      <c r="G160" s="67" t="s">
        <v>608</v>
      </c>
      <c r="H160" s="67" t="s">
        <v>22</v>
      </c>
      <c r="I160" s="67">
        <v>0.99</v>
      </c>
      <c r="J160" s="67">
        <v>0.98</v>
      </c>
      <c r="K160" s="67" t="s">
        <v>609</v>
      </c>
      <c r="L160" s="67" t="s">
        <v>726</v>
      </c>
      <c r="M160" s="67" t="s">
        <v>22</v>
      </c>
      <c r="N160" s="67" t="s">
        <v>675</v>
      </c>
      <c r="O160" s="67" t="s">
        <v>957</v>
      </c>
      <c r="P160" s="67">
        <v>105.03</v>
      </c>
      <c r="Q160" s="67">
        <v>70</v>
      </c>
      <c r="R160" s="67" t="s">
        <v>22</v>
      </c>
      <c r="S160" s="67" t="s">
        <v>958</v>
      </c>
      <c r="T160" s="67" t="s">
        <v>959</v>
      </c>
      <c r="U160" s="67">
        <v>433.39</v>
      </c>
      <c r="V160" s="67">
        <v>17.57</v>
      </c>
      <c r="W160" s="67" t="s">
        <v>22</v>
      </c>
    </row>
    <row r="161" spans="2:23" x14ac:dyDescent="0.3">
      <c r="B161" s="67" t="s">
        <v>538</v>
      </c>
      <c r="C161" s="67" t="s">
        <v>22</v>
      </c>
      <c r="D161" s="67">
        <v>1.1499999999999999</v>
      </c>
      <c r="E161" s="67">
        <v>1.1299999999999999</v>
      </c>
      <c r="F161" s="67" t="s">
        <v>617</v>
      </c>
      <c r="G161" s="67" t="s">
        <v>712</v>
      </c>
      <c r="H161" s="67" t="s">
        <v>22</v>
      </c>
      <c r="I161" s="67">
        <v>0.88</v>
      </c>
      <c r="J161" s="67">
        <v>0.89</v>
      </c>
      <c r="K161" s="67" t="s">
        <v>618</v>
      </c>
      <c r="L161" s="67" t="s">
        <v>712</v>
      </c>
      <c r="M161" s="67" t="s">
        <v>22</v>
      </c>
      <c r="N161" s="67">
        <v>1.03</v>
      </c>
      <c r="O161" s="67">
        <v>0.94</v>
      </c>
      <c r="P161" s="67" t="s">
        <v>717</v>
      </c>
      <c r="Q161" s="67" t="s">
        <v>718</v>
      </c>
      <c r="R161" s="67" t="s">
        <v>22</v>
      </c>
      <c r="S161" s="67">
        <v>0.94</v>
      </c>
      <c r="T161" s="67">
        <v>0.93</v>
      </c>
      <c r="U161" s="67" t="s">
        <v>676</v>
      </c>
      <c r="V161" s="67" t="s">
        <v>688</v>
      </c>
      <c r="W161" s="67" t="s">
        <v>22</v>
      </c>
    </row>
    <row r="162" spans="2:23" x14ac:dyDescent="0.3">
      <c r="B162" s="67" t="s">
        <v>583</v>
      </c>
      <c r="C162" s="67" t="s">
        <v>22</v>
      </c>
      <c r="D162" s="67">
        <v>0.56999999999999995</v>
      </c>
      <c r="E162" s="67">
        <v>0.57999999999999996</v>
      </c>
      <c r="F162" s="67" t="s">
        <v>665</v>
      </c>
      <c r="G162" s="67" t="s">
        <v>643</v>
      </c>
      <c r="H162" s="67" t="s">
        <v>22</v>
      </c>
      <c r="I162" s="67">
        <v>0.81</v>
      </c>
      <c r="J162" s="67">
        <v>0.77</v>
      </c>
      <c r="K162" s="67" t="s">
        <v>653</v>
      </c>
      <c r="L162" s="67" t="s">
        <v>609</v>
      </c>
      <c r="M162" s="67" t="s">
        <v>22</v>
      </c>
      <c r="N162" s="67">
        <v>0.78</v>
      </c>
      <c r="O162" s="67">
        <v>0.76</v>
      </c>
      <c r="P162" s="67" t="s">
        <v>654</v>
      </c>
      <c r="Q162" s="67" t="s">
        <v>653</v>
      </c>
      <c r="R162" s="67" t="s">
        <v>22</v>
      </c>
      <c r="S162" s="67">
        <v>0.82</v>
      </c>
      <c r="T162" s="67">
        <v>0.82</v>
      </c>
      <c r="U162" s="67" t="s">
        <v>726</v>
      </c>
      <c r="V162" s="67" t="s">
        <v>719</v>
      </c>
      <c r="W162" s="67" t="s">
        <v>22</v>
      </c>
    </row>
    <row r="163" spans="2:23" x14ac:dyDescent="0.3">
      <c r="B163" s="67" t="s">
        <v>562</v>
      </c>
      <c r="C163" s="67" t="s">
        <v>22</v>
      </c>
      <c r="D163" s="67">
        <v>0.59</v>
      </c>
      <c r="E163" s="67" t="s">
        <v>674</v>
      </c>
      <c r="F163" s="67">
        <v>0.43</v>
      </c>
      <c r="G163" s="67" t="s">
        <v>643</v>
      </c>
      <c r="H163" s="67" t="s">
        <v>22</v>
      </c>
      <c r="I163" s="67" t="s">
        <v>629</v>
      </c>
      <c r="J163" s="67" t="s">
        <v>642</v>
      </c>
      <c r="K163" s="67">
        <v>1.1200000000000001</v>
      </c>
      <c r="L163" s="67">
        <v>1.6</v>
      </c>
      <c r="M163" s="67" t="s">
        <v>22</v>
      </c>
      <c r="N163" s="67" t="s">
        <v>1008</v>
      </c>
      <c r="O163" s="67" t="s">
        <v>697</v>
      </c>
      <c r="P163" s="67">
        <v>78.02</v>
      </c>
      <c r="Q163" s="67">
        <v>164.65</v>
      </c>
      <c r="R163" s="67" t="s">
        <v>22</v>
      </c>
      <c r="S163" s="67" t="s">
        <v>626</v>
      </c>
      <c r="T163" s="67" t="s">
        <v>684</v>
      </c>
      <c r="U163" s="67">
        <v>5.74</v>
      </c>
      <c r="V163" s="67">
        <v>0.34</v>
      </c>
      <c r="W163" s="67" t="s">
        <v>22</v>
      </c>
    </row>
    <row r="164" spans="2:23" x14ac:dyDescent="0.3">
      <c r="B164" s="67" t="s">
        <v>519</v>
      </c>
      <c r="C164" s="67" t="s">
        <v>22</v>
      </c>
      <c r="D164" s="67">
        <v>0.16</v>
      </c>
      <c r="E164" s="67" t="s">
        <v>674</v>
      </c>
      <c r="F164" s="67">
        <v>0.18</v>
      </c>
      <c r="G164" s="67" t="s">
        <v>684</v>
      </c>
      <c r="H164" s="67" t="s">
        <v>22</v>
      </c>
      <c r="I164" s="67" t="s">
        <v>692</v>
      </c>
      <c r="J164" s="67" t="s">
        <v>606</v>
      </c>
      <c r="K164" s="67">
        <v>0.36</v>
      </c>
      <c r="L164" s="67">
        <v>0.36</v>
      </c>
      <c r="M164" s="67" t="s">
        <v>22</v>
      </c>
      <c r="N164" s="67">
        <v>0.36</v>
      </c>
      <c r="O164" s="67" t="s">
        <v>608</v>
      </c>
      <c r="P164" s="67" t="s">
        <v>617</v>
      </c>
      <c r="Q164" s="67">
        <v>10.6</v>
      </c>
      <c r="R164" s="67" t="s">
        <v>22</v>
      </c>
      <c r="S164" s="67">
        <v>0.28999999999999998</v>
      </c>
      <c r="T164" s="67" t="s">
        <v>648</v>
      </c>
      <c r="U164" s="67" t="s">
        <v>672</v>
      </c>
      <c r="V164" s="67">
        <v>1.7</v>
      </c>
      <c r="W164" s="67" t="s">
        <v>22</v>
      </c>
    </row>
    <row r="165" spans="2:23" x14ac:dyDescent="0.3">
      <c r="B165" s="67" t="s">
        <v>532</v>
      </c>
      <c r="C165" s="67" t="s">
        <v>22</v>
      </c>
      <c r="D165" s="67">
        <v>0.66</v>
      </c>
      <c r="E165" s="67">
        <v>0.64</v>
      </c>
      <c r="F165" s="67" t="s">
        <v>674</v>
      </c>
      <c r="G165" s="67" t="s">
        <v>673</v>
      </c>
      <c r="H165" s="67" t="s">
        <v>22</v>
      </c>
      <c r="I165" s="67">
        <v>0.74</v>
      </c>
      <c r="J165" s="67">
        <v>0.61</v>
      </c>
      <c r="K165" s="67" t="s">
        <v>653</v>
      </c>
      <c r="L165" s="67" t="s">
        <v>609</v>
      </c>
      <c r="M165" s="67" t="s">
        <v>22</v>
      </c>
      <c r="N165" s="67">
        <v>0.56999999999999995</v>
      </c>
      <c r="O165" s="67">
        <v>0.61</v>
      </c>
      <c r="P165" s="67" t="s">
        <v>648</v>
      </c>
      <c r="Q165" s="67" t="s">
        <v>680</v>
      </c>
      <c r="R165" s="67" t="s">
        <v>22</v>
      </c>
      <c r="S165" s="67">
        <v>0.54</v>
      </c>
      <c r="T165" s="67">
        <v>0.5</v>
      </c>
      <c r="U165" s="67" t="s">
        <v>668</v>
      </c>
      <c r="V165" s="67" t="s">
        <v>674</v>
      </c>
      <c r="W165" s="67" t="s">
        <v>22</v>
      </c>
    </row>
    <row r="166" spans="2:23" x14ac:dyDescent="0.3">
      <c r="B166" s="67" t="s">
        <v>465</v>
      </c>
      <c r="C166" s="67" t="s">
        <v>22</v>
      </c>
      <c r="D166" s="67">
        <v>0.15</v>
      </c>
      <c r="E166" s="67" t="s">
        <v>647</v>
      </c>
      <c r="F166" s="67">
        <v>0.14000000000000001</v>
      </c>
      <c r="G166" s="67" t="s">
        <v>646</v>
      </c>
      <c r="H166" s="67" t="s">
        <v>22</v>
      </c>
      <c r="I166" s="67" t="s">
        <v>648</v>
      </c>
      <c r="J166" s="67" t="s">
        <v>647</v>
      </c>
      <c r="K166" s="67">
        <v>11.06</v>
      </c>
      <c r="L166" s="67">
        <v>0.14000000000000001</v>
      </c>
      <c r="M166" s="67" t="s">
        <v>22</v>
      </c>
      <c r="N166" s="67" t="s">
        <v>648</v>
      </c>
      <c r="O166" s="67" t="s">
        <v>647</v>
      </c>
      <c r="P166" s="67">
        <v>20.190000000000001</v>
      </c>
      <c r="Q166" s="67">
        <v>0.16</v>
      </c>
      <c r="R166" s="67" t="s">
        <v>22</v>
      </c>
      <c r="S166" s="67">
        <v>0.15</v>
      </c>
      <c r="T166" s="67" t="s">
        <v>647</v>
      </c>
      <c r="U166" s="67">
        <v>1125.9100000000001</v>
      </c>
      <c r="V166" s="67" t="s">
        <v>646</v>
      </c>
    </row>
    <row r="167" spans="2:23" x14ac:dyDescent="0.3">
      <c r="B167" s="67" t="s">
        <v>547</v>
      </c>
      <c r="C167" s="67" t="s">
        <v>22</v>
      </c>
      <c r="D167" s="67">
        <v>0.53</v>
      </c>
      <c r="E167" s="67">
        <v>0.5</v>
      </c>
      <c r="F167" s="67" t="s">
        <v>645</v>
      </c>
      <c r="G167" s="67" t="s">
        <v>646</v>
      </c>
      <c r="H167" s="67" t="s">
        <v>22</v>
      </c>
      <c r="I167" s="67">
        <v>0.5</v>
      </c>
      <c r="J167" s="67">
        <v>0.49</v>
      </c>
      <c r="K167" s="67" t="s">
        <v>674</v>
      </c>
      <c r="L167" s="67" t="s">
        <v>684</v>
      </c>
      <c r="M167" s="67" t="s">
        <v>22</v>
      </c>
      <c r="N167" s="67">
        <v>0.16</v>
      </c>
      <c r="O167" s="67">
        <v>0.15</v>
      </c>
      <c r="P167" s="67" t="s">
        <v>683</v>
      </c>
      <c r="Q167" s="67" t="s">
        <v>666</v>
      </c>
      <c r="R167" s="67" t="s">
        <v>22</v>
      </c>
      <c r="S167" s="67" t="s">
        <v>673</v>
      </c>
      <c r="T167" s="67" t="s">
        <v>645</v>
      </c>
      <c r="U167" s="67">
        <v>0.15</v>
      </c>
      <c r="V167" s="67">
        <v>0.17</v>
      </c>
      <c r="W167" s="67" t="s">
        <v>22</v>
      </c>
    </row>
    <row r="168" spans="2:23" x14ac:dyDescent="0.3">
      <c r="B168" s="67" t="s">
        <v>473</v>
      </c>
      <c r="C168" s="67" t="s">
        <v>22</v>
      </c>
      <c r="D168" s="67">
        <v>0.14000000000000001</v>
      </c>
      <c r="E168" s="67">
        <v>0.12</v>
      </c>
      <c r="F168" s="67" t="s">
        <v>642</v>
      </c>
      <c r="G168" s="67" t="s">
        <v>666</v>
      </c>
      <c r="H168" s="67" t="s">
        <v>22</v>
      </c>
      <c r="I168" s="67" t="s">
        <v>625</v>
      </c>
      <c r="J168" s="67">
        <v>0.01</v>
      </c>
      <c r="K168" s="67">
        <v>0.01</v>
      </c>
      <c r="L168" s="67" t="s">
        <v>624</v>
      </c>
      <c r="M168" s="67" t="s">
        <v>22</v>
      </c>
      <c r="N168" s="67" t="s">
        <v>625</v>
      </c>
      <c r="O168" s="67">
        <v>0.01</v>
      </c>
      <c r="P168" s="67" t="s">
        <v>624</v>
      </c>
      <c r="Q168" s="67">
        <v>0.01</v>
      </c>
      <c r="R168" s="67" t="s">
        <v>22</v>
      </c>
      <c r="S168" s="67">
        <v>0.01</v>
      </c>
      <c r="T168" s="67">
        <v>0.01</v>
      </c>
      <c r="U168" s="67" t="s">
        <v>624</v>
      </c>
      <c r="V168" s="67" t="s">
        <v>625</v>
      </c>
      <c r="W168" s="67" t="s">
        <v>22</v>
      </c>
    </row>
    <row r="169" spans="2:23" x14ac:dyDescent="0.3">
      <c r="B169" s="67" t="s">
        <v>542</v>
      </c>
      <c r="C169" s="67" t="s">
        <v>22</v>
      </c>
      <c r="D169" s="67">
        <v>0.47</v>
      </c>
      <c r="E169" s="67">
        <v>0.45</v>
      </c>
      <c r="F169" s="67" t="s">
        <v>667</v>
      </c>
      <c r="G169" s="67" t="s">
        <v>666</v>
      </c>
      <c r="H169" s="67" t="s">
        <v>22</v>
      </c>
      <c r="I169" s="67">
        <v>0.48</v>
      </c>
      <c r="J169" s="67">
        <v>0.51</v>
      </c>
      <c r="K169" s="67" t="s">
        <v>667</v>
      </c>
      <c r="L169" s="67" t="s">
        <v>666</v>
      </c>
      <c r="M169" s="67" t="s">
        <v>22</v>
      </c>
      <c r="N169" s="67">
        <v>0.5</v>
      </c>
      <c r="O169" s="67">
        <v>0.5</v>
      </c>
      <c r="P169" s="67" t="s">
        <v>645</v>
      </c>
      <c r="Q169" s="67" t="s">
        <v>648</v>
      </c>
      <c r="R169" s="67" t="s">
        <v>22</v>
      </c>
      <c r="S169" s="67">
        <v>0.54</v>
      </c>
      <c r="T169" s="67">
        <v>0.55000000000000004</v>
      </c>
      <c r="U169" s="67" t="s">
        <v>708</v>
      </c>
      <c r="V169" s="67" t="s">
        <v>669</v>
      </c>
      <c r="W169" s="67" t="s">
        <v>22</v>
      </c>
    </row>
    <row r="170" spans="2:23" x14ac:dyDescent="0.3">
      <c r="B170" s="67" t="s">
        <v>579</v>
      </c>
      <c r="C170" s="67" t="s">
        <v>22</v>
      </c>
      <c r="D170" s="67">
        <v>0.27</v>
      </c>
      <c r="E170" s="67">
        <v>0.26</v>
      </c>
      <c r="F170" s="67" t="s">
        <v>667</v>
      </c>
      <c r="G170" s="67" t="s">
        <v>666</v>
      </c>
      <c r="H170" s="67" t="s">
        <v>22</v>
      </c>
      <c r="I170" s="67">
        <v>0.49</v>
      </c>
      <c r="J170" s="67">
        <v>0.48</v>
      </c>
      <c r="K170" s="67" t="s">
        <v>614</v>
      </c>
      <c r="L170" s="67" t="s">
        <v>705</v>
      </c>
      <c r="M170" s="67" t="s">
        <v>22</v>
      </c>
      <c r="N170" s="67">
        <v>0.49</v>
      </c>
      <c r="O170" s="67">
        <v>0.5</v>
      </c>
      <c r="P170" s="67" t="s">
        <v>671</v>
      </c>
      <c r="Q170" s="67" t="s">
        <v>615</v>
      </c>
      <c r="R170" s="67" t="s">
        <v>22</v>
      </c>
      <c r="S170" s="67">
        <v>0.5</v>
      </c>
      <c r="T170" s="67">
        <v>0.5</v>
      </c>
      <c r="U170" s="67" t="s">
        <v>643</v>
      </c>
      <c r="V170" s="67" t="s">
        <v>665</v>
      </c>
      <c r="W170" s="67" t="s">
        <v>22</v>
      </c>
    </row>
    <row r="171" spans="2:23" x14ac:dyDescent="0.3">
      <c r="B171" s="67" t="s">
        <v>537</v>
      </c>
      <c r="C171" s="67" t="s">
        <v>22</v>
      </c>
      <c r="D171" s="67">
        <v>0.19</v>
      </c>
      <c r="E171" s="67">
        <v>0.18</v>
      </c>
      <c r="F171" s="67" t="s">
        <v>628</v>
      </c>
      <c r="G171" s="67" t="s">
        <v>627</v>
      </c>
      <c r="H171" s="67" t="s">
        <v>22</v>
      </c>
      <c r="I171" s="67">
        <v>0.19</v>
      </c>
      <c r="J171" s="67">
        <v>0.19</v>
      </c>
      <c r="K171" s="67" t="s">
        <v>626</v>
      </c>
      <c r="L171" s="67" t="s">
        <v>634</v>
      </c>
      <c r="M171" s="67" t="s">
        <v>22</v>
      </c>
      <c r="N171" s="67">
        <v>0.17</v>
      </c>
      <c r="O171" s="67">
        <v>0.15</v>
      </c>
      <c r="P171" s="67" t="s">
        <v>667</v>
      </c>
      <c r="Q171" s="67" t="s">
        <v>666</v>
      </c>
      <c r="R171" s="67" t="s">
        <v>22</v>
      </c>
      <c r="S171" s="67" t="s">
        <v>705</v>
      </c>
      <c r="T171" s="67" t="s">
        <v>684</v>
      </c>
      <c r="U171" s="67">
        <v>0.19</v>
      </c>
      <c r="V171" s="67">
        <v>0.18</v>
      </c>
      <c r="W171" s="67" t="s">
        <v>22</v>
      </c>
    </row>
    <row r="172" spans="2:23" x14ac:dyDescent="0.3">
      <c r="B172" s="67" t="s">
        <v>563</v>
      </c>
      <c r="C172" s="67" t="s">
        <v>22</v>
      </c>
      <c r="D172" s="67">
        <v>0.06</v>
      </c>
      <c r="E172" s="67">
        <v>0.06</v>
      </c>
      <c r="F172" s="67" t="s">
        <v>647</v>
      </c>
      <c r="G172" s="67" t="s">
        <v>640</v>
      </c>
      <c r="H172" s="67" t="s">
        <v>22</v>
      </c>
      <c r="I172" s="67" t="s">
        <v>634</v>
      </c>
      <c r="J172" s="67" t="s">
        <v>631</v>
      </c>
      <c r="K172" s="67">
        <v>0.8</v>
      </c>
      <c r="L172" s="67">
        <v>0.15</v>
      </c>
      <c r="M172" s="67" t="s">
        <v>22</v>
      </c>
      <c r="N172" s="67">
        <v>3.86</v>
      </c>
      <c r="O172" s="67" t="s">
        <v>628</v>
      </c>
      <c r="P172" s="67">
        <v>3.26</v>
      </c>
      <c r="Q172" s="67" t="s">
        <v>1009</v>
      </c>
      <c r="R172" s="67" t="s">
        <v>22</v>
      </c>
      <c r="S172" s="67" t="s">
        <v>1010</v>
      </c>
      <c r="T172" s="67" t="s">
        <v>1011</v>
      </c>
      <c r="U172" s="67">
        <v>19.809999999999999</v>
      </c>
      <c r="V172" s="67">
        <v>20.49</v>
      </c>
      <c r="W172" s="67" t="s">
        <v>22</v>
      </c>
    </row>
    <row r="173" spans="2:23" x14ac:dyDescent="0.3">
      <c r="B173" s="67" t="s">
        <v>543</v>
      </c>
      <c r="C173" s="67" t="s">
        <v>22</v>
      </c>
      <c r="D173" s="67">
        <v>0.06</v>
      </c>
      <c r="E173" s="67">
        <v>0.06</v>
      </c>
      <c r="F173" s="67" t="s">
        <v>632</v>
      </c>
      <c r="G173" s="67" t="s">
        <v>633</v>
      </c>
      <c r="H173" s="67" t="s">
        <v>22</v>
      </c>
      <c r="I173" s="67" t="s">
        <v>629</v>
      </c>
      <c r="J173" s="67" t="s">
        <v>628</v>
      </c>
      <c r="K173" s="67">
        <v>0.06</v>
      </c>
      <c r="L173" s="67">
        <v>0.06</v>
      </c>
      <c r="M173" s="67" t="s">
        <v>22</v>
      </c>
      <c r="N173" s="67">
        <v>0.06</v>
      </c>
      <c r="O173" s="67" t="s">
        <v>628</v>
      </c>
      <c r="P173" s="67" t="s">
        <v>629</v>
      </c>
      <c r="Q173" s="67">
        <v>0.06</v>
      </c>
      <c r="R173" s="67" t="s">
        <v>22</v>
      </c>
      <c r="S173" s="67" t="s">
        <v>629</v>
      </c>
      <c r="T173" s="67" t="s">
        <v>647</v>
      </c>
      <c r="U173" s="67">
        <v>0.06</v>
      </c>
      <c r="V173" s="67">
        <v>7.0000000000000007E-2</v>
      </c>
      <c r="W173" s="67" t="s">
        <v>22</v>
      </c>
    </row>
    <row r="174" spans="2:23" x14ac:dyDescent="0.3">
      <c r="B174" s="67" t="s">
        <v>478</v>
      </c>
      <c r="C174" s="67" t="s">
        <v>22</v>
      </c>
      <c r="D174" s="67">
        <v>0.04</v>
      </c>
      <c r="E174" s="67">
        <v>0.04</v>
      </c>
      <c r="F174" s="67" t="s">
        <v>622</v>
      </c>
      <c r="G174" s="67" t="s">
        <v>641</v>
      </c>
      <c r="H174" s="67" t="s">
        <v>22</v>
      </c>
      <c r="I174" s="67">
        <v>0.06</v>
      </c>
      <c r="J174" s="67">
        <v>0.1</v>
      </c>
      <c r="K174" s="67" t="s">
        <v>622</v>
      </c>
      <c r="L174" s="67" t="s">
        <v>641</v>
      </c>
      <c r="M174" s="67" t="s">
        <v>22</v>
      </c>
      <c r="N174" s="67">
        <v>0.11</v>
      </c>
      <c r="O174" s="67">
        <v>0.22</v>
      </c>
      <c r="P174" s="67" t="s">
        <v>622</v>
      </c>
      <c r="Q174" s="67" t="s">
        <v>634</v>
      </c>
      <c r="R174" s="67" t="s">
        <v>22</v>
      </c>
      <c r="S174" s="67" t="s">
        <v>623</v>
      </c>
      <c r="T174" s="67" t="s">
        <v>622</v>
      </c>
      <c r="U174" s="67">
        <v>0.02</v>
      </c>
      <c r="V174" s="67">
        <v>0.03</v>
      </c>
      <c r="W174" s="67" t="s">
        <v>22</v>
      </c>
    </row>
    <row r="175" spans="2:23" x14ac:dyDescent="0.3">
      <c r="B175" s="67" t="s">
        <v>573</v>
      </c>
      <c r="C175" s="67" t="s">
        <v>22</v>
      </c>
      <c r="D175" s="67">
        <v>0.15</v>
      </c>
      <c r="E175" s="67">
        <v>0.1</v>
      </c>
      <c r="F175" s="67" t="s">
        <v>622</v>
      </c>
      <c r="G175" s="67" t="s">
        <v>623</v>
      </c>
      <c r="H175" s="67" t="s">
        <v>22</v>
      </c>
      <c r="I175" s="67" t="s">
        <v>629</v>
      </c>
      <c r="J175" s="67" t="s">
        <v>647</v>
      </c>
      <c r="K175" s="67">
        <v>0.7</v>
      </c>
      <c r="L175" s="67">
        <v>0.09</v>
      </c>
      <c r="M175" s="67" t="s">
        <v>22</v>
      </c>
      <c r="N175" s="67" t="s">
        <v>651</v>
      </c>
      <c r="O175" s="67" t="s">
        <v>673</v>
      </c>
      <c r="P175" s="67">
        <v>3.65</v>
      </c>
      <c r="Q175" s="67">
        <v>1.94</v>
      </c>
      <c r="R175" s="67" t="s">
        <v>22</v>
      </c>
      <c r="S175" s="67" t="s">
        <v>632</v>
      </c>
      <c r="T175" s="67" t="s">
        <v>633</v>
      </c>
      <c r="U175" s="67">
        <v>0.38</v>
      </c>
      <c r="V175" s="67">
        <v>0.09</v>
      </c>
      <c r="W175" s="67" t="s">
        <v>22</v>
      </c>
    </row>
    <row r="176" spans="2:23" x14ac:dyDescent="0.3">
      <c r="B176" s="67" t="s">
        <v>544</v>
      </c>
      <c r="C176" s="67" t="s">
        <v>22</v>
      </c>
      <c r="D176" s="67">
        <v>0.03</v>
      </c>
      <c r="E176" s="67">
        <v>0.03</v>
      </c>
      <c r="F176" s="67" t="s">
        <v>622</v>
      </c>
      <c r="G176" s="67" t="s">
        <v>623</v>
      </c>
      <c r="H176" s="67" t="s">
        <v>22</v>
      </c>
      <c r="I176" s="67">
        <v>0.01</v>
      </c>
      <c r="J176" s="67" t="s">
        <v>625</v>
      </c>
      <c r="K176" s="67" t="s">
        <v>624</v>
      </c>
      <c r="L176" s="67">
        <v>0.01</v>
      </c>
      <c r="M176" s="67" t="s">
        <v>22</v>
      </c>
      <c r="N176" s="67" t="s">
        <v>629</v>
      </c>
      <c r="O176" s="67" t="s">
        <v>647</v>
      </c>
      <c r="P176" s="67">
        <v>0.06</v>
      </c>
      <c r="Q176" s="67">
        <v>0.06</v>
      </c>
      <c r="R176" s="67" t="s">
        <v>22</v>
      </c>
      <c r="S176" s="67" t="s">
        <v>640</v>
      </c>
      <c r="T176" s="67" t="s">
        <v>647</v>
      </c>
      <c r="U176" s="67">
        <v>0.06</v>
      </c>
      <c r="V176" s="67">
        <v>0.06</v>
      </c>
      <c r="W176" s="67" t="s">
        <v>22</v>
      </c>
    </row>
    <row r="177" spans="2:23" x14ac:dyDescent="0.3">
      <c r="B177" s="67" t="s">
        <v>570</v>
      </c>
      <c r="C177" s="67" t="s">
        <v>22</v>
      </c>
      <c r="D177" s="67">
        <v>0.01</v>
      </c>
      <c r="E177" s="67" t="s">
        <v>620</v>
      </c>
      <c r="F177" s="67">
        <v>0.01</v>
      </c>
      <c r="G177" s="67" t="s">
        <v>625</v>
      </c>
      <c r="H177" s="67" t="s">
        <v>22</v>
      </c>
      <c r="I177" s="67">
        <v>0.12</v>
      </c>
      <c r="J177" s="67" t="s">
        <v>620</v>
      </c>
      <c r="K177" s="67">
        <v>1.02</v>
      </c>
      <c r="L177" s="67" t="s">
        <v>634</v>
      </c>
      <c r="M177" s="67" t="s">
        <v>22</v>
      </c>
      <c r="N177" s="67">
        <v>0.12</v>
      </c>
      <c r="O177" s="67" t="s">
        <v>620</v>
      </c>
      <c r="P177" s="67" t="s">
        <v>741</v>
      </c>
      <c r="Q177" s="67" t="s">
        <v>634</v>
      </c>
      <c r="R177" s="67" t="s">
        <v>22</v>
      </c>
      <c r="S177" s="67">
        <v>0.2</v>
      </c>
      <c r="T177" s="67" t="s">
        <v>620</v>
      </c>
      <c r="U177" s="67" t="s">
        <v>741</v>
      </c>
      <c r="V177" s="67" t="s">
        <v>648</v>
      </c>
      <c r="W177" s="67" t="s">
        <v>22</v>
      </c>
    </row>
    <row r="178" spans="2:23" x14ac:dyDescent="0.3">
      <c r="B178" s="67" t="s">
        <v>451</v>
      </c>
      <c r="C178" s="67" t="s">
        <v>22</v>
      </c>
      <c r="D178" s="67">
        <v>0.01</v>
      </c>
      <c r="E178" s="67">
        <v>0.01</v>
      </c>
      <c r="F178" s="67" t="s">
        <v>620</v>
      </c>
      <c r="G178" s="67" t="s">
        <v>625</v>
      </c>
      <c r="H178" s="67" t="s">
        <v>22</v>
      </c>
      <c r="I178" s="67">
        <v>0.01</v>
      </c>
      <c r="J178" s="67" t="s">
        <v>625</v>
      </c>
      <c r="K178" s="67">
        <v>0.01</v>
      </c>
      <c r="L178" s="67" t="s">
        <v>624</v>
      </c>
      <c r="M178" s="67" t="s">
        <v>22</v>
      </c>
      <c r="N178" s="67">
        <v>0.01</v>
      </c>
      <c r="O178" s="67">
        <v>0.01</v>
      </c>
      <c r="P178" s="67" t="s">
        <v>624</v>
      </c>
      <c r="Q178" s="67" t="s">
        <v>625</v>
      </c>
      <c r="R178" s="67" t="s">
        <v>22</v>
      </c>
      <c r="S178" s="67">
        <v>0.01</v>
      </c>
      <c r="T178" s="67">
        <v>0.01</v>
      </c>
      <c r="U178" s="67" t="s">
        <v>624</v>
      </c>
      <c r="V178" s="67" t="s">
        <v>625</v>
      </c>
      <c r="W178" s="67" t="s">
        <v>22</v>
      </c>
    </row>
    <row r="179" spans="2:23" x14ac:dyDescent="0.3">
      <c r="B179" s="67" t="s">
        <v>581</v>
      </c>
      <c r="C179" s="67" t="s">
        <v>22</v>
      </c>
      <c r="D179" s="67">
        <v>0.01</v>
      </c>
      <c r="E179" s="67">
        <v>0.01</v>
      </c>
      <c r="F179" s="67" t="s">
        <v>624</v>
      </c>
      <c r="G179" s="67" t="s">
        <v>625</v>
      </c>
      <c r="H179" s="67" t="s">
        <v>22</v>
      </c>
      <c r="I179" s="67">
        <v>0.01</v>
      </c>
      <c r="J179" s="67">
        <v>0.01</v>
      </c>
      <c r="K179" s="67" t="s">
        <v>625</v>
      </c>
      <c r="L179" s="67" t="s">
        <v>624</v>
      </c>
      <c r="M179" s="67" t="s">
        <v>22</v>
      </c>
      <c r="N179" s="67">
        <v>0.01</v>
      </c>
      <c r="O179" s="67">
        <v>0.01</v>
      </c>
      <c r="P179" s="67" t="s">
        <v>624</v>
      </c>
      <c r="Q179" s="67" t="s">
        <v>625</v>
      </c>
      <c r="R179" s="67" t="s">
        <v>22</v>
      </c>
      <c r="S179" s="67">
        <v>0.01</v>
      </c>
      <c r="T179" s="67" t="s">
        <v>624</v>
      </c>
      <c r="U179" s="67">
        <v>0.01</v>
      </c>
      <c r="V179" s="67" t="s">
        <v>625</v>
      </c>
      <c r="W179" s="67" t="s">
        <v>22</v>
      </c>
    </row>
    <row r="180" spans="2:23" x14ac:dyDescent="0.3">
      <c r="B180" s="67" t="s">
        <v>527</v>
      </c>
      <c r="C180" s="67" t="s">
        <v>22</v>
      </c>
      <c r="D180" s="67">
        <v>0.01</v>
      </c>
      <c r="E180" s="67">
        <v>0.01</v>
      </c>
      <c r="F180" s="67" t="s">
        <v>624</v>
      </c>
      <c r="G180" s="67" t="s">
        <v>625</v>
      </c>
      <c r="H180" s="67" t="s">
        <v>22</v>
      </c>
      <c r="I180" s="67" t="s">
        <v>625</v>
      </c>
      <c r="J180" s="67" t="s">
        <v>624</v>
      </c>
      <c r="K180" s="67">
        <v>0.01</v>
      </c>
      <c r="L180" s="67">
        <v>0.01</v>
      </c>
      <c r="M180" s="67" t="s">
        <v>22</v>
      </c>
      <c r="N180" s="67" t="s">
        <v>611</v>
      </c>
      <c r="O180" s="67" t="s">
        <v>645</v>
      </c>
      <c r="P180" s="67">
        <v>3.46</v>
      </c>
      <c r="Q180" s="67">
        <v>0.45</v>
      </c>
      <c r="R180" s="67" t="s">
        <v>22</v>
      </c>
      <c r="S180" s="67" t="s">
        <v>934</v>
      </c>
      <c r="T180" s="67" t="s">
        <v>935</v>
      </c>
      <c r="U180" s="67" t="s">
        <v>741</v>
      </c>
      <c r="V180" s="67">
        <v>332.87</v>
      </c>
      <c r="W180" s="67" t="s">
        <v>22</v>
      </c>
    </row>
    <row r="181" spans="2:23" x14ac:dyDescent="0.3">
      <c r="B181" s="67" t="s">
        <v>439</v>
      </c>
      <c r="C181" s="67" t="s">
        <v>22</v>
      </c>
      <c r="D181" s="67">
        <v>0</v>
      </c>
      <c r="E181" s="67">
        <v>0</v>
      </c>
      <c r="F181" s="67" t="s">
        <v>620</v>
      </c>
      <c r="G181" s="67" t="s">
        <v>621</v>
      </c>
      <c r="H181" s="67" t="s">
        <v>22</v>
      </c>
      <c r="I181" s="67">
        <v>0</v>
      </c>
      <c r="J181" s="67" t="s">
        <v>620</v>
      </c>
      <c r="K181" s="67" t="s">
        <v>621</v>
      </c>
      <c r="L181" s="67">
        <v>0</v>
      </c>
      <c r="M181" s="67" t="s">
        <v>22</v>
      </c>
      <c r="N181" s="67">
        <v>0</v>
      </c>
      <c r="O181" s="67" t="s">
        <v>620</v>
      </c>
      <c r="P181" s="67">
        <v>0</v>
      </c>
      <c r="Q181" s="67" t="s">
        <v>621</v>
      </c>
      <c r="R181" s="67" t="s">
        <v>22</v>
      </c>
      <c r="S181" s="67">
        <v>0.76</v>
      </c>
      <c r="T181" s="67" t="s">
        <v>620</v>
      </c>
      <c r="U181" s="67">
        <v>0</v>
      </c>
      <c r="V181" s="67" t="s">
        <v>621</v>
      </c>
      <c r="W181" s="67" t="s">
        <v>22</v>
      </c>
    </row>
    <row r="182" spans="2:23" x14ac:dyDescent="0.3">
      <c r="B182" s="67" t="s">
        <v>441</v>
      </c>
      <c r="C182" s="67" t="s">
        <v>22</v>
      </c>
      <c r="D182" s="67">
        <v>0</v>
      </c>
      <c r="E182" s="67" t="s">
        <v>620</v>
      </c>
      <c r="F182" s="67">
        <v>0</v>
      </c>
      <c r="G182" s="67" t="s">
        <v>621</v>
      </c>
      <c r="H182" s="67" t="s">
        <v>22</v>
      </c>
      <c r="I182" s="67">
        <v>0</v>
      </c>
      <c r="J182" s="67" t="s">
        <v>620</v>
      </c>
      <c r="K182" s="67">
        <v>0.02</v>
      </c>
      <c r="L182" s="67" t="s">
        <v>621</v>
      </c>
      <c r="M182" s="67" t="s">
        <v>22</v>
      </c>
      <c r="N182" s="67">
        <v>0</v>
      </c>
      <c r="O182" s="67" t="s">
        <v>620</v>
      </c>
      <c r="P182" s="67" t="s">
        <v>621</v>
      </c>
      <c r="Q182" s="67">
        <v>0</v>
      </c>
      <c r="R182" s="67" t="s">
        <v>22</v>
      </c>
      <c r="S182" s="67">
        <v>0</v>
      </c>
      <c r="T182" s="67" t="s">
        <v>620</v>
      </c>
      <c r="U182" s="67">
        <v>8.4700000000000006</v>
      </c>
      <c r="V182" s="67" t="s">
        <v>621</v>
      </c>
      <c r="W182" s="67" t="s">
        <v>22</v>
      </c>
    </row>
    <row r="183" spans="2:23" x14ac:dyDescent="0.3">
      <c r="B183" s="67" t="s">
        <v>445</v>
      </c>
      <c r="C183" s="67" t="s">
        <v>22</v>
      </c>
      <c r="D183" s="67">
        <v>0</v>
      </c>
      <c r="E183" s="67">
        <v>0</v>
      </c>
      <c r="F183" s="67" t="s">
        <v>620</v>
      </c>
      <c r="G183" s="67" t="s">
        <v>621</v>
      </c>
      <c r="H183" s="67" t="s">
        <v>22</v>
      </c>
      <c r="I183" s="67">
        <v>0</v>
      </c>
      <c r="J183" s="67" t="s">
        <v>621</v>
      </c>
      <c r="K183" s="67" t="s">
        <v>620</v>
      </c>
      <c r="L183" s="67">
        <v>0</v>
      </c>
      <c r="M183" s="67" t="s">
        <v>22</v>
      </c>
      <c r="N183" s="67">
        <v>0.01</v>
      </c>
      <c r="O183" s="67">
        <v>0</v>
      </c>
      <c r="P183" s="67" t="s">
        <v>620</v>
      </c>
      <c r="Q183" s="67" t="s">
        <v>621</v>
      </c>
      <c r="R183" s="67" t="s">
        <v>22</v>
      </c>
      <c r="S183" s="67" t="s">
        <v>741</v>
      </c>
      <c r="T183" s="67" t="s">
        <v>620</v>
      </c>
      <c r="U183" s="67">
        <v>0</v>
      </c>
      <c r="V183" s="67" t="s">
        <v>621</v>
      </c>
      <c r="W183" s="67" t="s">
        <v>22</v>
      </c>
    </row>
    <row r="184" spans="2:23" x14ac:dyDescent="0.3">
      <c r="B184" s="67" t="s">
        <v>456</v>
      </c>
      <c r="C184" s="67" t="s">
        <v>22</v>
      </c>
      <c r="D184" s="67">
        <v>0</v>
      </c>
      <c r="E184" s="67">
        <v>0</v>
      </c>
      <c r="F184" s="67" t="s">
        <v>620</v>
      </c>
      <c r="G184" s="67" t="s">
        <v>621</v>
      </c>
      <c r="H184" s="67" t="s">
        <v>22</v>
      </c>
      <c r="I184" s="67">
        <v>0</v>
      </c>
      <c r="J184" s="67" t="s">
        <v>620</v>
      </c>
      <c r="K184" s="67">
        <v>0</v>
      </c>
      <c r="L184" s="67" t="s">
        <v>621</v>
      </c>
      <c r="M184" s="67" t="s">
        <v>22</v>
      </c>
      <c r="N184" s="67">
        <v>0</v>
      </c>
      <c r="O184" s="67" t="s">
        <v>620</v>
      </c>
      <c r="P184" s="67">
        <v>0</v>
      </c>
      <c r="Q184" s="67" t="s">
        <v>621</v>
      </c>
      <c r="R184" s="67" t="s">
        <v>22</v>
      </c>
      <c r="S184" s="67">
        <v>0</v>
      </c>
      <c r="T184" s="67" t="s">
        <v>620</v>
      </c>
      <c r="U184" s="67">
        <v>0</v>
      </c>
      <c r="V184" s="67" t="s">
        <v>621</v>
      </c>
      <c r="W184" s="67" t="s">
        <v>22</v>
      </c>
    </row>
    <row r="185" spans="2:23" x14ac:dyDescent="0.3">
      <c r="B185" s="67" t="s">
        <v>488</v>
      </c>
      <c r="C185" s="67" t="s">
        <v>22</v>
      </c>
      <c r="D185" s="67">
        <v>0</v>
      </c>
      <c r="E185" s="67" t="s">
        <v>620</v>
      </c>
      <c r="F185" s="67" t="s">
        <v>741</v>
      </c>
      <c r="G185" s="67" t="s">
        <v>621</v>
      </c>
      <c r="H185" s="67" t="s">
        <v>22</v>
      </c>
      <c r="I185" s="67">
        <v>0</v>
      </c>
      <c r="J185" s="67" t="s">
        <v>620</v>
      </c>
      <c r="K185" s="67" t="s">
        <v>741</v>
      </c>
      <c r="L185" s="67" t="s">
        <v>621</v>
      </c>
      <c r="M185" s="67" t="s">
        <v>22</v>
      </c>
      <c r="N185" s="67">
        <v>0</v>
      </c>
      <c r="O185" s="67" t="s">
        <v>620</v>
      </c>
      <c r="P185" s="67" t="s">
        <v>741</v>
      </c>
      <c r="Q185" s="67" t="s">
        <v>621</v>
      </c>
      <c r="R185" s="67" t="s">
        <v>22</v>
      </c>
      <c r="S185" s="67">
        <v>0</v>
      </c>
      <c r="T185" s="67" t="s">
        <v>620</v>
      </c>
      <c r="U185" s="67" t="s">
        <v>741</v>
      </c>
      <c r="V185" s="67" t="s">
        <v>621</v>
      </c>
      <c r="W185" s="67" t="s">
        <v>22</v>
      </c>
    </row>
    <row r="186" spans="2:23" x14ac:dyDescent="0.3">
      <c r="B186" s="67" t="s">
        <v>507</v>
      </c>
      <c r="C186" s="67" t="s">
        <v>22</v>
      </c>
      <c r="D186" s="67">
        <v>0</v>
      </c>
      <c r="E186" s="67" t="s">
        <v>620</v>
      </c>
      <c r="F186" s="67" t="s">
        <v>741</v>
      </c>
      <c r="G186" s="67" t="s">
        <v>621</v>
      </c>
      <c r="H186" s="67" t="s">
        <v>22</v>
      </c>
      <c r="I186" s="67">
        <v>0</v>
      </c>
      <c r="J186" s="67" t="s">
        <v>620</v>
      </c>
      <c r="K186" s="67" t="s">
        <v>741</v>
      </c>
      <c r="L186" s="67" t="s">
        <v>621</v>
      </c>
      <c r="M186" s="67" t="s">
        <v>22</v>
      </c>
      <c r="N186" s="67">
        <v>0</v>
      </c>
      <c r="O186" s="67" t="s">
        <v>620</v>
      </c>
      <c r="P186" s="67" t="s">
        <v>741</v>
      </c>
      <c r="Q186" s="67" t="s">
        <v>621</v>
      </c>
      <c r="R186" s="67" t="s">
        <v>22</v>
      </c>
      <c r="S186" s="67">
        <v>0</v>
      </c>
      <c r="T186" s="67" t="s">
        <v>620</v>
      </c>
      <c r="U186" s="67" t="s">
        <v>741</v>
      </c>
      <c r="V186" s="67" t="s">
        <v>621</v>
      </c>
      <c r="W186" s="67" t="s">
        <v>22</v>
      </c>
    </row>
    <row r="187" spans="2:23" x14ac:dyDescent="0.3">
      <c r="B187" s="67" t="s">
        <v>569</v>
      </c>
      <c r="C187" s="67" t="s">
        <v>22</v>
      </c>
      <c r="D187" s="67">
        <v>0.01</v>
      </c>
      <c r="E187" s="67">
        <v>0</v>
      </c>
      <c r="F187" s="67" t="s">
        <v>620</v>
      </c>
      <c r="G187" s="67" t="s">
        <v>621</v>
      </c>
      <c r="H187" s="67" t="s">
        <v>22</v>
      </c>
      <c r="I187" s="67">
        <v>0.02</v>
      </c>
      <c r="J187" s="67" t="s">
        <v>624</v>
      </c>
      <c r="K187" s="67">
        <v>0.06</v>
      </c>
      <c r="L187" s="67" t="s">
        <v>625</v>
      </c>
      <c r="M187" s="67" t="s">
        <v>22</v>
      </c>
      <c r="N187" s="67">
        <v>0.04</v>
      </c>
      <c r="O187" s="67" t="s">
        <v>623</v>
      </c>
      <c r="P187" s="67">
        <v>0.03</v>
      </c>
      <c r="Q187" s="67" t="s">
        <v>624</v>
      </c>
      <c r="R187" s="67" t="s">
        <v>22</v>
      </c>
      <c r="S187" s="67">
        <v>0.09</v>
      </c>
      <c r="T187" s="67">
        <v>0.01</v>
      </c>
      <c r="U187" s="67" t="s">
        <v>620</v>
      </c>
      <c r="V187" s="67" t="s">
        <v>621</v>
      </c>
      <c r="W187" s="67" t="s">
        <v>22</v>
      </c>
    </row>
    <row r="188" spans="2:23" x14ac:dyDescent="0.3">
      <c r="B188" s="67" t="s">
        <v>584</v>
      </c>
      <c r="C188" s="67" t="s">
        <v>22</v>
      </c>
      <c r="D188" s="67">
        <v>0</v>
      </c>
      <c r="E188" s="67">
        <v>0</v>
      </c>
      <c r="F188" s="67" t="s">
        <v>620</v>
      </c>
      <c r="G188" s="67" t="s">
        <v>621</v>
      </c>
      <c r="H188" s="67" t="s">
        <v>22</v>
      </c>
      <c r="I188" s="67" t="s">
        <v>621</v>
      </c>
      <c r="J188" s="67" t="s">
        <v>620</v>
      </c>
      <c r="K188" s="67">
        <v>0</v>
      </c>
      <c r="L188" s="67">
        <v>0</v>
      </c>
      <c r="M188" s="67" t="s">
        <v>22</v>
      </c>
      <c r="N188" s="67">
        <v>0</v>
      </c>
      <c r="O188" s="67" t="s">
        <v>620</v>
      </c>
      <c r="P188" s="67" t="s">
        <v>621</v>
      </c>
      <c r="Q188" s="67">
        <v>0</v>
      </c>
      <c r="R188" s="67" t="s">
        <v>22</v>
      </c>
      <c r="S188" s="67">
        <v>0</v>
      </c>
      <c r="T188" s="67" t="s">
        <v>620</v>
      </c>
      <c r="U188" s="67">
        <v>0</v>
      </c>
      <c r="V188" s="67" t="s">
        <v>621</v>
      </c>
      <c r="W188" s="67" t="s">
        <v>22</v>
      </c>
    </row>
    <row r="189" spans="2:23" x14ac:dyDescent="0.3">
      <c r="B189" s="67" t="s">
        <v>461</v>
      </c>
      <c r="C189" s="67" t="s">
        <v>22</v>
      </c>
      <c r="D189" s="67">
        <v>0</v>
      </c>
      <c r="E189" s="67">
        <v>0</v>
      </c>
      <c r="F189" s="67" t="s">
        <v>620</v>
      </c>
      <c r="G189" s="67" t="s">
        <v>621</v>
      </c>
      <c r="H189" s="67" t="s">
        <v>22</v>
      </c>
      <c r="I189" s="67">
        <v>0</v>
      </c>
      <c r="J189" s="67">
        <v>0</v>
      </c>
      <c r="K189" s="67" t="s">
        <v>620</v>
      </c>
      <c r="L189" s="67" t="s">
        <v>621</v>
      </c>
      <c r="M189" s="67" t="s">
        <v>22</v>
      </c>
      <c r="N189" s="67">
        <v>0.95</v>
      </c>
      <c r="O189" s="67" t="s">
        <v>647</v>
      </c>
      <c r="P189" s="67">
        <v>2.46</v>
      </c>
      <c r="Q189" s="67" t="s">
        <v>751</v>
      </c>
      <c r="R189" s="67" t="s">
        <v>22</v>
      </c>
      <c r="S189" s="67">
        <v>0.41</v>
      </c>
      <c r="T189" s="67">
        <v>0.11</v>
      </c>
      <c r="U189" s="67" t="s">
        <v>623</v>
      </c>
      <c r="V189" s="67" t="s">
        <v>624</v>
      </c>
      <c r="W189" s="67" t="s">
        <v>22</v>
      </c>
    </row>
    <row r="190" spans="2:23" x14ac:dyDescent="0.3">
      <c r="B190" s="67" t="s">
        <v>438</v>
      </c>
      <c r="C190" s="67" t="s">
        <v>22</v>
      </c>
      <c r="D190" s="67">
        <v>0</v>
      </c>
      <c r="E190" s="67">
        <v>0</v>
      </c>
      <c r="F190" s="67" t="s">
        <v>620</v>
      </c>
      <c r="G190" s="67" t="s">
        <v>621</v>
      </c>
      <c r="H190" s="67" t="s">
        <v>22</v>
      </c>
      <c r="I190" s="67">
        <v>0</v>
      </c>
      <c r="J190" s="67" t="s">
        <v>620</v>
      </c>
      <c r="K190" s="67" t="s">
        <v>621</v>
      </c>
      <c r="L190" s="67">
        <v>0</v>
      </c>
      <c r="M190" s="67" t="s">
        <v>22</v>
      </c>
      <c r="N190" s="67">
        <v>0</v>
      </c>
      <c r="O190" s="67" t="s">
        <v>620</v>
      </c>
      <c r="P190" s="67" t="s">
        <v>621</v>
      </c>
      <c r="Q190" s="67">
        <v>0</v>
      </c>
      <c r="R190" s="67" t="s">
        <v>22</v>
      </c>
      <c r="S190" s="67">
        <v>0</v>
      </c>
      <c r="T190" s="67" t="s">
        <v>620</v>
      </c>
      <c r="U190" s="67" t="s">
        <v>621</v>
      </c>
      <c r="V190" s="67">
        <v>0</v>
      </c>
      <c r="W190" s="67" t="s">
        <v>22</v>
      </c>
    </row>
    <row r="191" spans="2:23" x14ac:dyDescent="0.3">
      <c r="B191" s="67" t="s">
        <v>440</v>
      </c>
      <c r="C191" s="67" t="s">
        <v>22</v>
      </c>
      <c r="D191" s="67">
        <v>0.01</v>
      </c>
      <c r="E191" s="67">
        <v>0.01</v>
      </c>
      <c r="F191" s="67" t="s">
        <v>620</v>
      </c>
      <c r="G191" s="67" t="s">
        <v>621</v>
      </c>
      <c r="H191" s="67" t="s">
        <v>22</v>
      </c>
      <c r="I191" s="67">
        <v>7.0000000000000007E-2</v>
      </c>
      <c r="J191" s="67" t="s">
        <v>642</v>
      </c>
      <c r="K191" s="67">
        <v>0.09</v>
      </c>
      <c r="L191" s="67" t="s">
        <v>641</v>
      </c>
      <c r="M191" s="67" t="s">
        <v>22</v>
      </c>
      <c r="N191" s="67" t="s">
        <v>621</v>
      </c>
      <c r="O191" s="67" t="s">
        <v>620</v>
      </c>
      <c r="P191" s="67">
        <v>0.14000000000000001</v>
      </c>
      <c r="Q191" s="67">
        <v>0.01</v>
      </c>
      <c r="R191" s="67" t="s">
        <v>22</v>
      </c>
      <c r="S191" s="67">
        <v>0</v>
      </c>
      <c r="T191" s="67" t="s">
        <v>620</v>
      </c>
      <c r="U191" s="67" t="s">
        <v>621</v>
      </c>
      <c r="V191" s="67">
        <v>0</v>
      </c>
      <c r="W191" s="67" t="s">
        <v>22</v>
      </c>
    </row>
    <row r="192" spans="2:23" x14ac:dyDescent="0.3">
      <c r="B192" s="67" t="s">
        <v>476</v>
      </c>
      <c r="C192" s="67" t="s">
        <v>22</v>
      </c>
      <c r="D192" s="67">
        <v>0</v>
      </c>
      <c r="E192" s="67">
        <v>0</v>
      </c>
      <c r="F192" s="67" t="s">
        <v>620</v>
      </c>
      <c r="G192" s="67" t="s">
        <v>621</v>
      </c>
      <c r="H192" s="67" t="s">
        <v>22</v>
      </c>
      <c r="I192" s="67">
        <v>0</v>
      </c>
      <c r="J192" s="67">
        <v>0</v>
      </c>
      <c r="K192" s="67" t="s">
        <v>620</v>
      </c>
      <c r="L192" s="67" t="s">
        <v>621</v>
      </c>
      <c r="M192" s="67" t="s">
        <v>22</v>
      </c>
      <c r="N192" s="67" t="s">
        <v>621</v>
      </c>
      <c r="O192" s="67">
        <v>0</v>
      </c>
      <c r="P192" s="67" t="s">
        <v>620</v>
      </c>
      <c r="Q192" s="67">
        <v>0</v>
      </c>
      <c r="R192" s="67" t="s">
        <v>22</v>
      </c>
      <c r="S192" s="67" t="s">
        <v>621</v>
      </c>
      <c r="T192" s="67">
        <v>0</v>
      </c>
      <c r="U192" s="67" t="s">
        <v>620</v>
      </c>
      <c r="V192" s="67">
        <v>0</v>
      </c>
      <c r="W192" s="67" t="s">
        <v>22</v>
      </c>
    </row>
    <row r="193" spans="2:23" x14ac:dyDescent="0.3">
      <c r="B193" s="67" t="s">
        <v>486</v>
      </c>
      <c r="C193" s="67" t="s">
        <v>22</v>
      </c>
      <c r="D193" s="67">
        <v>0</v>
      </c>
      <c r="E193" s="67">
        <v>0</v>
      </c>
      <c r="F193" s="67" t="s">
        <v>620</v>
      </c>
      <c r="G193" s="67" t="s">
        <v>621</v>
      </c>
      <c r="H193" s="67" t="s">
        <v>22</v>
      </c>
      <c r="I193" s="67">
        <v>0</v>
      </c>
      <c r="J193" s="67">
        <v>0</v>
      </c>
      <c r="K193" s="67" t="s">
        <v>620</v>
      </c>
      <c r="L193" s="67" t="s">
        <v>621</v>
      </c>
      <c r="M193" s="67" t="s">
        <v>22</v>
      </c>
      <c r="N193" s="67">
        <v>0</v>
      </c>
      <c r="O193" s="67" t="s">
        <v>620</v>
      </c>
      <c r="P193" s="67" t="s">
        <v>621</v>
      </c>
      <c r="Q193" s="67">
        <v>0</v>
      </c>
      <c r="R193" s="67" t="s">
        <v>22</v>
      </c>
      <c r="S193" s="67">
        <v>0</v>
      </c>
      <c r="T193" s="67" t="s">
        <v>620</v>
      </c>
      <c r="U193" s="67" t="s">
        <v>621</v>
      </c>
      <c r="V193" s="67">
        <v>0</v>
      </c>
      <c r="W193" s="67" t="s">
        <v>22</v>
      </c>
    </row>
    <row r="194" spans="2:23" x14ac:dyDescent="0.3">
      <c r="B194" s="67" t="s">
        <v>490</v>
      </c>
      <c r="C194" s="67" t="s">
        <v>22</v>
      </c>
      <c r="D194" s="67">
        <v>0</v>
      </c>
      <c r="E194" s="67">
        <v>0</v>
      </c>
      <c r="F194" s="67" t="s">
        <v>620</v>
      </c>
      <c r="G194" s="67" t="s">
        <v>621</v>
      </c>
      <c r="H194" s="67" t="s">
        <v>22</v>
      </c>
      <c r="I194" s="67">
        <v>0</v>
      </c>
      <c r="J194" s="67" t="s">
        <v>620</v>
      </c>
      <c r="K194" s="67" t="s">
        <v>621</v>
      </c>
      <c r="L194" s="67">
        <v>0</v>
      </c>
      <c r="M194" s="67" t="s">
        <v>22</v>
      </c>
      <c r="N194" s="67">
        <v>0</v>
      </c>
      <c r="O194" s="67" t="s">
        <v>620</v>
      </c>
      <c r="P194" s="67" t="s">
        <v>621</v>
      </c>
      <c r="Q194" s="67">
        <v>0</v>
      </c>
      <c r="R194" s="67" t="s">
        <v>22</v>
      </c>
      <c r="S194" s="67">
        <v>0</v>
      </c>
      <c r="T194" s="67" t="s">
        <v>620</v>
      </c>
      <c r="U194" s="67" t="s">
        <v>621</v>
      </c>
      <c r="V194" s="67">
        <v>0</v>
      </c>
      <c r="W194" s="67" t="s">
        <v>22</v>
      </c>
    </row>
    <row r="195" spans="2:23" x14ac:dyDescent="0.3">
      <c r="B195" s="67" t="s">
        <v>498</v>
      </c>
      <c r="C195" s="67" t="s">
        <v>22</v>
      </c>
      <c r="D195" s="67">
        <v>0</v>
      </c>
      <c r="E195" s="67">
        <v>0</v>
      </c>
      <c r="F195" s="67" t="s">
        <v>620</v>
      </c>
      <c r="G195" s="67" t="s">
        <v>621</v>
      </c>
      <c r="H195" s="67" t="s">
        <v>22</v>
      </c>
      <c r="I195" s="67">
        <v>0</v>
      </c>
      <c r="J195" s="67">
        <v>0</v>
      </c>
      <c r="K195" s="67" t="s">
        <v>620</v>
      </c>
      <c r="L195" s="67" t="s">
        <v>621</v>
      </c>
      <c r="M195" s="67" t="s">
        <v>22</v>
      </c>
      <c r="N195" s="67">
        <v>0</v>
      </c>
      <c r="O195" s="67" t="s">
        <v>620</v>
      </c>
      <c r="P195" s="67" t="s">
        <v>621</v>
      </c>
      <c r="Q195" s="67">
        <v>0</v>
      </c>
      <c r="R195" s="67" t="s">
        <v>22</v>
      </c>
      <c r="S195" s="67">
        <v>0</v>
      </c>
      <c r="T195" s="67" t="s">
        <v>620</v>
      </c>
      <c r="U195" s="67" t="s">
        <v>621</v>
      </c>
      <c r="V195" s="67">
        <v>0</v>
      </c>
      <c r="W195" s="67" t="s">
        <v>22</v>
      </c>
    </row>
    <row r="196" spans="2:23" x14ac:dyDescent="0.3">
      <c r="B196" s="67" t="s">
        <v>575</v>
      </c>
      <c r="C196" s="67" t="s">
        <v>22</v>
      </c>
      <c r="D196" s="67">
        <v>0</v>
      </c>
      <c r="E196" s="67" t="s">
        <v>620</v>
      </c>
      <c r="F196" s="67">
        <v>0</v>
      </c>
      <c r="G196" s="67" t="s">
        <v>621</v>
      </c>
      <c r="H196" s="67" t="s">
        <v>22</v>
      </c>
      <c r="I196" s="67">
        <v>0</v>
      </c>
      <c r="J196" s="67" t="s">
        <v>620</v>
      </c>
      <c r="K196" s="67" t="s">
        <v>621</v>
      </c>
      <c r="L196" s="67">
        <v>0</v>
      </c>
      <c r="M196" s="67" t="s">
        <v>22</v>
      </c>
      <c r="N196" s="67">
        <v>0</v>
      </c>
      <c r="O196" s="67" t="s">
        <v>620</v>
      </c>
      <c r="P196" s="67" t="s">
        <v>621</v>
      </c>
      <c r="Q196" s="67">
        <v>0</v>
      </c>
      <c r="R196" s="67" t="s">
        <v>22</v>
      </c>
      <c r="S196" s="67" t="s">
        <v>621</v>
      </c>
      <c r="T196" s="67" t="s">
        <v>620</v>
      </c>
      <c r="U196" s="67">
        <v>0</v>
      </c>
      <c r="V196" s="67">
        <v>0</v>
      </c>
      <c r="W196" s="67" t="s">
        <v>22</v>
      </c>
    </row>
    <row r="197" spans="2:23" x14ac:dyDescent="0.3">
      <c r="B197" s="67" t="s">
        <v>577</v>
      </c>
      <c r="C197" s="67" t="s">
        <v>22</v>
      </c>
      <c r="D197" s="67">
        <v>0</v>
      </c>
      <c r="E197" s="67">
        <v>0</v>
      </c>
      <c r="F197" s="67" t="s">
        <v>620</v>
      </c>
      <c r="G197" s="67" t="s">
        <v>621</v>
      </c>
      <c r="H197" s="67" t="s">
        <v>22</v>
      </c>
      <c r="I197" s="67">
        <v>0</v>
      </c>
      <c r="J197" s="67">
        <v>0</v>
      </c>
      <c r="K197" s="67" t="s">
        <v>620</v>
      </c>
      <c r="L197" s="67" t="s">
        <v>621</v>
      </c>
      <c r="M197" s="67" t="s">
        <v>22</v>
      </c>
      <c r="N197" s="67">
        <v>0</v>
      </c>
      <c r="O197" s="67" t="s">
        <v>620</v>
      </c>
      <c r="P197" s="67">
        <v>0</v>
      </c>
      <c r="Q197" s="67" t="s">
        <v>621</v>
      </c>
      <c r="R197" s="67" t="s">
        <v>22</v>
      </c>
      <c r="S197" s="67">
        <v>0</v>
      </c>
      <c r="T197" s="67" t="s">
        <v>620</v>
      </c>
      <c r="U197" s="67" t="s">
        <v>621</v>
      </c>
      <c r="V197" s="67">
        <v>0</v>
      </c>
      <c r="W197" s="67" t="s">
        <v>22</v>
      </c>
    </row>
    <row r="198" spans="2:23" x14ac:dyDescent="0.3">
      <c r="B198" s="67" t="s">
        <v>509</v>
      </c>
      <c r="C198" s="67" t="s">
        <v>22</v>
      </c>
      <c r="D198" s="67">
        <v>16.3</v>
      </c>
      <c r="E198" s="67">
        <v>16.11</v>
      </c>
      <c r="F198" s="67" t="s">
        <v>747</v>
      </c>
      <c r="G198" s="67" t="s">
        <v>903</v>
      </c>
      <c r="H198" s="67" t="s">
        <v>22</v>
      </c>
      <c r="I198" s="67">
        <v>6.16</v>
      </c>
      <c r="J198" s="67" t="s">
        <v>720</v>
      </c>
      <c r="K198" s="67" t="s">
        <v>904</v>
      </c>
      <c r="L198" s="67">
        <v>5.61</v>
      </c>
      <c r="M198" s="67" t="s">
        <v>22</v>
      </c>
      <c r="N198" s="67">
        <v>4.55</v>
      </c>
      <c r="O198" s="67">
        <v>4.58</v>
      </c>
      <c r="P198" s="67" t="s">
        <v>905</v>
      </c>
      <c r="Q198" s="67" t="s">
        <v>737</v>
      </c>
      <c r="R198" s="67" t="s">
        <v>22</v>
      </c>
      <c r="S198" s="67">
        <v>7.37</v>
      </c>
      <c r="T198" s="67">
        <v>6.74</v>
      </c>
      <c r="U198" s="67" t="s">
        <v>906</v>
      </c>
      <c r="V198" s="67" t="s">
        <v>907</v>
      </c>
      <c r="W198" s="67" t="s">
        <v>22</v>
      </c>
    </row>
    <row r="199" spans="2:23" x14ac:dyDescent="0.3">
      <c r="B199" s="67" t="s">
        <v>555</v>
      </c>
      <c r="C199" s="67" t="s">
        <v>22</v>
      </c>
      <c r="D199" s="67">
        <v>45.82</v>
      </c>
      <c r="E199" s="67" t="s">
        <v>980</v>
      </c>
      <c r="F199" s="67">
        <v>174.9</v>
      </c>
      <c r="G199" s="67" t="s">
        <v>981</v>
      </c>
      <c r="H199" s="67" t="s">
        <v>22</v>
      </c>
      <c r="I199" s="67" t="s">
        <v>696</v>
      </c>
      <c r="J199" s="67" t="s">
        <v>722</v>
      </c>
      <c r="K199" s="67">
        <v>2009.82</v>
      </c>
      <c r="L199" s="67">
        <v>53.15</v>
      </c>
      <c r="M199" s="67" t="s">
        <v>22</v>
      </c>
      <c r="N199" s="67" t="s">
        <v>982</v>
      </c>
      <c r="O199" s="67" t="s">
        <v>983</v>
      </c>
      <c r="P199" s="67" t="s">
        <v>741</v>
      </c>
      <c r="Q199" s="67" t="s">
        <v>741</v>
      </c>
      <c r="R199" s="67" t="s">
        <v>22</v>
      </c>
      <c r="S199" s="67" t="s">
        <v>741</v>
      </c>
      <c r="T199" s="67" t="s">
        <v>984</v>
      </c>
      <c r="U199" s="67" t="s">
        <v>741</v>
      </c>
      <c r="V199" s="67" t="s">
        <v>741</v>
      </c>
      <c r="W199" s="67" t="s">
        <v>22</v>
      </c>
    </row>
    <row r="200" spans="2:23" x14ac:dyDescent="0.3">
      <c r="B200" s="67" t="s">
        <v>530</v>
      </c>
      <c r="C200" s="67" t="s">
        <v>22</v>
      </c>
      <c r="D200" s="67">
        <v>15.3</v>
      </c>
      <c r="E200" s="67">
        <v>14.38</v>
      </c>
      <c r="F200" s="67" t="s">
        <v>942</v>
      </c>
      <c r="G200" s="67" t="s">
        <v>943</v>
      </c>
      <c r="H200" s="67" t="s">
        <v>22</v>
      </c>
      <c r="I200" s="67">
        <v>19.77</v>
      </c>
      <c r="J200" s="67">
        <v>13.22</v>
      </c>
      <c r="K200" s="67" t="s">
        <v>944</v>
      </c>
      <c r="L200" s="67" t="s">
        <v>945</v>
      </c>
      <c r="M200" s="67" t="s">
        <v>22</v>
      </c>
      <c r="N200" s="67" t="s">
        <v>946</v>
      </c>
      <c r="O200" s="67" t="s">
        <v>947</v>
      </c>
      <c r="P200" s="67">
        <v>774.87</v>
      </c>
      <c r="Q200" s="67">
        <v>1217.8499999999999</v>
      </c>
      <c r="R200" s="67" t="s">
        <v>22</v>
      </c>
      <c r="S200" s="67" t="s">
        <v>948</v>
      </c>
      <c r="T200" s="67" t="s">
        <v>949</v>
      </c>
      <c r="U200" s="67" t="s">
        <v>741</v>
      </c>
      <c r="V200" s="67" t="s">
        <v>741</v>
      </c>
      <c r="W200" s="67" t="s">
        <v>22</v>
      </c>
    </row>
    <row r="201" spans="2:23" x14ac:dyDescent="0.3">
      <c r="B201" s="67" t="s">
        <v>511</v>
      </c>
      <c r="C201" s="67" t="s">
        <v>22</v>
      </c>
      <c r="D201" s="67">
        <v>10.1</v>
      </c>
      <c r="E201" s="67">
        <v>10.33</v>
      </c>
      <c r="F201" s="67" t="s">
        <v>908</v>
      </c>
      <c r="G201" s="67" t="s">
        <v>909</v>
      </c>
      <c r="H201" s="67" t="s">
        <v>22</v>
      </c>
      <c r="I201" s="67">
        <v>2.83</v>
      </c>
      <c r="J201" s="67">
        <v>2.64</v>
      </c>
      <c r="K201" s="67" t="s">
        <v>910</v>
      </c>
      <c r="L201" s="67" t="s">
        <v>911</v>
      </c>
      <c r="M201" s="67" t="s">
        <v>22</v>
      </c>
      <c r="N201" s="67">
        <v>2.09</v>
      </c>
      <c r="O201" s="67">
        <v>2.0299999999999998</v>
      </c>
      <c r="P201" s="67" t="s">
        <v>758</v>
      </c>
      <c r="Q201" s="67" t="s">
        <v>723</v>
      </c>
      <c r="R201" s="67" t="s">
        <v>22</v>
      </c>
      <c r="S201" s="67">
        <v>597.80999999999995</v>
      </c>
      <c r="T201" s="67">
        <v>8.07</v>
      </c>
      <c r="U201" s="67" t="s">
        <v>657</v>
      </c>
      <c r="V201" s="67" t="s">
        <v>746</v>
      </c>
      <c r="W201" s="67" t="s">
        <v>22</v>
      </c>
    </row>
    <row r="202" spans="2:23" x14ac:dyDescent="0.3">
      <c r="B202" s="67" t="s">
        <v>560</v>
      </c>
      <c r="C202" s="67" t="s">
        <v>22</v>
      </c>
      <c r="D202" s="67">
        <v>13.18</v>
      </c>
      <c r="E202" s="67">
        <v>13.79</v>
      </c>
      <c r="F202" s="67" t="s">
        <v>739</v>
      </c>
      <c r="G202" s="67" t="s">
        <v>1002</v>
      </c>
      <c r="H202" s="67" t="s">
        <v>22</v>
      </c>
      <c r="I202" s="67">
        <v>9.5500000000000007</v>
      </c>
      <c r="J202" s="67">
        <v>9.85</v>
      </c>
      <c r="K202" s="67" t="s">
        <v>1003</v>
      </c>
      <c r="L202" s="67" t="s">
        <v>695</v>
      </c>
      <c r="M202" s="67" t="s">
        <v>22</v>
      </c>
      <c r="N202" s="67" t="s">
        <v>1004</v>
      </c>
      <c r="O202" s="67" t="s">
        <v>1005</v>
      </c>
      <c r="P202" s="67">
        <v>103.91</v>
      </c>
      <c r="Q202" s="67">
        <v>597.71</v>
      </c>
      <c r="R202" s="67" t="s">
        <v>22</v>
      </c>
      <c r="S202" s="67" t="s">
        <v>1006</v>
      </c>
      <c r="T202" s="67" t="s">
        <v>1007</v>
      </c>
      <c r="U202" s="67" t="s">
        <v>741</v>
      </c>
      <c r="V202" s="67" t="s">
        <v>741</v>
      </c>
      <c r="W202" s="67" t="s">
        <v>22</v>
      </c>
    </row>
    <row r="203" spans="2:23" x14ac:dyDescent="0.3">
      <c r="B203" s="67" t="s">
        <v>550</v>
      </c>
      <c r="C203" s="67" t="s">
        <v>22</v>
      </c>
      <c r="D203" s="67">
        <v>1.8</v>
      </c>
      <c r="E203" s="67">
        <v>1.93</v>
      </c>
      <c r="F203" s="67" t="s">
        <v>971</v>
      </c>
      <c r="G203" s="67" t="s">
        <v>619</v>
      </c>
      <c r="H203" s="67" t="s">
        <v>22</v>
      </c>
      <c r="I203" s="67" t="s">
        <v>972</v>
      </c>
      <c r="J203" s="67" t="s">
        <v>973</v>
      </c>
      <c r="K203" s="67">
        <v>4.84</v>
      </c>
      <c r="L203" s="67">
        <v>5</v>
      </c>
      <c r="M203" s="67" t="s">
        <v>22</v>
      </c>
      <c r="N203" s="67">
        <v>4.37</v>
      </c>
      <c r="O203" s="67">
        <v>3.81</v>
      </c>
      <c r="P203" s="67" t="s">
        <v>974</v>
      </c>
      <c r="Q203" s="67" t="s">
        <v>975</v>
      </c>
      <c r="R203" s="67" t="s">
        <v>22</v>
      </c>
      <c r="S203" s="67">
        <v>5.17</v>
      </c>
      <c r="T203" s="67">
        <v>4.7699999999999996</v>
      </c>
      <c r="U203" s="67" t="s">
        <v>976</v>
      </c>
      <c r="V203" s="67" t="s">
        <v>977</v>
      </c>
      <c r="W203" s="67" t="s">
        <v>22</v>
      </c>
    </row>
    <row r="204" spans="2:23" x14ac:dyDescent="0.3">
      <c r="B204" s="67" t="s">
        <v>545</v>
      </c>
      <c r="C204" s="67" t="s">
        <v>22</v>
      </c>
      <c r="D204" s="67">
        <v>0.76</v>
      </c>
      <c r="E204" s="67" t="s">
        <v>751</v>
      </c>
      <c r="F204" s="67">
        <v>3.35</v>
      </c>
      <c r="G204" s="67" t="s">
        <v>605</v>
      </c>
      <c r="H204" s="67" t="s">
        <v>22</v>
      </c>
      <c r="I204" s="67" t="s">
        <v>604</v>
      </c>
      <c r="J204" s="67" t="s">
        <v>689</v>
      </c>
      <c r="K204" s="67">
        <v>3.65</v>
      </c>
      <c r="L204" s="67">
        <v>5.81</v>
      </c>
      <c r="M204" s="67" t="s">
        <v>22</v>
      </c>
      <c r="N204" s="67" t="s">
        <v>690</v>
      </c>
      <c r="O204" s="67" t="s">
        <v>677</v>
      </c>
      <c r="P204" s="67">
        <v>0.49</v>
      </c>
      <c r="Q204" s="67">
        <v>0.75</v>
      </c>
      <c r="R204" s="67" t="s">
        <v>22</v>
      </c>
      <c r="S204" s="67">
        <v>0.43</v>
      </c>
      <c r="T204" s="67">
        <v>0.4</v>
      </c>
      <c r="U204" s="67" t="s">
        <v>671</v>
      </c>
      <c r="V204" s="67" t="s">
        <v>715</v>
      </c>
      <c r="W204" s="67" t="s">
        <v>22</v>
      </c>
    </row>
    <row r="205" spans="2:23" x14ac:dyDescent="0.3">
      <c r="B205" s="67" t="s">
        <v>515</v>
      </c>
      <c r="C205" s="67" t="s">
        <v>22</v>
      </c>
      <c r="D205" s="67">
        <v>0.8</v>
      </c>
      <c r="E205" s="67">
        <v>0.67</v>
      </c>
      <c r="F205" s="67" t="s">
        <v>635</v>
      </c>
      <c r="G205" s="67" t="s">
        <v>688</v>
      </c>
      <c r="H205" s="67" t="s">
        <v>22</v>
      </c>
      <c r="I205" s="67">
        <v>156.72999999999999</v>
      </c>
      <c r="J205" s="67">
        <v>46.72</v>
      </c>
      <c r="K205" s="67" t="s">
        <v>636</v>
      </c>
      <c r="L205" s="67" t="s">
        <v>637</v>
      </c>
      <c r="M205" s="67" t="s">
        <v>22</v>
      </c>
      <c r="N205" s="67">
        <v>9.31</v>
      </c>
      <c r="O205" s="67" t="s">
        <v>744</v>
      </c>
      <c r="P205" s="67" t="s">
        <v>681</v>
      </c>
      <c r="Q205" s="67">
        <v>3.04</v>
      </c>
      <c r="R205" s="67" t="s">
        <v>22</v>
      </c>
      <c r="S205" s="67">
        <v>35.53</v>
      </c>
      <c r="T205" s="67">
        <v>8.16</v>
      </c>
      <c r="U205" s="67" t="s">
        <v>703</v>
      </c>
      <c r="V205" s="67" t="s">
        <v>660</v>
      </c>
      <c r="W205" s="67" t="s">
        <v>22</v>
      </c>
    </row>
    <row r="206" spans="2:23" x14ac:dyDescent="0.3">
      <c r="B206" s="67" t="s">
        <v>477</v>
      </c>
      <c r="C206" s="67" t="s">
        <v>22</v>
      </c>
      <c r="D206" s="67" t="s">
        <v>694</v>
      </c>
      <c r="E206" s="67">
        <v>0.43</v>
      </c>
      <c r="F206" s="67">
        <v>0.4</v>
      </c>
      <c r="G206" s="67" t="s">
        <v>702</v>
      </c>
      <c r="H206" s="67" t="s">
        <v>22</v>
      </c>
      <c r="I206" s="67">
        <v>3.65</v>
      </c>
      <c r="J206" s="67">
        <v>3.84</v>
      </c>
      <c r="K206" s="67" t="s">
        <v>898</v>
      </c>
      <c r="L206" s="67" t="s">
        <v>759</v>
      </c>
      <c r="M206" s="67" t="s">
        <v>22</v>
      </c>
      <c r="N206" s="67">
        <v>29.87</v>
      </c>
      <c r="O206" s="67">
        <v>36.94</v>
      </c>
      <c r="P206" s="67" t="s">
        <v>899</v>
      </c>
      <c r="Q206" s="67" t="s">
        <v>900</v>
      </c>
      <c r="R206" s="67" t="s">
        <v>22</v>
      </c>
      <c r="S206" s="67">
        <v>25.69</v>
      </c>
      <c r="T206" s="67">
        <v>23.14</v>
      </c>
      <c r="U206" s="67" t="s">
        <v>679</v>
      </c>
      <c r="V206" s="67" t="s">
        <v>901</v>
      </c>
      <c r="W206" s="67" t="s">
        <v>22</v>
      </c>
    </row>
    <row r="207" spans="2:23" x14ac:dyDescent="0.3">
      <c r="B207" s="67" t="s">
        <v>540</v>
      </c>
      <c r="C207" s="67" t="s">
        <v>22</v>
      </c>
      <c r="D207" s="67">
        <v>0.85</v>
      </c>
      <c r="E207" s="67">
        <v>0.82</v>
      </c>
      <c r="F207" s="67" t="s">
        <v>643</v>
      </c>
      <c r="G207" s="67" t="s">
        <v>665</v>
      </c>
      <c r="H207" s="67" t="s">
        <v>22</v>
      </c>
      <c r="I207" s="67">
        <v>0.78</v>
      </c>
      <c r="J207" s="67">
        <v>0.74</v>
      </c>
      <c r="K207" s="67" t="s">
        <v>643</v>
      </c>
      <c r="L207" s="67" t="s">
        <v>644</v>
      </c>
      <c r="M207" s="67" t="s">
        <v>22</v>
      </c>
      <c r="N207" s="67">
        <v>0.72</v>
      </c>
      <c r="O207" s="67">
        <v>0.65</v>
      </c>
      <c r="P207" s="67" t="s">
        <v>644</v>
      </c>
      <c r="Q207" s="67" t="s">
        <v>643</v>
      </c>
      <c r="R207" s="67" t="s">
        <v>22</v>
      </c>
      <c r="S207" s="67">
        <v>0.47</v>
      </c>
      <c r="T207" s="67">
        <v>0.45</v>
      </c>
      <c r="U207" s="67" t="s">
        <v>701</v>
      </c>
      <c r="V207" s="67" t="s">
        <v>665</v>
      </c>
      <c r="W207" s="67" t="s">
        <v>22</v>
      </c>
    </row>
    <row r="208" spans="2:23" x14ac:dyDescent="0.3">
      <c r="B208" s="67" t="s">
        <v>470</v>
      </c>
      <c r="C208" s="67" t="s">
        <v>22</v>
      </c>
      <c r="D208" s="67">
        <v>0.19</v>
      </c>
      <c r="E208" s="67" t="s">
        <v>614</v>
      </c>
      <c r="F208" s="67">
        <v>0.24</v>
      </c>
      <c r="G208" s="67" t="s">
        <v>705</v>
      </c>
      <c r="H208" s="67" t="s">
        <v>22</v>
      </c>
      <c r="I208" s="67">
        <v>0.26</v>
      </c>
      <c r="J208" s="67" t="s">
        <v>672</v>
      </c>
      <c r="K208" s="67" t="s">
        <v>648</v>
      </c>
      <c r="L208" s="67">
        <v>0.16</v>
      </c>
      <c r="M208" s="67" t="s">
        <v>22</v>
      </c>
      <c r="N208" s="67">
        <v>0.2</v>
      </c>
      <c r="O208" s="67" t="s">
        <v>626</v>
      </c>
      <c r="P208" s="67">
        <v>0.18</v>
      </c>
      <c r="Q208" s="67" t="s">
        <v>646</v>
      </c>
      <c r="R208" s="67" t="s">
        <v>22</v>
      </c>
      <c r="S208" s="67">
        <v>2.13</v>
      </c>
      <c r="T208" s="67" t="s">
        <v>628</v>
      </c>
      <c r="U208" s="67">
        <v>4.12</v>
      </c>
      <c r="V208" s="67" t="s">
        <v>736</v>
      </c>
      <c r="W208" s="67" t="s">
        <v>22</v>
      </c>
    </row>
    <row r="209" spans="2:23" x14ac:dyDescent="0.3">
      <c r="B209" s="67" t="s">
        <v>536</v>
      </c>
      <c r="C209" s="67" t="s">
        <v>22</v>
      </c>
      <c r="D209" s="67">
        <v>0.25</v>
      </c>
      <c r="E209" s="67">
        <v>0.23</v>
      </c>
      <c r="F209" s="67" t="s">
        <v>673</v>
      </c>
      <c r="G209" s="67" t="s">
        <v>645</v>
      </c>
      <c r="H209" s="67" t="s">
        <v>22</v>
      </c>
      <c r="I209" s="67">
        <v>0.26</v>
      </c>
      <c r="J209" s="67">
        <v>0.23</v>
      </c>
      <c r="K209" s="67" t="s">
        <v>648</v>
      </c>
      <c r="L209" s="67" t="s">
        <v>680</v>
      </c>
      <c r="M209" s="67" t="s">
        <v>22</v>
      </c>
      <c r="N209" s="67" t="s">
        <v>670</v>
      </c>
      <c r="O209" s="67" t="s">
        <v>669</v>
      </c>
      <c r="P209" s="67">
        <v>3.18</v>
      </c>
      <c r="Q209" s="67">
        <v>251.26</v>
      </c>
      <c r="R209" s="67" t="s">
        <v>22</v>
      </c>
      <c r="S209" s="67" t="s">
        <v>960</v>
      </c>
      <c r="T209" s="67" t="s">
        <v>613</v>
      </c>
      <c r="U209" s="67">
        <v>62.49</v>
      </c>
      <c r="V209" s="67">
        <v>3065.81</v>
      </c>
      <c r="W209" s="67" t="s">
        <v>22</v>
      </c>
    </row>
    <row r="210" spans="2:23" x14ac:dyDescent="0.3">
      <c r="B210" s="67" t="s">
        <v>533</v>
      </c>
      <c r="C210" s="67" t="s">
        <v>22</v>
      </c>
      <c r="D210" s="67">
        <v>0.23</v>
      </c>
      <c r="E210" s="67">
        <v>0.21</v>
      </c>
      <c r="F210" s="67" t="s">
        <v>650</v>
      </c>
      <c r="G210" s="67" t="s">
        <v>672</v>
      </c>
      <c r="H210" s="67" t="s">
        <v>22</v>
      </c>
      <c r="I210" s="67">
        <v>0.21</v>
      </c>
      <c r="J210" s="67">
        <v>0.22</v>
      </c>
      <c r="K210" s="67" t="s">
        <v>651</v>
      </c>
      <c r="L210" s="67" t="s">
        <v>648</v>
      </c>
      <c r="M210" s="67" t="s">
        <v>22</v>
      </c>
      <c r="N210" s="67" t="s">
        <v>707</v>
      </c>
      <c r="O210" s="67">
        <v>0.22</v>
      </c>
      <c r="P210" s="67" t="s">
        <v>705</v>
      </c>
      <c r="Q210" s="67">
        <v>33.19</v>
      </c>
      <c r="R210" s="67" t="s">
        <v>22</v>
      </c>
      <c r="S210" s="67">
        <v>0.54</v>
      </c>
      <c r="T210" s="67" t="s">
        <v>654</v>
      </c>
      <c r="U210" s="67" t="s">
        <v>655</v>
      </c>
      <c r="V210" s="67" t="s">
        <v>741</v>
      </c>
      <c r="W210" s="67" t="s">
        <v>22</v>
      </c>
    </row>
    <row r="211" spans="2:23" x14ac:dyDescent="0.3">
      <c r="B211" s="67" t="s">
        <v>444</v>
      </c>
      <c r="C211" s="67" t="s">
        <v>22</v>
      </c>
      <c r="D211" s="67">
        <v>0.17</v>
      </c>
      <c r="E211" s="67">
        <v>0.17</v>
      </c>
      <c r="F211" s="67" t="s">
        <v>700</v>
      </c>
      <c r="G211" s="67" t="s">
        <v>672</v>
      </c>
      <c r="H211" s="67" t="s">
        <v>22</v>
      </c>
      <c r="I211" s="67">
        <v>0.18</v>
      </c>
      <c r="J211" s="67">
        <v>0.17</v>
      </c>
      <c r="K211" s="67" t="s">
        <v>650</v>
      </c>
      <c r="L211" s="67" t="s">
        <v>672</v>
      </c>
      <c r="M211" s="67" t="s">
        <v>22</v>
      </c>
      <c r="N211" s="67">
        <v>0.23</v>
      </c>
      <c r="O211" s="67">
        <v>0.24</v>
      </c>
      <c r="P211" s="67" t="s">
        <v>646</v>
      </c>
      <c r="Q211" s="67" t="s">
        <v>651</v>
      </c>
      <c r="R211" s="67" t="s">
        <v>22</v>
      </c>
      <c r="S211" s="67">
        <v>0.23</v>
      </c>
      <c r="T211" s="67">
        <v>0.23</v>
      </c>
      <c r="U211" s="67" t="s">
        <v>648</v>
      </c>
      <c r="V211" s="67" t="s">
        <v>651</v>
      </c>
      <c r="W211" s="67" t="s">
        <v>22</v>
      </c>
    </row>
    <row r="212" spans="2:23" x14ac:dyDescent="0.3">
      <c r="B212" s="67" t="s">
        <v>474</v>
      </c>
      <c r="C212" s="67" t="s">
        <v>22</v>
      </c>
      <c r="D212" s="67">
        <v>0.06</v>
      </c>
      <c r="E212" s="67">
        <v>0.06</v>
      </c>
      <c r="F212" s="67" t="s">
        <v>640</v>
      </c>
      <c r="G212" s="67" t="s">
        <v>647</v>
      </c>
      <c r="H212" s="67" t="s">
        <v>22</v>
      </c>
      <c r="I212" s="67">
        <v>1.17</v>
      </c>
      <c r="J212" s="67">
        <v>1.3</v>
      </c>
      <c r="K212" s="67" t="s">
        <v>615</v>
      </c>
      <c r="L212" s="67" t="s">
        <v>616</v>
      </c>
      <c r="M212" s="67" t="s">
        <v>22</v>
      </c>
      <c r="N212" s="67">
        <v>0.06</v>
      </c>
      <c r="O212" s="67">
        <v>0.06</v>
      </c>
      <c r="P212" s="67" t="s">
        <v>647</v>
      </c>
      <c r="Q212" s="67" t="s">
        <v>629</v>
      </c>
      <c r="R212" s="67" t="s">
        <v>22</v>
      </c>
      <c r="S212" s="67">
        <v>0.05</v>
      </c>
      <c r="T212" s="67">
        <v>0.06</v>
      </c>
      <c r="U212" s="67" t="s">
        <v>640</v>
      </c>
      <c r="V212" s="67" t="s">
        <v>647</v>
      </c>
      <c r="W212" s="67" t="s">
        <v>22</v>
      </c>
    </row>
    <row r="213" spans="2:23" x14ac:dyDescent="0.3">
      <c r="B213" s="67" t="s">
        <v>523</v>
      </c>
      <c r="C213" s="67" t="s">
        <v>22</v>
      </c>
      <c r="D213" s="67">
        <v>0.05</v>
      </c>
      <c r="E213" s="67">
        <v>0.06</v>
      </c>
      <c r="F213" s="67" t="s">
        <v>633</v>
      </c>
      <c r="G213" s="67" t="s">
        <v>632</v>
      </c>
      <c r="H213" s="67" t="s">
        <v>22</v>
      </c>
      <c r="I213" s="67" t="s">
        <v>640</v>
      </c>
      <c r="J213" s="67" t="s">
        <v>632</v>
      </c>
      <c r="K213" s="67">
        <v>0.08</v>
      </c>
      <c r="L213" s="67">
        <v>0.06</v>
      </c>
      <c r="M213" s="67" t="s">
        <v>22</v>
      </c>
      <c r="N213" s="67" t="s">
        <v>627</v>
      </c>
      <c r="O213" s="67" t="s">
        <v>632</v>
      </c>
      <c r="P213" s="67">
        <v>0.67</v>
      </c>
      <c r="Q213" s="67">
        <v>0.09</v>
      </c>
      <c r="R213" s="67" t="s">
        <v>22</v>
      </c>
      <c r="S213" s="67" t="s">
        <v>686</v>
      </c>
      <c r="T213" s="67" t="s">
        <v>734</v>
      </c>
      <c r="U213" s="67">
        <v>63.5</v>
      </c>
      <c r="V213" s="67">
        <v>15.67</v>
      </c>
      <c r="W213" s="67" t="s">
        <v>22</v>
      </c>
    </row>
    <row r="214" spans="2:23" x14ac:dyDescent="0.3">
      <c r="B214" s="67" t="s">
        <v>526</v>
      </c>
      <c r="C214" s="67" t="s">
        <v>22</v>
      </c>
      <c r="D214" s="67">
        <v>0.04</v>
      </c>
      <c r="E214" s="67">
        <v>0.03</v>
      </c>
      <c r="F214" s="67" t="s">
        <v>623</v>
      </c>
      <c r="G214" s="67" t="s">
        <v>622</v>
      </c>
      <c r="H214" s="67" t="s">
        <v>22</v>
      </c>
      <c r="I214" s="67" t="s">
        <v>630</v>
      </c>
      <c r="J214" s="67" t="s">
        <v>632</v>
      </c>
      <c r="K214" s="67">
        <v>0.78</v>
      </c>
      <c r="L214" s="67">
        <v>0.62</v>
      </c>
      <c r="M214" s="67" t="s">
        <v>22</v>
      </c>
      <c r="N214" s="67">
        <v>3.17</v>
      </c>
      <c r="O214" s="67" t="s">
        <v>715</v>
      </c>
      <c r="P214" s="67">
        <v>1220.55</v>
      </c>
      <c r="Q214" s="67" t="s">
        <v>704</v>
      </c>
      <c r="R214" s="67" t="s">
        <v>22</v>
      </c>
      <c r="S214" s="67" t="s">
        <v>933</v>
      </c>
      <c r="T214" s="67" t="s">
        <v>624</v>
      </c>
      <c r="U214" s="67" t="s">
        <v>741</v>
      </c>
      <c r="V214" s="67">
        <v>4.4000000000000004</v>
      </c>
      <c r="W214" s="67" t="s">
        <v>22</v>
      </c>
    </row>
    <row r="215" spans="2:23" x14ac:dyDescent="0.3">
      <c r="B215" s="67" t="s">
        <v>442</v>
      </c>
      <c r="C215" s="67" t="s">
        <v>22</v>
      </c>
      <c r="D215" s="67">
        <v>0.01</v>
      </c>
      <c r="E215" s="67">
        <v>0.01</v>
      </c>
      <c r="F215" s="67" t="s">
        <v>621</v>
      </c>
      <c r="G215" s="67" t="s">
        <v>620</v>
      </c>
      <c r="H215" s="67" t="s">
        <v>22</v>
      </c>
      <c r="I215" s="67">
        <v>0.01</v>
      </c>
      <c r="J215" s="67">
        <v>0.01</v>
      </c>
      <c r="K215" s="67" t="s">
        <v>621</v>
      </c>
      <c r="L215" s="67" t="s">
        <v>620</v>
      </c>
      <c r="M215" s="67" t="s">
        <v>22</v>
      </c>
      <c r="N215" s="67">
        <v>0.01</v>
      </c>
      <c r="O215" s="67">
        <v>0.01</v>
      </c>
      <c r="P215" s="67" t="s">
        <v>624</v>
      </c>
      <c r="Q215" s="67" t="s">
        <v>625</v>
      </c>
      <c r="R215" s="67" t="s">
        <v>22</v>
      </c>
      <c r="S215" s="67">
        <v>0.02</v>
      </c>
      <c r="T215" s="67">
        <v>0.02</v>
      </c>
      <c r="U215" s="67" t="s">
        <v>624</v>
      </c>
      <c r="V215" s="67" t="s">
        <v>623</v>
      </c>
      <c r="W215" s="67" t="s">
        <v>22</v>
      </c>
    </row>
    <row r="216" spans="2:23" x14ac:dyDescent="0.3">
      <c r="B216" s="67" t="s">
        <v>494</v>
      </c>
      <c r="C216" s="67" t="s">
        <v>22</v>
      </c>
      <c r="D216" s="67">
        <v>0</v>
      </c>
      <c r="E216" s="67">
        <v>0</v>
      </c>
      <c r="F216" s="67" t="s">
        <v>621</v>
      </c>
      <c r="G216" s="67" t="s">
        <v>620</v>
      </c>
      <c r="H216" s="67" t="s">
        <v>22</v>
      </c>
      <c r="I216" s="67">
        <v>0</v>
      </c>
      <c r="J216" s="67" t="s">
        <v>620</v>
      </c>
      <c r="K216" s="67">
        <v>0</v>
      </c>
      <c r="L216" s="67" t="s">
        <v>621</v>
      </c>
      <c r="M216" s="67" t="s">
        <v>22</v>
      </c>
      <c r="N216" s="67">
        <v>0</v>
      </c>
      <c r="O216" s="67">
        <v>0</v>
      </c>
      <c r="P216" s="67" t="s">
        <v>620</v>
      </c>
      <c r="Q216" s="67" t="s">
        <v>621</v>
      </c>
      <c r="R216" s="67" t="s">
        <v>22</v>
      </c>
      <c r="S216" s="67">
        <v>0</v>
      </c>
      <c r="T216" s="67" t="s">
        <v>620</v>
      </c>
      <c r="U216" s="67" t="s">
        <v>621</v>
      </c>
      <c r="V216" s="67">
        <v>0</v>
      </c>
      <c r="W216" s="67" t="s">
        <v>22</v>
      </c>
    </row>
    <row r="217" spans="2:23" x14ac:dyDescent="0.3">
      <c r="B217" s="67" t="s">
        <v>524</v>
      </c>
      <c r="C217" s="67" t="s">
        <v>22</v>
      </c>
      <c r="D217" s="67">
        <v>8824.01</v>
      </c>
      <c r="E217" s="67" t="s">
        <v>925</v>
      </c>
      <c r="F217" s="67" t="s">
        <v>926</v>
      </c>
      <c r="G217" s="67">
        <v>4870.0600000000004</v>
      </c>
      <c r="H217" s="67" t="s">
        <v>22</v>
      </c>
      <c r="I217" s="67" t="s">
        <v>927</v>
      </c>
      <c r="J217" s="67" t="s">
        <v>928</v>
      </c>
      <c r="K217" s="67" t="s">
        <v>741</v>
      </c>
      <c r="L217" s="67" t="s">
        <v>741</v>
      </c>
      <c r="M217" s="67" t="s">
        <v>22</v>
      </c>
      <c r="N217" s="67" t="s">
        <v>929</v>
      </c>
      <c r="O217" s="67" t="s">
        <v>930</v>
      </c>
      <c r="P217" s="67" t="s">
        <v>741</v>
      </c>
      <c r="Q217" s="67" t="s">
        <v>741</v>
      </c>
      <c r="R217" s="67" t="s">
        <v>22</v>
      </c>
      <c r="S217" s="67" t="s">
        <v>931</v>
      </c>
      <c r="T217" s="67" t="s">
        <v>932</v>
      </c>
      <c r="U217" s="67" t="s">
        <v>741</v>
      </c>
      <c r="V217" s="67" t="s">
        <v>741</v>
      </c>
      <c r="W217" s="67" t="s">
        <v>22</v>
      </c>
    </row>
    <row r="218" spans="2:23" x14ac:dyDescent="0.3">
      <c r="B218" s="67" t="s">
        <v>534</v>
      </c>
      <c r="C218" s="67" t="s">
        <v>22</v>
      </c>
      <c r="D218" s="67" t="s">
        <v>950</v>
      </c>
      <c r="E218" s="67" t="s">
        <v>732</v>
      </c>
      <c r="F218" s="67">
        <v>326.93</v>
      </c>
      <c r="G218" s="67">
        <v>1389.4</v>
      </c>
      <c r="H218" s="67" t="s">
        <v>22</v>
      </c>
      <c r="I218" s="67" t="s">
        <v>951</v>
      </c>
      <c r="J218" s="67" t="s">
        <v>952</v>
      </c>
      <c r="K218" s="67" t="s">
        <v>741</v>
      </c>
      <c r="L218" s="67" t="s">
        <v>741</v>
      </c>
      <c r="M218" s="67" t="s">
        <v>22</v>
      </c>
      <c r="N218" s="67" t="s">
        <v>953</v>
      </c>
      <c r="O218" s="67" t="s">
        <v>954</v>
      </c>
      <c r="P218" s="67" t="s">
        <v>741</v>
      </c>
      <c r="Q218" s="67" t="s">
        <v>741</v>
      </c>
      <c r="R218" s="67" t="s">
        <v>22</v>
      </c>
      <c r="S218" s="67" t="s">
        <v>955</v>
      </c>
      <c r="T218" s="67" t="s">
        <v>956</v>
      </c>
      <c r="U218" s="67" t="s">
        <v>741</v>
      </c>
      <c r="V218" s="67" t="s">
        <v>741</v>
      </c>
      <c r="W218" s="67" t="s">
        <v>22</v>
      </c>
    </row>
    <row r="219" spans="2:23" x14ac:dyDescent="0.3">
      <c r="B219" s="67" t="s">
        <v>568</v>
      </c>
      <c r="C219" s="67" t="s">
        <v>22</v>
      </c>
      <c r="D219" s="67" t="s">
        <v>753</v>
      </c>
      <c r="E219" s="67" t="s">
        <v>750</v>
      </c>
      <c r="F219" s="67">
        <v>37.93</v>
      </c>
      <c r="G219" s="67">
        <v>40.86</v>
      </c>
      <c r="H219" s="67" t="s">
        <v>22</v>
      </c>
      <c r="I219" s="67" t="s">
        <v>663</v>
      </c>
      <c r="J219" s="67" t="s">
        <v>760</v>
      </c>
      <c r="K219" s="67">
        <v>2439.1799999999998</v>
      </c>
      <c r="L219" s="67" t="s">
        <v>741</v>
      </c>
      <c r="M219" s="67" t="s">
        <v>22</v>
      </c>
      <c r="N219" s="67" t="s">
        <v>711</v>
      </c>
      <c r="O219" s="67" t="s">
        <v>728</v>
      </c>
      <c r="P219" s="67" t="s">
        <v>741</v>
      </c>
      <c r="Q219" s="67" t="s">
        <v>741</v>
      </c>
      <c r="R219" s="67" t="s">
        <v>22</v>
      </c>
      <c r="S219" s="67" t="s">
        <v>1019</v>
      </c>
      <c r="T219" s="67" t="s">
        <v>678</v>
      </c>
      <c r="U219" s="67" t="s">
        <v>741</v>
      </c>
      <c r="V219" s="67" t="s">
        <v>741</v>
      </c>
      <c r="W219" s="67" t="s">
        <v>22</v>
      </c>
    </row>
    <row r="220" spans="2:23" x14ac:dyDescent="0.3">
      <c r="B220" s="67" t="s">
        <v>463</v>
      </c>
      <c r="C220" s="67" t="s">
        <v>22</v>
      </c>
      <c r="D220" s="67" t="s">
        <v>756</v>
      </c>
      <c r="E220" s="67" t="s">
        <v>699</v>
      </c>
      <c r="F220" s="67">
        <v>5.04</v>
      </c>
      <c r="G220" s="67">
        <v>11.48</v>
      </c>
      <c r="H220" s="67" t="s">
        <v>22</v>
      </c>
      <c r="I220" s="67" t="s">
        <v>891</v>
      </c>
      <c r="J220" s="67" t="s">
        <v>892</v>
      </c>
      <c r="K220" s="67">
        <v>1301.06</v>
      </c>
      <c r="L220" s="67">
        <v>1250.1400000000001</v>
      </c>
      <c r="M220" s="67" t="s">
        <v>22</v>
      </c>
      <c r="N220" s="67" t="s">
        <v>893</v>
      </c>
      <c r="O220" s="67" t="s">
        <v>894</v>
      </c>
      <c r="P220" s="67" t="s">
        <v>741</v>
      </c>
      <c r="Q220" s="67" t="s">
        <v>741</v>
      </c>
      <c r="R220" s="67" t="s">
        <v>22</v>
      </c>
      <c r="S220" s="67" t="s">
        <v>741</v>
      </c>
      <c r="T220" s="67" t="s">
        <v>895</v>
      </c>
      <c r="U220" s="67" t="s">
        <v>741</v>
      </c>
      <c r="V220" s="67" t="s">
        <v>741</v>
      </c>
      <c r="W220" s="67" t="s">
        <v>22</v>
      </c>
    </row>
    <row r="221" spans="2:23" x14ac:dyDescent="0.3">
      <c r="B221" s="67" t="s">
        <v>541</v>
      </c>
      <c r="C221" s="67" t="s">
        <v>22</v>
      </c>
      <c r="D221" s="67">
        <v>9.58</v>
      </c>
      <c r="E221" s="67" t="s">
        <v>962</v>
      </c>
      <c r="F221" s="67" t="s">
        <v>963</v>
      </c>
      <c r="G221" s="67">
        <v>8.4700000000000006</v>
      </c>
      <c r="H221" s="67" t="s">
        <v>22</v>
      </c>
      <c r="I221" s="67">
        <v>8.17</v>
      </c>
      <c r="J221" s="67" t="s">
        <v>964</v>
      </c>
      <c r="K221" s="67" t="s">
        <v>965</v>
      </c>
      <c r="L221" s="67">
        <v>8.67</v>
      </c>
      <c r="M221" s="67" t="s">
        <v>22</v>
      </c>
      <c r="N221" s="67">
        <v>11.29</v>
      </c>
      <c r="O221" s="67" t="s">
        <v>724</v>
      </c>
      <c r="P221" s="67" t="s">
        <v>966</v>
      </c>
      <c r="Q221" s="67">
        <v>139.66999999999999</v>
      </c>
      <c r="R221" s="67" t="s">
        <v>22</v>
      </c>
      <c r="S221" s="67" t="s">
        <v>967</v>
      </c>
      <c r="T221" s="67" t="s">
        <v>745</v>
      </c>
      <c r="U221" s="67">
        <v>8.98</v>
      </c>
      <c r="V221" s="67">
        <v>10.74</v>
      </c>
      <c r="W221" s="67" t="s">
        <v>22</v>
      </c>
    </row>
    <row r="222" spans="2:23" x14ac:dyDescent="0.3">
      <c r="B222" s="67" t="s">
        <v>566</v>
      </c>
      <c r="C222" s="67" t="s">
        <v>22</v>
      </c>
      <c r="D222" s="67" t="s">
        <v>706</v>
      </c>
      <c r="E222" s="67" t="s">
        <v>603</v>
      </c>
      <c r="F222" s="67">
        <v>1.63</v>
      </c>
      <c r="G222" s="67">
        <v>6.74</v>
      </c>
      <c r="H222" s="67" t="s">
        <v>22</v>
      </c>
      <c r="I222" s="67" t="s">
        <v>735</v>
      </c>
      <c r="J222" s="67" t="s">
        <v>658</v>
      </c>
      <c r="K222" s="67">
        <v>148.75</v>
      </c>
      <c r="L222" s="67">
        <v>134.91999999999999</v>
      </c>
      <c r="M222" s="67" t="s">
        <v>22</v>
      </c>
      <c r="N222" s="67" t="s">
        <v>1016</v>
      </c>
      <c r="O222" s="67" t="s">
        <v>1017</v>
      </c>
      <c r="P222" s="67" t="s">
        <v>741</v>
      </c>
      <c r="Q222" s="67" t="s">
        <v>741</v>
      </c>
      <c r="R222" s="67" t="s">
        <v>22</v>
      </c>
      <c r="S222" s="67" t="s">
        <v>741</v>
      </c>
      <c r="T222" s="67" t="s">
        <v>1018</v>
      </c>
      <c r="U222" s="67" t="s">
        <v>741</v>
      </c>
      <c r="V222" s="67" t="s">
        <v>741</v>
      </c>
      <c r="W222" s="67" t="s">
        <v>22</v>
      </c>
    </row>
    <row r="223" spans="2:23" x14ac:dyDescent="0.3">
      <c r="B223" s="67" t="s">
        <v>517</v>
      </c>
      <c r="C223" s="67" t="s">
        <v>22</v>
      </c>
      <c r="D223" s="67" t="s">
        <v>918</v>
      </c>
      <c r="E223" s="67" t="s">
        <v>919</v>
      </c>
      <c r="F223" s="67">
        <v>1.26</v>
      </c>
      <c r="G223" s="67">
        <v>1.25</v>
      </c>
      <c r="H223" s="67" t="s">
        <v>22</v>
      </c>
      <c r="I223" s="67">
        <v>5.65</v>
      </c>
      <c r="J223" s="67">
        <v>5.56</v>
      </c>
      <c r="K223" s="67" t="s">
        <v>920</v>
      </c>
      <c r="L223" s="67" t="s">
        <v>921</v>
      </c>
      <c r="M223" s="67" t="s">
        <v>22</v>
      </c>
      <c r="N223" s="67">
        <v>21.77</v>
      </c>
      <c r="O223" s="67" t="s">
        <v>922</v>
      </c>
      <c r="P223" s="67">
        <v>13.83</v>
      </c>
      <c r="Q223" s="67" t="s">
        <v>923</v>
      </c>
      <c r="R223" s="67" t="s">
        <v>22</v>
      </c>
      <c r="S223" s="67">
        <v>28.37</v>
      </c>
      <c r="T223" s="67" t="s">
        <v>662</v>
      </c>
      <c r="U223" s="67" t="s">
        <v>924</v>
      </c>
      <c r="V223" s="67">
        <v>36.39</v>
      </c>
      <c r="W223" s="67" t="s">
        <v>22</v>
      </c>
    </row>
    <row r="224" spans="2:23" x14ac:dyDescent="0.3">
      <c r="B224" s="67" t="s">
        <v>565</v>
      </c>
      <c r="C224" s="67" t="s">
        <v>22</v>
      </c>
      <c r="D224" s="67">
        <v>0.4</v>
      </c>
      <c r="E224" s="67" t="s">
        <v>612</v>
      </c>
      <c r="F224" s="67" t="s">
        <v>649</v>
      </c>
      <c r="G224" s="67">
        <v>0.84</v>
      </c>
      <c r="H224" s="67" t="s">
        <v>22</v>
      </c>
      <c r="I224" s="67" t="s">
        <v>694</v>
      </c>
      <c r="J224" s="67" t="s">
        <v>702</v>
      </c>
      <c r="K224" s="67">
        <v>27.18</v>
      </c>
      <c r="L224" s="67">
        <v>42.68</v>
      </c>
      <c r="M224" s="67" t="s">
        <v>22</v>
      </c>
      <c r="N224" s="67" t="s">
        <v>1012</v>
      </c>
      <c r="O224" s="67" t="s">
        <v>1013</v>
      </c>
      <c r="P224" s="67" t="s">
        <v>741</v>
      </c>
      <c r="Q224" s="67" t="s">
        <v>741</v>
      </c>
      <c r="R224" s="67" t="s">
        <v>22</v>
      </c>
      <c r="S224" s="67" t="s">
        <v>1014</v>
      </c>
      <c r="T224" s="67" t="s">
        <v>1015</v>
      </c>
      <c r="U224" s="67" t="s">
        <v>741</v>
      </c>
      <c r="V224" s="67" t="s">
        <v>741</v>
      </c>
      <c r="W224" s="67" t="s">
        <v>22</v>
      </c>
    </row>
    <row r="225" spans="2:23" x14ac:dyDescent="0.3">
      <c r="B225" s="67" t="s">
        <v>553</v>
      </c>
      <c r="C225" s="67" t="s">
        <v>22</v>
      </c>
      <c r="D225" s="67" t="s">
        <v>648</v>
      </c>
      <c r="E225" s="67" t="s">
        <v>645</v>
      </c>
      <c r="F225" s="67">
        <v>0.39</v>
      </c>
      <c r="G225" s="67">
        <v>0.56000000000000005</v>
      </c>
      <c r="H225" s="67" t="s">
        <v>22</v>
      </c>
      <c r="I225" s="67" t="s">
        <v>673</v>
      </c>
      <c r="J225" s="67" t="s">
        <v>651</v>
      </c>
      <c r="K225" s="67">
        <v>69.48</v>
      </c>
      <c r="L225" s="67">
        <v>140.97999999999999</v>
      </c>
      <c r="M225" s="67" t="s">
        <v>22</v>
      </c>
      <c r="N225" s="67" t="s">
        <v>708</v>
      </c>
      <c r="O225" s="67" t="s">
        <v>665</v>
      </c>
      <c r="P225" s="67" t="s">
        <v>741</v>
      </c>
      <c r="Q225" s="67" t="s">
        <v>741</v>
      </c>
      <c r="R225" s="67" t="s">
        <v>22</v>
      </c>
      <c r="S225" s="67" t="s">
        <v>978</v>
      </c>
      <c r="T225" s="67" t="s">
        <v>979</v>
      </c>
      <c r="U225" s="67" t="s">
        <v>741</v>
      </c>
      <c r="V225" s="67" t="s">
        <v>741</v>
      </c>
      <c r="W225" s="67" t="s">
        <v>22</v>
      </c>
    </row>
    <row r="226" spans="2:23" x14ac:dyDescent="0.3">
      <c r="B226" s="67" t="s">
        <v>585</v>
      </c>
      <c r="C226" s="67" t="s">
        <v>22</v>
      </c>
      <c r="D226" s="67">
        <v>0.57999999999999996</v>
      </c>
      <c r="E226" s="67" t="s">
        <v>618</v>
      </c>
      <c r="F226" s="67" t="s">
        <v>612</v>
      </c>
      <c r="G226" s="67">
        <v>0.4</v>
      </c>
      <c r="H226" s="67" t="s">
        <v>22</v>
      </c>
      <c r="I226" s="67" t="s">
        <v>604</v>
      </c>
      <c r="J226" s="67" t="s">
        <v>716</v>
      </c>
      <c r="K226" s="67">
        <v>2083.09</v>
      </c>
      <c r="L226" s="67">
        <v>4.13</v>
      </c>
      <c r="M226" s="67" t="s">
        <v>22</v>
      </c>
      <c r="N226" s="67" t="s">
        <v>741</v>
      </c>
      <c r="O226" s="67" t="s">
        <v>741</v>
      </c>
      <c r="P226" s="67" t="s">
        <v>741</v>
      </c>
      <c r="Q226" s="67" t="s">
        <v>741</v>
      </c>
      <c r="R226" s="67" t="s">
        <v>22</v>
      </c>
      <c r="S226" s="67" t="s">
        <v>741</v>
      </c>
      <c r="T226" s="67" t="s">
        <v>741</v>
      </c>
      <c r="U226" s="67" t="s">
        <v>741</v>
      </c>
      <c r="V226" s="67" t="s">
        <v>741</v>
      </c>
      <c r="W226" s="67" t="s">
        <v>22</v>
      </c>
    </row>
    <row r="227" spans="2:23" x14ac:dyDescent="0.3">
      <c r="B227" s="67" t="s">
        <v>457</v>
      </c>
      <c r="C227" s="67" t="s">
        <v>22</v>
      </c>
      <c r="D227" s="67" t="s">
        <v>640</v>
      </c>
      <c r="E227" s="67" t="s">
        <v>647</v>
      </c>
      <c r="F227" s="67">
        <v>0.1</v>
      </c>
      <c r="G227" s="67">
        <v>0.28999999999999998</v>
      </c>
      <c r="H227" s="67" t="s">
        <v>22</v>
      </c>
      <c r="I227" s="67" t="s">
        <v>647</v>
      </c>
      <c r="J227" s="67" t="s">
        <v>640</v>
      </c>
      <c r="K227" s="67">
        <v>0.24</v>
      </c>
      <c r="L227" s="67">
        <v>1.07</v>
      </c>
      <c r="M227" s="67" t="s">
        <v>22</v>
      </c>
      <c r="N227" s="67" t="s">
        <v>626</v>
      </c>
      <c r="O227" s="67" t="s">
        <v>634</v>
      </c>
      <c r="P227" s="67">
        <v>132.31</v>
      </c>
      <c r="Q227" s="67">
        <v>183.64</v>
      </c>
      <c r="R227" s="67" t="s">
        <v>22</v>
      </c>
      <c r="S227" s="67" t="s">
        <v>890</v>
      </c>
      <c r="T227" s="67" t="s">
        <v>742</v>
      </c>
      <c r="U227" s="67" t="s">
        <v>741</v>
      </c>
      <c r="V227" s="67" t="s">
        <v>741</v>
      </c>
      <c r="W227" s="67" t="s">
        <v>22</v>
      </c>
    </row>
    <row r="228" spans="2:23" x14ac:dyDescent="0.3">
      <c r="B228" s="67" t="s">
        <v>514</v>
      </c>
      <c r="C228" s="67" t="s">
        <v>22</v>
      </c>
      <c r="D228" s="67">
        <v>0.28000000000000003</v>
      </c>
      <c r="E228" s="67" t="s">
        <v>607</v>
      </c>
      <c r="F228" s="67" t="s">
        <v>608</v>
      </c>
      <c r="G228" s="67">
        <v>0.28000000000000003</v>
      </c>
      <c r="H228" s="67" t="s">
        <v>22</v>
      </c>
      <c r="I228" s="67" t="s">
        <v>757</v>
      </c>
      <c r="J228" s="67">
        <v>1.02</v>
      </c>
      <c r="K228" s="67" t="s">
        <v>912</v>
      </c>
      <c r="L228" s="67">
        <v>1.37</v>
      </c>
      <c r="M228" s="67" t="s">
        <v>22</v>
      </c>
      <c r="N228" s="67">
        <v>15.64</v>
      </c>
      <c r="O228" s="67" t="s">
        <v>754</v>
      </c>
      <c r="P228" s="67" t="s">
        <v>913</v>
      </c>
      <c r="Q228" s="67">
        <v>103.75</v>
      </c>
      <c r="R228" s="67" t="s">
        <v>22</v>
      </c>
      <c r="S228" s="67" t="s">
        <v>914</v>
      </c>
      <c r="T228" s="67" t="s">
        <v>915</v>
      </c>
      <c r="U228" s="67">
        <v>580.52</v>
      </c>
      <c r="V228" s="67">
        <v>8706.2099999999991</v>
      </c>
      <c r="W228" s="67" t="s">
        <v>22</v>
      </c>
    </row>
    <row r="229" spans="2:23" x14ac:dyDescent="0.3">
      <c r="B229" s="67" t="s">
        <v>518</v>
      </c>
      <c r="C229" s="67" t="s">
        <v>22</v>
      </c>
      <c r="D229" s="67" t="s">
        <v>634</v>
      </c>
      <c r="E229" s="67" t="s">
        <v>631</v>
      </c>
      <c r="F229" s="67">
        <v>0.08</v>
      </c>
      <c r="G229" s="67">
        <v>0.09</v>
      </c>
      <c r="H229" s="67" t="s">
        <v>22</v>
      </c>
      <c r="I229" s="67">
        <v>0.12</v>
      </c>
      <c r="J229" s="67">
        <v>0.12</v>
      </c>
      <c r="K229" s="67" t="s">
        <v>630</v>
      </c>
      <c r="L229" s="67" t="s">
        <v>683</v>
      </c>
      <c r="M229" s="67" t="s">
        <v>22</v>
      </c>
      <c r="N229" s="67">
        <v>1.73</v>
      </c>
      <c r="O229" s="67" t="s">
        <v>610</v>
      </c>
      <c r="P229" s="67">
        <v>2.2200000000000002</v>
      </c>
      <c r="Q229" s="67" t="s">
        <v>756</v>
      </c>
      <c r="R229" s="67" t="s">
        <v>22</v>
      </c>
      <c r="S229" s="67">
        <v>0.68</v>
      </c>
      <c r="T229" s="67" t="s">
        <v>653</v>
      </c>
      <c r="U229" s="67">
        <v>0.98</v>
      </c>
      <c r="V229" s="67" t="s">
        <v>654</v>
      </c>
      <c r="W229" s="67" t="s">
        <v>22</v>
      </c>
    </row>
    <row r="230" spans="2:23" x14ac:dyDescent="0.3">
      <c r="B230" s="67" t="s">
        <v>466</v>
      </c>
      <c r="C230" s="67" t="s">
        <v>22</v>
      </c>
      <c r="D230" s="67" t="s">
        <v>627</v>
      </c>
      <c r="E230" s="67" t="s">
        <v>642</v>
      </c>
      <c r="F230" s="67">
        <v>0.08</v>
      </c>
      <c r="G230" s="67">
        <v>0.08</v>
      </c>
      <c r="H230" s="67" t="s">
        <v>22</v>
      </c>
      <c r="I230" s="67">
        <v>7.0000000000000007E-2</v>
      </c>
      <c r="J230" s="67" t="s">
        <v>642</v>
      </c>
      <c r="K230" s="67">
        <v>0.25</v>
      </c>
      <c r="L230" s="67" t="s">
        <v>627</v>
      </c>
      <c r="M230" s="67" t="s">
        <v>22</v>
      </c>
      <c r="N230" s="67" t="s">
        <v>634</v>
      </c>
      <c r="O230" s="67" t="s">
        <v>642</v>
      </c>
      <c r="P230" s="67">
        <v>0.08</v>
      </c>
      <c r="Q230" s="67">
        <v>0.08</v>
      </c>
      <c r="R230" s="67" t="s">
        <v>22</v>
      </c>
      <c r="S230" s="67" t="s">
        <v>627</v>
      </c>
      <c r="T230" s="67" t="s">
        <v>642</v>
      </c>
      <c r="U230" s="67">
        <v>7.0000000000000007E-2</v>
      </c>
      <c r="V230" s="67">
        <v>0.08</v>
      </c>
      <c r="W230" s="67" t="s">
        <v>22</v>
      </c>
    </row>
    <row r="231" spans="2:23" x14ac:dyDescent="0.3">
      <c r="B231" s="67" t="s">
        <v>571</v>
      </c>
      <c r="C231" s="67" t="s">
        <v>22</v>
      </c>
      <c r="D231" s="67" t="s">
        <v>647</v>
      </c>
      <c r="E231" s="67">
        <v>0.06</v>
      </c>
      <c r="F231" s="67" t="s">
        <v>629</v>
      </c>
      <c r="G231" s="67">
        <v>0.06</v>
      </c>
      <c r="H231" s="67" t="s">
        <v>22</v>
      </c>
      <c r="I231" s="67" t="s">
        <v>647</v>
      </c>
      <c r="J231" s="67" t="s">
        <v>640</v>
      </c>
      <c r="K231" s="67">
        <v>0.06</v>
      </c>
      <c r="L231" s="67">
        <v>0.06</v>
      </c>
      <c r="M231" s="67" t="s">
        <v>22</v>
      </c>
      <c r="N231" s="67">
        <v>0.06</v>
      </c>
      <c r="O231" s="67" t="s">
        <v>632</v>
      </c>
      <c r="P231" s="67" t="s">
        <v>640</v>
      </c>
      <c r="Q231" s="67">
        <v>0.05</v>
      </c>
      <c r="R231" s="67" t="s">
        <v>22</v>
      </c>
      <c r="S231" s="67">
        <v>0.05</v>
      </c>
      <c r="T231" s="67" t="s">
        <v>642</v>
      </c>
      <c r="U231" s="67">
        <v>0.04</v>
      </c>
      <c r="V231" s="67" t="s">
        <v>641</v>
      </c>
      <c r="W231" s="67" t="s">
        <v>22</v>
      </c>
    </row>
    <row r="232" spans="2:23" x14ac:dyDescent="0.3">
      <c r="B232" s="67" t="s">
        <v>582</v>
      </c>
      <c r="C232" s="67" t="s">
        <v>22</v>
      </c>
      <c r="D232" s="67" t="s">
        <v>623</v>
      </c>
      <c r="E232" s="67" t="s">
        <v>624</v>
      </c>
      <c r="F232" s="67">
        <v>0.05</v>
      </c>
      <c r="G232" s="67">
        <v>0.04</v>
      </c>
      <c r="H232" s="67" t="s">
        <v>22</v>
      </c>
      <c r="I232" s="67" t="s">
        <v>625</v>
      </c>
      <c r="J232" s="67" t="s">
        <v>624</v>
      </c>
      <c r="K232" s="67">
        <v>0.02</v>
      </c>
      <c r="L232" s="67">
        <v>0.03</v>
      </c>
      <c r="M232" s="67" t="s">
        <v>22</v>
      </c>
      <c r="N232" s="67">
        <v>0.01</v>
      </c>
      <c r="O232" s="67">
        <v>0.01</v>
      </c>
      <c r="P232" s="67" t="s">
        <v>620</v>
      </c>
      <c r="Q232" s="67" t="s">
        <v>625</v>
      </c>
      <c r="R232" s="67" t="s">
        <v>22</v>
      </c>
      <c r="S232" s="67" t="s">
        <v>625</v>
      </c>
      <c r="T232" s="67" t="s">
        <v>620</v>
      </c>
      <c r="U232" s="67">
        <v>0.02</v>
      </c>
      <c r="V232" s="67">
        <v>0.01</v>
      </c>
      <c r="W232" s="67" t="s">
        <v>22</v>
      </c>
    </row>
    <row r="233" spans="2:23" x14ac:dyDescent="0.3">
      <c r="B233" s="67" t="s">
        <v>459</v>
      </c>
      <c r="C233" s="67" t="s">
        <v>22</v>
      </c>
      <c r="D233" s="67" t="s">
        <v>641</v>
      </c>
      <c r="E233" s="67" t="s">
        <v>622</v>
      </c>
      <c r="F233" s="67">
        <v>0.04</v>
      </c>
      <c r="G233" s="67">
        <v>0.03</v>
      </c>
      <c r="H233" s="67" t="s">
        <v>22</v>
      </c>
      <c r="I233" s="67">
        <v>8.4499999999999993</v>
      </c>
      <c r="J233" s="67" t="s">
        <v>672</v>
      </c>
      <c r="K233" s="67">
        <v>14.16</v>
      </c>
      <c r="L233" s="67" t="s">
        <v>712</v>
      </c>
      <c r="M233" s="67" t="s">
        <v>22</v>
      </c>
      <c r="N233" s="67">
        <v>313.94</v>
      </c>
      <c r="O233" s="67" t="s">
        <v>620</v>
      </c>
      <c r="P233" s="67">
        <v>1427.61</v>
      </c>
      <c r="Q233" s="67" t="s">
        <v>704</v>
      </c>
      <c r="R233" s="67" t="s">
        <v>22</v>
      </c>
      <c r="S233" s="67" t="s">
        <v>741</v>
      </c>
      <c r="T233" s="67" t="s">
        <v>620</v>
      </c>
      <c r="U233" s="67" t="s">
        <v>741</v>
      </c>
      <c r="V233" s="67" t="s">
        <v>664</v>
      </c>
      <c r="W233" s="67" t="s">
        <v>22</v>
      </c>
    </row>
    <row r="234" spans="2:23" x14ac:dyDescent="0.3">
      <c r="B234" s="67" t="s">
        <v>453</v>
      </c>
      <c r="C234" s="67" t="s">
        <v>22</v>
      </c>
      <c r="D234" s="67" t="s">
        <v>622</v>
      </c>
      <c r="E234" s="67">
        <v>0.02</v>
      </c>
      <c r="F234" s="67" t="s">
        <v>623</v>
      </c>
      <c r="G234" s="67">
        <v>0.02</v>
      </c>
      <c r="H234" s="67" t="s">
        <v>22</v>
      </c>
      <c r="I234" s="67" t="s">
        <v>622</v>
      </c>
      <c r="J234" s="67">
        <v>0.02</v>
      </c>
      <c r="K234" s="67" t="s">
        <v>623</v>
      </c>
      <c r="L234" s="67">
        <v>0.02</v>
      </c>
      <c r="M234" s="67" t="s">
        <v>22</v>
      </c>
      <c r="N234" s="67">
        <v>0.1</v>
      </c>
      <c r="O234" s="67" t="s">
        <v>622</v>
      </c>
      <c r="P234" s="67" t="s">
        <v>641</v>
      </c>
      <c r="Q234" s="67">
        <v>0.03</v>
      </c>
      <c r="R234" s="67" t="s">
        <v>22</v>
      </c>
      <c r="S234" s="67">
        <v>335.2</v>
      </c>
      <c r="T234" s="67" t="s">
        <v>622</v>
      </c>
      <c r="U234" s="67">
        <v>0.06</v>
      </c>
      <c r="V234" s="67" t="s">
        <v>640</v>
      </c>
      <c r="W234" s="67" t="s">
        <v>22</v>
      </c>
    </row>
    <row r="235" spans="2:23" x14ac:dyDescent="0.3">
      <c r="B235" s="67" t="s">
        <v>443</v>
      </c>
      <c r="C235" s="67" t="s">
        <v>22</v>
      </c>
      <c r="D235" s="67" t="s">
        <v>623</v>
      </c>
      <c r="E235" s="67">
        <v>0.02</v>
      </c>
      <c r="F235" s="67" t="s">
        <v>622</v>
      </c>
      <c r="G235" s="67">
        <v>0.02</v>
      </c>
      <c r="H235" s="67" t="s">
        <v>22</v>
      </c>
      <c r="I235" s="67">
        <v>0.02</v>
      </c>
      <c r="J235" s="67" t="s">
        <v>622</v>
      </c>
      <c r="K235" s="67">
        <v>0.02</v>
      </c>
      <c r="L235" s="67" t="s">
        <v>623</v>
      </c>
      <c r="M235" s="67" t="s">
        <v>22</v>
      </c>
      <c r="N235" s="67">
        <v>0.03</v>
      </c>
      <c r="O235" s="67" t="s">
        <v>624</v>
      </c>
      <c r="P235" s="67" t="s">
        <v>623</v>
      </c>
      <c r="Q235" s="67">
        <v>0.03</v>
      </c>
      <c r="R235" s="67" t="s">
        <v>22</v>
      </c>
      <c r="S235" s="67">
        <v>0.03</v>
      </c>
      <c r="T235" s="67" t="s">
        <v>622</v>
      </c>
      <c r="U235" s="67" t="s">
        <v>623</v>
      </c>
      <c r="V235" s="67">
        <v>0.03</v>
      </c>
      <c r="W235" s="67" t="s">
        <v>22</v>
      </c>
    </row>
    <row r="236" spans="2:23" x14ac:dyDescent="0.3">
      <c r="B236" s="67" t="s">
        <v>448</v>
      </c>
      <c r="C236" s="67" t="s">
        <v>22</v>
      </c>
      <c r="D236" s="67" t="s">
        <v>625</v>
      </c>
      <c r="E236" s="67" t="s">
        <v>624</v>
      </c>
      <c r="F236" s="67">
        <v>0.01</v>
      </c>
      <c r="G236" s="67">
        <v>0.01</v>
      </c>
      <c r="H236" s="67" t="s">
        <v>22</v>
      </c>
      <c r="I236" s="67" t="s">
        <v>625</v>
      </c>
      <c r="J236" s="67" t="s">
        <v>624</v>
      </c>
      <c r="K236" s="67">
        <v>0.01</v>
      </c>
      <c r="L236" s="67">
        <v>0.01</v>
      </c>
      <c r="M236" s="67" t="s">
        <v>22</v>
      </c>
      <c r="N236" s="67">
        <v>0.02</v>
      </c>
      <c r="O236" s="67" t="s">
        <v>623</v>
      </c>
      <c r="P236" s="67" t="s">
        <v>622</v>
      </c>
      <c r="Q236" s="67">
        <v>0.02</v>
      </c>
      <c r="R236" s="67" t="s">
        <v>22</v>
      </c>
      <c r="S236" s="67">
        <v>0.02</v>
      </c>
      <c r="T236" s="67">
        <v>0.02</v>
      </c>
      <c r="U236" s="67" t="s">
        <v>622</v>
      </c>
      <c r="V236" s="67" t="s">
        <v>623</v>
      </c>
      <c r="W236" s="67" t="s">
        <v>22</v>
      </c>
    </row>
    <row r="237" spans="2:23" x14ac:dyDescent="0.3">
      <c r="B237" s="67" t="s">
        <v>468</v>
      </c>
      <c r="C237" s="67" t="s">
        <v>22</v>
      </c>
      <c r="D237" s="67">
        <v>0.01</v>
      </c>
      <c r="E237" s="67" t="s">
        <v>620</v>
      </c>
      <c r="F237" s="67" t="s">
        <v>625</v>
      </c>
      <c r="G237" s="67">
        <v>0.01</v>
      </c>
      <c r="H237" s="67" t="s">
        <v>22</v>
      </c>
      <c r="I237" s="67">
        <v>0.03</v>
      </c>
      <c r="J237" s="67" t="s">
        <v>620</v>
      </c>
      <c r="K237" s="67">
        <v>3.47</v>
      </c>
      <c r="L237" s="67" t="s">
        <v>625</v>
      </c>
      <c r="M237" s="67" t="s">
        <v>22</v>
      </c>
      <c r="N237" s="67">
        <v>0.03</v>
      </c>
      <c r="O237" s="67" t="s">
        <v>620</v>
      </c>
      <c r="P237" s="67" t="s">
        <v>741</v>
      </c>
      <c r="Q237" s="67" t="s">
        <v>623</v>
      </c>
      <c r="R237" s="67" t="s">
        <v>22</v>
      </c>
      <c r="S237" s="67">
        <v>0.03</v>
      </c>
      <c r="T237" s="67" t="s">
        <v>620</v>
      </c>
      <c r="U237" s="67">
        <v>57.59</v>
      </c>
      <c r="V237" s="67" t="s">
        <v>623</v>
      </c>
      <c r="W237" s="67" t="s">
        <v>22</v>
      </c>
    </row>
    <row r="238" spans="2:23" x14ac:dyDescent="0.3">
      <c r="B238" s="67" t="s">
        <v>574</v>
      </c>
      <c r="C238" s="67" t="s">
        <v>22</v>
      </c>
      <c r="D238" s="67" t="s">
        <v>624</v>
      </c>
      <c r="E238" s="67" t="s">
        <v>625</v>
      </c>
      <c r="F238" s="67">
        <v>0.01</v>
      </c>
      <c r="G238" s="67">
        <v>0.01</v>
      </c>
      <c r="H238" s="67" t="s">
        <v>22</v>
      </c>
      <c r="I238" s="67" t="s">
        <v>624</v>
      </c>
      <c r="J238" s="67" t="s">
        <v>625</v>
      </c>
      <c r="K238" s="67">
        <v>0.01</v>
      </c>
      <c r="L238" s="67">
        <v>0.01</v>
      </c>
      <c r="M238" s="67" t="s">
        <v>22</v>
      </c>
      <c r="N238" s="67" t="s">
        <v>624</v>
      </c>
      <c r="O238" s="67" t="s">
        <v>625</v>
      </c>
      <c r="P238" s="67">
        <v>0.01</v>
      </c>
      <c r="Q238" s="67">
        <v>0.01</v>
      </c>
      <c r="R238" s="67" t="s">
        <v>22</v>
      </c>
      <c r="S238" s="67" t="s">
        <v>624</v>
      </c>
      <c r="T238" s="67">
        <v>0.01</v>
      </c>
      <c r="U238" s="67">
        <v>0.01</v>
      </c>
      <c r="V238" s="67" t="s">
        <v>625</v>
      </c>
      <c r="W238" s="67" t="s">
        <v>22</v>
      </c>
    </row>
    <row r="239" spans="2:23" x14ac:dyDescent="0.3">
      <c r="B239" s="67" t="s">
        <v>447</v>
      </c>
      <c r="C239" s="67" t="s">
        <v>22</v>
      </c>
      <c r="D239" s="67" t="s">
        <v>624</v>
      </c>
      <c r="E239" s="67" t="s">
        <v>625</v>
      </c>
      <c r="F239" s="67">
        <v>0.01</v>
      </c>
      <c r="G239" s="67">
        <v>0.01</v>
      </c>
      <c r="H239" s="67" t="s">
        <v>22</v>
      </c>
      <c r="I239" s="67" t="s">
        <v>624</v>
      </c>
      <c r="J239" s="67" t="s">
        <v>625</v>
      </c>
      <c r="K239" s="67">
        <v>0.01</v>
      </c>
      <c r="L239" s="67">
        <v>0.01</v>
      </c>
      <c r="M239" s="67" t="s">
        <v>22</v>
      </c>
      <c r="N239" s="67" t="s">
        <v>625</v>
      </c>
      <c r="O239" s="67">
        <v>0.01</v>
      </c>
      <c r="P239" s="67" t="s">
        <v>624</v>
      </c>
      <c r="Q239" s="67">
        <v>0.01</v>
      </c>
      <c r="R239" s="67" t="s">
        <v>22</v>
      </c>
      <c r="S239" s="67" t="s">
        <v>625</v>
      </c>
      <c r="T239" s="67">
        <v>0.01</v>
      </c>
      <c r="U239" s="67">
        <v>0.01</v>
      </c>
      <c r="V239" s="67" t="s">
        <v>624</v>
      </c>
      <c r="W239" s="67" t="s">
        <v>22</v>
      </c>
    </row>
    <row r="240" spans="2:23" x14ac:dyDescent="0.3">
      <c r="B240" s="67" t="s">
        <v>455</v>
      </c>
      <c r="C240" s="67" t="s">
        <v>22</v>
      </c>
      <c r="D240" s="67" t="s">
        <v>620</v>
      </c>
      <c r="E240" s="67" t="s">
        <v>621</v>
      </c>
      <c r="F240" s="67">
        <v>0.01</v>
      </c>
      <c r="G240" s="67">
        <v>0.01</v>
      </c>
      <c r="H240" s="67" t="s">
        <v>22</v>
      </c>
      <c r="I240" s="67" t="s">
        <v>623</v>
      </c>
      <c r="J240" s="67" t="s">
        <v>622</v>
      </c>
      <c r="K240" s="67">
        <v>0.15</v>
      </c>
      <c r="L240" s="67">
        <v>0.13</v>
      </c>
      <c r="M240" s="67" t="s">
        <v>22</v>
      </c>
      <c r="N240" s="67" t="s">
        <v>671</v>
      </c>
      <c r="O240" s="67" t="s">
        <v>667</v>
      </c>
      <c r="P240" s="67">
        <v>27.19</v>
      </c>
      <c r="Q240" s="67">
        <v>1.38</v>
      </c>
      <c r="R240" s="67" t="s">
        <v>22</v>
      </c>
      <c r="S240" s="67" t="s">
        <v>888</v>
      </c>
      <c r="T240" s="67" t="s">
        <v>889</v>
      </c>
      <c r="U240" s="67">
        <v>824.09</v>
      </c>
      <c r="V240" s="67">
        <v>13.28</v>
      </c>
      <c r="W240" s="67" t="s">
        <v>22</v>
      </c>
    </row>
    <row r="241" spans="2:23" x14ac:dyDescent="0.3">
      <c r="B241" s="67" t="s">
        <v>521</v>
      </c>
      <c r="C241" s="67" t="s">
        <v>22</v>
      </c>
      <c r="D241" s="67">
        <v>0.01</v>
      </c>
      <c r="E241" s="67" t="s">
        <v>624</v>
      </c>
      <c r="F241" s="67" t="s">
        <v>625</v>
      </c>
      <c r="G241" s="67">
        <v>0.01</v>
      </c>
      <c r="H241" s="67" t="s">
        <v>22</v>
      </c>
      <c r="I241" s="67" t="s">
        <v>624</v>
      </c>
      <c r="J241" s="67" t="s">
        <v>625</v>
      </c>
      <c r="K241" s="67">
        <v>0.01</v>
      </c>
      <c r="L241" s="67">
        <v>0.01</v>
      </c>
      <c r="M241" s="67" t="s">
        <v>22</v>
      </c>
      <c r="N241" s="67" t="s">
        <v>625</v>
      </c>
      <c r="O241" s="67" t="s">
        <v>624</v>
      </c>
      <c r="P241" s="67">
        <v>0.01</v>
      </c>
      <c r="Q241" s="67">
        <v>0.01</v>
      </c>
      <c r="R241" s="67" t="s">
        <v>22</v>
      </c>
      <c r="S241" s="67">
        <v>0.01</v>
      </c>
      <c r="T241" s="67" t="s">
        <v>624</v>
      </c>
      <c r="U241" s="67" t="s">
        <v>625</v>
      </c>
      <c r="V241" s="67">
        <v>0.01</v>
      </c>
      <c r="W241" s="67" t="s">
        <v>22</v>
      </c>
    </row>
    <row r="242" spans="2:23" x14ac:dyDescent="0.3">
      <c r="B242" s="67" t="s">
        <v>446</v>
      </c>
      <c r="C242" s="67" t="s">
        <v>22</v>
      </c>
      <c r="D242" s="67" t="s">
        <v>621</v>
      </c>
      <c r="E242" s="67" t="s">
        <v>620</v>
      </c>
      <c r="F242" s="67" t="s">
        <v>621</v>
      </c>
      <c r="G242" s="67">
        <v>0</v>
      </c>
      <c r="H242" s="67" t="s">
        <v>22</v>
      </c>
      <c r="I242" s="67" t="s">
        <v>621</v>
      </c>
      <c r="J242" s="67" t="s">
        <v>620</v>
      </c>
      <c r="K242" s="67">
        <v>0</v>
      </c>
      <c r="L242" s="67">
        <v>0</v>
      </c>
      <c r="M242" s="67" t="s">
        <v>22</v>
      </c>
      <c r="N242" s="67" t="s">
        <v>621</v>
      </c>
      <c r="O242" s="67" t="s">
        <v>620</v>
      </c>
      <c r="P242" s="67">
        <v>0</v>
      </c>
      <c r="Q242" s="67">
        <v>0</v>
      </c>
      <c r="R242" s="67" t="s">
        <v>22</v>
      </c>
      <c r="S242" s="67">
        <v>0</v>
      </c>
      <c r="T242" s="67" t="s">
        <v>620</v>
      </c>
      <c r="U242" s="67">
        <v>0.04</v>
      </c>
      <c r="V242" s="67" t="s">
        <v>621</v>
      </c>
      <c r="W242" s="67" t="s">
        <v>22</v>
      </c>
    </row>
    <row r="243" spans="2:23" x14ac:dyDescent="0.3">
      <c r="B243" s="67" t="s">
        <v>454</v>
      </c>
      <c r="C243" s="67" t="s">
        <v>22</v>
      </c>
      <c r="D243" s="67">
        <v>0</v>
      </c>
      <c r="E243" s="67" t="s">
        <v>620</v>
      </c>
      <c r="F243" s="67" t="s">
        <v>621</v>
      </c>
      <c r="G243" s="67">
        <v>0</v>
      </c>
      <c r="H243" s="67" t="s">
        <v>22</v>
      </c>
      <c r="I243" s="67">
        <v>0</v>
      </c>
      <c r="J243" s="67" t="s">
        <v>620</v>
      </c>
      <c r="K243" s="67" t="s">
        <v>621</v>
      </c>
      <c r="L243" s="67">
        <v>0</v>
      </c>
      <c r="M243" s="67" t="s">
        <v>22</v>
      </c>
      <c r="N243" s="67">
        <v>0</v>
      </c>
      <c r="O243" s="67" t="s">
        <v>620</v>
      </c>
      <c r="P243" s="67">
        <v>0</v>
      </c>
      <c r="Q243" s="67" t="s">
        <v>621</v>
      </c>
      <c r="R243" s="67" t="s">
        <v>22</v>
      </c>
      <c r="S243" s="67">
        <v>0</v>
      </c>
      <c r="T243" s="67" t="s">
        <v>620</v>
      </c>
      <c r="U243" s="67">
        <v>0.04</v>
      </c>
      <c r="V243" s="67" t="s">
        <v>621</v>
      </c>
      <c r="W243" s="67" t="s">
        <v>22</v>
      </c>
    </row>
    <row r="244" spans="2:23" x14ac:dyDescent="0.3">
      <c r="B244" s="67" t="s">
        <v>458</v>
      </c>
      <c r="C244" s="67" t="s">
        <v>22</v>
      </c>
      <c r="D244" s="67">
        <v>0</v>
      </c>
      <c r="E244" s="67" t="s">
        <v>620</v>
      </c>
      <c r="F244" s="67" t="s">
        <v>621</v>
      </c>
      <c r="G244" s="67">
        <v>0</v>
      </c>
      <c r="H244" s="67" t="s">
        <v>22</v>
      </c>
      <c r="I244" s="67">
        <v>0</v>
      </c>
      <c r="J244" s="67" t="s">
        <v>620</v>
      </c>
      <c r="K244" s="67" t="s">
        <v>621</v>
      </c>
      <c r="L244" s="67">
        <v>0</v>
      </c>
      <c r="M244" s="67" t="s">
        <v>22</v>
      </c>
      <c r="N244" s="67">
        <v>0.01</v>
      </c>
      <c r="O244" s="67" t="s">
        <v>620</v>
      </c>
      <c r="P244" s="67">
        <v>0</v>
      </c>
      <c r="Q244" s="67" t="s">
        <v>621</v>
      </c>
      <c r="R244" s="67" t="s">
        <v>22</v>
      </c>
      <c r="S244" s="67">
        <v>0.06</v>
      </c>
      <c r="T244" s="67" t="s">
        <v>620</v>
      </c>
      <c r="U244" s="67">
        <v>0</v>
      </c>
      <c r="V244" s="67" t="s">
        <v>621</v>
      </c>
      <c r="W244" s="67" t="s">
        <v>22</v>
      </c>
    </row>
    <row r="245" spans="2:23" x14ac:dyDescent="0.3">
      <c r="B245" s="67" t="s">
        <v>460</v>
      </c>
      <c r="C245" s="67" t="s">
        <v>22</v>
      </c>
      <c r="D245" s="67" t="s">
        <v>620</v>
      </c>
      <c r="E245" s="67" t="s">
        <v>621</v>
      </c>
      <c r="F245" s="67">
        <v>0</v>
      </c>
      <c r="G245" s="67">
        <v>0</v>
      </c>
      <c r="H245" s="67" t="s">
        <v>22</v>
      </c>
      <c r="I245" s="67">
        <v>0</v>
      </c>
      <c r="J245" s="67" t="s">
        <v>621</v>
      </c>
      <c r="K245" s="67" t="s">
        <v>620</v>
      </c>
      <c r="L245" s="67">
        <v>0</v>
      </c>
      <c r="M245" s="67" t="s">
        <v>22</v>
      </c>
      <c r="N245" s="67">
        <v>0</v>
      </c>
      <c r="O245" s="67" t="s">
        <v>620</v>
      </c>
      <c r="P245" s="67" t="s">
        <v>621</v>
      </c>
      <c r="Q245" s="67">
        <v>0</v>
      </c>
      <c r="R245" s="67" t="s">
        <v>22</v>
      </c>
      <c r="S245" s="67">
        <v>7.0000000000000007E-2</v>
      </c>
      <c r="T245" s="67" t="s">
        <v>620</v>
      </c>
      <c r="U245" s="67">
        <v>4</v>
      </c>
      <c r="V245" s="67" t="s">
        <v>621</v>
      </c>
      <c r="W245" s="67" t="s">
        <v>22</v>
      </c>
    </row>
    <row r="246" spans="2:23" x14ac:dyDescent="0.3">
      <c r="B246" s="67" t="s">
        <v>462</v>
      </c>
      <c r="C246" s="67" t="s">
        <v>22</v>
      </c>
      <c r="D246" s="67">
        <v>0</v>
      </c>
      <c r="E246" s="67" t="s">
        <v>620</v>
      </c>
      <c r="F246" s="67" t="s">
        <v>621</v>
      </c>
      <c r="G246" s="67">
        <v>0</v>
      </c>
      <c r="H246" s="67" t="s">
        <v>22</v>
      </c>
      <c r="I246" s="67">
        <v>0</v>
      </c>
      <c r="J246" s="67" t="s">
        <v>620</v>
      </c>
      <c r="K246" s="67" t="s">
        <v>621</v>
      </c>
      <c r="L246" s="67">
        <v>0</v>
      </c>
      <c r="M246" s="67" t="s">
        <v>22</v>
      </c>
      <c r="N246" s="67">
        <v>0</v>
      </c>
      <c r="O246" s="67" t="s">
        <v>620</v>
      </c>
      <c r="P246" s="67" t="s">
        <v>621</v>
      </c>
      <c r="Q246" s="67">
        <v>0</v>
      </c>
      <c r="R246" s="67" t="s">
        <v>22</v>
      </c>
      <c r="S246" s="67" t="s">
        <v>621</v>
      </c>
      <c r="T246" s="67" t="s">
        <v>620</v>
      </c>
      <c r="U246" s="67">
        <v>0</v>
      </c>
      <c r="V246" s="67" t="s">
        <v>621</v>
      </c>
      <c r="W246" s="67" t="s">
        <v>22</v>
      </c>
    </row>
    <row r="247" spans="2:23" x14ac:dyDescent="0.3">
      <c r="B247" s="67" t="s">
        <v>472</v>
      </c>
      <c r="C247" s="67" t="s">
        <v>22</v>
      </c>
      <c r="D247" s="67" t="s">
        <v>621</v>
      </c>
      <c r="E247" s="67" t="s">
        <v>620</v>
      </c>
      <c r="F247" s="67">
        <v>0</v>
      </c>
      <c r="G247" s="67">
        <v>0</v>
      </c>
      <c r="H247" s="67" t="s">
        <v>22</v>
      </c>
      <c r="I247" s="67">
        <v>0</v>
      </c>
      <c r="J247" s="67">
        <v>0</v>
      </c>
      <c r="K247" s="67" t="s">
        <v>620</v>
      </c>
      <c r="L247" s="67" t="s">
        <v>621</v>
      </c>
      <c r="M247" s="67" t="s">
        <v>22</v>
      </c>
      <c r="N247" s="67" t="s">
        <v>621</v>
      </c>
      <c r="O247" s="67">
        <v>0</v>
      </c>
      <c r="P247" s="67" t="s">
        <v>620</v>
      </c>
      <c r="Q247" s="67">
        <v>0</v>
      </c>
      <c r="R247" s="67" t="s">
        <v>22</v>
      </c>
      <c r="S247" s="67">
        <v>0.01</v>
      </c>
      <c r="T247" s="67">
        <v>0.01</v>
      </c>
      <c r="U247" s="67" t="s">
        <v>620</v>
      </c>
      <c r="V247" s="67" t="s">
        <v>621</v>
      </c>
      <c r="W247" s="67" t="s">
        <v>22</v>
      </c>
    </row>
    <row r="248" spans="2:23" x14ac:dyDescent="0.3">
      <c r="B248" s="67" t="s">
        <v>482</v>
      </c>
      <c r="C248" s="67" t="s">
        <v>22</v>
      </c>
      <c r="D248" s="67" t="s">
        <v>621</v>
      </c>
      <c r="E248" s="67" t="s">
        <v>620</v>
      </c>
      <c r="F248" s="67">
        <v>0</v>
      </c>
      <c r="G248" s="67">
        <v>0</v>
      </c>
      <c r="H248" s="67" t="s">
        <v>22</v>
      </c>
      <c r="I248" s="67">
        <v>0</v>
      </c>
      <c r="J248" s="67" t="s">
        <v>620</v>
      </c>
      <c r="K248" s="67" t="s">
        <v>621</v>
      </c>
      <c r="L248" s="67">
        <v>0</v>
      </c>
      <c r="M248" s="67" t="s">
        <v>22</v>
      </c>
      <c r="N248" s="67">
        <v>0</v>
      </c>
      <c r="O248" s="67" t="s">
        <v>620</v>
      </c>
      <c r="P248" s="67" t="s">
        <v>621</v>
      </c>
      <c r="Q248" s="67">
        <v>0</v>
      </c>
      <c r="R248" s="67" t="s">
        <v>22</v>
      </c>
      <c r="S248" s="67">
        <v>0</v>
      </c>
      <c r="T248" s="67" t="s">
        <v>620</v>
      </c>
      <c r="U248" s="67">
        <v>0</v>
      </c>
      <c r="V248" s="67" t="s">
        <v>621</v>
      </c>
      <c r="W248" s="67" t="s">
        <v>22</v>
      </c>
    </row>
    <row r="249" spans="2:23" x14ac:dyDescent="0.3">
      <c r="B249" s="67" t="s">
        <v>492</v>
      </c>
      <c r="C249" s="67" t="s">
        <v>22</v>
      </c>
      <c r="D249" s="67">
        <v>0</v>
      </c>
      <c r="E249" s="67" t="s">
        <v>620</v>
      </c>
      <c r="F249" s="67" t="s">
        <v>621</v>
      </c>
      <c r="G249" s="67">
        <v>0</v>
      </c>
      <c r="H249" s="67" t="s">
        <v>22</v>
      </c>
      <c r="I249" s="67">
        <v>0</v>
      </c>
      <c r="J249" s="67" t="s">
        <v>620</v>
      </c>
      <c r="K249" s="67" t="s">
        <v>741</v>
      </c>
      <c r="L249" s="67" t="s">
        <v>621</v>
      </c>
      <c r="M249" s="67" t="s">
        <v>22</v>
      </c>
      <c r="N249" s="67">
        <v>0</v>
      </c>
      <c r="O249" s="67" t="s">
        <v>620</v>
      </c>
      <c r="P249" s="67" t="s">
        <v>741</v>
      </c>
      <c r="Q249" s="67" t="s">
        <v>621</v>
      </c>
      <c r="R249" s="67" t="s">
        <v>22</v>
      </c>
      <c r="S249" s="67">
        <v>0</v>
      </c>
      <c r="T249" s="67" t="s">
        <v>620</v>
      </c>
      <c r="U249" s="67" t="s">
        <v>741</v>
      </c>
      <c r="V249" s="67" t="s">
        <v>621</v>
      </c>
      <c r="W249" s="67" t="s">
        <v>22</v>
      </c>
    </row>
    <row r="250" spans="2:23" x14ac:dyDescent="0.3">
      <c r="B250" s="67" t="s">
        <v>496</v>
      </c>
      <c r="C250" s="67" t="s">
        <v>22</v>
      </c>
      <c r="D250" s="67">
        <v>0</v>
      </c>
      <c r="E250" s="67" t="s">
        <v>620</v>
      </c>
      <c r="F250" s="67" t="s">
        <v>621</v>
      </c>
      <c r="G250" s="67">
        <v>0</v>
      </c>
      <c r="H250" s="67" t="s">
        <v>22</v>
      </c>
      <c r="I250" s="67">
        <v>0</v>
      </c>
      <c r="J250" s="67" t="s">
        <v>620</v>
      </c>
      <c r="K250" s="67" t="s">
        <v>741</v>
      </c>
      <c r="L250" s="67" t="s">
        <v>621</v>
      </c>
      <c r="M250" s="67" t="s">
        <v>22</v>
      </c>
      <c r="N250" s="67">
        <v>0</v>
      </c>
      <c r="O250" s="67" t="s">
        <v>620</v>
      </c>
      <c r="P250" s="67" t="s">
        <v>741</v>
      </c>
      <c r="Q250" s="67" t="s">
        <v>621</v>
      </c>
      <c r="R250" s="67" t="s">
        <v>22</v>
      </c>
      <c r="S250" s="67">
        <v>0</v>
      </c>
      <c r="T250" s="67" t="s">
        <v>620</v>
      </c>
      <c r="U250" s="67" t="s">
        <v>741</v>
      </c>
      <c r="V250" s="67" t="s">
        <v>621</v>
      </c>
      <c r="W250" s="67" t="s">
        <v>22</v>
      </c>
    </row>
    <row r="251" spans="2:23" x14ac:dyDescent="0.3">
      <c r="B251" s="67" t="s">
        <v>499</v>
      </c>
      <c r="C251" s="67" t="s">
        <v>22</v>
      </c>
      <c r="D251" s="67">
        <v>0</v>
      </c>
      <c r="E251" s="67" t="s">
        <v>620</v>
      </c>
      <c r="F251" s="67" t="s">
        <v>621</v>
      </c>
      <c r="G251" s="67">
        <v>0</v>
      </c>
      <c r="H251" s="67" t="s">
        <v>22</v>
      </c>
      <c r="I251" s="67">
        <v>0</v>
      </c>
      <c r="J251" s="67" t="s">
        <v>620</v>
      </c>
      <c r="K251" s="67" t="s">
        <v>621</v>
      </c>
      <c r="L251" s="67">
        <v>0</v>
      </c>
      <c r="M251" s="67" t="s">
        <v>22</v>
      </c>
      <c r="N251" s="67">
        <v>0</v>
      </c>
      <c r="O251" s="67" t="s">
        <v>620</v>
      </c>
      <c r="P251" s="67" t="s">
        <v>621</v>
      </c>
      <c r="Q251" s="67">
        <v>0</v>
      </c>
      <c r="R251" s="67" t="s">
        <v>22</v>
      </c>
      <c r="S251" s="67">
        <v>0</v>
      </c>
      <c r="T251" s="67" t="s">
        <v>620</v>
      </c>
      <c r="U251" s="67" t="s">
        <v>741</v>
      </c>
      <c r="V251" s="67" t="s">
        <v>621</v>
      </c>
      <c r="W251" s="67" t="s">
        <v>22</v>
      </c>
    </row>
    <row r="252" spans="2:23" x14ac:dyDescent="0.3">
      <c r="B252" s="67" t="s">
        <v>501</v>
      </c>
      <c r="C252" s="67" t="s">
        <v>22</v>
      </c>
      <c r="D252" s="67" t="s">
        <v>621</v>
      </c>
      <c r="E252" s="67" t="s">
        <v>620</v>
      </c>
      <c r="F252" s="67">
        <v>0</v>
      </c>
      <c r="G252" s="67">
        <v>0</v>
      </c>
      <c r="H252" s="67" t="s">
        <v>22</v>
      </c>
      <c r="I252" s="67">
        <v>0</v>
      </c>
      <c r="J252" s="67" t="s">
        <v>620</v>
      </c>
      <c r="K252" s="67" t="s">
        <v>621</v>
      </c>
      <c r="L252" s="67">
        <v>0</v>
      </c>
      <c r="M252" s="67" t="s">
        <v>22</v>
      </c>
      <c r="N252" s="67">
        <v>0</v>
      </c>
      <c r="O252" s="67" t="s">
        <v>620</v>
      </c>
      <c r="P252" s="67" t="s">
        <v>621</v>
      </c>
      <c r="Q252" s="67">
        <v>0</v>
      </c>
      <c r="R252" s="67" t="s">
        <v>22</v>
      </c>
      <c r="S252" s="67" t="s">
        <v>621</v>
      </c>
      <c r="T252" s="67" t="s">
        <v>620</v>
      </c>
      <c r="U252" s="67">
        <v>0</v>
      </c>
      <c r="V252" s="67" t="s">
        <v>621</v>
      </c>
      <c r="W252" s="67" t="s">
        <v>22</v>
      </c>
    </row>
    <row r="253" spans="2:23" x14ac:dyDescent="0.3">
      <c r="B253" s="67" t="s">
        <v>502</v>
      </c>
      <c r="C253" s="67" t="s">
        <v>22</v>
      </c>
      <c r="D253" s="67">
        <v>0</v>
      </c>
      <c r="E253" s="67" t="s">
        <v>620</v>
      </c>
      <c r="F253" s="67" t="s">
        <v>621</v>
      </c>
      <c r="G253" s="67">
        <v>0</v>
      </c>
      <c r="H253" s="67" t="s">
        <v>22</v>
      </c>
      <c r="I253" s="67" t="s">
        <v>621</v>
      </c>
      <c r="J253" s="67" t="s">
        <v>620</v>
      </c>
      <c r="K253" s="67">
        <v>0</v>
      </c>
      <c r="L253" s="67">
        <v>0</v>
      </c>
      <c r="M253" s="67" t="s">
        <v>22</v>
      </c>
      <c r="N253" s="67">
        <v>0</v>
      </c>
      <c r="O253" s="67" t="s">
        <v>620</v>
      </c>
      <c r="P253" s="67" t="s">
        <v>741</v>
      </c>
      <c r="Q253" s="67" t="s">
        <v>621</v>
      </c>
      <c r="R253" s="67" t="s">
        <v>22</v>
      </c>
      <c r="S253" s="67">
        <v>0</v>
      </c>
      <c r="T253" s="67" t="s">
        <v>620</v>
      </c>
      <c r="U253" s="67" t="s">
        <v>741</v>
      </c>
      <c r="V253" s="67" t="s">
        <v>621</v>
      </c>
      <c r="W253" s="67" t="s">
        <v>22</v>
      </c>
    </row>
    <row r="254" spans="2:23" x14ac:dyDescent="0.3">
      <c r="B254" s="67" t="s">
        <v>505</v>
      </c>
      <c r="C254" s="67" t="s">
        <v>22</v>
      </c>
      <c r="D254" s="67">
        <v>0</v>
      </c>
      <c r="E254" s="67" t="s">
        <v>620</v>
      </c>
      <c r="F254" s="67" t="s">
        <v>621</v>
      </c>
      <c r="G254" s="67">
        <v>0</v>
      </c>
      <c r="H254" s="67" t="s">
        <v>22</v>
      </c>
      <c r="I254" s="67">
        <v>0</v>
      </c>
      <c r="J254" s="67" t="s">
        <v>620</v>
      </c>
      <c r="K254" s="67" t="s">
        <v>621</v>
      </c>
      <c r="L254" s="67">
        <v>0</v>
      </c>
      <c r="M254" s="67" t="s">
        <v>22</v>
      </c>
      <c r="N254" s="67">
        <v>0</v>
      </c>
      <c r="O254" s="67" t="s">
        <v>620</v>
      </c>
      <c r="P254" s="67" t="s">
        <v>741</v>
      </c>
      <c r="Q254" s="67" t="s">
        <v>621</v>
      </c>
      <c r="R254" s="67" t="s">
        <v>22</v>
      </c>
      <c r="S254" s="67">
        <v>0</v>
      </c>
      <c r="T254" s="67" t="s">
        <v>620</v>
      </c>
      <c r="U254" s="67" t="s">
        <v>741</v>
      </c>
      <c r="V254" s="67" t="s">
        <v>621</v>
      </c>
      <c r="W254" s="67" t="s">
        <v>22</v>
      </c>
    </row>
    <row r="255" spans="2:23" x14ac:dyDescent="0.3">
      <c r="B255" s="67" t="s">
        <v>506</v>
      </c>
      <c r="C255" s="67" t="s">
        <v>22</v>
      </c>
      <c r="D255" s="67">
        <v>0</v>
      </c>
      <c r="E255" s="67" t="s">
        <v>620</v>
      </c>
      <c r="F255" s="67" t="s">
        <v>621</v>
      </c>
      <c r="G255" s="67">
        <v>0</v>
      </c>
      <c r="H255" s="67" t="s">
        <v>22</v>
      </c>
      <c r="I255" s="67" t="s">
        <v>621</v>
      </c>
      <c r="J255" s="67" t="s">
        <v>620</v>
      </c>
      <c r="K255" s="67">
        <v>0</v>
      </c>
      <c r="L255" s="67">
        <v>0</v>
      </c>
      <c r="M255" s="67" t="s">
        <v>22</v>
      </c>
      <c r="N255" s="67">
        <v>0</v>
      </c>
      <c r="O255" s="67" t="s">
        <v>620</v>
      </c>
      <c r="P255" s="67" t="s">
        <v>621</v>
      </c>
      <c r="Q255" s="67">
        <v>0</v>
      </c>
      <c r="R255" s="67" t="s">
        <v>22</v>
      </c>
      <c r="S255" s="67">
        <v>0</v>
      </c>
      <c r="T255" s="67" t="s">
        <v>620</v>
      </c>
      <c r="U255" s="67" t="s">
        <v>741</v>
      </c>
      <c r="V255" s="67" t="s">
        <v>621</v>
      </c>
      <c r="W255" s="67" t="s">
        <v>22</v>
      </c>
    </row>
    <row r="256" spans="2:23" x14ac:dyDescent="0.3">
      <c r="B256" s="67" t="s">
        <v>525</v>
      </c>
      <c r="C256" s="67" t="s">
        <v>22</v>
      </c>
      <c r="D256" s="67">
        <v>0</v>
      </c>
      <c r="E256" s="67" t="s">
        <v>620</v>
      </c>
      <c r="F256" s="67" t="s">
        <v>621</v>
      </c>
      <c r="G256" s="67">
        <v>0</v>
      </c>
      <c r="H256" s="67" t="s">
        <v>22</v>
      </c>
      <c r="I256" s="67" t="s">
        <v>621</v>
      </c>
      <c r="J256" s="67" t="s">
        <v>620</v>
      </c>
      <c r="K256" s="67">
        <v>0</v>
      </c>
      <c r="L256" s="67">
        <v>0</v>
      </c>
      <c r="M256" s="67" t="s">
        <v>22</v>
      </c>
      <c r="N256" s="67" t="s">
        <v>621</v>
      </c>
      <c r="O256" s="67" t="s">
        <v>620</v>
      </c>
      <c r="P256" s="67">
        <v>0</v>
      </c>
      <c r="Q256" s="67">
        <v>0</v>
      </c>
      <c r="R256" s="67" t="s">
        <v>22</v>
      </c>
      <c r="S256" s="67">
        <v>0</v>
      </c>
      <c r="T256" s="67" t="s">
        <v>620</v>
      </c>
      <c r="U256" s="67">
        <v>0</v>
      </c>
      <c r="V256" s="67" t="s">
        <v>621</v>
      </c>
      <c r="W256" s="67" t="s">
        <v>22</v>
      </c>
    </row>
    <row r="257" spans="2:23" x14ac:dyDescent="0.3">
      <c r="B257" s="67" t="s">
        <v>567</v>
      </c>
      <c r="C257" s="67" t="s">
        <v>22</v>
      </c>
      <c r="D257" s="67">
        <v>0</v>
      </c>
      <c r="E257" s="67" t="s">
        <v>620</v>
      </c>
      <c r="F257" s="67" t="s">
        <v>621</v>
      </c>
      <c r="G257" s="67">
        <v>0</v>
      </c>
      <c r="H257" s="67" t="s">
        <v>22</v>
      </c>
      <c r="I257" s="67" t="s">
        <v>621</v>
      </c>
      <c r="J257" s="67" t="s">
        <v>620</v>
      </c>
      <c r="K257" s="67">
        <v>0.01</v>
      </c>
      <c r="L257" s="67">
        <v>0</v>
      </c>
      <c r="M257" s="67" t="s">
        <v>22</v>
      </c>
      <c r="N257" s="67">
        <v>0.14000000000000001</v>
      </c>
      <c r="O257" s="67" t="s">
        <v>633</v>
      </c>
      <c r="P257" s="67">
        <v>0.13</v>
      </c>
      <c r="Q257" s="67" t="s">
        <v>642</v>
      </c>
      <c r="R257" s="67" t="s">
        <v>22</v>
      </c>
      <c r="S257" s="67">
        <v>0.02</v>
      </c>
      <c r="T257" s="67">
        <v>0.01</v>
      </c>
      <c r="U257" s="67" t="s">
        <v>620</v>
      </c>
      <c r="V257" s="67" t="s">
        <v>621</v>
      </c>
      <c r="W257" s="67" t="s">
        <v>22</v>
      </c>
    </row>
    <row r="258" spans="2:23" x14ac:dyDescent="0.3">
      <c r="B258" s="67" t="s">
        <v>578</v>
      </c>
      <c r="C258" s="67" t="s">
        <v>22</v>
      </c>
      <c r="D258" s="67" t="s">
        <v>620</v>
      </c>
      <c r="E258" s="67">
        <v>0</v>
      </c>
      <c r="F258" s="67" t="s">
        <v>621</v>
      </c>
      <c r="G258" s="67">
        <v>0</v>
      </c>
      <c r="H258" s="67" t="s">
        <v>22</v>
      </c>
      <c r="I258" s="67">
        <v>0</v>
      </c>
      <c r="J258" s="67" t="s">
        <v>620</v>
      </c>
      <c r="K258" s="67" t="s">
        <v>621</v>
      </c>
      <c r="L258" s="67">
        <v>0</v>
      </c>
      <c r="M258" s="67" t="s">
        <v>22</v>
      </c>
      <c r="N258" s="67">
        <v>0</v>
      </c>
      <c r="O258" s="67">
        <v>0</v>
      </c>
      <c r="P258" s="67" t="s">
        <v>620</v>
      </c>
      <c r="Q258" s="67" t="s">
        <v>621</v>
      </c>
      <c r="R258" s="67" t="s">
        <v>22</v>
      </c>
      <c r="S258" s="67">
        <v>0</v>
      </c>
      <c r="T258" s="67">
        <v>0</v>
      </c>
      <c r="U258" s="67" t="s">
        <v>620</v>
      </c>
      <c r="V258" s="67" t="s">
        <v>621</v>
      </c>
      <c r="W258" s="67" t="s">
        <v>22</v>
      </c>
    </row>
    <row r="259" spans="2:23" x14ac:dyDescent="0.3">
      <c r="B259" s="67" t="s">
        <v>450</v>
      </c>
      <c r="C259" s="67" t="s">
        <v>22</v>
      </c>
      <c r="D259" s="67">
        <v>0</v>
      </c>
      <c r="E259" s="67" t="s">
        <v>621</v>
      </c>
      <c r="F259" s="67" t="s">
        <v>620</v>
      </c>
      <c r="G259" s="67">
        <v>0</v>
      </c>
      <c r="H259" s="67" t="s">
        <v>22</v>
      </c>
      <c r="I259" s="67">
        <v>0</v>
      </c>
      <c r="J259" s="67" t="s">
        <v>621</v>
      </c>
      <c r="K259" s="67" t="s">
        <v>620</v>
      </c>
      <c r="L259" s="67">
        <v>0</v>
      </c>
      <c r="M259" s="67" t="s">
        <v>22</v>
      </c>
      <c r="N259" s="67">
        <v>0</v>
      </c>
      <c r="O259" s="67">
        <v>0</v>
      </c>
      <c r="P259" s="67" t="s">
        <v>620</v>
      </c>
      <c r="Q259" s="67" t="s">
        <v>621</v>
      </c>
      <c r="R259" s="67" t="s">
        <v>22</v>
      </c>
      <c r="S259" s="67">
        <v>0</v>
      </c>
      <c r="T259" s="67">
        <v>0</v>
      </c>
      <c r="U259" s="67" t="s">
        <v>621</v>
      </c>
      <c r="V259" s="67" t="s">
        <v>620</v>
      </c>
      <c r="W259" s="67" t="s">
        <v>22</v>
      </c>
    </row>
    <row r="260" spans="2:23" x14ac:dyDescent="0.3">
      <c r="B260" s="67" t="s">
        <v>487</v>
      </c>
      <c r="C260" s="67" t="s">
        <v>22</v>
      </c>
      <c r="D260" s="67">
        <v>0</v>
      </c>
      <c r="E260" s="67" t="s">
        <v>620</v>
      </c>
      <c r="F260" s="67" t="s">
        <v>621</v>
      </c>
      <c r="G260" s="67">
        <v>0</v>
      </c>
      <c r="H260" s="67" t="s">
        <v>22</v>
      </c>
      <c r="I260" s="67">
        <v>0</v>
      </c>
      <c r="J260" s="67" t="s">
        <v>620</v>
      </c>
      <c r="K260" s="67" t="s">
        <v>621</v>
      </c>
      <c r="L260" s="67">
        <v>0</v>
      </c>
      <c r="M260" s="67" t="s">
        <v>22</v>
      </c>
      <c r="N260" s="67">
        <v>0</v>
      </c>
      <c r="O260" s="67" t="s">
        <v>620</v>
      </c>
      <c r="P260" s="67" t="s">
        <v>741</v>
      </c>
      <c r="Q260" s="67" t="s">
        <v>621</v>
      </c>
      <c r="R260" s="67" t="s">
        <v>22</v>
      </c>
      <c r="S260" s="67" t="s">
        <v>621</v>
      </c>
      <c r="T260" s="67">
        <v>0</v>
      </c>
      <c r="U260" s="67" t="s">
        <v>741</v>
      </c>
      <c r="V260" s="67" t="s">
        <v>620</v>
      </c>
      <c r="W260" s="67" t="s">
        <v>22</v>
      </c>
    </row>
    <row r="261" spans="2:23" x14ac:dyDescent="0.3">
      <c r="B261" s="67" t="s">
        <v>572</v>
      </c>
      <c r="C261" s="67" t="s">
        <v>22</v>
      </c>
      <c r="D261" s="67">
        <v>0</v>
      </c>
      <c r="E261" s="67" t="s">
        <v>621</v>
      </c>
      <c r="F261" s="67" t="s">
        <v>620</v>
      </c>
      <c r="G261" s="67">
        <v>0</v>
      </c>
      <c r="H261" s="67" t="s">
        <v>22</v>
      </c>
      <c r="I261" s="67">
        <v>0</v>
      </c>
      <c r="J261" s="67" t="s">
        <v>620</v>
      </c>
      <c r="K261" s="67" t="s">
        <v>621</v>
      </c>
      <c r="L261" s="67">
        <v>0</v>
      </c>
      <c r="M261" s="67" t="s">
        <v>22</v>
      </c>
      <c r="N261" s="67">
        <v>0</v>
      </c>
      <c r="O261" s="67" t="s">
        <v>620</v>
      </c>
      <c r="P261" s="67" t="s">
        <v>621</v>
      </c>
      <c r="Q261" s="67">
        <v>0</v>
      </c>
      <c r="R261" s="67" t="s">
        <v>22</v>
      </c>
      <c r="S261" s="67" t="s">
        <v>621</v>
      </c>
      <c r="T261" s="67" t="s">
        <v>620</v>
      </c>
      <c r="U261" s="67">
        <v>0.56999999999999995</v>
      </c>
      <c r="V261" s="67">
        <v>0.01</v>
      </c>
      <c r="W261" s="67" t="s">
        <v>22</v>
      </c>
    </row>
    <row r="262" spans="2:23" x14ac:dyDescent="0.3">
      <c r="B262" s="67" t="s">
        <v>449</v>
      </c>
      <c r="C262" s="67" t="s">
        <v>22</v>
      </c>
      <c r="D262" s="67">
        <v>0</v>
      </c>
      <c r="E262" s="67" t="s">
        <v>620</v>
      </c>
      <c r="F262" s="67" t="s">
        <v>621</v>
      </c>
      <c r="G262" s="67">
        <v>0</v>
      </c>
      <c r="H262" s="67" t="s">
        <v>22</v>
      </c>
      <c r="I262" s="67" t="s">
        <v>621</v>
      </c>
      <c r="J262" s="67" t="s">
        <v>620</v>
      </c>
      <c r="K262" s="67">
        <v>0</v>
      </c>
      <c r="L262" s="67">
        <v>0</v>
      </c>
      <c r="M262" s="67" t="s">
        <v>22</v>
      </c>
      <c r="N262" s="67">
        <v>0</v>
      </c>
      <c r="O262" s="67" t="s">
        <v>620</v>
      </c>
      <c r="P262" s="67">
        <v>0</v>
      </c>
      <c r="Q262" s="67" t="s">
        <v>621</v>
      </c>
      <c r="R262" s="67" t="s">
        <v>22</v>
      </c>
      <c r="S262" s="67" t="s">
        <v>621</v>
      </c>
      <c r="T262" s="67" t="s">
        <v>620</v>
      </c>
      <c r="U262" s="67">
        <v>0</v>
      </c>
      <c r="V262" s="67">
        <v>0</v>
      </c>
      <c r="W262" s="67" t="s">
        <v>22</v>
      </c>
    </row>
    <row r="263" spans="2:23" x14ac:dyDescent="0.3">
      <c r="B263" s="67" t="s">
        <v>464</v>
      </c>
      <c r="C263" s="67" t="s">
        <v>22</v>
      </c>
      <c r="D263" s="67">
        <v>0</v>
      </c>
      <c r="E263" s="67" t="s">
        <v>620</v>
      </c>
      <c r="F263" s="67" t="s">
        <v>621</v>
      </c>
      <c r="G263" s="67">
        <v>0</v>
      </c>
      <c r="H263" s="67" t="s">
        <v>22</v>
      </c>
      <c r="I263" s="67">
        <v>0</v>
      </c>
      <c r="J263" s="67" t="s">
        <v>620</v>
      </c>
      <c r="K263" s="67">
        <v>0</v>
      </c>
      <c r="L263" s="67" t="s">
        <v>621</v>
      </c>
      <c r="M263" s="67" t="s">
        <v>22</v>
      </c>
      <c r="N263" s="67">
        <v>0</v>
      </c>
      <c r="O263" s="67" t="s">
        <v>620</v>
      </c>
      <c r="P263" s="67">
        <v>0</v>
      </c>
      <c r="Q263" s="67" t="s">
        <v>621</v>
      </c>
      <c r="R263" s="67" t="s">
        <v>22</v>
      </c>
      <c r="S263" s="67" t="s">
        <v>621</v>
      </c>
      <c r="T263" s="67" t="s">
        <v>620</v>
      </c>
      <c r="U263" s="67">
        <v>0</v>
      </c>
      <c r="V263" s="67">
        <v>0</v>
      </c>
      <c r="W263" s="67" t="s">
        <v>22</v>
      </c>
    </row>
    <row r="264" spans="2:23" x14ac:dyDescent="0.3">
      <c r="B264" s="67" t="s">
        <v>469</v>
      </c>
      <c r="C264" s="67" t="s">
        <v>22</v>
      </c>
      <c r="D264" s="67" t="s">
        <v>621</v>
      </c>
      <c r="E264" s="67" t="s">
        <v>620</v>
      </c>
      <c r="F264" s="67">
        <v>0</v>
      </c>
      <c r="G264" s="67">
        <v>0</v>
      </c>
      <c r="H264" s="67" t="s">
        <v>22</v>
      </c>
      <c r="I264" s="67">
        <v>0</v>
      </c>
      <c r="J264" s="67" t="s">
        <v>620</v>
      </c>
      <c r="K264" s="67" t="s">
        <v>621</v>
      </c>
      <c r="L264" s="67">
        <v>0</v>
      </c>
      <c r="M264" s="67" t="s">
        <v>22</v>
      </c>
      <c r="N264" s="67">
        <v>0</v>
      </c>
      <c r="O264" s="67" t="s">
        <v>620</v>
      </c>
      <c r="P264" s="67">
        <v>0</v>
      </c>
      <c r="Q264" s="67" t="s">
        <v>621</v>
      </c>
      <c r="R264" s="67" t="s">
        <v>22</v>
      </c>
      <c r="S264" s="67" t="s">
        <v>621</v>
      </c>
      <c r="T264" s="67" t="s">
        <v>620</v>
      </c>
      <c r="U264" s="67">
        <v>0</v>
      </c>
      <c r="V264" s="67">
        <v>0</v>
      </c>
      <c r="W264" s="67" t="s">
        <v>22</v>
      </c>
    </row>
    <row r="265" spans="2:23" x14ac:dyDescent="0.3">
      <c r="B265" s="67" t="s">
        <v>471</v>
      </c>
      <c r="C265" s="67" t="s">
        <v>22</v>
      </c>
      <c r="D265" s="67">
        <v>0</v>
      </c>
      <c r="E265" s="67" t="s">
        <v>620</v>
      </c>
      <c r="F265" s="67" t="s">
        <v>621</v>
      </c>
      <c r="G265" s="67">
        <v>0</v>
      </c>
      <c r="H265" s="67" t="s">
        <v>22</v>
      </c>
      <c r="I265" s="67">
        <v>0</v>
      </c>
      <c r="J265" s="67" t="s">
        <v>620</v>
      </c>
      <c r="K265" s="67">
        <v>0</v>
      </c>
      <c r="L265" s="67" t="s">
        <v>621</v>
      </c>
      <c r="M265" s="67" t="s">
        <v>22</v>
      </c>
      <c r="N265" s="67" t="s">
        <v>621</v>
      </c>
      <c r="O265" s="67" t="s">
        <v>620</v>
      </c>
      <c r="P265" s="67">
        <v>0</v>
      </c>
      <c r="Q265" s="67">
        <v>0</v>
      </c>
      <c r="R265" s="67" t="s">
        <v>22</v>
      </c>
      <c r="S265" s="67" t="s">
        <v>621</v>
      </c>
      <c r="T265" s="67" t="s">
        <v>620</v>
      </c>
      <c r="U265" s="67">
        <v>0</v>
      </c>
      <c r="V265" s="67">
        <v>0</v>
      </c>
      <c r="W265" s="67" t="s">
        <v>22</v>
      </c>
    </row>
    <row r="266" spans="2:23" x14ac:dyDescent="0.3">
      <c r="B266" s="67" t="s">
        <v>475</v>
      </c>
      <c r="C266" s="67" t="s">
        <v>22</v>
      </c>
      <c r="D266" s="67">
        <v>0</v>
      </c>
      <c r="E266" s="67" t="s">
        <v>620</v>
      </c>
      <c r="F266" s="67" t="s">
        <v>621</v>
      </c>
      <c r="G266" s="67">
        <v>0</v>
      </c>
      <c r="H266" s="67" t="s">
        <v>22</v>
      </c>
      <c r="I266" s="67">
        <v>0</v>
      </c>
      <c r="J266" s="67" t="s">
        <v>620</v>
      </c>
      <c r="K266" s="67" t="s">
        <v>621</v>
      </c>
      <c r="L266" s="67">
        <v>0</v>
      </c>
      <c r="M266" s="67" t="s">
        <v>22</v>
      </c>
      <c r="N266" s="67">
        <v>0</v>
      </c>
      <c r="O266" s="67">
        <v>0</v>
      </c>
      <c r="P266" s="67" t="s">
        <v>620</v>
      </c>
      <c r="Q266" s="67" t="s">
        <v>621</v>
      </c>
      <c r="R266" s="67" t="s">
        <v>22</v>
      </c>
      <c r="S266" s="67" t="s">
        <v>621</v>
      </c>
      <c r="T266" s="67" t="s">
        <v>620</v>
      </c>
      <c r="U266" s="67">
        <v>0</v>
      </c>
      <c r="V266" s="67">
        <v>0</v>
      </c>
      <c r="W266" s="67" t="s">
        <v>22</v>
      </c>
    </row>
    <row r="267" spans="2:23" x14ac:dyDescent="0.3">
      <c r="B267" s="67" t="s">
        <v>479</v>
      </c>
      <c r="C267" s="67" t="s">
        <v>22</v>
      </c>
      <c r="D267" s="67" t="s">
        <v>621</v>
      </c>
      <c r="E267" s="67">
        <v>0</v>
      </c>
      <c r="F267" s="67" t="s">
        <v>620</v>
      </c>
      <c r="G267" s="67">
        <v>0</v>
      </c>
      <c r="H267" s="67" t="s">
        <v>22</v>
      </c>
      <c r="I267" s="67">
        <v>0</v>
      </c>
      <c r="J267" s="67" t="s">
        <v>620</v>
      </c>
      <c r="K267" s="67">
        <v>0</v>
      </c>
      <c r="L267" s="67" t="s">
        <v>621</v>
      </c>
      <c r="M267" s="67" t="s">
        <v>22</v>
      </c>
      <c r="N267" s="67">
        <v>0</v>
      </c>
      <c r="O267" s="67" t="s">
        <v>620</v>
      </c>
      <c r="P267" s="67" t="s">
        <v>621</v>
      </c>
      <c r="Q267" s="67">
        <v>0</v>
      </c>
      <c r="R267" s="67" t="s">
        <v>22</v>
      </c>
      <c r="S267" s="67">
        <v>0</v>
      </c>
      <c r="T267" s="67" t="s">
        <v>620</v>
      </c>
      <c r="U267" s="67" t="s">
        <v>621</v>
      </c>
      <c r="V267" s="67">
        <v>0</v>
      </c>
      <c r="W267" s="67" t="s">
        <v>22</v>
      </c>
    </row>
    <row r="268" spans="2:23" x14ac:dyDescent="0.3">
      <c r="B268" s="67" t="s">
        <v>480</v>
      </c>
      <c r="C268" s="67" t="s">
        <v>22</v>
      </c>
      <c r="D268" s="67">
        <v>0</v>
      </c>
      <c r="E268" s="67" t="s">
        <v>620</v>
      </c>
      <c r="F268" s="67" t="s">
        <v>621</v>
      </c>
      <c r="G268" s="67">
        <v>0</v>
      </c>
      <c r="H268" s="67" t="s">
        <v>22</v>
      </c>
      <c r="I268" s="67">
        <v>0</v>
      </c>
      <c r="J268" s="67" t="s">
        <v>620</v>
      </c>
      <c r="K268" s="67" t="s">
        <v>621</v>
      </c>
      <c r="L268" s="67">
        <v>0</v>
      </c>
      <c r="M268" s="67" t="s">
        <v>22</v>
      </c>
      <c r="N268" s="67" t="s">
        <v>621</v>
      </c>
      <c r="O268" s="67" t="s">
        <v>620</v>
      </c>
      <c r="P268" s="67">
        <v>0</v>
      </c>
      <c r="Q268" s="67">
        <v>0</v>
      </c>
      <c r="R268" s="67" t="s">
        <v>22</v>
      </c>
      <c r="S268" s="67">
        <v>0</v>
      </c>
      <c r="T268" s="67" t="s">
        <v>620</v>
      </c>
      <c r="U268" s="67" t="s">
        <v>621</v>
      </c>
      <c r="V268" s="67">
        <v>0</v>
      </c>
      <c r="W268" s="67" t="s">
        <v>22</v>
      </c>
    </row>
    <row r="269" spans="2:23" x14ac:dyDescent="0.3">
      <c r="B269" s="67" t="s">
        <v>481</v>
      </c>
      <c r="C269" s="67" t="s">
        <v>22</v>
      </c>
      <c r="D269" s="67">
        <v>0</v>
      </c>
      <c r="E269" s="67" t="s">
        <v>620</v>
      </c>
      <c r="F269" s="67" t="s">
        <v>621</v>
      </c>
      <c r="G269" s="67">
        <v>0</v>
      </c>
      <c r="H269" s="67" t="s">
        <v>22</v>
      </c>
      <c r="I269" s="67">
        <v>0</v>
      </c>
      <c r="J269" s="67" t="s">
        <v>620</v>
      </c>
      <c r="K269" s="67" t="s">
        <v>621</v>
      </c>
      <c r="L269" s="67">
        <v>0</v>
      </c>
      <c r="M269" s="67" t="s">
        <v>22</v>
      </c>
      <c r="N269" s="67">
        <v>0</v>
      </c>
      <c r="O269" s="67" t="s">
        <v>620</v>
      </c>
      <c r="P269" s="67" t="s">
        <v>621</v>
      </c>
      <c r="Q269" s="67">
        <v>0</v>
      </c>
      <c r="R269" s="67" t="s">
        <v>22</v>
      </c>
      <c r="S269" s="67">
        <v>0</v>
      </c>
      <c r="T269" s="67" t="s">
        <v>620</v>
      </c>
      <c r="U269" s="67" t="s">
        <v>621</v>
      </c>
      <c r="V269" s="67">
        <v>0</v>
      </c>
      <c r="W269" s="67" t="s">
        <v>22</v>
      </c>
    </row>
    <row r="270" spans="2:23" x14ac:dyDescent="0.3">
      <c r="B270" s="67" t="s">
        <v>483</v>
      </c>
      <c r="C270" s="67" t="s">
        <v>22</v>
      </c>
      <c r="D270" s="67">
        <v>0</v>
      </c>
      <c r="E270" s="67" t="s">
        <v>620</v>
      </c>
      <c r="F270" s="67" t="s">
        <v>621</v>
      </c>
      <c r="G270" s="67">
        <v>0</v>
      </c>
      <c r="H270" s="67" t="s">
        <v>22</v>
      </c>
      <c r="I270" s="67">
        <v>0</v>
      </c>
      <c r="J270" s="67" t="s">
        <v>620</v>
      </c>
      <c r="K270" s="67" t="s">
        <v>621</v>
      </c>
      <c r="L270" s="67">
        <v>0</v>
      </c>
      <c r="M270" s="67" t="s">
        <v>22</v>
      </c>
      <c r="N270" s="67">
        <v>0</v>
      </c>
      <c r="O270" s="67" t="s">
        <v>620</v>
      </c>
      <c r="P270" s="67" t="s">
        <v>621</v>
      </c>
      <c r="Q270" s="67">
        <v>0</v>
      </c>
      <c r="R270" s="67" t="s">
        <v>22</v>
      </c>
      <c r="S270" s="67">
        <v>0</v>
      </c>
      <c r="T270" s="67" t="s">
        <v>620</v>
      </c>
      <c r="U270" s="67" t="s">
        <v>621</v>
      </c>
      <c r="V270" s="67">
        <v>0</v>
      </c>
      <c r="W270" s="67" t="s">
        <v>22</v>
      </c>
    </row>
    <row r="271" spans="2:23" x14ac:dyDescent="0.3">
      <c r="B271" s="67" t="s">
        <v>484</v>
      </c>
      <c r="C271" s="67" t="s">
        <v>22</v>
      </c>
      <c r="D271" s="67" t="s">
        <v>621</v>
      </c>
      <c r="E271" s="67" t="s">
        <v>620</v>
      </c>
      <c r="F271" s="67">
        <v>0</v>
      </c>
      <c r="G271" s="67">
        <v>0</v>
      </c>
      <c r="H271" s="67" t="s">
        <v>22</v>
      </c>
      <c r="I271" s="67">
        <v>0</v>
      </c>
      <c r="J271" s="67" t="s">
        <v>620</v>
      </c>
      <c r="K271" s="67" t="s">
        <v>621</v>
      </c>
      <c r="L271" s="67">
        <v>0</v>
      </c>
      <c r="M271" s="67" t="s">
        <v>22</v>
      </c>
      <c r="N271" s="67">
        <v>0</v>
      </c>
      <c r="O271" s="67" t="s">
        <v>620</v>
      </c>
      <c r="P271" s="67" t="s">
        <v>621</v>
      </c>
      <c r="Q271" s="67">
        <v>0</v>
      </c>
      <c r="R271" s="67" t="s">
        <v>22</v>
      </c>
      <c r="S271" s="67">
        <v>0</v>
      </c>
      <c r="T271" s="67" t="s">
        <v>620</v>
      </c>
      <c r="U271" s="67" t="s">
        <v>621</v>
      </c>
      <c r="V271" s="67">
        <v>0</v>
      </c>
      <c r="W271" s="67" t="s">
        <v>22</v>
      </c>
    </row>
    <row r="272" spans="2:23" x14ac:dyDescent="0.3">
      <c r="B272" s="67" t="s">
        <v>485</v>
      </c>
      <c r="C272" s="67" t="s">
        <v>22</v>
      </c>
      <c r="D272" s="67" t="s">
        <v>621</v>
      </c>
      <c r="E272" s="67" t="s">
        <v>620</v>
      </c>
      <c r="F272" s="67" t="s">
        <v>621</v>
      </c>
      <c r="G272" s="67">
        <v>0</v>
      </c>
      <c r="H272" s="67" t="s">
        <v>22</v>
      </c>
      <c r="I272" s="67">
        <v>0</v>
      </c>
      <c r="J272" s="67" t="s">
        <v>620</v>
      </c>
      <c r="K272" s="67">
        <v>0</v>
      </c>
      <c r="L272" s="67" t="s">
        <v>621</v>
      </c>
      <c r="M272" s="67" t="s">
        <v>22</v>
      </c>
      <c r="N272" s="67">
        <v>0</v>
      </c>
      <c r="O272" s="67" t="s">
        <v>620</v>
      </c>
      <c r="P272" s="67">
        <v>0</v>
      </c>
      <c r="Q272" s="67" t="s">
        <v>621</v>
      </c>
      <c r="R272" s="67" t="s">
        <v>22</v>
      </c>
      <c r="S272" s="67">
        <v>0</v>
      </c>
      <c r="T272" s="67" t="s">
        <v>620</v>
      </c>
      <c r="U272" s="67" t="s">
        <v>621</v>
      </c>
      <c r="V272" s="67">
        <v>0</v>
      </c>
      <c r="W272" s="67" t="s">
        <v>22</v>
      </c>
    </row>
    <row r="273" spans="2:23" x14ac:dyDescent="0.3">
      <c r="B273" s="67" t="s">
        <v>489</v>
      </c>
      <c r="C273" s="67" t="s">
        <v>22</v>
      </c>
      <c r="D273" s="67" t="s">
        <v>621</v>
      </c>
      <c r="E273" s="67" t="s">
        <v>620</v>
      </c>
      <c r="F273" s="67">
        <v>0</v>
      </c>
      <c r="G273" s="67">
        <v>0</v>
      </c>
      <c r="H273" s="67" t="s">
        <v>22</v>
      </c>
      <c r="I273" s="67" t="s">
        <v>621</v>
      </c>
      <c r="J273" s="67" t="s">
        <v>620</v>
      </c>
      <c r="K273" s="67">
        <v>0</v>
      </c>
      <c r="L273" s="67">
        <v>0</v>
      </c>
      <c r="M273" s="67" t="s">
        <v>22</v>
      </c>
      <c r="N273" s="67">
        <v>0</v>
      </c>
      <c r="O273" s="67" t="s">
        <v>620</v>
      </c>
      <c r="P273" s="67" t="s">
        <v>621</v>
      </c>
      <c r="Q273" s="67">
        <v>0</v>
      </c>
      <c r="R273" s="67" t="s">
        <v>22</v>
      </c>
      <c r="S273" s="67" t="s">
        <v>621</v>
      </c>
      <c r="T273" s="67" t="s">
        <v>620</v>
      </c>
      <c r="U273" s="67">
        <v>0</v>
      </c>
      <c r="V273" s="67">
        <v>0</v>
      </c>
      <c r="W273" s="67" t="s">
        <v>22</v>
      </c>
    </row>
    <row r="274" spans="2:23" x14ac:dyDescent="0.3">
      <c r="B274" s="67" t="s">
        <v>491</v>
      </c>
      <c r="C274" s="67" t="s">
        <v>22</v>
      </c>
      <c r="D274" s="67">
        <v>0</v>
      </c>
      <c r="E274" s="67" t="s">
        <v>620</v>
      </c>
      <c r="F274" s="67" t="s">
        <v>621</v>
      </c>
      <c r="G274" s="67">
        <v>0</v>
      </c>
      <c r="H274" s="67" t="s">
        <v>22</v>
      </c>
      <c r="I274" s="67" t="s">
        <v>621</v>
      </c>
      <c r="J274" s="67" t="s">
        <v>620</v>
      </c>
      <c r="K274" s="67">
        <v>0</v>
      </c>
      <c r="L274" s="67">
        <v>0</v>
      </c>
      <c r="M274" s="67" t="s">
        <v>22</v>
      </c>
      <c r="N274" s="67" t="s">
        <v>621</v>
      </c>
      <c r="O274" s="67" t="s">
        <v>620</v>
      </c>
      <c r="P274" s="67">
        <v>0</v>
      </c>
      <c r="Q274" s="67">
        <v>0</v>
      </c>
      <c r="R274" s="67" t="s">
        <v>22</v>
      </c>
      <c r="S274" s="67">
        <v>0</v>
      </c>
      <c r="T274" s="67" t="s">
        <v>620</v>
      </c>
      <c r="U274" s="67" t="s">
        <v>621</v>
      </c>
      <c r="V274" s="67">
        <v>0</v>
      </c>
      <c r="W274" s="67" t="s">
        <v>22</v>
      </c>
    </row>
    <row r="275" spans="2:23" x14ac:dyDescent="0.3">
      <c r="B275" s="67" t="s">
        <v>493</v>
      </c>
      <c r="C275" s="67" t="s">
        <v>22</v>
      </c>
      <c r="D275" s="67">
        <v>0</v>
      </c>
      <c r="E275" s="67" t="s">
        <v>620</v>
      </c>
      <c r="F275" s="67" t="s">
        <v>621</v>
      </c>
      <c r="G275" s="67">
        <v>0</v>
      </c>
      <c r="H275" s="67" t="s">
        <v>22</v>
      </c>
      <c r="I275" s="67">
        <v>0</v>
      </c>
      <c r="J275" s="67" t="s">
        <v>620</v>
      </c>
      <c r="K275" s="67" t="s">
        <v>621</v>
      </c>
      <c r="L275" s="67">
        <v>0</v>
      </c>
      <c r="M275" s="67" t="s">
        <v>22</v>
      </c>
      <c r="N275" s="67" t="s">
        <v>621</v>
      </c>
      <c r="O275" s="67" t="s">
        <v>620</v>
      </c>
      <c r="P275" s="67">
        <v>0</v>
      </c>
      <c r="Q275" s="67">
        <v>0</v>
      </c>
      <c r="R275" s="67" t="s">
        <v>22</v>
      </c>
      <c r="S275" s="67">
        <v>0</v>
      </c>
      <c r="T275" s="67" t="s">
        <v>620</v>
      </c>
      <c r="U275" s="67" t="s">
        <v>621</v>
      </c>
      <c r="V275" s="67">
        <v>0</v>
      </c>
      <c r="W275" s="67" t="s">
        <v>22</v>
      </c>
    </row>
    <row r="276" spans="2:23" x14ac:dyDescent="0.3">
      <c r="B276" s="67" t="s">
        <v>495</v>
      </c>
      <c r="C276" s="67" t="s">
        <v>22</v>
      </c>
      <c r="D276" s="67" t="s">
        <v>621</v>
      </c>
      <c r="E276" s="67" t="s">
        <v>620</v>
      </c>
      <c r="F276" s="67">
        <v>0</v>
      </c>
      <c r="G276" s="67">
        <v>0</v>
      </c>
      <c r="H276" s="67" t="s">
        <v>22</v>
      </c>
      <c r="I276" s="67" t="s">
        <v>621</v>
      </c>
      <c r="J276" s="67" t="s">
        <v>620</v>
      </c>
      <c r="K276" s="67">
        <v>0</v>
      </c>
      <c r="L276" s="67">
        <v>0</v>
      </c>
      <c r="M276" s="67" t="s">
        <v>22</v>
      </c>
      <c r="N276" s="67">
        <v>0</v>
      </c>
      <c r="O276" s="67" t="s">
        <v>620</v>
      </c>
      <c r="P276" s="67" t="s">
        <v>621</v>
      </c>
      <c r="Q276" s="67">
        <v>0</v>
      </c>
      <c r="R276" s="67" t="s">
        <v>22</v>
      </c>
      <c r="S276" s="67" t="s">
        <v>621</v>
      </c>
      <c r="T276" s="67" t="s">
        <v>620</v>
      </c>
      <c r="U276" s="67" t="s">
        <v>621</v>
      </c>
      <c r="V276" s="67">
        <v>0</v>
      </c>
      <c r="W276" s="67" t="s">
        <v>22</v>
      </c>
    </row>
    <row r="277" spans="2:23" x14ac:dyDescent="0.3">
      <c r="B277" s="67" t="s">
        <v>497</v>
      </c>
      <c r="C277" s="67" t="s">
        <v>22</v>
      </c>
      <c r="D277" s="67" t="s">
        <v>621</v>
      </c>
      <c r="E277" s="67" t="s">
        <v>620</v>
      </c>
      <c r="F277" s="67">
        <v>0</v>
      </c>
      <c r="G277" s="67">
        <v>0</v>
      </c>
      <c r="H277" s="67" t="s">
        <v>22</v>
      </c>
      <c r="I277" s="67" t="s">
        <v>621</v>
      </c>
      <c r="J277" s="67" t="s">
        <v>620</v>
      </c>
      <c r="K277" s="67">
        <v>0</v>
      </c>
      <c r="L277" s="67">
        <v>0</v>
      </c>
      <c r="M277" s="67" t="s">
        <v>22</v>
      </c>
      <c r="N277" s="67">
        <v>0</v>
      </c>
      <c r="O277" s="67" t="s">
        <v>620</v>
      </c>
      <c r="P277" s="67" t="s">
        <v>621</v>
      </c>
      <c r="Q277" s="67">
        <v>0</v>
      </c>
      <c r="R277" s="67" t="s">
        <v>22</v>
      </c>
      <c r="S277" s="67" t="s">
        <v>621</v>
      </c>
      <c r="T277" s="67" t="s">
        <v>620</v>
      </c>
      <c r="U277" s="67">
        <v>0</v>
      </c>
      <c r="V277" s="67">
        <v>0</v>
      </c>
      <c r="W277" s="67" t="s">
        <v>22</v>
      </c>
    </row>
    <row r="278" spans="2:23" x14ac:dyDescent="0.3">
      <c r="B278" s="67" t="s">
        <v>500</v>
      </c>
      <c r="C278" s="67" t="s">
        <v>22</v>
      </c>
      <c r="D278" s="67">
        <v>0</v>
      </c>
      <c r="E278" s="67" t="s">
        <v>620</v>
      </c>
      <c r="F278" s="67" t="s">
        <v>621</v>
      </c>
      <c r="G278" s="67">
        <v>0</v>
      </c>
      <c r="H278" s="67" t="s">
        <v>22</v>
      </c>
      <c r="I278" s="67">
        <v>0</v>
      </c>
      <c r="J278" s="67" t="s">
        <v>620</v>
      </c>
      <c r="K278" s="67" t="s">
        <v>621</v>
      </c>
      <c r="L278" s="67">
        <v>0</v>
      </c>
      <c r="M278" s="67" t="s">
        <v>22</v>
      </c>
      <c r="N278" s="67">
        <v>0</v>
      </c>
      <c r="O278" s="67" t="s">
        <v>620</v>
      </c>
      <c r="P278" s="67" t="s">
        <v>621</v>
      </c>
      <c r="Q278" s="67">
        <v>0</v>
      </c>
      <c r="R278" s="67" t="s">
        <v>22</v>
      </c>
      <c r="S278" s="67">
        <v>0</v>
      </c>
      <c r="T278" s="67" t="s">
        <v>620</v>
      </c>
      <c r="U278" s="67" t="s">
        <v>621</v>
      </c>
      <c r="V278" s="67">
        <v>0</v>
      </c>
      <c r="W278" s="67" t="s">
        <v>22</v>
      </c>
    </row>
    <row r="279" spans="2:23" x14ac:dyDescent="0.3">
      <c r="B279" s="67" t="s">
        <v>503</v>
      </c>
      <c r="C279" s="67" t="s">
        <v>22</v>
      </c>
      <c r="D279" s="67">
        <v>0</v>
      </c>
      <c r="E279" s="67" t="s">
        <v>620</v>
      </c>
      <c r="F279" s="67" t="s">
        <v>621</v>
      </c>
      <c r="G279" s="67">
        <v>0</v>
      </c>
      <c r="H279" s="67" t="s">
        <v>22</v>
      </c>
      <c r="I279" s="67" t="s">
        <v>621</v>
      </c>
      <c r="J279" s="67" t="s">
        <v>620</v>
      </c>
      <c r="K279" s="67">
        <v>0</v>
      </c>
      <c r="L279" s="67">
        <v>0</v>
      </c>
      <c r="M279" s="67" t="s">
        <v>22</v>
      </c>
      <c r="N279" s="67">
        <v>0</v>
      </c>
      <c r="O279" s="67" t="s">
        <v>620</v>
      </c>
      <c r="P279" s="67">
        <v>0</v>
      </c>
      <c r="Q279" s="67" t="s">
        <v>621</v>
      </c>
      <c r="R279" s="67" t="s">
        <v>22</v>
      </c>
      <c r="S279" s="67">
        <v>0</v>
      </c>
      <c r="T279" s="67" t="s">
        <v>620</v>
      </c>
      <c r="U279" s="67" t="s">
        <v>621</v>
      </c>
      <c r="V279" s="67">
        <v>0</v>
      </c>
      <c r="W279" s="67" t="s">
        <v>22</v>
      </c>
    </row>
    <row r="280" spans="2:23" x14ac:dyDescent="0.3">
      <c r="B280" s="67" t="s">
        <v>504</v>
      </c>
      <c r="C280" s="67" t="s">
        <v>22</v>
      </c>
      <c r="D280" s="67">
        <v>0</v>
      </c>
      <c r="E280" s="67" t="s">
        <v>620</v>
      </c>
      <c r="F280" s="67" t="s">
        <v>621</v>
      </c>
      <c r="G280" s="67">
        <v>0</v>
      </c>
      <c r="H280" s="67" t="s">
        <v>22</v>
      </c>
      <c r="I280" s="67">
        <v>0</v>
      </c>
      <c r="J280" s="67" t="s">
        <v>620</v>
      </c>
      <c r="K280" s="67" t="s">
        <v>621</v>
      </c>
      <c r="L280" s="67">
        <v>0</v>
      </c>
      <c r="M280" s="67" t="s">
        <v>22</v>
      </c>
      <c r="N280" s="67" t="s">
        <v>621</v>
      </c>
      <c r="O280" s="67" t="s">
        <v>620</v>
      </c>
      <c r="P280" s="67">
        <v>0</v>
      </c>
      <c r="Q280" s="67">
        <v>0</v>
      </c>
      <c r="R280" s="67" t="s">
        <v>22</v>
      </c>
      <c r="S280" s="67">
        <v>0</v>
      </c>
      <c r="T280" s="67" t="s">
        <v>620</v>
      </c>
      <c r="U280" s="67" t="s">
        <v>621</v>
      </c>
      <c r="V280" s="67">
        <v>0</v>
      </c>
      <c r="W280" s="67" t="s">
        <v>22</v>
      </c>
    </row>
    <row r="281" spans="2:23" x14ac:dyDescent="0.3">
      <c r="B281" s="67" t="s">
        <v>554</v>
      </c>
      <c r="C281" s="67" t="s">
        <v>22</v>
      </c>
      <c r="D281" s="67" t="s">
        <v>621</v>
      </c>
      <c r="E281" s="67" t="s">
        <v>620</v>
      </c>
      <c r="F281" s="67">
        <v>0</v>
      </c>
      <c r="G281" s="67">
        <v>0</v>
      </c>
      <c r="H281" s="67" t="s">
        <v>22</v>
      </c>
      <c r="I281" s="67">
        <v>0</v>
      </c>
      <c r="J281" s="67" t="s">
        <v>620</v>
      </c>
      <c r="K281" s="67" t="s">
        <v>621</v>
      </c>
      <c r="L281" s="67">
        <v>0</v>
      </c>
      <c r="M281" s="67" t="s">
        <v>22</v>
      </c>
      <c r="N281" s="67">
        <v>0</v>
      </c>
      <c r="O281" s="67" t="s">
        <v>620</v>
      </c>
      <c r="P281" s="67" t="s">
        <v>621</v>
      </c>
      <c r="Q281" s="67">
        <v>0</v>
      </c>
      <c r="R281" s="67" t="s">
        <v>22</v>
      </c>
      <c r="S281" s="67">
        <v>0</v>
      </c>
      <c r="T281" s="67" t="s">
        <v>620</v>
      </c>
      <c r="U281" s="67" t="s">
        <v>621</v>
      </c>
      <c r="V281" s="67">
        <v>0</v>
      </c>
      <c r="W281" s="67" t="s">
        <v>22</v>
      </c>
    </row>
    <row r="282" spans="2:23" x14ac:dyDescent="0.3">
      <c r="B282" s="67" t="s">
        <v>564</v>
      </c>
      <c r="C282" s="67" t="s">
        <v>22</v>
      </c>
      <c r="D282" s="67">
        <v>0</v>
      </c>
      <c r="E282" s="67" t="s">
        <v>620</v>
      </c>
      <c r="F282" s="67" t="s">
        <v>621</v>
      </c>
      <c r="G282" s="67">
        <v>0</v>
      </c>
      <c r="H282" s="67" t="s">
        <v>22</v>
      </c>
      <c r="I282" s="67">
        <v>0</v>
      </c>
      <c r="J282" s="67" t="s">
        <v>620</v>
      </c>
      <c r="K282" s="67">
        <v>0</v>
      </c>
      <c r="L282" s="67" t="s">
        <v>621</v>
      </c>
      <c r="M282" s="67" t="s">
        <v>22</v>
      </c>
      <c r="N282" s="67">
        <v>0</v>
      </c>
      <c r="O282" s="67" t="s">
        <v>620</v>
      </c>
      <c r="P282" s="67" t="s">
        <v>621</v>
      </c>
      <c r="Q282" s="67">
        <v>0</v>
      </c>
      <c r="R282" s="67" t="s">
        <v>22</v>
      </c>
      <c r="S282" s="67" t="s">
        <v>621</v>
      </c>
      <c r="T282" s="67" t="s">
        <v>620</v>
      </c>
      <c r="U282" s="67">
        <v>0</v>
      </c>
      <c r="V282" s="67">
        <v>0</v>
      </c>
      <c r="W282" s="67" t="s">
        <v>22</v>
      </c>
    </row>
    <row r="283" spans="2:23" x14ac:dyDescent="0.3">
      <c r="B283" s="67" t="s">
        <v>576</v>
      </c>
      <c r="C283" s="67" t="s">
        <v>22</v>
      </c>
      <c r="D283" s="67">
        <v>0</v>
      </c>
      <c r="E283" s="67" t="s">
        <v>620</v>
      </c>
      <c r="F283" s="67" t="s">
        <v>620</v>
      </c>
      <c r="G283" s="67">
        <v>0</v>
      </c>
      <c r="H283" s="67" t="s">
        <v>22</v>
      </c>
      <c r="I283" s="67">
        <v>0</v>
      </c>
      <c r="J283" s="67" t="s">
        <v>620</v>
      </c>
      <c r="K283" s="67" t="s">
        <v>621</v>
      </c>
      <c r="L283" s="67">
        <v>0</v>
      </c>
      <c r="M283" s="67" t="s">
        <v>22</v>
      </c>
      <c r="N283" s="67">
        <v>0</v>
      </c>
      <c r="O283" s="67">
        <v>0</v>
      </c>
      <c r="P283" s="67" t="s">
        <v>620</v>
      </c>
      <c r="Q283" s="67" t="s">
        <v>621</v>
      </c>
      <c r="R283" s="67" t="s">
        <v>22</v>
      </c>
      <c r="S283" s="67" t="s">
        <v>621</v>
      </c>
      <c r="T283" s="67" t="s">
        <v>620</v>
      </c>
      <c r="U283" s="67">
        <v>0</v>
      </c>
      <c r="V283" s="67">
        <v>0</v>
      </c>
      <c r="W283" s="67" t="s">
        <v>22</v>
      </c>
    </row>
    <row r="284" spans="2:23" x14ac:dyDescent="0.3">
      <c r="B284" s="67" t="s">
        <v>580</v>
      </c>
      <c r="C284" s="67" t="s">
        <v>22</v>
      </c>
      <c r="D284" s="67">
        <v>0</v>
      </c>
      <c r="E284" s="67" t="s">
        <v>621</v>
      </c>
      <c r="F284" s="67" t="s">
        <v>620</v>
      </c>
      <c r="G284" s="67">
        <v>0</v>
      </c>
      <c r="H284" s="67" t="s">
        <v>22</v>
      </c>
      <c r="I284" s="67">
        <v>0</v>
      </c>
      <c r="J284" s="67" t="s">
        <v>620</v>
      </c>
      <c r="K284" s="67" t="s">
        <v>621</v>
      </c>
      <c r="L284" s="67">
        <v>0</v>
      </c>
      <c r="M284" s="67" t="s">
        <v>22</v>
      </c>
      <c r="N284" s="67">
        <v>0</v>
      </c>
      <c r="O284" s="67" t="s">
        <v>620</v>
      </c>
      <c r="P284" s="67" t="s">
        <v>621</v>
      </c>
      <c r="Q284" s="67">
        <v>0</v>
      </c>
      <c r="R284" s="67" t="s">
        <v>22</v>
      </c>
      <c r="S284" s="67">
        <v>0</v>
      </c>
      <c r="T284" s="67" t="s">
        <v>620</v>
      </c>
      <c r="U284" s="67" t="s">
        <v>621</v>
      </c>
      <c r="V284" s="67">
        <v>0</v>
      </c>
      <c r="W284" s="67" t="s">
        <v>22</v>
      </c>
    </row>
    <row r="285" spans="2:23" x14ac:dyDescent="0.3">
      <c r="W285" s="67" t="s">
        <v>22</v>
      </c>
    </row>
  </sheetData>
  <phoneticPr fontId="17" type="noConversion"/>
  <conditionalFormatting sqref="B144:V285">
    <cfRule type="containsText" dxfId="25" priority="3" operator="containsText" text="~^">
      <formula>NOT(ISERROR(SEARCH("~^",B144)))</formula>
    </cfRule>
    <cfRule type="containsText" dxfId="24" priority="4" operator="containsText" text="~*">
      <formula>NOT(ISERROR(SEARCH("~*",B144)))</formula>
    </cfRule>
  </conditionalFormatting>
  <conditionalFormatting sqref="B145:V145">
    <cfRule type="containsText" dxfId="23" priority="1" operator="containsText" text="~^">
      <formula>NOT(ISERROR(SEARCH("~^",B145)))</formula>
    </cfRule>
    <cfRule type="containsText" dxfId="22" priority="2" operator="containsText" text="~*">
      <formula>NOT(ISERROR(SEARCH("~*",B145)))</formula>
    </cfRule>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D4C0F-C5B5-B94A-86DE-191EC1D377FA}">
  <dimension ref="A1:AB13"/>
  <sheetViews>
    <sheetView workbookViewId="0">
      <pane xSplit="1" ySplit="2" topLeftCell="B3" activePane="bottomRight" state="frozen"/>
      <selection pane="topRight" activeCell="B1" sqref="B1"/>
      <selection pane="bottomLeft" activeCell="A3" sqref="A3"/>
      <selection pane="bottomRight" activeCell="I19" sqref="I19"/>
    </sheetView>
  </sheetViews>
  <sheetFormatPr baseColWidth="10" defaultRowHeight="16" x14ac:dyDescent="0.2"/>
  <cols>
    <col min="1" max="1" width="26.83203125" customWidth="1"/>
    <col min="3" max="3" width="11" customWidth="1"/>
  </cols>
  <sheetData>
    <row r="1" spans="1:28" ht="24" x14ac:dyDescent="0.3">
      <c r="A1" s="14"/>
      <c r="B1" s="14"/>
      <c r="C1" s="14"/>
      <c r="E1" s="14"/>
      <c r="F1" s="14"/>
      <c r="G1" s="14"/>
      <c r="H1" s="14" t="s">
        <v>1461</v>
      </c>
      <c r="I1" s="14"/>
      <c r="J1" s="14"/>
      <c r="K1" s="14"/>
      <c r="L1" s="14"/>
      <c r="M1" s="14"/>
      <c r="N1" s="14"/>
      <c r="O1" s="14"/>
      <c r="P1" s="14"/>
      <c r="Q1" s="14"/>
      <c r="R1" s="14"/>
      <c r="S1" s="14"/>
      <c r="T1" s="14"/>
      <c r="U1" s="14"/>
      <c r="V1" s="14"/>
      <c r="W1" s="14"/>
      <c r="X1" s="14"/>
      <c r="Y1" s="14"/>
      <c r="Z1" s="14"/>
      <c r="AA1" s="14"/>
      <c r="AB1" s="14"/>
    </row>
    <row r="2" spans="1:28" ht="24" x14ac:dyDescent="0.3">
      <c r="A2" s="14"/>
      <c r="B2" s="14"/>
      <c r="C2" s="14"/>
      <c r="E2" s="14"/>
      <c r="F2" s="14"/>
      <c r="G2" s="14"/>
      <c r="H2" s="14"/>
      <c r="I2" s="14"/>
      <c r="J2" s="14"/>
      <c r="K2" s="14"/>
      <c r="L2" s="14"/>
      <c r="M2" s="14"/>
      <c r="N2" s="14"/>
      <c r="O2" s="14"/>
      <c r="P2" s="14"/>
      <c r="Q2" s="14"/>
      <c r="R2" s="14"/>
      <c r="S2" s="14"/>
      <c r="T2" s="14"/>
      <c r="U2" s="14"/>
      <c r="V2" s="14"/>
      <c r="W2" s="14"/>
      <c r="X2" s="14"/>
      <c r="Y2" s="14"/>
      <c r="Z2" s="14"/>
      <c r="AA2" s="14"/>
      <c r="AB2" s="14"/>
    </row>
    <row r="3" spans="1:28" ht="24" x14ac:dyDescent="0.3">
      <c r="A3" s="14" t="s">
        <v>33</v>
      </c>
      <c r="B3" s="14" t="s">
        <v>882</v>
      </c>
      <c r="C3" s="14" t="s">
        <v>88</v>
      </c>
      <c r="E3" s="14">
        <v>0.5</v>
      </c>
      <c r="F3" s="14">
        <v>0.55000000000000004</v>
      </c>
      <c r="G3" s="14">
        <v>0.6</v>
      </c>
      <c r="H3" s="14">
        <v>0.65</v>
      </c>
      <c r="I3" s="14">
        <v>0.7</v>
      </c>
      <c r="J3" s="14">
        <v>0.75</v>
      </c>
      <c r="K3" s="14">
        <v>0.8</v>
      </c>
      <c r="L3" s="14">
        <v>0.85</v>
      </c>
      <c r="M3" s="14">
        <v>0.9</v>
      </c>
      <c r="N3" s="14">
        <v>0.95</v>
      </c>
      <c r="O3" s="14" t="s">
        <v>883</v>
      </c>
      <c r="P3" s="14" t="s">
        <v>88</v>
      </c>
      <c r="Q3" s="14" t="s">
        <v>1460</v>
      </c>
      <c r="R3" s="14">
        <v>0.5</v>
      </c>
      <c r="S3" s="14">
        <v>0.55000000000000004</v>
      </c>
      <c r="T3" s="14">
        <v>0.6</v>
      </c>
      <c r="U3" s="14">
        <v>0.65</v>
      </c>
      <c r="V3" s="14">
        <v>0.7</v>
      </c>
      <c r="W3" s="14">
        <v>0.75</v>
      </c>
      <c r="X3" s="14">
        <v>0.8</v>
      </c>
      <c r="Y3" s="14">
        <v>0.85</v>
      </c>
      <c r="Z3" s="14">
        <v>0.9</v>
      </c>
      <c r="AA3" s="14">
        <v>0.95</v>
      </c>
      <c r="AB3" s="14"/>
    </row>
    <row r="4" spans="1:28" ht="24" x14ac:dyDescent="0.3">
      <c r="A4" s="14" t="s">
        <v>524</v>
      </c>
      <c r="B4" s="14" t="s">
        <v>22</v>
      </c>
      <c r="C4" s="71">
        <v>1679.42</v>
      </c>
      <c r="D4" s="70">
        <v>4870.0600000000004</v>
      </c>
      <c r="E4" s="14" t="s">
        <v>741</v>
      </c>
      <c r="F4" s="14" t="s">
        <v>741</v>
      </c>
      <c r="G4" s="14" t="s">
        <v>741</v>
      </c>
      <c r="H4" s="14" t="s">
        <v>741</v>
      </c>
      <c r="I4" s="14" t="s">
        <v>741</v>
      </c>
      <c r="J4" s="14" t="s">
        <v>741</v>
      </c>
      <c r="K4" s="14" t="s">
        <v>741</v>
      </c>
      <c r="L4" s="14" t="s">
        <v>741</v>
      </c>
      <c r="M4" s="14" t="s">
        <v>741</v>
      </c>
      <c r="N4" s="14" t="s">
        <v>741</v>
      </c>
      <c r="O4" s="14" t="s">
        <v>22</v>
      </c>
      <c r="P4" s="71">
        <v>624.28</v>
      </c>
      <c r="Q4" s="70" t="s">
        <v>741</v>
      </c>
      <c r="R4" s="14" t="s">
        <v>741</v>
      </c>
      <c r="S4" s="14">
        <v>632.29999999999995</v>
      </c>
      <c r="T4" s="14">
        <v>578.70000000000005</v>
      </c>
      <c r="U4" s="14">
        <v>558.4</v>
      </c>
      <c r="V4" s="14">
        <v>558.4</v>
      </c>
      <c r="W4" s="14" t="s">
        <v>741</v>
      </c>
      <c r="X4" s="14" t="s">
        <v>741</v>
      </c>
      <c r="Y4" s="14" t="s">
        <v>741</v>
      </c>
      <c r="Z4" s="14" t="s">
        <v>741</v>
      </c>
      <c r="AA4" s="14" t="s">
        <v>741</v>
      </c>
      <c r="AB4" s="14" t="s">
        <v>22</v>
      </c>
    </row>
    <row r="5" spans="1:28" ht="24" x14ac:dyDescent="0.3">
      <c r="A5" s="14" t="s">
        <v>534</v>
      </c>
      <c r="B5" s="14" t="s">
        <v>22</v>
      </c>
      <c r="C5" s="71">
        <v>2.0299999999999998</v>
      </c>
      <c r="D5" s="70">
        <v>1389.4</v>
      </c>
      <c r="E5" s="14">
        <v>7.8</v>
      </c>
      <c r="F5" s="14">
        <v>7.8</v>
      </c>
      <c r="G5" s="14">
        <v>7.9</v>
      </c>
      <c r="H5" s="14">
        <v>7.9</v>
      </c>
      <c r="I5" s="14">
        <v>9.4</v>
      </c>
      <c r="J5" s="14">
        <v>826</v>
      </c>
      <c r="K5" s="14" t="s">
        <v>741</v>
      </c>
      <c r="L5" s="14" t="s">
        <v>741</v>
      </c>
      <c r="M5" s="14" t="s">
        <v>741</v>
      </c>
      <c r="N5" s="14" t="s">
        <v>741</v>
      </c>
      <c r="O5" s="14" t="s">
        <v>22</v>
      </c>
      <c r="P5" s="71">
        <v>2.83</v>
      </c>
      <c r="Q5" s="70" t="s">
        <v>741</v>
      </c>
      <c r="R5" s="14">
        <v>13.7</v>
      </c>
      <c r="S5" s="14">
        <v>13.9</v>
      </c>
      <c r="T5" s="14">
        <v>13.8</v>
      </c>
      <c r="U5" s="14">
        <v>13.8</v>
      </c>
      <c r="V5" s="14" t="s">
        <v>741</v>
      </c>
      <c r="W5" s="14" t="s">
        <v>741</v>
      </c>
      <c r="X5" s="14" t="s">
        <v>741</v>
      </c>
      <c r="Y5" s="14" t="s">
        <v>741</v>
      </c>
      <c r="Z5" s="14" t="s">
        <v>741</v>
      </c>
      <c r="AA5" s="14" t="s">
        <v>741</v>
      </c>
      <c r="AB5" s="14" t="s">
        <v>22</v>
      </c>
    </row>
    <row r="6" spans="1:28" ht="24" x14ac:dyDescent="0.3">
      <c r="A6" s="14" t="s">
        <v>568</v>
      </c>
      <c r="B6" s="14" t="s">
        <v>22</v>
      </c>
      <c r="C6" s="71">
        <v>0.64</v>
      </c>
      <c r="D6" s="70">
        <v>40.86</v>
      </c>
      <c r="E6" s="14">
        <v>0.8</v>
      </c>
      <c r="F6" s="14">
        <v>0.7</v>
      </c>
      <c r="G6" s="14">
        <v>0.7</v>
      </c>
      <c r="H6" s="14">
        <v>0.7</v>
      </c>
      <c r="I6" s="14">
        <v>0.7</v>
      </c>
      <c r="J6" s="14">
        <v>13.1</v>
      </c>
      <c r="K6" s="14">
        <v>35.9</v>
      </c>
      <c r="L6" s="14">
        <v>35.9</v>
      </c>
      <c r="M6" s="14">
        <v>36.1</v>
      </c>
      <c r="N6" s="14">
        <v>36</v>
      </c>
      <c r="O6" s="14" t="s">
        <v>22</v>
      </c>
      <c r="P6" s="71">
        <v>0.65</v>
      </c>
      <c r="Q6" s="70" t="s">
        <v>741</v>
      </c>
      <c r="R6" s="14">
        <v>0.8</v>
      </c>
      <c r="S6" s="14">
        <v>0.8</v>
      </c>
      <c r="T6" s="14">
        <v>0.8</v>
      </c>
      <c r="U6" s="14">
        <v>0.8</v>
      </c>
      <c r="V6" s="14">
        <v>0.8</v>
      </c>
      <c r="W6" s="14" t="s">
        <v>741</v>
      </c>
      <c r="X6" s="14" t="s">
        <v>741</v>
      </c>
      <c r="Y6" s="14" t="s">
        <v>741</v>
      </c>
      <c r="Z6" s="14" t="s">
        <v>741</v>
      </c>
      <c r="AA6" s="14" t="s">
        <v>741</v>
      </c>
      <c r="AB6" s="14" t="s">
        <v>22</v>
      </c>
    </row>
    <row r="7" spans="1:28" ht="24" x14ac:dyDescent="0.3">
      <c r="A7" s="14" t="s">
        <v>558</v>
      </c>
      <c r="B7" s="14" t="s">
        <v>22</v>
      </c>
      <c r="C7" s="71">
        <v>125.42</v>
      </c>
      <c r="D7" s="70">
        <v>318.35000000000002</v>
      </c>
      <c r="E7" s="14">
        <v>301.3</v>
      </c>
      <c r="F7" s="14">
        <v>301.8</v>
      </c>
      <c r="G7" s="14">
        <v>302.3</v>
      </c>
      <c r="H7" s="14">
        <v>302</v>
      </c>
      <c r="I7" s="14">
        <v>302.10000000000002</v>
      </c>
      <c r="J7" s="14">
        <v>301.39999999999998</v>
      </c>
      <c r="K7" s="14">
        <v>302.8</v>
      </c>
      <c r="L7" s="14">
        <v>301.7</v>
      </c>
      <c r="M7" s="14">
        <v>301.60000000000002</v>
      </c>
      <c r="N7" s="14">
        <v>303.7</v>
      </c>
      <c r="O7" s="14" t="s">
        <v>22</v>
      </c>
      <c r="P7" s="71">
        <v>24.69</v>
      </c>
      <c r="Q7" s="70">
        <v>6472.23</v>
      </c>
      <c r="R7" s="14" t="s">
        <v>741</v>
      </c>
      <c r="S7" s="14" t="s">
        <v>741</v>
      </c>
      <c r="T7" s="14" t="s">
        <v>741</v>
      </c>
      <c r="U7" s="14" t="s">
        <v>741</v>
      </c>
      <c r="V7" s="14" t="s">
        <v>741</v>
      </c>
      <c r="W7" s="14" t="s">
        <v>741</v>
      </c>
      <c r="X7" s="14" t="s">
        <v>741</v>
      </c>
      <c r="Y7" s="14" t="s">
        <v>741</v>
      </c>
      <c r="Z7" s="14" t="s">
        <v>741</v>
      </c>
      <c r="AA7" s="14" t="s">
        <v>741</v>
      </c>
      <c r="AB7" s="14" t="s">
        <v>22</v>
      </c>
    </row>
    <row r="8" spans="1:28" ht="24" x14ac:dyDescent="0.3">
      <c r="A8" s="14" t="s">
        <v>463</v>
      </c>
      <c r="B8" s="14" t="s">
        <v>22</v>
      </c>
      <c r="C8" s="71">
        <v>0.6</v>
      </c>
      <c r="D8" s="70">
        <v>11.48</v>
      </c>
      <c r="E8" s="14">
        <v>5.6</v>
      </c>
      <c r="F8" s="14">
        <v>10.4</v>
      </c>
      <c r="G8" s="14">
        <v>10.5</v>
      </c>
      <c r="H8" s="14">
        <v>10.7</v>
      </c>
      <c r="I8" s="14">
        <v>10.7</v>
      </c>
      <c r="J8" s="14">
        <v>10.7</v>
      </c>
      <c r="K8" s="14">
        <v>10.8</v>
      </c>
      <c r="L8" s="14">
        <v>10.8</v>
      </c>
      <c r="M8" s="14">
        <v>10.8</v>
      </c>
      <c r="N8" s="14">
        <v>11</v>
      </c>
      <c r="O8" s="14" t="s">
        <v>22</v>
      </c>
      <c r="P8" s="71">
        <v>2.67</v>
      </c>
      <c r="Q8" s="70">
        <v>1250.1400000000001</v>
      </c>
      <c r="R8" s="14">
        <v>534.6</v>
      </c>
      <c r="S8" s="14" t="s">
        <v>741</v>
      </c>
      <c r="T8" s="14" t="s">
        <v>741</v>
      </c>
      <c r="U8" s="14" t="s">
        <v>741</v>
      </c>
      <c r="V8" s="14" t="s">
        <v>741</v>
      </c>
      <c r="W8" s="14" t="s">
        <v>741</v>
      </c>
      <c r="X8" s="14" t="s">
        <v>741</v>
      </c>
      <c r="Y8" s="14" t="s">
        <v>741</v>
      </c>
      <c r="Z8" s="14" t="s">
        <v>741</v>
      </c>
      <c r="AA8" s="14" t="s">
        <v>741</v>
      </c>
      <c r="AB8" s="14" t="s">
        <v>22</v>
      </c>
    </row>
    <row r="9" spans="1:28" ht="24" x14ac:dyDescent="0.3">
      <c r="A9" s="14" t="s">
        <v>559</v>
      </c>
      <c r="B9" s="14" t="s">
        <v>22</v>
      </c>
      <c r="C9" s="70">
        <v>1205.22</v>
      </c>
      <c r="D9" s="70" t="s">
        <v>741</v>
      </c>
      <c r="E9" s="14">
        <v>566.20000000000005</v>
      </c>
      <c r="F9" s="14">
        <v>562.5</v>
      </c>
      <c r="G9" s="14">
        <v>570.70000000000005</v>
      </c>
      <c r="H9" s="14">
        <v>570.20000000000005</v>
      </c>
      <c r="I9" s="41">
        <v>562.79999999999995</v>
      </c>
      <c r="J9" s="14">
        <v>570.29999999999995</v>
      </c>
      <c r="K9" s="14">
        <v>568</v>
      </c>
      <c r="L9" s="14">
        <v>582.5</v>
      </c>
      <c r="M9" s="14" t="s">
        <v>741</v>
      </c>
      <c r="N9" s="14" t="s">
        <v>741</v>
      </c>
      <c r="O9" s="14" t="s">
        <v>22</v>
      </c>
      <c r="P9" s="70">
        <v>169.83</v>
      </c>
      <c r="Q9" s="70">
        <v>1046.55</v>
      </c>
      <c r="R9" s="14">
        <v>63.5</v>
      </c>
      <c r="S9" s="14">
        <v>56.2</v>
      </c>
      <c r="T9" s="14">
        <v>59.6</v>
      </c>
      <c r="U9" s="14">
        <v>63.9</v>
      </c>
      <c r="V9" s="14">
        <v>60.8</v>
      </c>
      <c r="W9" s="14">
        <v>67.099999999999994</v>
      </c>
      <c r="X9" s="41">
        <v>57.4</v>
      </c>
      <c r="Y9" s="14">
        <v>64.2</v>
      </c>
      <c r="Z9" s="14">
        <v>912.6</v>
      </c>
      <c r="AA9" s="14" t="s">
        <v>741</v>
      </c>
      <c r="AB9" s="14" t="s">
        <v>22</v>
      </c>
    </row>
    <row r="10" spans="1:28" ht="24" x14ac:dyDescent="0.3">
      <c r="A10" s="14" t="s">
        <v>553</v>
      </c>
      <c r="B10" s="14" t="s">
        <v>22</v>
      </c>
      <c r="C10" s="71">
        <v>0.13</v>
      </c>
      <c r="D10" s="70">
        <v>0.56000000000000005</v>
      </c>
      <c r="E10" s="14">
        <v>0.1</v>
      </c>
      <c r="F10" s="14">
        <v>0.2</v>
      </c>
      <c r="G10" s="14">
        <v>0.2</v>
      </c>
      <c r="H10" s="14">
        <v>0.4</v>
      </c>
      <c r="I10" s="14">
        <v>0.4</v>
      </c>
      <c r="J10" s="14">
        <v>0.5</v>
      </c>
      <c r="K10" s="14">
        <v>0.5</v>
      </c>
      <c r="L10" s="14">
        <v>0.5</v>
      </c>
      <c r="M10" s="14">
        <v>0.5</v>
      </c>
      <c r="N10" s="14">
        <v>0.5</v>
      </c>
      <c r="O10" s="14" t="s">
        <v>22</v>
      </c>
      <c r="P10" s="71">
        <v>0.12</v>
      </c>
      <c r="Q10" s="70">
        <v>140.97999999999999</v>
      </c>
      <c r="R10" s="14">
        <v>0.3</v>
      </c>
      <c r="S10" s="14">
        <v>11.7</v>
      </c>
      <c r="T10" s="14">
        <v>66.7</v>
      </c>
      <c r="U10" s="14">
        <v>80.099999999999994</v>
      </c>
      <c r="V10" s="14">
        <v>94.5</v>
      </c>
      <c r="W10" s="14">
        <v>109.8</v>
      </c>
      <c r="X10" s="14">
        <v>110</v>
      </c>
      <c r="Y10" s="14">
        <v>110.3</v>
      </c>
      <c r="Z10" s="14">
        <v>110.1</v>
      </c>
      <c r="AA10" s="14">
        <v>110</v>
      </c>
      <c r="AB10" s="14" t="s">
        <v>22</v>
      </c>
    </row>
    <row r="11" spans="1:28" ht="24" x14ac:dyDescent="0.3">
      <c r="A11" s="14" t="s">
        <v>566</v>
      </c>
      <c r="B11" s="14" t="s">
        <v>22</v>
      </c>
      <c r="C11" s="71">
        <v>0.45</v>
      </c>
      <c r="D11" s="70">
        <v>6.74</v>
      </c>
      <c r="E11" s="14">
        <v>1.7</v>
      </c>
      <c r="F11" s="14">
        <v>4.5</v>
      </c>
      <c r="G11" s="14">
        <v>5.9</v>
      </c>
      <c r="H11" s="14">
        <v>6.1</v>
      </c>
      <c r="I11" s="14">
        <v>6.2</v>
      </c>
      <c r="J11" s="14">
        <v>6.2</v>
      </c>
      <c r="K11" s="14">
        <v>6.3</v>
      </c>
      <c r="L11" s="14">
        <v>6.2</v>
      </c>
      <c r="M11" s="14">
        <v>6.3</v>
      </c>
      <c r="N11" s="14">
        <v>6.3</v>
      </c>
      <c r="O11" s="14" t="s">
        <v>22</v>
      </c>
      <c r="P11" s="71">
        <v>0.61</v>
      </c>
      <c r="Q11" s="70">
        <v>134.91999999999999</v>
      </c>
      <c r="R11" s="14">
        <v>23.6</v>
      </c>
      <c r="S11" s="14">
        <v>92.3</v>
      </c>
      <c r="T11" s="14">
        <v>108.6</v>
      </c>
      <c r="U11" s="14">
        <v>112.3</v>
      </c>
      <c r="V11" s="14">
        <v>113.3</v>
      </c>
      <c r="W11" s="14">
        <v>113.5</v>
      </c>
      <c r="X11" s="14">
        <v>112.9</v>
      </c>
      <c r="Y11" s="14">
        <v>112.9</v>
      </c>
      <c r="Z11" s="14">
        <v>113.5</v>
      </c>
      <c r="AA11" s="14">
        <v>112.9</v>
      </c>
      <c r="AB11" s="14" t="s">
        <v>22</v>
      </c>
    </row>
    <row r="12" spans="1:28" ht="24" x14ac:dyDescent="0.3">
      <c r="A12" s="14" t="s">
        <v>555</v>
      </c>
      <c r="B12" s="14" t="s">
        <v>22</v>
      </c>
      <c r="C12" s="70">
        <v>7.15</v>
      </c>
      <c r="D12" s="70">
        <v>6.45</v>
      </c>
      <c r="E12" s="14">
        <v>5.9</v>
      </c>
      <c r="F12" s="14">
        <v>5.4</v>
      </c>
      <c r="G12" s="14">
        <v>5.5</v>
      </c>
      <c r="H12" s="14">
        <v>5.8</v>
      </c>
      <c r="I12" s="41">
        <v>5.7</v>
      </c>
      <c r="J12" s="14">
        <v>6</v>
      </c>
      <c r="K12" s="14">
        <v>6</v>
      </c>
      <c r="L12" s="14">
        <v>6</v>
      </c>
      <c r="M12" s="14">
        <v>6.1</v>
      </c>
      <c r="N12" s="14">
        <v>6</v>
      </c>
      <c r="O12" s="14" t="s">
        <v>22</v>
      </c>
      <c r="P12" s="71">
        <v>1.28</v>
      </c>
      <c r="Q12" s="70">
        <v>53.15</v>
      </c>
      <c r="R12" s="14">
        <v>6.6</v>
      </c>
      <c r="S12" s="14">
        <v>24.8</v>
      </c>
      <c r="T12" s="14">
        <v>36.799999999999997</v>
      </c>
      <c r="U12" s="14">
        <v>44.6</v>
      </c>
      <c r="V12" s="14">
        <v>46.7</v>
      </c>
      <c r="W12" s="14">
        <v>47.8</v>
      </c>
      <c r="X12" s="14">
        <v>48.1</v>
      </c>
      <c r="Y12" s="14">
        <v>47.9</v>
      </c>
      <c r="Z12" s="14">
        <v>47.9</v>
      </c>
      <c r="AA12" s="14">
        <v>47.5</v>
      </c>
      <c r="AB12" s="14" t="s">
        <v>22</v>
      </c>
    </row>
    <row r="13" spans="1:28" ht="24" x14ac:dyDescent="0.3">
      <c r="A13" s="14" t="s">
        <v>565</v>
      </c>
      <c r="B13" s="14" t="s">
        <v>22</v>
      </c>
      <c r="C13" s="71">
        <v>0.37</v>
      </c>
      <c r="D13" s="70">
        <v>0.84</v>
      </c>
      <c r="E13" s="14">
        <v>0.2</v>
      </c>
      <c r="F13" s="14">
        <v>0.5</v>
      </c>
      <c r="G13" s="14">
        <v>0.7</v>
      </c>
      <c r="H13" s="14">
        <v>0.8</v>
      </c>
      <c r="I13" s="14">
        <v>0.9</v>
      </c>
      <c r="J13" s="14">
        <v>0.8</v>
      </c>
      <c r="K13" s="14">
        <v>0.9</v>
      </c>
      <c r="L13" s="14">
        <v>0.9</v>
      </c>
      <c r="M13" s="14">
        <v>0.9</v>
      </c>
      <c r="N13" s="14">
        <v>0.9</v>
      </c>
      <c r="O13" s="14" t="s">
        <v>22</v>
      </c>
      <c r="P13" s="71">
        <v>0.39</v>
      </c>
      <c r="Q13" s="70">
        <v>42.68</v>
      </c>
      <c r="R13" s="14">
        <v>19.3</v>
      </c>
      <c r="S13" s="14">
        <v>30.3</v>
      </c>
      <c r="T13" s="14">
        <v>36.5</v>
      </c>
      <c r="U13" s="14">
        <v>37</v>
      </c>
      <c r="V13" s="14">
        <v>36.799999999999997</v>
      </c>
      <c r="W13" s="14">
        <v>37.1</v>
      </c>
      <c r="X13" s="14">
        <v>37</v>
      </c>
      <c r="Y13" s="14">
        <v>37.1</v>
      </c>
      <c r="Z13" s="14">
        <v>37</v>
      </c>
      <c r="AA13" s="14">
        <v>36.799999999999997</v>
      </c>
      <c r="AB13" s="14" t="s">
        <v>22</v>
      </c>
    </row>
  </sheetData>
  <conditionalFormatting sqref="A3:C3 P3:BI3 O3:O27 E3:I29 A4:B13 R4:BI13 P14:BI27 A14:C29">
    <cfRule type="containsText" dxfId="21" priority="10" operator="containsText" text="|">
      <formula>NOT(ISERROR(SEARCH("|",A3)))</formula>
    </cfRule>
    <cfRule type="containsText" dxfId="20" priority="11" operator="containsText" text="~^">
      <formula>NOT(ISERROR(SEARCH("~^",A3)))</formula>
    </cfRule>
    <cfRule type="containsText" dxfId="19" priority="12" operator="containsText" text="~*">
      <formula>NOT(ISERROR(SEARCH("~*",A3)))</formula>
    </cfRule>
  </conditionalFormatting>
  <conditionalFormatting sqref="J3:N24">
    <cfRule type="containsText" dxfId="18" priority="7" operator="containsText" text="|">
      <formula>NOT(ISERROR(SEARCH("|",J3)))</formula>
    </cfRule>
    <cfRule type="containsText" dxfId="17" priority="8" operator="containsText" text="~^">
      <formula>NOT(ISERROR(SEARCH("~^",J3)))</formula>
    </cfRule>
    <cfRule type="containsText" dxfId="16" priority="9" operator="containsText" text="~*">
      <formula>NOT(ISERROR(SEARCH("~*",J3)))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6A2A4-914B-1E42-AE05-64A3AF568AE4}">
  <dimension ref="A1:AD304"/>
  <sheetViews>
    <sheetView zoomScaleNormal="100" workbookViewId="0">
      <pane xSplit="2" ySplit="3" topLeftCell="C50" activePane="bottomRight" state="frozen"/>
      <selection pane="topRight" activeCell="B1" sqref="B1"/>
      <selection pane="bottomLeft" activeCell="A4" sqref="A4"/>
      <selection pane="bottomRight" activeCell="E129" sqref="E129"/>
    </sheetView>
  </sheetViews>
  <sheetFormatPr baseColWidth="10" defaultRowHeight="16" x14ac:dyDescent="0.2"/>
  <cols>
    <col min="1" max="1" width="15" customWidth="1"/>
    <col min="2" max="2" width="23.5" customWidth="1"/>
    <col min="4" max="4" width="13.6640625" customWidth="1"/>
    <col min="5" max="6" width="15.1640625" bestFit="1" customWidth="1"/>
    <col min="7" max="7" width="16.1640625" customWidth="1"/>
    <col min="8" max="8" width="11" bestFit="1" customWidth="1"/>
    <col min="9" max="10" width="15.1640625" bestFit="1" customWidth="1"/>
    <col min="11" max="11" width="13.83203125" bestFit="1" customWidth="1"/>
    <col min="12" max="12" width="15" customWidth="1"/>
    <col min="13" max="13" width="11" bestFit="1" customWidth="1"/>
    <col min="14" max="14" width="13.1640625" customWidth="1"/>
    <col min="15" max="16" width="13.6640625" bestFit="1" customWidth="1"/>
    <col min="17" max="17" width="14.83203125" customWidth="1"/>
    <col min="18" max="18" width="11" bestFit="1" customWidth="1"/>
    <col min="19" max="19" width="15.1640625" bestFit="1" customWidth="1"/>
    <col min="20" max="20" width="13.83203125" bestFit="1" customWidth="1"/>
    <col min="21" max="21" width="15.1640625" bestFit="1" customWidth="1"/>
    <col min="22" max="22" width="15.83203125" customWidth="1"/>
  </cols>
  <sheetData>
    <row r="1" spans="1:30" s="48" customFormat="1" ht="24" x14ac:dyDescent="0.3">
      <c r="A1" s="50"/>
      <c r="B1" s="50" t="s">
        <v>740</v>
      </c>
      <c r="C1" s="50"/>
      <c r="D1" s="50">
        <f>COUNTIF(D3:D303, "&gt;=0")</f>
        <v>231</v>
      </c>
      <c r="E1" s="50">
        <f>COUNTIF(E3:E303, "&gt;=0")</f>
        <v>238</v>
      </c>
      <c r="F1" s="50">
        <f>COUNTIF(F3:F303, "&gt;=0")</f>
        <v>236</v>
      </c>
      <c r="G1" s="50">
        <f>COUNTIF(G3:G303, "&gt;=0")</f>
        <v>240</v>
      </c>
      <c r="H1" s="50"/>
      <c r="I1" s="50">
        <f t="shared" ref="I1:Q1" si="0">COUNTIF(I3:I303, "&gt;=0")</f>
        <v>231</v>
      </c>
      <c r="J1" s="50">
        <f t="shared" si="0"/>
        <v>232</v>
      </c>
      <c r="K1" s="50">
        <f t="shared" si="0"/>
        <v>234</v>
      </c>
      <c r="L1" s="50">
        <f t="shared" si="0"/>
        <v>240</v>
      </c>
      <c r="M1" s="50">
        <f t="shared" si="0"/>
        <v>0</v>
      </c>
      <c r="N1" s="50">
        <f t="shared" si="0"/>
        <v>228</v>
      </c>
      <c r="O1" s="50">
        <f t="shared" si="0"/>
        <v>230</v>
      </c>
      <c r="P1" s="50">
        <f t="shared" si="0"/>
        <v>226</v>
      </c>
      <c r="Q1" s="50">
        <f t="shared" si="0"/>
        <v>235</v>
      </c>
      <c r="R1" s="50"/>
      <c r="S1" s="50">
        <f>COUNTIF(S3:S303, "&gt;=0")</f>
        <v>227</v>
      </c>
      <c r="T1" s="50">
        <f>COUNTIF(T3:T303, "&gt;=0")</f>
        <v>229</v>
      </c>
      <c r="U1" s="50">
        <f>COUNTIF(U3:U303, "&gt;=0")</f>
        <v>220</v>
      </c>
      <c r="V1" s="50">
        <f>COUNTIF(V3:V303, "&gt;=0")</f>
        <v>236</v>
      </c>
      <c r="W1" s="50"/>
    </row>
    <row r="2" spans="1:30" s="37" customFormat="1" ht="24" x14ac:dyDescent="0.3">
      <c r="A2" s="50"/>
      <c r="B2" s="50"/>
      <c r="C2" s="50" t="s">
        <v>32</v>
      </c>
      <c r="D2" s="50"/>
      <c r="E2" s="50"/>
      <c r="F2" s="50"/>
      <c r="G2" s="50"/>
      <c r="H2" s="50" t="s">
        <v>34</v>
      </c>
      <c r="I2" s="50"/>
      <c r="J2" s="50"/>
      <c r="K2" s="50"/>
      <c r="L2" s="50"/>
      <c r="M2" s="50" t="s">
        <v>35</v>
      </c>
      <c r="N2" s="50"/>
      <c r="O2" s="50"/>
      <c r="P2" s="50"/>
      <c r="Q2" s="50"/>
      <c r="R2" s="50" t="s">
        <v>36</v>
      </c>
      <c r="S2" s="50"/>
      <c r="T2" s="50"/>
      <c r="U2" s="50"/>
      <c r="V2" s="50"/>
      <c r="W2" s="50"/>
    </row>
    <row r="3" spans="1:30" ht="24" x14ac:dyDescent="0.3">
      <c r="A3" s="51" t="s">
        <v>771</v>
      </c>
      <c r="B3" s="42" t="s">
        <v>33</v>
      </c>
      <c r="C3" s="42" t="s">
        <v>22</v>
      </c>
      <c r="D3" s="42" t="s">
        <v>0</v>
      </c>
      <c r="E3" s="42" t="s">
        <v>88</v>
      </c>
      <c r="F3" s="42" t="s">
        <v>129</v>
      </c>
      <c r="G3" s="42" t="s">
        <v>238</v>
      </c>
      <c r="H3" s="42" t="s">
        <v>22</v>
      </c>
      <c r="I3" s="42" t="s">
        <v>0</v>
      </c>
      <c r="J3" s="42" t="s">
        <v>88</v>
      </c>
      <c r="K3" s="42" t="s">
        <v>129</v>
      </c>
      <c r="L3" s="42" t="s">
        <v>238</v>
      </c>
      <c r="M3" s="42" t="s">
        <v>22</v>
      </c>
      <c r="N3" s="42" t="s">
        <v>0</v>
      </c>
      <c r="O3" s="42" t="s">
        <v>88</v>
      </c>
      <c r="P3" s="42" t="s">
        <v>129</v>
      </c>
      <c r="Q3" s="42" t="s">
        <v>238</v>
      </c>
      <c r="R3" s="42" t="s">
        <v>22</v>
      </c>
      <c r="S3" s="42" t="s">
        <v>0</v>
      </c>
      <c r="T3" s="42" t="s">
        <v>88</v>
      </c>
      <c r="U3" s="42" t="s">
        <v>129</v>
      </c>
      <c r="V3" s="42" t="s">
        <v>238</v>
      </c>
      <c r="W3" s="42" t="s">
        <v>22</v>
      </c>
      <c r="X3" s="35"/>
      <c r="Y3" s="35" t="s">
        <v>880</v>
      </c>
      <c r="Z3" s="35" t="s">
        <v>881</v>
      </c>
      <c r="AA3" s="35"/>
      <c r="AD3" t="s">
        <v>763</v>
      </c>
    </row>
    <row r="4" spans="1:30" ht="24" x14ac:dyDescent="0.3">
      <c r="A4" s="51" t="s">
        <v>770</v>
      </c>
      <c r="B4" s="42" t="s">
        <v>327</v>
      </c>
      <c r="C4" s="42" t="s">
        <v>22</v>
      </c>
      <c r="D4" s="42" t="s">
        <v>741</v>
      </c>
      <c r="E4" s="42" t="s">
        <v>741</v>
      </c>
      <c r="F4" s="42" t="s">
        <v>741</v>
      </c>
      <c r="G4" s="42" t="s">
        <v>741</v>
      </c>
      <c r="H4" s="42" t="s">
        <v>22</v>
      </c>
      <c r="I4" s="42" t="s">
        <v>741</v>
      </c>
      <c r="J4" s="42" t="s">
        <v>741</v>
      </c>
      <c r="K4" s="42" t="s">
        <v>741</v>
      </c>
      <c r="L4" s="42" t="s">
        <v>741</v>
      </c>
      <c r="M4" s="42" t="s">
        <v>22</v>
      </c>
      <c r="N4" s="42" t="s">
        <v>741</v>
      </c>
      <c r="O4" s="42" t="s">
        <v>741</v>
      </c>
      <c r="P4" s="42" t="s">
        <v>741</v>
      </c>
      <c r="Q4" s="42" t="s">
        <v>741</v>
      </c>
      <c r="R4" s="42" t="s">
        <v>22</v>
      </c>
      <c r="S4" s="42" t="s">
        <v>741</v>
      </c>
      <c r="T4" s="42" t="s">
        <v>741</v>
      </c>
      <c r="U4" s="42" t="s">
        <v>741</v>
      </c>
      <c r="V4" s="42" t="s">
        <v>741</v>
      </c>
      <c r="W4" s="42" t="s">
        <v>22</v>
      </c>
      <c r="Y4" t="str">
        <f t="shared" ref="Y4:Y67" si="1">IF(V4="x",V4,IF(U4="x", 43200/V4, U4/V4))</f>
        <v>x</v>
      </c>
      <c r="Z4" t="str">
        <f t="shared" ref="Z4:Z67" si="2">IF(V4="x",V4,V4/T4)</f>
        <v>x</v>
      </c>
      <c r="AA4" s="36"/>
    </row>
    <row r="5" spans="1:30" ht="24" x14ac:dyDescent="0.3">
      <c r="A5" s="51" t="s">
        <v>770</v>
      </c>
      <c r="B5" s="42" t="s">
        <v>326</v>
      </c>
      <c r="C5" s="42" t="s">
        <v>22</v>
      </c>
      <c r="D5" s="42" t="s">
        <v>741</v>
      </c>
      <c r="E5" s="42" t="s">
        <v>741</v>
      </c>
      <c r="F5" s="42" t="s">
        <v>741</v>
      </c>
      <c r="G5" s="42" t="s">
        <v>741</v>
      </c>
      <c r="H5" s="42" t="s">
        <v>22</v>
      </c>
      <c r="I5" s="42" t="s">
        <v>741</v>
      </c>
      <c r="J5" s="42" t="s">
        <v>741</v>
      </c>
      <c r="K5" s="42" t="s">
        <v>741</v>
      </c>
      <c r="L5" s="42" t="s">
        <v>741</v>
      </c>
      <c r="M5" s="42" t="s">
        <v>22</v>
      </c>
      <c r="N5" s="42" t="s">
        <v>741</v>
      </c>
      <c r="O5" s="42" t="s">
        <v>741</v>
      </c>
      <c r="P5" s="42" t="s">
        <v>741</v>
      </c>
      <c r="Q5" s="42" t="s">
        <v>741</v>
      </c>
      <c r="R5" s="42" t="s">
        <v>22</v>
      </c>
      <c r="S5" s="42" t="s">
        <v>741</v>
      </c>
      <c r="T5" s="42" t="s">
        <v>741</v>
      </c>
      <c r="U5" s="42" t="s">
        <v>741</v>
      </c>
      <c r="V5" s="42" t="s">
        <v>741</v>
      </c>
      <c r="W5" s="42" t="s">
        <v>22</v>
      </c>
      <c r="Y5" t="str">
        <f t="shared" si="1"/>
        <v>x</v>
      </c>
      <c r="Z5" t="str">
        <f t="shared" si="2"/>
        <v>x</v>
      </c>
      <c r="AA5" s="36"/>
    </row>
    <row r="6" spans="1:30" ht="24" x14ac:dyDescent="0.3">
      <c r="A6" s="51" t="s">
        <v>770</v>
      </c>
      <c r="B6" s="42" t="s">
        <v>325</v>
      </c>
      <c r="C6" s="42" t="s">
        <v>22</v>
      </c>
      <c r="D6" s="42" t="s">
        <v>741</v>
      </c>
      <c r="E6" s="42" t="s">
        <v>741</v>
      </c>
      <c r="F6" s="42" t="s">
        <v>741</v>
      </c>
      <c r="G6" s="42" t="s">
        <v>741</v>
      </c>
      <c r="H6" s="42" t="s">
        <v>22</v>
      </c>
      <c r="I6" s="42" t="s">
        <v>741</v>
      </c>
      <c r="J6" s="42" t="s">
        <v>741</v>
      </c>
      <c r="K6" s="42" t="s">
        <v>741</v>
      </c>
      <c r="L6" s="42" t="s">
        <v>741</v>
      </c>
      <c r="M6" s="42" t="s">
        <v>22</v>
      </c>
      <c r="N6" s="42" t="s">
        <v>741</v>
      </c>
      <c r="O6" s="42" t="s">
        <v>741</v>
      </c>
      <c r="P6" s="42" t="s">
        <v>741</v>
      </c>
      <c r="Q6" s="42" t="s">
        <v>741</v>
      </c>
      <c r="R6" s="42" t="s">
        <v>22</v>
      </c>
      <c r="S6" s="42" t="s">
        <v>741</v>
      </c>
      <c r="T6" s="42" t="s">
        <v>741</v>
      </c>
      <c r="U6" s="42" t="s">
        <v>741</v>
      </c>
      <c r="V6" s="42" t="s">
        <v>741</v>
      </c>
      <c r="W6" s="42" t="s">
        <v>22</v>
      </c>
      <c r="Y6" t="str">
        <f t="shared" si="1"/>
        <v>x</v>
      </c>
      <c r="Z6" t="str">
        <f t="shared" si="2"/>
        <v>x</v>
      </c>
      <c r="AA6" s="36"/>
    </row>
    <row r="7" spans="1:30" ht="24" x14ac:dyDescent="0.3">
      <c r="A7" s="51" t="s">
        <v>770</v>
      </c>
      <c r="B7" s="42" t="s">
        <v>324</v>
      </c>
      <c r="C7" s="42" t="s">
        <v>22</v>
      </c>
      <c r="D7" s="42" t="s">
        <v>741</v>
      </c>
      <c r="E7" s="42" t="s">
        <v>741</v>
      </c>
      <c r="F7" s="42" t="s">
        <v>741</v>
      </c>
      <c r="G7" s="42" t="s">
        <v>741</v>
      </c>
      <c r="H7" s="42" t="s">
        <v>22</v>
      </c>
      <c r="I7" s="42" t="s">
        <v>741</v>
      </c>
      <c r="J7" s="42" t="s">
        <v>741</v>
      </c>
      <c r="K7" s="42" t="s">
        <v>741</v>
      </c>
      <c r="L7" s="42" t="s">
        <v>741</v>
      </c>
      <c r="M7" s="42" t="s">
        <v>22</v>
      </c>
      <c r="N7" s="42" t="s">
        <v>741</v>
      </c>
      <c r="O7" s="42" t="s">
        <v>741</v>
      </c>
      <c r="P7" s="42" t="s">
        <v>741</v>
      </c>
      <c r="Q7" s="42" t="s">
        <v>741</v>
      </c>
      <c r="R7" s="42" t="s">
        <v>22</v>
      </c>
      <c r="S7" s="42" t="s">
        <v>741</v>
      </c>
      <c r="T7" s="42" t="s">
        <v>741</v>
      </c>
      <c r="U7" s="42" t="s">
        <v>741</v>
      </c>
      <c r="V7" s="42" t="s">
        <v>741</v>
      </c>
      <c r="W7" s="42" t="s">
        <v>22</v>
      </c>
      <c r="Y7" t="str">
        <f t="shared" si="1"/>
        <v>x</v>
      </c>
      <c r="Z7" t="str">
        <f t="shared" si="2"/>
        <v>x</v>
      </c>
      <c r="AA7" s="36"/>
    </row>
    <row r="8" spans="1:30" ht="24" x14ac:dyDescent="0.3">
      <c r="A8" s="51" t="s">
        <v>770</v>
      </c>
      <c r="B8" s="42" t="s">
        <v>323</v>
      </c>
      <c r="C8" s="42" t="s">
        <v>22</v>
      </c>
      <c r="D8" s="42" t="s">
        <v>741</v>
      </c>
      <c r="E8" s="42" t="s">
        <v>741</v>
      </c>
      <c r="F8" s="42" t="s">
        <v>741</v>
      </c>
      <c r="G8" s="42" t="s">
        <v>741</v>
      </c>
      <c r="H8" s="42" t="s">
        <v>22</v>
      </c>
      <c r="I8" s="42" t="s">
        <v>741</v>
      </c>
      <c r="J8" s="42" t="s">
        <v>741</v>
      </c>
      <c r="K8" s="42" t="s">
        <v>741</v>
      </c>
      <c r="L8" s="42" t="s">
        <v>741</v>
      </c>
      <c r="M8" s="42" t="s">
        <v>22</v>
      </c>
      <c r="N8" s="42" t="s">
        <v>741</v>
      </c>
      <c r="O8" s="42" t="s">
        <v>741</v>
      </c>
      <c r="P8" s="42" t="s">
        <v>741</v>
      </c>
      <c r="Q8" s="42" t="s">
        <v>741</v>
      </c>
      <c r="R8" s="42" t="s">
        <v>22</v>
      </c>
      <c r="S8" s="42" t="s">
        <v>741</v>
      </c>
      <c r="T8" s="42" t="s">
        <v>741</v>
      </c>
      <c r="U8" s="42" t="s">
        <v>741</v>
      </c>
      <c r="V8" s="42" t="s">
        <v>741</v>
      </c>
      <c r="W8" s="42" t="s">
        <v>22</v>
      </c>
      <c r="Y8" t="str">
        <f t="shared" si="1"/>
        <v>x</v>
      </c>
      <c r="Z8" t="str">
        <f t="shared" si="2"/>
        <v>x</v>
      </c>
      <c r="AA8" s="36"/>
    </row>
    <row r="9" spans="1:30" ht="24" x14ac:dyDescent="0.3">
      <c r="A9" s="51" t="s">
        <v>770</v>
      </c>
      <c r="B9" s="42" t="s">
        <v>322</v>
      </c>
      <c r="C9" s="42" t="s">
        <v>22</v>
      </c>
      <c r="D9" s="42" t="s">
        <v>741</v>
      </c>
      <c r="E9" s="42" t="s">
        <v>741</v>
      </c>
      <c r="F9" s="42" t="s">
        <v>741</v>
      </c>
      <c r="G9" s="42" t="s">
        <v>741</v>
      </c>
      <c r="H9" s="42" t="s">
        <v>22</v>
      </c>
      <c r="I9" s="42" t="s">
        <v>741</v>
      </c>
      <c r="J9" s="42" t="s">
        <v>741</v>
      </c>
      <c r="K9" s="42" t="s">
        <v>741</v>
      </c>
      <c r="L9" s="42" t="s">
        <v>741</v>
      </c>
      <c r="M9" s="42" t="s">
        <v>22</v>
      </c>
      <c r="N9" s="42" t="s">
        <v>741</v>
      </c>
      <c r="O9" s="42" t="s">
        <v>741</v>
      </c>
      <c r="P9" s="42" t="s">
        <v>741</v>
      </c>
      <c r="Q9" s="42" t="s">
        <v>741</v>
      </c>
      <c r="R9" s="42" t="s">
        <v>22</v>
      </c>
      <c r="S9" s="42" t="s">
        <v>741</v>
      </c>
      <c r="T9" s="42" t="s">
        <v>741</v>
      </c>
      <c r="U9" s="42" t="s">
        <v>741</v>
      </c>
      <c r="V9" s="42" t="s">
        <v>741</v>
      </c>
      <c r="W9" s="42" t="s">
        <v>22</v>
      </c>
      <c r="Y9" t="str">
        <f t="shared" si="1"/>
        <v>x</v>
      </c>
      <c r="Z9" t="str">
        <f t="shared" si="2"/>
        <v>x</v>
      </c>
      <c r="AA9" s="36"/>
    </row>
    <row r="10" spans="1:30" ht="24" x14ac:dyDescent="0.3">
      <c r="A10" s="51" t="s">
        <v>769</v>
      </c>
      <c r="B10" s="42" t="s">
        <v>357</v>
      </c>
      <c r="C10" s="42" t="s">
        <v>22</v>
      </c>
      <c r="D10" s="42" t="s">
        <v>741</v>
      </c>
      <c r="E10" s="42" t="s">
        <v>741</v>
      </c>
      <c r="F10" s="42" t="s">
        <v>741</v>
      </c>
      <c r="G10" s="42" t="s">
        <v>741</v>
      </c>
      <c r="H10" s="42" t="s">
        <v>22</v>
      </c>
      <c r="I10" s="42" t="s">
        <v>741</v>
      </c>
      <c r="J10" s="42" t="s">
        <v>741</v>
      </c>
      <c r="K10" s="42" t="s">
        <v>741</v>
      </c>
      <c r="L10" s="42" t="s">
        <v>741</v>
      </c>
      <c r="M10" s="42" t="s">
        <v>22</v>
      </c>
      <c r="N10" s="42" t="s">
        <v>741</v>
      </c>
      <c r="O10" s="42" t="s">
        <v>741</v>
      </c>
      <c r="P10" s="42" t="s">
        <v>741</v>
      </c>
      <c r="Q10" s="42" t="s">
        <v>741</v>
      </c>
      <c r="R10" s="42" t="s">
        <v>22</v>
      </c>
      <c r="S10" s="42" t="s">
        <v>741</v>
      </c>
      <c r="T10" s="42" t="s">
        <v>741</v>
      </c>
      <c r="U10" s="42" t="s">
        <v>741</v>
      </c>
      <c r="V10" s="42" t="s">
        <v>741</v>
      </c>
      <c r="W10" s="42" t="s">
        <v>22</v>
      </c>
      <c r="Y10" t="str">
        <f t="shared" si="1"/>
        <v>x</v>
      </c>
      <c r="Z10" t="str">
        <f t="shared" si="2"/>
        <v>x</v>
      </c>
      <c r="AA10" s="36"/>
    </row>
    <row r="11" spans="1:30" ht="24" x14ac:dyDescent="0.3">
      <c r="A11" s="51" t="s">
        <v>769</v>
      </c>
      <c r="B11" s="42" t="s">
        <v>358</v>
      </c>
      <c r="C11" s="42" t="s">
        <v>22</v>
      </c>
      <c r="D11" s="42" t="s">
        <v>741</v>
      </c>
      <c r="E11" s="42" t="s">
        <v>741</v>
      </c>
      <c r="F11" s="42" t="s">
        <v>741</v>
      </c>
      <c r="G11" s="42" t="s">
        <v>741</v>
      </c>
      <c r="H11" s="42" t="s">
        <v>22</v>
      </c>
      <c r="I11" s="42" t="s">
        <v>741</v>
      </c>
      <c r="J11" s="42" t="s">
        <v>741</v>
      </c>
      <c r="K11" s="42" t="s">
        <v>741</v>
      </c>
      <c r="L11" s="42" t="s">
        <v>741</v>
      </c>
      <c r="M11" s="42" t="s">
        <v>22</v>
      </c>
      <c r="N11" s="42" t="s">
        <v>741</v>
      </c>
      <c r="O11" s="42" t="s">
        <v>741</v>
      </c>
      <c r="P11" s="42" t="s">
        <v>741</v>
      </c>
      <c r="Q11" s="42" t="s">
        <v>741</v>
      </c>
      <c r="R11" s="42" t="s">
        <v>22</v>
      </c>
      <c r="S11" s="42" t="s">
        <v>741</v>
      </c>
      <c r="T11" s="42" t="s">
        <v>741</v>
      </c>
      <c r="U11" s="42" t="s">
        <v>741</v>
      </c>
      <c r="V11" s="42" t="s">
        <v>741</v>
      </c>
      <c r="W11" s="42" t="s">
        <v>22</v>
      </c>
      <c r="Y11" t="str">
        <f t="shared" si="1"/>
        <v>x</v>
      </c>
      <c r="Z11" t="str">
        <f t="shared" si="2"/>
        <v>x</v>
      </c>
      <c r="AA11" s="36"/>
    </row>
    <row r="12" spans="1:30" ht="24" x14ac:dyDescent="0.3">
      <c r="A12" s="51" t="s">
        <v>769</v>
      </c>
      <c r="B12" s="42" t="s">
        <v>359</v>
      </c>
      <c r="C12" s="42" t="s">
        <v>22</v>
      </c>
      <c r="D12" s="42" t="s">
        <v>741</v>
      </c>
      <c r="E12" s="42" t="s">
        <v>741</v>
      </c>
      <c r="F12" s="42" t="s">
        <v>741</v>
      </c>
      <c r="G12" s="42" t="s">
        <v>741</v>
      </c>
      <c r="H12" s="42" t="s">
        <v>22</v>
      </c>
      <c r="I12" s="42" t="s">
        <v>741</v>
      </c>
      <c r="J12" s="42" t="s">
        <v>741</v>
      </c>
      <c r="K12" s="42" t="s">
        <v>741</v>
      </c>
      <c r="L12" s="42" t="s">
        <v>741</v>
      </c>
      <c r="M12" s="42" t="s">
        <v>22</v>
      </c>
      <c r="N12" s="42" t="s">
        <v>741</v>
      </c>
      <c r="O12" s="42" t="s">
        <v>741</v>
      </c>
      <c r="P12" s="42" t="s">
        <v>741</v>
      </c>
      <c r="Q12" s="42" t="s">
        <v>741</v>
      </c>
      <c r="R12" s="42" t="s">
        <v>22</v>
      </c>
      <c r="S12" s="42" t="s">
        <v>741</v>
      </c>
      <c r="T12" s="42" t="s">
        <v>741</v>
      </c>
      <c r="U12" s="42" t="s">
        <v>741</v>
      </c>
      <c r="V12" s="42" t="s">
        <v>741</v>
      </c>
      <c r="W12" s="42" t="s">
        <v>22</v>
      </c>
      <c r="Y12" t="str">
        <f t="shared" si="1"/>
        <v>x</v>
      </c>
      <c r="Z12" t="str">
        <f t="shared" si="2"/>
        <v>x</v>
      </c>
      <c r="AA12" s="36"/>
    </row>
    <row r="13" spans="1:30" ht="24" x14ac:dyDescent="0.3">
      <c r="A13" s="51" t="s">
        <v>769</v>
      </c>
      <c r="B13" s="42" t="s">
        <v>360</v>
      </c>
      <c r="C13" s="42" t="s">
        <v>22</v>
      </c>
      <c r="D13" s="42" t="s">
        <v>741</v>
      </c>
      <c r="E13" s="42" t="s">
        <v>741</v>
      </c>
      <c r="F13" s="42" t="s">
        <v>741</v>
      </c>
      <c r="G13" s="42" t="s">
        <v>741</v>
      </c>
      <c r="H13" s="42" t="s">
        <v>22</v>
      </c>
      <c r="I13" s="42" t="s">
        <v>741</v>
      </c>
      <c r="J13" s="42" t="s">
        <v>741</v>
      </c>
      <c r="K13" s="42" t="s">
        <v>741</v>
      </c>
      <c r="L13" s="42" t="s">
        <v>741</v>
      </c>
      <c r="M13" s="42" t="s">
        <v>22</v>
      </c>
      <c r="N13" s="42" t="s">
        <v>741</v>
      </c>
      <c r="O13" s="42" t="s">
        <v>741</v>
      </c>
      <c r="P13" s="42" t="s">
        <v>741</v>
      </c>
      <c r="Q13" s="42" t="s">
        <v>741</v>
      </c>
      <c r="R13" s="42" t="s">
        <v>22</v>
      </c>
      <c r="S13" s="42" t="s">
        <v>741</v>
      </c>
      <c r="T13" s="42" t="s">
        <v>741</v>
      </c>
      <c r="U13" s="42" t="s">
        <v>741</v>
      </c>
      <c r="V13" s="42" t="s">
        <v>741</v>
      </c>
      <c r="W13" s="42" t="s">
        <v>22</v>
      </c>
      <c r="Y13" t="str">
        <f t="shared" si="1"/>
        <v>x</v>
      </c>
      <c r="Z13" t="str">
        <f t="shared" si="2"/>
        <v>x</v>
      </c>
      <c r="AA13" s="36"/>
    </row>
    <row r="14" spans="1:30" ht="24" x14ac:dyDescent="0.3">
      <c r="A14" s="51" t="s">
        <v>769</v>
      </c>
      <c r="B14" s="42" t="s">
        <v>361</v>
      </c>
      <c r="C14" s="42" t="s">
        <v>22</v>
      </c>
      <c r="D14" s="42" t="s">
        <v>741</v>
      </c>
      <c r="E14" s="42" t="s">
        <v>741</v>
      </c>
      <c r="F14" s="42" t="s">
        <v>741</v>
      </c>
      <c r="G14" s="42" t="s">
        <v>741</v>
      </c>
      <c r="H14" s="42" t="s">
        <v>22</v>
      </c>
      <c r="I14" s="42" t="s">
        <v>741</v>
      </c>
      <c r="J14" s="42" t="s">
        <v>741</v>
      </c>
      <c r="K14" s="42" t="s">
        <v>741</v>
      </c>
      <c r="L14" s="42" t="s">
        <v>741</v>
      </c>
      <c r="M14" s="42" t="s">
        <v>22</v>
      </c>
      <c r="N14" s="42" t="s">
        <v>741</v>
      </c>
      <c r="O14" s="42" t="s">
        <v>741</v>
      </c>
      <c r="P14" s="42" t="s">
        <v>741</v>
      </c>
      <c r="Q14" s="42" t="s">
        <v>741</v>
      </c>
      <c r="R14" s="42" t="s">
        <v>22</v>
      </c>
      <c r="S14" s="42" t="s">
        <v>741</v>
      </c>
      <c r="T14" s="42" t="s">
        <v>741</v>
      </c>
      <c r="U14" s="42" t="s">
        <v>741</v>
      </c>
      <c r="V14" s="42" t="s">
        <v>741</v>
      </c>
      <c r="W14" s="42" t="s">
        <v>22</v>
      </c>
      <c r="Y14" t="str">
        <f t="shared" si="1"/>
        <v>x</v>
      </c>
      <c r="Z14" t="str">
        <f t="shared" si="2"/>
        <v>x</v>
      </c>
      <c r="AA14" s="36"/>
    </row>
    <row r="15" spans="1:30" ht="24" x14ac:dyDescent="0.3">
      <c r="A15" s="51" t="s">
        <v>769</v>
      </c>
      <c r="B15" s="42" t="s">
        <v>362</v>
      </c>
      <c r="C15" s="42" t="s">
        <v>22</v>
      </c>
      <c r="D15" s="42" t="s">
        <v>741</v>
      </c>
      <c r="E15" s="42" t="s">
        <v>741</v>
      </c>
      <c r="F15" s="42" t="s">
        <v>741</v>
      </c>
      <c r="G15" s="42" t="s">
        <v>741</v>
      </c>
      <c r="H15" s="42" t="s">
        <v>22</v>
      </c>
      <c r="I15" s="42" t="s">
        <v>741</v>
      </c>
      <c r="J15" s="42" t="s">
        <v>741</v>
      </c>
      <c r="K15" s="42" t="s">
        <v>741</v>
      </c>
      <c r="L15" s="42" t="s">
        <v>741</v>
      </c>
      <c r="M15" s="42" t="s">
        <v>22</v>
      </c>
      <c r="N15" s="42" t="s">
        <v>741</v>
      </c>
      <c r="O15" s="42" t="s">
        <v>741</v>
      </c>
      <c r="P15" s="42" t="s">
        <v>741</v>
      </c>
      <c r="Q15" s="42" t="s">
        <v>741</v>
      </c>
      <c r="R15" s="42" t="s">
        <v>22</v>
      </c>
      <c r="S15" s="42" t="s">
        <v>741</v>
      </c>
      <c r="T15" s="42" t="s">
        <v>741</v>
      </c>
      <c r="U15" s="42" t="s">
        <v>741</v>
      </c>
      <c r="V15" s="42" t="s">
        <v>741</v>
      </c>
      <c r="W15" s="42" t="s">
        <v>22</v>
      </c>
      <c r="Y15" t="str">
        <f t="shared" si="1"/>
        <v>x</v>
      </c>
      <c r="Z15" t="str">
        <f t="shared" si="2"/>
        <v>x</v>
      </c>
      <c r="AA15" s="36"/>
    </row>
    <row r="16" spans="1:30" ht="24" x14ac:dyDescent="0.3">
      <c r="A16" s="51" t="s">
        <v>769</v>
      </c>
      <c r="B16" s="42" t="s">
        <v>363</v>
      </c>
      <c r="C16" s="42" t="s">
        <v>22</v>
      </c>
      <c r="D16" s="42" t="s">
        <v>741</v>
      </c>
      <c r="E16" s="42" t="s">
        <v>741</v>
      </c>
      <c r="F16" s="42" t="s">
        <v>741</v>
      </c>
      <c r="G16" s="42" t="s">
        <v>741</v>
      </c>
      <c r="H16" s="42" t="s">
        <v>22</v>
      </c>
      <c r="I16" s="42" t="s">
        <v>741</v>
      </c>
      <c r="J16" s="42" t="s">
        <v>741</v>
      </c>
      <c r="K16" s="42" t="s">
        <v>741</v>
      </c>
      <c r="L16" s="42" t="s">
        <v>741</v>
      </c>
      <c r="M16" s="42" t="s">
        <v>22</v>
      </c>
      <c r="N16" s="42" t="s">
        <v>741</v>
      </c>
      <c r="O16" s="42" t="s">
        <v>741</v>
      </c>
      <c r="P16" s="42" t="s">
        <v>741</v>
      </c>
      <c r="Q16" s="42" t="s">
        <v>741</v>
      </c>
      <c r="R16" s="42" t="s">
        <v>22</v>
      </c>
      <c r="S16" s="42" t="s">
        <v>741</v>
      </c>
      <c r="T16" s="42" t="s">
        <v>741</v>
      </c>
      <c r="U16" s="42" t="s">
        <v>741</v>
      </c>
      <c r="V16" s="42" t="s">
        <v>741</v>
      </c>
      <c r="W16" s="42" t="s">
        <v>22</v>
      </c>
      <c r="Y16" t="str">
        <f t="shared" si="1"/>
        <v>x</v>
      </c>
      <c r="Z16" t="str">
        <f t="shared" si="2"/>
        <v>x</v>
      </c>
      <c r="AA16" s="36"/>
    </row>
    <row r="17" spans="1:27" ht="24" x14ac:dyDescent="0.3">
      <c r="A17" s="51" t="s">
        <v>769</v>
      </c>
      <c r="B17" s="42" t="s">
        <v>364</v>
      </c>
      <c r="C17" s="42" t="s">
        <v>22</v>
      </c>
      <c r="D17" s="42" t="s">
        <v>741</v>
      </c>
      <c r="E17" s="42" t="s">
        <v>741</v>
      </c>
      <c r="F17" s="42" t="s">
        <v>741</v>
      </c>
      <c r="G17" s="42" t="s">
        <v>741</v>
      </c>
      <c r="H17" s="42" t="s">
        <v>22</v>
      </c>
      <c r="I17" s="42" t="s">
        <v>741</v>
      </c>
      <c r="J17" s="42" t="s">
        <v>741</v>
      </c>
      <c r="K17" s="42" t="s">
        <v>741</v>
      </c>
      <c r="L17" s="42" t="s">
        <v>741</v>
      </c>
      <c r="M17" s="42" t="s">
        <v>22</v>
      </c>
      <c r="N17" s="42" t="s">
        <v>741</v>
      </c>
      <c r="O17" s="42" t="s">
        <v>741</v>
      </c>
      <c r="P17" s="42" t="s">
        <v>741</v>
      </c>
      <c r="Q17" s="42" t="s">
        <v>741</v>
      </c>
      <c r="R17" s="42" t="s">
        <v>22</v>
      </c>
      <c r="S17" s="42" t="s">
        <v>741</v>
      </c>
      <c r="T17" s="42" t="s">
        <v>741</v>
      </c>
      <c r="U17" s="42" t="s">
        <v>741</v>
      </c>
      <c r="V17" s="42" t="s">
        <v>741</v>
      </c>
      <c r="W17" s="42" t="s">
        <v>22</v>
      </c>
      <c r="Y17" t="str">
        <f t="shared" si="1"/>
        <v>x</v>
      </c>
      <c r="Z17" t="str">
        <f t="shared" si="2"/>
        <v>x</v>
      </c>
      <c r="AA17" s="36"/>
    </row>
    <row r="18" spans="1:27" ht="24" x14ac:dyDescent="0.3">
      <c r="A18" s="51" t="s">
        <v>769</v>
      </c>
      <c r="B18" s="42" t="s">
        <v>365</v>
      </c>
      <c r="C18" s="42" t="s">
        <v>22</v>
      </c>
      <c r="D18" s="42" t="s">
        <v>741</v>
      </c>
      <c r="E18" s="42" t="s">
        <v>741</v>
      </c>
      <c r="F18" s="42" t="s">
        <v>741</v>
      </c>
      <c r="G18" s="42" t="s">
        <v>741</v>
      </c>
      <c r="H18" s="42" t="s">
        <v>22</v>
      </c>
      <c r="I18" s="42" t="s">
        <v>741</v>
      </c>
      <c r="J18" s="42" t="s">
        <v>741</v>
      </c>
      <c r="K18" s="42" t="s">
        <v>741</v>
      </c>
      <c r="L18" s="42" t="s">
        <v>741</v>
      </c>
      <c r="M18" s="42" t="s">
        <v>22</v>
      </c>
      <c r="N18" s="42" t="s">
        <v>741</v>
      </c>
      <c r="O18" s="42" t="s">
        <v>741</v>
      </c>
      <c r="P18" s="42" t="s">
        <v>741</v>
      </c>
      <c r="Q18" s="42" t="s">
        <v>741</v>
      </c>
      <c r="R18" s="42" t="s">
        <v>22</v>
      </c>
      <c r="S18" s="42" t="s">
        <v>741</v>
      </c>
      <c r="T18" s="42" t="s">
        <v>741</v>
      </c>
      <c r="U18" s="42" t="s">
        <v>741</v>
      </c>
      <c r="V18" s="42" t="s">
        <v>741</v>
      </c>
      <c r="W18" s="42" t="s">
        <v>22</v>
      </c>
      <c r="Y18" t="str">
        <f t="shared" si="1"/>
        <v>x</v>
      </c>
      <c r="Z18" t="str">
        <f t="shared" si="2"/>
        <v>x</v>
      </c>
      <c r="AA18" s="36"/>
    </row>
    <row r="19" spans="1:27" ht="24" x14ac:dyDescent="0.3">
      <c r="A19" s="51" t="s">
        <v>769</v>
      </c>
      <c r="B19" s="42" t="s">
        <v>367</v>
      </c>
      <c r="C19" s="42" t="s">
        <v>22</v>
      </c>
      <c r="D19" s="42" t="s">
        <v>741</v>
      </c>
      <c r="E19" s="42" t="s">
        <v>741</v>
      </c>
      <c r="F19" s="42" t="s">
        <v>741</v>
      </c>
      <c r="G19" s="42" t="s">
        <v>741</v>
      </c>
      <c r="H19" s="42" t="s">
        <v>22</v>
      </c>
      <c r="I19" s="42" t="s">
        <v>741</v>
      </c>
      <c r="J19" s="42" t="s">
        <v>741</v>
      </c>
      <c r="K19" s="42" t="s">
        <v>741</v>
      </c>
      <c r="L19" s="42" t="s">
        <v>741</v>
      </c>
      <c r="M19" s="42" t="s">
        <v>22</v>
      </c>
      <c r="N19" s="42" t="s">
        <v>741</v>
      </c>
      <c r="O19" s="42" t="s">
        <v>741</v>
      </c>
      <c r="P19" s="42" t="s">
        <v>741</v>
      </c>
      <c r="Q19" s="42" t="s">
        <v>741</v>
      </c>
      <c r="R19" s="42" t="s">
        <v>22</v>
      </c>
      <c r="S19" s="42" t="s">
        <v>741</v>
      </c>
      <c r="T19" s="42" t="s">
        <v>741</v>
      </c>
      <c r="U19" s="42" t="s">
        <v>741</v>
      </c>
      <c r="V19" s="42" t="s">
        <v>741</v>
      </c>
      <c r="W19" s="42" t="s">
        <v>22</v>
      </c>
      <c r="Y19" t="str">
        <f t="shared" si="1"/>
        <v>x</v>
      </c>
      <c r="Z19" t="str">
        <f t="shared" si="2"/>
        <v>x</v>
      </c>
      <c r="AA19" s="36"/>
    </row>
    <row r="20" spans="1:27" ht="24" x14ac:dyDescent="0.3">
      <c r="A20" s="51" t="s">
        <v>769</v>
      </c>
      <c r="B20" s="42" t="s">
        <v>368</v>
      </c>
      <c r="C20" s="42" t="s">
        <v>22</v>
      </c>
      <c r="D20" s="42" t="s">
        <v>741</v>
      </c>
      <c r="E20" s="42" t="s">
        <v>741</v>
      </c>
      <c r="F20" s="42" t="s">
        <v>741</v>
      </c>
      <c r="G20" s="42" t="s">
        <v>741</v>
      </c>
      <c r="H20" s="42" t="s">
        <v>22</v>
      </c>
      <c r="I20" s="42" t="s">
        <v>741</v>
      </c>
      <c r="J20" s="42" t="s">
        <v>741</v>
      </c>
      <c r="K20" s="42" t="s">
        <v>741</v>
      </c>
      <c r="L20" s="42" t="s">
        <v>741</v>
      </c>
      <c r="M20" s="42" t="s">
        <v>22</v>
      </c>
      <c r="N20" s="42" t="s">
        <v>741</v>
      </c>
      <c r="O20" s="42" t="s">
        <v>741</v>
      </c>
      <c r="P20" s="42" t="s">
        <v>741</v>
      </c>
      <c r="Q20" s="42" t="s">
        <v>741</v>
      </c>
      <c r="R20" s="42" t="s">
        <v>22</v>
      </c>
      <c r="S20" s="42" t="s">
        <v>741</v>
      </c>
      <c r="T20" s="42" t="s">
        <v>741</v>
      </c>
      <c r="U20" s="42" t="s">
        <v>741</v>
      </c>
      <c r="V20" s="42" t="s">
        <v>741</v>
      </c>
      <c r="W20" s="42" t="s">
        <v>22</v>
      </c>
      <c r="Y20" t="str">
        <f t="shared" si="1"/>
        <v>x</v>
      </c>
      <c r="Z20" t="str">
        <f t="shared" si="2"/>
        <v>x</v>
      </c>
      <c r="AA20" s="36"/>
    </row>
    <row r="21" spans="1:27" ht="24" x14ac:dyDescent="0.3">
      <c r="A21" s="51" t="s">
        <v>769</v>
      </c>
      <c r="B21" s="42" t="s">
        <v>369</v>
      </c>
      <c r="C21" s="42" t="s">
        <v>22</v>
      </c>
      <c r="D21" s="42" t="s">
        <v>741</v>
      </c>
      <c r="E21" s="42" t="s">
        <v>741</v>
      </c>
      <c r="F21" s="42" t="s">
        <v>741</v>
      </c>
      <c r="G21" s="42" t="s">
        <v>741</v>
      </c>
      <c r="H21" s="42" t="s">
        <v>22</v>
      </c>
      <c r="I21" s="42" t="s">
        <v>741</v>
      </c>
      <c r="J21" s="42" t="s">
        <v>741</v>
      </c>
      <c r="K21" s="42" t="s">
        <v>741</v>
      </c>
      <c r="L21" s="42" t="s">
        <v>741</v>
      </c>
      <c r="M21" s="42" t="s">
        <v>22</v>
      </c>
      <c r="N21" s="42" t="s">
        <v>741</v>
      </c>
      <c r="O21" s="42" t="s">
        <v>741</v>
      </c>
      <c r="P21" s="42" t="s">
        <v>741</v>
      </c>
      <c r="Q21" s="42" t="s">
        <v>741</v>
      </c>
      <c r="R21" s="42" t="s">
        <v>22</v>
      </c>
      <c r="S21" s="42" t="s">
        <v>741</v>
      </c>
      <c r="T21" s="42" t="s">
        <v>741</v>
      </c>
      <c r="U21" s="42" t="s">
        <v>741</v>
      </c>
      <c r="V21" s="42" t="s">
        <v>741</v>
      </c>
      <c r="W21" s="42" t="s">
        <v>22</v>
      </c>
      <c r="Y21" t="str">
        <f t="shared" si="1"/>
        <v>x</v>
      </c>
      <c r="Z21" t="str">
        <f t="shared" si="2"/>
        <v>x</v>
      </c>
      <c r="AA21" s="36"/>
    </row>
    <row r="22" spans="1:27" ht="24" x14ac:dyDescent="0.3">
      <c r="A22" s="51" t="s">
        <v>769</v>
      </c>
      <c r="B22" s="42" t="s">
        <v>370</v>
      </c>
      <c r="C22" s="42" t="s">
        <v>22</v>
      </c>
      <c r="D22" s="42" t="s">
        <v>741</v>
      </c>
      <c r="E22" s="42" t="s">
        <v>741</v>
      </c>
      <c r="F22" s="42" t="s">
        <v>741</v>
      </c>
      <c r="G22" s="42" t="s">
        <v>741</v>
      </c>
      <c r="H22" s="42" t="s">
        <v>22</v>
      </c>
      <c r="I22" s="42" t="s">
        <v>741</v>
      </c>
      <c r="J22" s="42" t="s">
        <v>741</v>
      </c>
      <c r="K22" s="42" t="s">
        <v>741</v>
      </c>
      <c r="L22" s="42" t="s">
        <v>741</v>
      </c>
      <c r="M22" s="42" t="s">
        <v>22</v>
      </c>
      <c r="N22" s="42" t="s">
        <v>741</v>
      </c>
      <c r="O22" s="42" t="s">
        <v>741</v>
      </c>
      <c r="P22" s="42" t="s">
        <v>741</v>
      </c>
      <c r="Q22" s="42" t="s">
        <v>741</v>
      </c>
      <c r="R22" s="42" t="s">
        <v>22</v>
      </c>
      <c r="S22" s="42" t="s">
        <v>741</v>
      </c>
      <c r="T22" s="42" t="s">
        <v>741</v>
      </c>
      <c r="U22" s="42" t="s">
        <v>741</v>
      </c>
      <c r="V22" s="42" t="s">
        <v>741</v>
      </c>
      <c r="W22" s="42" t="s">
        <v>22</v>
      </c>
      <c r="Y22" t="str">
        <f t="shared" si="1"/>
        <v>x</v>
      </c>
      <c r="Z22" t="str">
        <f t="shared" si="2"/>
        <v>x</v>
      </c>
      <c r="AA22" s="36"/>
    </row>
    <row r="23" spans="1:27" ht="24" x14ac:dyDescent="0.3">
      <c r="A23" s="51" t="s">
        <v>769</v>
      </c>
      <c r="B23" s="42" t="s">
        <v>371</v>
      </c>
      <c r="C23" s="42" t="s">
        <v>22</v>
      </c>
      <c r="D23" s="42" t="s">
        <v>741</v>
      </c>
      <c r="E23" s="42" t="s">
        <v>741</v>
      </c>
      <c r="F23" s="42" t="s">
        <v>741</v>
      </c>
      <c r="G23" s="42" t="s">
        <v>741</v>
      </c>
      <c r="H23" s="42" t="s">
        <v>22</v>
      </c>
      <c r="I23" s="42" t="s">
        <v>741</v>
      </c>
      <c r="J23" s="42" t="s">
        <v>741</v>
      </c>
      <c r="K23" s="42" t="s">
        <v>741</v>
      </c>
      <c r="L23" s="42" t="s">
        <v>741</v>
      </c>
      <c r="M23" s="42" t="s">
        <v>22</v>
      </c>
      <c r="N23" s="42" t="s">
        <v>741</v>
      </c>
      <c r="O23" s="42" t="s">
        <v>741</v>
      </c>
      <c r="P23" s="42" t="s">
        <v>741</v>
      </c>
      <c r="Q23" s="42" t="s">
        <v>741</v>
      </c>
      <c r="R23" s="42" t="s">
        <v>22</v>
      </c>
      <c r="S23" s="42" t="s">
        <v>741</v>
      </c>
      <c r="T23" s="42" t="s">
        <v>741</v>
      </c>
      <c r="U23" s="42" t="s">
        <v>741</v>
      </c>
      <c r="V23" s="42" t="s">
        <v>741</v>
      </c>
      <c r="W23" s="42" t="s">
        <v>22</v>
      </c>
      <c r="Y23" t="str">
        <f t="shared" si="1"/>
        <v>x</v>
      </c>
      <c r="Z23" t="str">
        <f t="shared" si="2"/>
        <v>x</v>
      </c>
      <c r="AA23" s="36"/>
    </row>
    <row r="24" spans="1:27" ht="24" x14ac:dyDescent="0.3">
      <c r="A24" s="51" t="s">
        <v>769</v>
      </c>
      <c r="B24" s="42" t="s">
        <v>379</v>
      </c>
      <c r="C24" s="42" t="s">
        <v>22</v>
      </c>
      <c r="D24" s="42" t="s">
        <v>741</v>
      </c>
      <c r="E24" s="42" t="s">
        <v>741</v>
      </c>
      <c r="F24" s="42" t="s">
        <v>741</v>
      </c>
      <c r="G24" s="42" t="s">
        <v>741</v>
      </c>
      <c r="H24" s="42" t="s">
        <v>22</v>
      </c>
      <c r="I24" s="42" t="s">
        <v>741</v>
      </c>
      <c r="J24" s="42" t="s">
        <v>741</v>
      </c>
      <c r="K24" s="42" t="s">
        <v>741</v>
      </c>
      <c r="L24" s="42" t="s">
        <v>741</v>
      </c>
      <c r="M24" s="42" t="s">
        <v>22</v>
      </c>
      <c r="N24" s="42" t="s">
        <v>741</v>
      </c>
      <c r="O24" s="42" t="s">
        <v>741</v>
      </c>
      <c r="P24" s="42" t="s">
        <v>741</v>
      </c>
      <c r="Q24" s="42" t="s">
        <v>741</v>
      </c>
      <c r="R24" s="42" t="s">
        <v>22</v>
      </c>
      <c r="S24" s="42" t="s">
        <v>741</v>
      </c>
      <c r="T24" s="42" t="s">
        <v>741</v>
      </c>
      <c r="U24" s="42" t="s">
        <v>741</v>
      </c>
      <c r="V24" s="42" t="s">
        <v>741</v>
      </c>
      <c r="W24" s="42" t="s">
        <v>22</v>
      </c>
      <c r="Y24" t="str">
        <f t="shared" si="1"/>
        <v>x</v>
      </c>
      <c r="Z24" t="str">
        <f t="shared" si="2"/>
        <v>x</v>
      </c>
      <c r="AA24" s="36"/>
    </row>
    <row r="25" spans="1:27" ht="24" x14ac:dyDescent="0.3">
      <c r="A25" s="51" t="s">
        <v>769</v>
      </c>
      <c r="B25" s="42" t="s">
        <v>380</v>
      </c>
      <c r="C25" s="42" t="s">
        <v>22</v>
      </c>
      <c r="D25" s="42" t="s">
        <v>741</v>
      </c>
      <c r="E25" s="42" t="s">
        <v>741</v>
      </c>
      <c r="F25" s="42" t="s">
        <v>741</v>
      </c>
      <c r="G25" s="42" t="s">
        <v>741</v>
      </c>
      <c r="H25" s="42" t="s">
        <v>22</v>
      </c>
      <c r="I25" s="42" t="s">
        <v>741</v>
      </c>
      <c r="J25" s="42" t="s">
        <v>741</v>
      </c>
      <c r="K25" s="42" t="s">
        <v>741</v>
      </c>
      <c r="L25" s="42" t="s">
        <v>741</v>
      </c>
      <c r="M25" s="42" t="s">
        <v>22</v>
      </c>
      <c r="N25" s="42" t="s">
        <v>741</v>
      </c>
      <c r="O25" s="42" t="s">
        <v>741</v>
      </c>
      <c r="P25" s="42" t="s">
        <v>741</v>
      </c>
      <c r="Q25" s="42" t="s">
        <v>741</v>
      </c>
      <c r="R25" s="42" t="s">
        <v>22</v>
      </c>
      <c r="S25" s="42" t="s">
        <v>741</v>
      </c>
      <c r="T25" s="42" t="s">
        <v>741</v>
      </c>
      <c r="U25" s="42" t="s">
        <v>741</v>
      </c>
      <c r="V25" s="42" t="s">
        <v>741</v>
      </c>
      <c r="W25" s="42" t="s">
        <v>22</v>
      </c>
      <c r="Y25" t="str">
        <f t="shared" si="1"/>
        <v>x</v>
      </c>
      <c r="Z25" t="str">
        <f t="shared" si="2"/>
        <v>x</v>
      </c>
      <c r="AA25" s="36"/>
    </row>
    <row r="26" spans="1:27" ht="24" x14ac:dyDescent="0.3">
      <c r="A26" s="51" t="s">
        <v>769</v>
      </c>
      <c r="B26" s="42" t="s">
        <v>381</v>
      </c>
      <c r="C26" s="42" t="s">
        <v>22</v>
      </c>
      <c r="D26" s="42" t="s">
        <v>741</v>
      </c>
      <c r="E26" s="42" t="s">
        <v>741</v>
      </c>
      <c r="F26" s="42" t="s">
        <v>741</v>
      </c>
      <c r="G26" s="42" t="s">
        <v>741</v>
      </c>
      <c r="H26" s="42" t="s">
        <v>22</v>
      </c>
      <c r="I26" s="42" t="s">
        <v>741</v>
      </c>
      <c r="J26" s="42" t="s">
        <v>741</v>
      </c>
      <c r="K26" s="42" t="s">
        <v>741</v>
      </c>
      <c r="L26" s="42" t="s">
        <v>741</v>
      </c>
      <c r="M26" s="42" t="s">
        <v>22</v>
      </c>
      <c r="N26" s="42" t="s">
        <v>741</v>
      </c>
      <c r="O26" s="42" t="s">
        <v>741</v>
      </c>
      <c r="P26" s="42" t="s">
        <v>741</v>
      </c>
      <c r="Q26" s="42" t="s">
        <v>741</v>
      </c>
      <c r="R26" s="42" t="s">
        <v>22</v>
      </c>
      <c r="S26" s="42" t="s">
        <v>741</v>
      </c>
      <c r="T26" s="42" t="s">
        <v>741</v>
      </c>
      <c r="U26" s="42" t="s">
        <v>741</v>
      </c>
      <c r="V26" s="42" t="s">
        <v>741</v>
      </c>
      <c r="W26" s="42" t="s">
        <v>22</v>
      </c>
      <c r="Y26" t="str">
        <f t="shared" si="1"/>
        <v>x</v>
      </c>
      <c r="Z26" t="str">
        <f t="shared" si="2"/>
        <v>x</v>
      </c>
      <c r="AA26" s="36"/>
    </row>
    <row r="27" spans="1:27" ht="24" x14ac:dyDescent="0.3">
      <c r="A27" s="51" t="s">
        <v>769</v>
      </c>
      <c r="B27" s="42" t="s">
        <v>382</v>
      </c>
      <c r="C27" s="42" t="s">
        <v>22</v>
      </c>
      <c r="D27" s="42" t="s">
        <v>741</v>
      </c>
      <c r="E27" s="42" t="s">
        <v>741</v>
      </c>
      <c r="F27" s="42" t="s">
        <v>741</v>
      </c>
      <c r="G27" s="42" t="s">
        <v>741</v>
      </c>
      <c r="H27" s="42" t="s">
        <v>22</v>
      </c>
      <c r="I27" s="42" t="s">
        <v>741</v>
      </c>
      <c r="J27" s="42" t="s">
        <v>741</v>
      </c>
      <c r="K27" s="42" t="s">
        <v>741</v>
      </c>
      <c r="L27" s="42" t="s">
        <v>741</v>
      </c>
      <c r="M27" s="42" t="s">
        <v>22</v>
      </c>
      <c r="N27" s="42" t="s">
        <v>741</v>
      </c>
      <c r="O27" s="42" t="s">
        <v>741</v>
      </c>
      <c r="P27" s="42" t="s">
        <v>741</v>
      </c>
      <c r="Q27" s="42" t="s">
        <v>741</v>
      </c>
      <c r="R27" s="42" t="s">
        <v>22</v>
      </c>
      <c r="S27" s="42" t="s">
        <v>741</v>
      </c>
      <c r="T27" s="42" t="s">
        <v>741</v>
      </c>
      <c r="U27" s="42" t="s">
        <v>741</v>
      </c>
      <c r="V27" s="42" t="s">
        <v>741</v>
      </c>
      <c r="W27" s="42" t="s">
        <v>22</v>
      </c>
      <c r="Y27" t="str">
        <f t="shared" si="1"/>
        <v>x</v>
      </c>
      <c r="Z27" t="str">
        <f t="shared" si="2"/>
        <v>x</v>
      </c>
      <c r="AA27" s="36"/>
    </row>
    <row r="28" spans="1:27" ht="24" x14ac:dyDescent="0.3">
      <c r="A28" s="51" t="s">
        <v>769</v>
      </c>
      <c r="B28" s="42" t="s">
        <v>383</v>
      </c>
      <c r="C28" s="42" t="s">
        <v>22</v>
      </c>
      <c r="D28" s="42" t="s">
        <v>741</v>
      </c>
      <c r="E28" s="42" t="s">
        <v>741</v>
      </c>
      <c r="F28" s="42" t="s">
        <v>741</v>
      </c>
      <c r="G28" s="42" t="s">
        <v>741</v>
      </c>
      <c r="H28" s="42" t="s">
        <v>22</v>
      </c>
      <c r="I28" s="42" t="s">
        <v>741</v>
      </c>
      <c r="J28" s="42" t="s">
        <v>741</v>
      </c>
      <c r="K28" s="42" t="s">
        <v>741</v>
      </c>
      <c r="L28" s="42" t="s">
        <v>741</v>
      </c>
      <c r="M28" s="42" t="s">
        <v>22</v>
      </c>
      <c r="N28" s="42" t="s">
        <v>741</v>
      </c>
      <c r="O28" s="42" t="s">
        <v>741</v>
      </c>
      <c r="P28" s="42" t="s">
        <v>741</v>
      </c>
      <c r="Q28" s="42" t="s">
        <v>741</v>
      </c>
      <c r="R28" s="42" t="s">
        <v>22</v>
      </c>
      <c r="S28" s="42" t="s">
        <v>741</v>
      </c>
      <c r="T28" s="42" t="s">
        <v>741</v>
      </c>
      <c r="U28" s="42" t="s">
        <v>741</v>
      </c>
      <c r="V28" s="42" t="s">
        <v>741</v>
      </c>
      <c r="W28" s="42" t="s">
        <v>22</v>
      </c>
      <c r="Y28" t="str">
        <f t="shared" si="1"/>
        <v>x</v>
      </c>
      <c r="Z28" t="str">
        <f t="shared" si="2"/>
        <v>x</v>
      </c>
      <c r="AA28" s="36"/>
    </row>
    <row r="29" spans="1:27" ht="24" x14ac:dyDescent="0.3">
      <c r="A29" s="51" t="s">
        <v>769</v>
      </c>
      <c r="B29" s="42" t="s">
        <v>384</v>
      </c>
      <c r="C29" s="42" t="s">
        <v>22</v>
      </c>
      <c r="D29" s="42" t="s">
        <v>741</v>
      </c>
      <c r="E29" s="42" t="s">
        <v>741</v>
      </c>
      <c r="F29" s="42" t="s">
        <v>741</v>
      </c>
      <c r="G29" s="42" t="s">
        <v>741</v>
      </c>
      <c r="H29" s="42" t="s">
        <v>22</v>
      </c>
      <c r="I29" s="42" t="s">
        <v>741</v>
      </c>
      <c r="J29" s="42" t="s">
        <v>741</v>
      </c>
      <c r="K29" s="42" t="s">
        <v>741</v>
      </c>
      <c r="L29" s="42" t="s">
        <v>741</v>
      </c>
      <c r="M29" s="42" t="s">
        <v>22</v>
      </c>
      <c r="N29" s="42" t="s">
        <v>741</v>
      </c>
      <c r="O29" s="42" t="s">
        <v>741</v>
      </c>
      <c r="P29" s="42" t="s">
        <v>741</v>
      </c>
      <c r="Q29" s="42" t="s">
        <v>741</v>
      </c>
      <c r="R29" s="42" t="s">
        <v>22</v>
      </c>
      <c r="S29" s="42" t="s">
        <v>741</v>
      </c>
      <c r="T29" s="42" t="s">
        <v>741</v>
      </c>
      <c r="U29" s="42" t="s">
        <v>741</v>
      </c>
      <c r="V29" s="42" t="s">
        <v>741</v>
      </c>
      <c r="W29" s="42" t="s">
        <v>22</v>
      </c>
      <c r="Y29" t="str">
        <f t="shared" si="1"/>
        <v>x</v>
      </c>
      <c r="Z29" t="str">
        <f t="shared" si="2"/>
        <v>x</v>
      </c>
      <c r="AA29" s="36"/>
    </row>
    <row r="30" spans="1:27" ht="24" x14ac:dyDescent="0.3">
      <c r="A30" s="51" t="s">
        <v>769</v>
      </c>
      <c r="B30" s="42" t="s">
        <v>385</v>
      </c>
      <c r="C30" s="42" t="s">
        <v>22</v>
      </c>
      <c r="D30" s="42" t="s">
        <v>741</v>
      </c>
      <c r="E30" s="42" t="s">
        <v>741</v>
      </c>
      <c r="F30" s="42" t="s">
        <v>741</v>
      </c>
      <c r="G30" s="42" t="s">
        <v>741</v>
      </c>
      <c r="H30" s="42" t="s">
        <v>22</v>
      </c>
      <c r="I30" s="42" t="s">
        <v>741</v>
      </c>
      <c r="J30" s="42" t="s">
        <v>741</v>
      </c>
      <c r="K30" s="42" t="s">
        <v>741</v>
      </c>
      <c r="L30" s="42" t="s">
        <v>741</v>
      </c>
      <c r="M30" s="42" t="s">
        <v>22</v>
      </c>
      <c r="N30" s="42" t="s">
        <v>741</v>
      </c>
      <c r="O30" s="42" t="s">
        <v>741</v>
      </c>
      <c r="P30" s="42" t="s">
        <v>741</v>
      </c>
      <c r="Q30" s="42" t="s">
        <v>741</v>
      </c>
      <c r="R30" s="42" t="s">
        <v>22</v>
      </c>
      <c r="S30" s="42" t="s">
        <v>741</v>
      </c>
      <c r="T30" s="42" t="s">
        <v>741</v>
      </c>
      <c r="U30" s="42" t="s">
        <v>741</v>
      </c>
      <c r="V30" s="42" t="s">
        <v>741</v>
      </c>
      <c r="W30" s="42" t="s">
        <v>22</v>
      </c>
      <c r="Y30" t="str">
        <f t="shared" si="1"/>
        <v>x</v>
      </c>
      <c r="Z30" t="str">
        <f t="shared" si="2"/>
        <v>x</v>
      </c>
      <c r="AA30" s="36"/>
    </row>
    <row r="31" spans="1:27" ht="24" x14ac:dyDescent="0.3">
      <c r="A31" s="51" t="s">
        <v>769</v>
      </c>
      <c r="B31" s="42" t="s">
        <v>386</v>
      </c>
      <c r="C31" s="42" t="s">
        <v>22</v>
      </c>
      <c r="D31" s="42" t="s">
        <v>741</v>
      </c>
      <c r="E31" s="42" t="s">
        <v>741</v>
      </c>
      <c r="F31" s="42" t="s">
        <v>741</v>
      </c>
      <c r="G31" s="42" t="s">
        <v>741</v>
      </c>
      <c r="H31" s="42" t="s">
        <v>22</v>
      </c>
      <c r="I31" s="42" t="s">
        <v>741</v>
      </c>
      <c r="J31" s="42" t="s">
        <v>741</v>
      </c>
      <c r="K31" s="42" t="s">
        <v>741</v>
      </c>
      <c r="L31" s="42" t="s">
        <v>741</v>
      </c>
      <c r="M31" s="42" t="s">
        <v>22</v>
      </c>
      <c r="N31" s="42" t="s">
        <v>741</v>
      </c>
      <c r="O31" s="42" t="s">
        <v>741</v>
      </c>
      <c r="P31" s="42" t="s">
        <v>741</v>
      </c>
      <c r="Q31" s="42" t="s">
        <v>741</v>
      </c>
      <c r="R31" s="42" t="s">
        <v>22</v>
      </c>
      <c r="S31" s="42" t="s">
        <v>741</v>
      </c>
      <c r="T31" s="42" t="s">
        <v>741</v>
      </c>
      <c r="U31" s="42" t="s">
        <v>741</v>
      </c>
      <c r="V31" s="42" t="s">
        <v>741</v>
      </c>
      <c r="W31" s="42" t="s">
        <v>22</v>
      </c>
      <c r="Y31" t="str">
        <f t="shared" si="1"/>
        <v>x</v>
      </c>
      <c r="Z31" t="str">
        <f t="shared" si="2"/>
        <v>x</v>
      </c>
      <c r="AA31" s="36"/>
    </row>
    <row r="32" spans="1:27" ht="24" x14ac:dyDescent="0.3">
      <c r="A32" s="51" t="s">
        <v>769</v>
      </c>
      <c r="B32" s="42" t="s">
        <v>387</v>
      </c>
      <c r="C32" s="42" t="s">
        <v>22</v>
      </c>
      <c r="D32" s="42" t="s">
        <v>741</v>
      </c>
      <c r="E32" s="42" t="s">
        <v>741</v>
      </c>
      <c r="F32" s="42" t="s">
        <v>741</v>
      </c>
      <c r="G32" s="42" t="s">
        <v>741</v>
      </c>
      <c r="H32" s="42" t="s">
        <v>22</v>
      </c>
      <c r="I32" s="42" t="s">
        <v>741</v>
      </c>
      <c r="J32" s="42" t="s">
        <v>741</v>
      </c>
      <c r="K32" s="42" t="s">
        <v>741</v>
      </c>
      <c r="L32" s="42" t="s">
        <v>741</v>
      </c>
      <c r="M32" s="42" t="s">
        <v>22</v>
      </c>
      <c r="N32" s="42" t="s">
        <v>741</v>
      </c>
      <c r="O32" s="42" t="s">
        <v>741</v>
      </c>
      <c r="P32" s="42" t="s">
        <v>741</v>
      </c>
      <c r="Q32" s="42" t="s">
        <v>741</v>
      </c>
      <c r="R32" s="42" t="s">
        <v>22</v>
      </c>
      <c r="S32" s="42" t="s">
        <v>741</v>
      </c>
      <c r="T32" s="42" t="s">
        <v>741</v>
      </c>
      <c r="U32" s="42" t="s">
        <v>741</v>
      </c>
      <c r="V32" s="42" t="s">
        <v>741</v>
      </c>
      <c r="W32" s="42" t="s">
        <v>22</v>
      </c>
      <c r="Y32" t="str">
        <f t="shared" si="1"/>
        <v>x</v>
      </c>
      <c r="Z32" t="str">
        <f t="shared" si="2"/>
        <v>x</v>
      </c>
      <c r="AA32" s="36"/>
    </row>
    <row r="33" spans="1:27" ht="24" x14ac:dyDescent="0.3">
      <c r="A33" s="51" t="s">
        <v>769</v>
      </c>
      <c r="B33" s="42" t="s">
        <v>391</v>
      </c>
      <c r="C33" s="42" t="s">
        <v>22</v>
      </c>
      <c r="D33" s="42" t="s">
        <v>741</v>
      </c>
      <c r="E33" s="42" t="s">
        <v>741</v>
      </c>
      <c r="F33" s="42" t="s">
        <v>741</v>
      </c>
      <c r="G33" s="42" t="s">
        <v>741</v>
      </c>
      <c r="H33" s="42" t="s">
        <v>22</v>
      </c>
      <c r="I33" s="42" t="s">
        <v>741</v>
      </c>
      <c r="J33" s="42" t="s">
        <v>741</v>
      </c>
      <c r="K33" s="42" t="s">
        <v>741</v>
      </c>
      <c r="L33" s="42" t="s">
        <v>741</v>
      </c>
      <c r="M33" s="42" t="s">
        <v>22</v>
      </c>
      <c r="N33" s="42" t="s">
        <v>741</v>
      </c>
      <c r="O33" s="42" t="s">
        <v>741</v>
      </c>
      <c r="P33" s="42" t="s">
        <v>741</v>
      </c>
      <c r="Q33" s="42" t="s">
        <v>741</v>
      </c>
      <c r="R33" s="42" t="s">
        <v>22</v>
      </c>
      <c r="S33" s="42" t="s">
        <v>741</v>
      </c>
      <c r="T33" s="42" t="s">
        <v>741</v>
      </c>
      <c r="U33" s="42" t="s">
        <v>741</v>
      </c>
      <c r="V33" s="42" t="s">
        <v>741</v>
      </c>
      <c r="W33" s="42" t="s">
        <v>22</v>
      </c>
      <c r="Y33" t="str">
        <f t="shared" si="1"/>
        <v>x</v>
      </c>
      <c r="Z33" t="str">
        <f t="shared" si="2"/>
        <v>x</v>
      </c>
      <c r="AA33" s="36"/>
    </row>
    <row r="34" spans="1:27" ht="24" x14ac:dyDescent="0.3">
      <c r="A34" s="51" t="s">
        <v>769</v>
      </c>
      <c r="B34" s="42" t="s">
        <v>393</v>
      </c>
      <c r="C34" s="42" t="s">
        <v>22</v>
      </c>
      <c r="D34" s="42" t="s">
        <v>741</v>
      </c>
      <c r="E34" s="42" t="s">
        <v>741</v>
      </c>
      <c r="F34" s="42" t="s">
        <v>741</v>
      </c>
      <c r="G34" s="42" t="s">
        <v>741</v>
      </c>
      <c r="H34" s="42" t="s">
        <v>22</v>
      </c>
      <c r="I34" s="42" t="s">
        <v>741</v>
      </c>
      <c r="J34" s="42" t="s">
        <v>741</v>
      </c>
      <c r="K34" s="42" t="s">
        <v>741</v>
      </c>
      <c r="L34" s="42" t="s">
        <v>741</v>
      </c>
      <c r="M34" s="42" t="s">
        <v>22</v>
      </c>
      <c r="N34" s="42" t="s">
        <v>741</v>
      </c>
      <c r="O34" s="42" t="s">
        <v>741</v>
      </c>
      <c r="P34" s="42" t="s">
        <v>741</v>
      </c>
      <c r="Q34" s="42" t="s">
        <v>741</v>
      </c>
      <c r="R34" s="42" t="s">
        <v>22</v>
      </c>
      <c r="S34" s="42" t="s">
        <v>741</v>
      </c>
      <c r="T34" s="42" t="s">
        <v>741</v>
      </c>
      <c r="U34" s="42" t="s">
        <v>741</v>
      </c>
      <c r="V34" s="42" t="s">
        <v>741</v>
      </c>
      <c r="W34" s="42" t="s">
        <v>22</v>
      </c>
      <c r="Y34" t="str">
        <f t="shared" si="1"/>
        <v>x</v>
      </c>
      <c r="Z34" t="str">
        <f t="shared" si="2"/>
        <v>x</v>
      </c>
      <c r="AA34" s="36"/>
    </row>
    <row r="35" spans="1:27" ht="24" x14ac:dyDescent="0.3">
      <c r="A35" s="51" t="s">
        <v>769</v>
      </c>
      <c r="B35" s="42" t="s">
        <v>394</v>
      </c>
      <c r="C35" s="42" t="s">
        <v>22</v>
      </c>
      <c r="D35" s="42" t="s">
        <v>741</v>
      </c>
      <c r="E35" s="42" t="s">
        <v>741</v>
      </c>
      <c r="F35" s="42" t="s">
        <v>741</v>
      </c>
      <c r="G35" s="42" t="s">
        <v>741</v>
      </c>
      <c r="H35" s="42" t="s">
        <v>22</v>
      </c>
      <c r="I35" s="42" t="s">
        <v>741</v>
      </c>
      <c r="J35" s="42" t="s">
        <v>741</v>
      </c>
      <c r="K35" s="42" t="s">
        <v>741</v>
      </c>
      <c r="L35" s="42" t="s">
        <v>741</v>
      </c>
      <c r="M35" s="42" t="s">
        <v>22</v>
      </c>
      <c r="N35" s="42" t="s">
        <v>741</v>
      </c>
      <c r="O35" s="42" t="s">
        <v>741</v>
      </c>
      <c r="P35" s="42" t="s">
        <v>741</v>
      </c>
      <c r="Q35" s="42" t="s">
        <v>741</v>
      </c>
      <c r="R35" s="42" t="s">
        <v>22</v>
      </c>
      <c r="S35" s="42" t="s">
        <v>741</v>
      </c>
      <c r="T35" s="42" t="s">
        <v>741</v>
      </c>
      <c r="U35" s="42" t="s">
        <v>741</v>
      </c>
      <c r="V35" s="42" t="s">
        <v>741</v>
      </c>
      <c r="W35" s="42" t="s">
        <v>22</v>
      </c>
      <c r="Y35" t="str">
        <f t="shared" si="1"/>
        <v>x</v>
      </c>
      <c r="Z35" t="str">
        <f t="shared" si="2"/>
        <v>x</v>
      </c>
      <c r="AA35" s="36"/>
    </row>
    <row r="36" spans="1:27" ht="24" x14ac:dyDescent="0.3">
      <c r="A36" s="51" t="s">
        <v>769</v>
      </c>
      <c r="B36" s="42" t="s">
        <v>401</v>
      </c>
      <c r="C36" s="42" t="s">
        <v>22</v>
      </c>
      <c r="D36" s="42" t="s">
        <v>741</v>
      </c>
      <c r="E36" s="42" t="s">
        <v>741</v>
      </c>
      <c r="F36" s="42" t="s">
        <v>741</v>
      </c>
      <c r="G36" s="42" t="s">
        <v>741</v>
      </c>
      <c r="H36" s="42" t="s">
        <v>22</v>
      </c>
      <c r="I36" s="42" t="s">
        <v>741</v>
      </c>
      <c r="J36" s="42" t="s">
        <v>741</v>
      </c>
      <c r="K36" s="42" t="s">
        <v>741</v>
      </c>
      <c r="L36" s="42" t="s">
        <v>741</v>
      </c>
      <c r="M36" s="42" t="s">
        <v>22</v>
      </c>
      <c r="N36" s="42" t="s">
        <v>741</v>
      </c>
      <c r="O36" s="42" t="s">
        <v>741</v>
      </c>
      <c r="P36" s="42" t="s">
        <v>741</v>
      </c>
      <c r="Q36" s="42" t="s">
        <v>741</v>
      </c>
      <c r="R36" s="42" t="s">
        <v>22</v>
      </c>
      <c r="S36" s="42" t="s">
        <v>741</v>
      </c>
      <c r="T36" s="42" t="s">
        <v>741</v>
      </c>
      <c r="U36" s="42" t="s">
        <v>741</v>
      </c>
      <c r="V36" s="42" t="s">
        <v>741</v>
      </c>
      <c r="W36" s="42" t="s">
        <v>22</v>
      </c>
      <c r="Y36" t="str">
        <f t="shared" si="1"/>
        <v>x</v>
      </c>
      <c r="Z36" t="str">
        <f t="shared" si="2"/>
        <v>x</v>
      </c>
      <c r="AA36" s="36"/>
    </row>
    <row r="37" spans="1:27" ht="24" x14ac:dyDescent="0.3">
      <c r="A37" s="51" t="s">
        <v>769</v>
      </c>
      <c r="B37" s="42" t="s">
        <v>402</v>
      </c>
      <c r="C37" s="42" t="s">
        <v>22</v>
      </c>
      <c r="D37" s="42" t="s">
        <v>741</v>
      </c>
      <c r="E37" s="42" t="s">
        <v>741</v>
      </c>
      <c r="F37" s="42" t="s">
        <v>741</v>
      </c>
      <c r="G37" s="42" t="s">
        <v>741</v>
      </c>
      <c r="H37" s="42" t="s">
        <v>22</v>
      </c>
      <c r="I37" s="42" t="s">
        <v>741</v>
      </c>
      <c r="J37" s="42" t="s">
        <v>741</v>
      </c>
      <c r="K37" s="42" t="s">
        <v>741</v>
      </c>
      <c r="L37" s="42" t="s">
        <v>741</v>
      </c>
      <c r="M37" s="42" t="s">
        <v>22</v>
      </c>
      <c r="N37" s="42" t="s">
        <v>741</v>
      </c>
      <c r="O37" s="42" t="s">
        <v>741</v>
      </c>
      <c r="P37" s="42" t="s">
        <v>741</v>
      </c>
      <c r="Q37" s="42" t="s">
        <v>741</v>
      </c>
      <c r="R37" s="42" t="s">
        <v>22</v>
      </c>
      <c r="S37" s="42" t="s">
        <v>741</v>
      </c>
      <c r="T37" s="42" t="s">
        <v>741</v>
      </c>
      <c r="U37" s="42" t="s">
        <v>741</v>
      </c>
      <c r="V37" s="42" t="s">
        <v>741</v>
      </c>
      <c r="W37" s="42" t="s">
        <v>22</v>
      </c>
      <c r="Y37" t="str">
        <f t="shared" si="1"/>
        <v>x</v>
      </c>
      <c r="Z37" t="str">
        <f t="shared" si="2"/>
        <v>x</v>
      </c>
      <c r="AA37" s="36"/>
    </row>
    <row r="38" spans="1:27" ht="24" x14ac:dyDescent="0.3">
      <c r="A38" s="51" t="s">
        <v>769</v>
      </c>
      <c r="B38" s="42" t="s">
        <v>410</v>
      </c>
      <c r="C38" s="42" t="s">
        <v>22</v>
      </c>
      <c r="D38" s="42" t="s">
        <v>741</v>
      </c>
      <c r="E38" s="42" t="s">
        <v>741</v>
      </c>
      <c r="F38" s="42" t="s">
        <v>741</v>
      </c>
      <c r="G38" s="42" t="s">
        <v>741</v>
      </c>
      <c r="H38" s="42" t="s">
        <v>22</v>
      </c>
      <c r="I38" s="42" t="s">
        <v>741</v>
      </c>
      <c r="J38" s="42" t="s">
        <v>741</v>
      </c>
      <c r="K38" s="42" t="s">
        <v>741</v>
      </c>
      <c r="L38" s="42" t="s">
        <v>741</v>
      </c>
      <c r="M38" s="42" t="s">
        <v>22</v>
      </c>
      <c r="N38" s="42" t="s">
        <v>741</v>
      </c>
      <c r="O38" s="42" t="s">
        <v>741</v>
      </c>
      <c r="P38" s="42" t="s">
        <v>741</v>
      </c>
      <c r="Q38" s="42" t="s">
        <v>741</v>
      </c>
      <c r="R38" s="42" t="s">
        <v>22</v>
      </c>
      <c r="S38" s="42" t="s">
        <v>741</v>
      </c>
      <c r="T38" s="42" t="s">
        <v>741</v>
      </c>
      <c r="U38" s="42" t="s">
        <v>741</v>
      </c>
      <c r="V38" s="42" t="s">
        <v>741</v>
      </c>
      <c r="W38" s="42" t="s">
        <v>22</v>
      </c>
      <c r="Y38" t="str">
        <f t="shared" si="1"/>
        <v>x</v>
      </c>
      <c r="Z38" t="str">
        <f t="shared" si="2"/>
        <v>x</v>
      </c>
      <c r="AA38" s="36"/>
    </row>
    <row r="39" spans="1:27" ht="24" x14ac:dyDescent="0.3">
      <c r="A39" s="51" t="s">
        <v>769</v>
      </c>
      <c r="B39" s="42" t="s">
        <v>411</v>
      </c>
      <c r="C39" s="42" t="s">
        <v>22</v>
      </c>
      <c r="D39" s="42" t="s">
        <v>741</v>
      </c>
      <c r="E39" s="42" t="s">
        <v>741</v>
      </c>
      <c r="F39" s="42" t="s">
        <v>741</v>
      </c>
      <c r="G39" s="42" t="s">
        <v>741</v>
      </c>
      <c r="H39" s="42" t="s">
        <v>22</v>
      </c>
      <c r="I39" s="42" t="s">
        <v>741</v>
      </c>
      <c r="J39" s="42" t="s">
        <v>741</v>
      </c>
      <c r="K39" s="42" t="s">
        <v>741</v>
      </c>
      <c r="L39" s="42" t="s">
        <v>741</v>
      </c>
      <c r="M39" s="42" t="s">
        <v>22</v>
      </c>
      <c r="N39" s="42" t="s">
        <v>741</v>
      </c>
      <c r="O39" s="42" t="s">
        <v>741</v>
      </c>
      <c r="P39" s="42" t="s">
        <v>741</v>
      </c>
      <c r="Q39" s="42" t="s">
        <v>741</v>
      </c>
      <c r="R39" s="42" t="s">
        <v>22</v>
      </c>
      <c r="S39" s="42" t="s">
        <v>741</v>
      </c>
      <c r="T39" s="42" t="s">
        <v>741</v>
      </c>
      <c r="U39" s="42" t="s">
        <v>741</v>
      </c>
      <c r="V39" s="42" t="s">
        <v>741</v>
      </c>
      <c r="W39" s="42" t="s">
        <v>22</v>
      </c>
      <c r="Y39" t="str">
        <f t="shared" si="1"/>
        <v>x</v>
      </c>
      <c r="Z39" t="str">
        <f t="shared" si="2"/>
        <v>x</v>
      </c>
      <c r="AA39" s="36"/>
    </row>
    <row r="40" spans="1:27" ht="24" x14ac:dyDescent="0.3">
      <c r="A40" s="51" t="s">
        <v>769</v>
      </c>
      <c r="B40" s="42" t="s">
        <v>412</v>
      </c>
      <c r="C40" s="42" t="s">
        <v>22</v>
      </c>
      <c r="D40" s="42" t="s">
        <v>741</v>
      </c>
      <c r="E40" s="42" t="s">
        <v>741</v>
      </c>
      <c r="F40" s="42" t="s">
        <v>741</v>
      </c>
      <c r="G40" s="42" t="s">
        <v>741</v>
      </c>
      <c r="H40" s="42" t="s">
        <v>22</v>
      </c>
      <c r="I40" s="42" t="s">
        <v>741</v>
      </c>
      <c r="J40" s="42" t="s">
        <v>741</v>
      </c>
      <c r="K40" s="42" t="s">
        <v>741</v>
      </c>
      <c r="L40" s="42" t="s">
        <v>741</v>
      </c>
      <c r="M40" s="42" t="s">
        <v>22</v>
      </c>
      <c r="N40" s="42" t="s">
        <v>741</v>
      </c>
      <c r="O40" s="42" t="s">
        <v>741</v>
      </c>
      <c r="P40" s="42" t="s">
        <v>741</v>
      </c>
      <c r="Q40" s="42" t="s">
        <v>741</v>
      </c>
      <c r="R40" s="42" t="s">
        <v>22</v>
      </c>
      <c r="S40" s="42" t="s">
        <v>741</v>
      </c>
      <c r="T40" s="42" t="s">
        <v>741</v>
      </c>
      <c r="U40" s="42" t="s">
        <v>741</v>
      </c>
      <c r="V40" s="42" t="s">
        <v>741</v>
      </c>
      <c r="W40" s="42" t="s">
        <v>22</v>
      </c>
      <c r="Y40" t="str">
        <f t="shared" si="1"/>
        <v>x</v>
      </c>
      <c r="Z40" t="str">
        <f t="shared" si="2"/>
        <v>x</v>
      </c>
      <c r="AA40" s="36"/>
    </row>
    <row r="41" spans="1:27" ht="24" x14ac:dyDescent="0.3">
      <c r="A41" s="51" t="s">
        <v>769</v>
      </c>
      <c r="B41" s="42" t="s">
        <v>413</v>
      </c>
      <c r="C41" s="42" t="s">
        <v>22</v>
      </c>
      <c r="D41" s="42" t="s">
        <v>741</v>
      </c>
      <c r="E41" s="42" t="s">
        <v>741</v>
      </c>
      <c r="F41" s="42" t="s">
        <v>741</v>
      </c>
      <c r="G41" s="42" t="s">
        <v>741</v>
      </c>
      <c r="H41" s="42" t="s">
        <v>22</v>
      </c>
      <c r="I41" s="42" t="s">
        <v>741</v>
      </c>
      <c r="J41" s="42" t="s">
        <v>741</v>
      </c>
      <c r="K41" s="42" t="s">
        <v>741</v>
      </c>
      <c r="L41" s="42" t="s">
        <v>741</v>
      </c>
      <c r="M41" s="42" t="s">
        <v>22</v>
      </c>
      <c r="N41" s="42" t="s">
        <v>741</v>
      </c>
      <c r="O41" s="42" t="s">
        <v>741</v>
      </c>
      <c r="P41" s="42" t="s">
        <v>741</v>
      </c>
      <c r="Q41" s="42" t="s">
        <v>741</v>
      </c>
      <c r="R41" s="42" t="s">
        <v>22</v>
      </c>
      <c r="S41" s="42" t="s">
        <v>741</v>
      </c>
      <c r="T41" s="42" t="s">
        <v>741</v>
      </c>
      <c r="U41" s="42" t="s">
        <v>741</v>
      </c>
      <c r="V41" s="42" t="s">
        <v>741</v>
      </c>
      <c r="W41" s="42" t="s">
        <v>22</v>
      </c>
      <c r="Y41" t="str">
        <f t="shared" si="1"/>
        <v>x</v>
      </c>
      <c r="Z41" t="str">
        <f t="shared" si="2"/>
        <v>x</v>
      </c>
      <c r="AA41" s="36"/>
    </row>
    <row r="42" spans="1:27" ht="24" x14ac:dyDescent="0.3">
      <c r="A42" s="51" t="s">
        <v>769</v>
      </c>
      <c r="B42" s="42" t="s">
        <v>414</v>
      </c>
      <c r="C42" s="42" t="s">
        <v>22</v>
      </c>
      <c r="D42" s="42" t="s">
        <v>741</v>
      </c>
      <c r="E42" s="42" t="s">
        <v>741</v>
      </c>
      <c r="F42" s="42" t="s">
        <v>741</v>
      </c>
      <c r="G42" s="42" t="s">
        <v>741</v>
      </c>
      <c r="H42" s="42" t="s">
        <v>22</v>
      </c>
      <c r="I42" s="42" t="s">
        <v>741</v>
      </c>
      <c r="J42" s="42" t="s">
        <v>741</v>
      </c>
      <c r="K42" s="42" t="s">
        <v>741</v>
      </c>
      <c r="L42" s="42" t="s">
        <v>741</v>
      </c>
      <c r="M42" s="42" t="s">
        <v>22</v>
      </c>
      <c r="N42" s="42" t="s">
        <v>741</v>
      </c>
      <c r="O42" s="42" t="s">
        <v>741</v>
      </c>
      <c r="P42" s="42" t="s">
        <v>741</v>
      </c>
      <c r="Q42" s="42" t="s">
        <v>741</v>
      </c>
      <c r="R42" s="42" t="s">
        <v>22</v>
      </c>
      <c r="S42" s="42" t="s">
        <v>741</v>
      </c>
      <c r="T42" s="42" t="s">
        <v>741</v>
      </c>
      <c r="U42" s="42" t="s">
        <v>741</v>
      </c>
      <c r="V42" s="42" t="s">
        <v>741</v>
      </c>
      <c r="W42" s="42" t="s">
        <v>22</v>
      </c>
      <c r="Y42" t="str">
        <f t="shared" si="1"/>
        <v>x</v>
      </c>
      <c r="Z42" t="str">
        <f t="shared" si="2"/>
        <v>x</v>
      </c>
      <c r="AA42" s="36"/>
    </row>
    <row r="43" spans="1:27" ht="24" x14ac:dyDescent="0.3">
      <c r="A43" s="51" t="s">
        <v>769</v>
      </c>
      <c r="B43" s="42" t="s">
        <v>415</v>
      </c>
      <c r="C43" s="42" t="s">
        <v>22</v>
      </c>
      <c r="D43" s="42" t="s">
        <v>741</v>
      </c>
      <c r="E43" s="42" t="s">
        <v>741</v>
      </c>
      <c r="F43" s="42" t="s">
        <v>741</v>
      </c>
      <c r="G43" s="42" t="s">
        <v>741</v>
      </c>
      <c r="H43" s="42" t="s">
        <v>22</v>
      </c>
      <c r="I43" s="42" t="s">
        <v>741</v>
      </c>
      <c r="J43" s="42" t="s">
        <v>741</v>
      </c>
      <c r="K43" s="42" t="s">
        <v>741</v>
      </c>
      <c r="L43" s="42" t="s">
        <v>741</v>
      </c>
      <c r="M43" s="42" t="s">
        <v>22</v>
      </c>
      <c r="N43" s="42" t="s">
        <v>741</v>
      </c>
      <c r="O43" s="42" t="s">
        <v>741</v>
      </c>
      <c r="P43" s="42" t="s">
        <v>741</v>
      </c>
      <c r="Q43" s="42" t="s">
        <v>741</v>
      </c>
      <c r="R43" s="42" t="s">
        <v>22</v>
      </c>
      <c r="S43" s="42" t="s">
        <v>741</v>
      </c>
      <c r="T43" s="42" t="s">
        <v>741</v>
      </c>
      <c r="U43" s="42" t="s">
        <v>741</v>
      </c>
      <c r="V43" s="42" t="s">
        <v>741</v>
      </c>
      <c r="W43" s="42" t="s">
        <v>22</v>
      </c>
      <c r="Y43" t="str">
        <f t="shared" si="1"/>
        <v>x</v>
      </c>
      <c r="Z43" t="str">
        <f t="shared" si="2"/>
        <v>x</v>
      </c>
      <c r="AA43" s="36"/>
    </row>
    <row r="44" spans="1:27" ht="24" x14ac:dyDescent="0.3">
      <c r="A44" s="51" t="s">
        <v>769</v>
      </c>
      <c r="B44" s="42" t="s">
        <v>418</v>
      </c>
      <c r="C44" s="42" t="s">
        <v>22</v>
      </c>
      <c r="D44" s="42" t="s">
        <v>741</v>
      </c>
      <c r="E44" s="42" t="s">
        <v>741</v>
      </c>
      <c r="F44" s="42" t="s">
        <v>741</v>
      </c>
      <c r="G44" s="42" t="s">
        <v>741</v>
      </c>
      <c r="H44" s="42" t="s">
        <v>22</v>
      </c>
      <c r="I44" s="42" t="s">
        <v>741</v>
      </c>
      <c r="J44" s="42" t="s">
        <v>741</v>
      </c>
      <c r="K44" s="42" t="s">
        <v>741</v>
      </c>
      <c r="L44" s="42" t="s">
        <v>741</v>
      </c>
      <c r="M44" s="42" t="s">
        <v>22</v>
      </c>
      <c r="N44" s="42" t="s">
        <v>741</v>
      </c>
      <c r="O44" s="42" t="s">
        <v>741</v>
      </c>
      <c r="P44" s="42" t="s">
        <v>741</v>
      </c>
      <c r="Q44" s="42" t="s">
        <v>741</v>
      </c>
      <c r="R44" s="42" t="s">
        <v>22</v>
      </c>
      <c r="S44" s="42" t="s">
        <v>741</v>
      </c>
      <c r="T44" s="42" t="s">
        <v>741</v>
      </c>
      <c r="U44" s="42" t="s">
        <v>741</v>
      </c>
      <c r="V44" s="42" t="s">
        <v>741</v>
      </c>
      <c r="W44" s="42" t="s">
        <v>22</v>
      </c>
      <c r="Y44" t="str">
        <f t="shared" si="1"/>
        <v>x</v>
      </c>
      <c r="Z44" t="str">
        <f t="shared" si="2"/>
        <v>x</v>
      </c>
      <c r="AA44" s="36"/>
    </row>
    <row r="45" spans="1:27" ht="24" x14ac:dyDescent="0.3">
      <c r="A45" s="51" t="s">
        <v>769</v>
      </c>
      <c r="B45" s="42" t="s">
        <v>419</v>
      </c>
      <c r="C45" s="42" t="s">
        <v>22</v>
      </c>
      <c r="D45" s="42" t="s">
        <v>741</v>
      </c>
      <c r="E45" s="42" t="s">
        <v>741</v>
      </c>
      <c r="F45" s="42" t="s">
        <v>741</v>
      </c>
      <c r="G45" s="42" t="s">
        <v>741</v>
      </c>
      <c r="H45" s="42" t="s">
        <v>22</v>
      </c>
      <c r="I45" s="42" t="s">
        <v>741</v>
      </c>
      <c r="J45" s="42" t="s">
        <v>741</v>
      </c>
      <c r="K45" s="42" t="s">
        <v>741</v>
      </c>
      <c r="L45" s="42" t="s">
        <v>741</v>
      </c>
      <c r="M45" s="42" t="s">
        <v>22</v>
      </c>
      <c r="N45" s="42" t="s">
        <v>741</v>
      </c>
      <c r="O45" s="42" t="s">
        <v>741</v>
      </c>
      <c r="P45" s="42" t="s">
        <v>741</v>
      </c>
      <c r="Q45" s="42" t="s">
        <v>741</v>
      </c>
      <c r="R45" s="42" t="s">
        <v>22</v>
      </c>
      <c r="S45" s="42" t="s">
        <v>741</v>
      </c>
      <c r="T45" s="42" t="s">
        <v>741</v>
      </c>
      <c r="U45" s="42" t="s">
        <v>741</v>
      </c>
      <c r="V45" s="42" t="s">
        <v>741</v>
      </c>
      <c r="W45" s="42" t="s">
        <v>22</v>
      </c>
      <c r="Y45" t="str">
        <f t="shared" si="1"/>
        <v>x</v>
      </c>
      <c r="Z45" t="str">
        <f t="shared" si="2"/>
        <v>x</v>
      </c>
      <c r="AA45" s="36"/>
    </row>
    <row r="46" spans="1:27" ht="24" x14ac:dyDescent="0.3">
      <c r="A46" s="51" t="s">
        <v>769</v>
      </c>
      <c r="B46" s="42" t="s">
        <v>421</v>
      </c>
      <c r="C46" s="42" t="s">
        <v>22</v>
      </c>
      <c r="D46" s="42" t="s">
        <v>741</v>
      </c>
      <c r="E46" s="42" t="s">
        <v>741</v>
      </c>
      <c r="F46" s="42" t="s">
        <v>741</v>
      </c>
      <c r="G46" s="42" t="s">
        <v>741</v>
      </c>
      <c r="H46" s="42" t="s">
        <v>22</v>
      </c>
      <c r="I46" s="42" t="s">
        <v>741</v>
      </c>
      <c r="J46" s="42" t="s">
        <v>741</v>
      </c>
      <c r="K46" s="42" t="s">
        <v>741</v>
      </c>
      <c r="L46" s="42" t="s">
        <v>741</v>
      </c>
      <c r="M46" s="42" t="s">
        <v>22</v>
      </c>
      <c r="N46" s="42" t="s">
        <v>741</v>
      </c>
      <c r="O46" s="42" t="s">
        <v>741</v>
      </c>
      <c r="P46" s="42" t="s">
        <v>741</v>
      </c>
      <c r="Q46" s="42" t="s">
        <v>741</v>
      </c>
      <c r="R46" s="42" t="s">
        <v>22</v>
      </c>
      <c r="S46" s="42" t="s">
        <v>741</v>
      </c>
      <c r="T46" s="42" t="s">
        <v>741</v>
      </c>
      <c r="U46" s="42" t="s">
        <v>741</v>
      </c>
      <c r="V46" s="42" t="s">
        <v>741</v>
      </c>
      <c r="W46" s="42" t="s">
        <v>22</v>
      </c>
      <c r="Y46" t="str">
        <f t="shared" si="1"/>
        <v>x</v>
      </c>
      <c r="Z46" t="str">
        <f t="shared" si="2"/>
        <v>x</v>
      </c>
      <c r="AA46" s="36"/>
    </row>
    <row r="47" spans="1:27" ht="24" x14ac:dyDescent="0.3">
      <c r="A47" s="51" t="s">
        <v>769</v>
      </c>
      <c r="B47" s="42" t="s">
        <v>422</v>
      </c>
      <c r="C47" s="42" t="s">
        <v>22</v>
      </c>
      <c r="D47" s="42" t="s">
        <v>741</v>
      </c>
      <c r="E47" s="42" t="s">
        <v>741</v>
      </c>
      <c r="F47" s="42" t="s">
        <v>741</v>
      </c>
      <c r="G47" s="42" t="s">
        <v>741</v>
      </c>
      <c r="H47" s="42" t="s">
        <v>22</v>
      </c>
      <c r="I47" s="42" t="s">
        <v>741</v>
      </c>
      <c r="J47" s="42" t="s">
        <v>741</v>
      </c>
      <c r="K47" s="42" t="s">
        <v>741</v>
      </c>
      <c r="L47" s="42" t="s">
        <v>741</v>
      </c>
      <c r="M47" s="42" t="s">
        <v>22</v>
      </c>
      <c r="N47" s="42" t="s">
        <v>741</v>
      </c>
      <c r="O47" s="42" t="s">
        <v>741</v>
      </c>
      <c r="P47" s="42" t="s">
        <v>741</v>
      </c>
      <c r="Q47" s="42" t="s">
        <v>741</v>
      </c>
      <c r="R47" s="42" t="s">
        <v>22</v>
      </c>
      <c r="S47" s="42" t="s">
        <v>741</v>
      </c>
      <c r="T47" s="42" t="s">
        <v>741</v>
      </c>
      <c r="U47" s="42" t="s">
        <v>741</v>
      </c>
      <c r="V47" s="42" t="s">
        <v>741</v>
      </c>
      <c r="W47" s="42" t="s">
        <v>22</v>
      </c>
      <c r="Y47" t="str">
        <f t="shared" si="1"/>
        <v>x</v>
      </c>
      <c r="Z47" t="str">
        <f t="shared" si="2"/>
        <v>x</v>
      </c>
      <c r="AA47" s="36"/>
    </row>
    <row r="48" spans="1:27" ht="24" x14ac:dyDescent="0.3">
      <c r="A48" s="51" t="s">
        <v>769</v>
      </c>
      <c r="B48" s="42" t="s">
        <v>423</v>
      </c>
      <c r="C48" s="42" t="s">
        <v>22</v>
      </c>
      <c r="D48" s="42" t="s">
        <v>741</v>
      </c>
      <c r="E48" s="42" t="s">
        <v>741</v>
      </c>
      <c r="F48" s="42" t="s">
        <v>741</v>
      </c>
      <c r="G48" s="42" t="s">
        <v>741</v>
      </c>
      <c r="H48" s="42" t="s">
        <v>22</v>
      </c>
      <c r="I48" s="42" t="s">
        <v>741</v>
      </c>
      <c r="J48" s="42" t="s">
        <v>741</v>
      </c>
      <c r="K48" s="42" t="s">
        <v>741</v>
      </c>
      <c r="L48" s="42" t="s">
        <v>741</v>
      </c>
      <c r="M48" s="42" t="s">
        <v>22</v>
      </c>
      <c r="N48" s="42" t="s">
        <v>741</v>
      </c>
      <c r="O48" s="42" t="s">
        <v>741</v>
      </c>
      <c r="P48" s="42" t="s">
        <v>741</v>
      </c>
      <c r="Q48" s="42" t="s">
        <v>741</v>
      </c>
      <c r="R48" s="42" t="s">
        <v>22</v>
      </c>
      <c r="S48" s="42" t="s">
        <v>741</v>
      </c>
      <c r="T48" s="42" t="s">
        <v>741</v>
      </c>
      <c r="U48" s="42" t="s">
        <v>741</v>
      </c>
      <c r="V48" s="42" t="s">
        <v>741</v>
      </c>
      <c r="W48" s="42" t="s">
        <v>22</v>
      </c>
      <c r="Y48" t="str">
        <f t="shared" si="1"/>
        <v>x</v>
      </c>
      <c r="Z48" t="str">
        <f t="shared" si="2"/>
        <v>x</v>
      </c>
      <c r="AA48" s="36"/>
    </row>
    <row r="49" spans="1:27" ht="24" x14ac:dyDescent="0.3">
      <c r="A49" s="51" t="s">
        <v>769</v>
      </c>
      <c r="B49" s="42" t="s">
        <v>425</v>
      </c>
      <c r="C49" s="42" t="s">
        <v>22</v>
      </c>
      <c r="D49" s="42" t="s">
        <v>741</v>
      </c>
      <c r="E49" s="42" t="s">
        <v>741</v>
      </c>
      <c r="F49" s="42" t="s">
        <v>741</v>
      </c>
      <c r="G49" s="42" t="s">
        <v>741</v>
      </c>
      <c r="H49" s="42" t="s">
        <v>22</v>
      </c>
      <c r="I49" s="42" t="s">
        <v>741</v>
      </c>
      <c r="J49" s="42" t="s">
        <v>741</v>
      </c>
      <c r="K49" s="42" t="s">
        <v>741</v>
      </c>
      <c r="L49" s="42" t="s">
        <v>741</v>
      </c>
      <c r="M49" s="42" t="s">
        <v>22</v>
      </c>
      <c r="N49" s="42" t="s">
        <v>741</v>
      </c>
      <c r="O49" s="42" t="s">
        <v>741</v>
      </c>
      <c r="P49" s="42" t="s">
        <v>741</v>
      </c>
      <c r="Q49" s="42" t="s">
        <v>741</v>
      </c>
      <c r="R49" s="42" t="s">
        <v>22</v>
      </c>
      <c r="S49" s="42" t="s">
        <v>741</v>
      </c>
      <c r="T49" s="42" t="s">
        <v>741</v>
      </c>
      <c r="U49" s="42" t="s">
        <v>741</v>
      </c>
      <c r="V49" s="42" t="s">
        <v>741</v>
      </c>
      <c r="W49" s="42" t="s">
        <v>22</v>
      </c>
      <c r="Y49" t="str">
        <f t="shared" si="1"/>
        <v>x</v>
      </c>
      <c r="Z49" t="str">
        <f t="shared" si="2"/>
        <v>x</v>
      </c>
      <c r="AA49" s="36"/>
    </row>
    <row r="50" spans="1:27" ht="24" x14ac:dyDescent="0.3">
      <c r="A50" s="51" t="s">
        <v>769</v>
      </c>
      <c r="B50" s="42" t="s">
        <v>429</v>
      </c>
      <c r="C50" s="42" t="s">
        <v>22</v>
      </c>
      <c r="D50" s="42" t="s">
        <v>741</v>
      </c>
      <c r="E50" s="42" t="s">
        <v>741</v>
      </c>
      <c r="F50" s="42" t="s">
        <v>741</v>
      </c>
      <c r="G50" s="42" t="s">
        <v>741</v>
      </c>
      <c r="H50" s="42" t="s">
        <v>22</v>
      </c>
      <c r="I50" s="42" t="s">
        <v>741</v>
      </c>
      <c r="J50" s="42" t="s">
        <v>741</v>
      </c>
      <c r="K50" s="42" t="s">
        <v>741</v>
      </c>
      <c r="L50" s="42" t="s">
        <v>741</v>
      </c>
      <c r="M50" s="42" t="s">
        <v>22</v>
      </c>
      <c r="N50" s="42" t="s">
        <v>741</v>
      </c>
      <c r="O50" s="42" t="s">
        <v>741</v>
      </c>
      <c r="P50" s="42" t="s">
        <v>741</v>
      </c>
      <c r="Q50" s="42" t="s">
        <v>741</v>
      </c>
      <c r="R50" s="42" t="s">
        <v>22</v>
      </c>
      <c r="S50" s="42" t="s">
        <v>741</v>
      </c>
      <c r="T50" s="42" t="s">
        <v>741</v>
      </c>
      <c r="U50" s="42" t="s">
        <v>741</v>
      </c>
      <c r="V50" s="42" t="s">
        <v>741</v>
      </c>
      <c r="W50" s="42" t="s">
        <v>22</v>
      </c>
      <c r="Y50" t="str">
        <f t="shared" si="1"/>
        <v>x</v>
      </c>
      <c r="Z50" t="str">
        <f t="shared" si="2"/>
        <v>x</v>
      </c>
      <c r="AA50" s="36"/>
    </row>
    <row r="51" spans="1:27" ht="24" x14ac:dyDescent="0.3">
      <c r="A51" s="51" t="s">
        <v>769</v>
      </c>
      <c r="B51" s="42" t="s">
        <v>430</v>
      </c>
      <c r="C51" s="42" t="s">
        <v>22</v>
      </c>
      <c r="D51" s="42" t="s">
        <v>741</v>
      </c>
      <c r="E51" s="42" t="s">
        <v>741</v>
      </c>
      <c r="F51" s="42" t="s">
        <v>741</v>
      </c>
      <c r="G51" s="42" t="s">
        <v>741</v>
      </c>
      <c r="H51" s="42" t="s">
        <v>22</v>
      </c>
      <c r="I51" s="42" t="s">
        <v>741</v>
      </c>
      <c r="J51" s="42" t="s">
        <v>741</v>
      </c>
      <c r="K51" s="42" t="s">
        <v>741</v>
      </c>
      <c r="L51" s="42" t="s">
        <v>741</v>
      </c>
      <c r="M51" s="42" t="s">
        <v>22</v>
      </c>
      <c r="N51" s="42" t="s">
        <v>741</v>
      </c>
      <c r="O51" s="42" t="s">
        <v>741</v>
      </c>
      <c r="P51" s="42" t="s">
        <v>741</v>
      </c>
      <c r="Q51" s="42" t="s">
        <v>741</v>
      </c>
      <c r="R51" s="42" t="s">
        <v>22</v>
      </c>
      <c r="S51" s="42" t="s">
        <v>741</v>
      </c>
      <c r="T51" s="42" t="s">
        <v>741</v>
      </c>
      <c r="U51" s="42" t="s">
        <v>741</v>
      </c>
      <c r="V51" s="42" t="s">
        <v>741</v>
      </c>
      <c r="W51" s="42" t="s">
        <v>22</v>
      </c>
      <c r="Y51" t="str">
        <f t="shared" si="1"/>
        <v>x</v>
      </c>
      <c r="Z51" t="str">
        <f t="shared" si="2"/>
        <v>x</v>
      </c>
      <c r="AA51" s="36"/>
    </row>
    <row r="52" spans="1:27" ht="24" x14ac:dyDescent="0.3">
      <c r="A52" s="51" t="s">
        <v>769</v>
      </c>
      <c r="B52" s="42" t="s">
        <v>431</v>
      </c>
      <c r="C52" s="42" t="s">
        <v>22</v>
      </c>
      <c r="D52" s="42" t="s">
        <v>741</v>
      </c>
      <c r="E52" s="42" t="s">
        <v>741</v>
      </c>
      <c r="F52" s="42" t="s">
        <v>741</v>
      </c>
      <c r="G52" s="42" t="s">
        <v>741</v>
      </c>
      <c r="H52" s="42" t="s">
        <v>22</v>
      </c>
      <c r="I52" s="42" t="s">
        <v>741</v>
      </c>
      <c r="J52" s="42" t="s">
        <v>741</v>
      </c>
      <c r="K52" s="42" t="s">
        <v>741</v>
      </c>
      <c r="L52" s="42" t="s">
        <v>741</v>
      </c>
      <c r="M52" s="42" t="s">
        <v>22</v>
      </c>
      <c r="N52" s="42" t="s">
        <v>741</v>
      </c>
      <c r="O52" s="42" t="s">
        <v>741</v>
      </c>
      <c r="P52" s="42" t="s">
        <v>741</v>
      </c>
      <c r="Q52" s="42" t="s">
        <v>741</v>
      </c>
      <c r="R52" s="42" t="s">
        <v>22</v>
      </c>
      <c r="S52" s="42" t="s">
        <v>741</v>
      </c>
      <c r="T52" s="42" t="s">
        <v>741</v>
      </c>
      <c r="U52" s="42" t="s">
        <v>741</v>
      </c>
      <c r="V52" s="42" t="s">
        <v>741</v>
      </c>
      <c r="W52" s="42" t="s">
        <v>22</v>
      </c>
      <c r="Y52" t="str">
        <f t="shared" si="1"/>
        <v>x</v>
      </c>
      <c r="Z52" t="str">
        <f t="shared" si="2"/>
        <v>x</v>
      </c>
      <c r="AA52" s="36"/>
    </row>
    <row r="53" spans="1:27" ht="24" x14ac:dyDescent="0.3">
      <c r="A53" s="51" t="s">
        <v>769</v>
      </c>
      <c r="B53" s="42" t="s">
        <v>432</v>
      </c>
      <c r="C53" s="42" t="s">
        <v>22</v>
      </c>
      <c r="D53" s="42" t="s">
        <v>741</v>
      </c>
      <c r="E53" s="42" t="s">
        <v>741</v>
      </c>
      <c r="F53" s="42" t="s">
        <v>741</v>
      </c>
      <c r="G53" s="42" t="s">
        <v>741</v>
      </c>
      <c r="H53" s="42" t="s">
        <v>22</v>
      </c>
      <c r="I53" s="42" t="s">
        <v>741</v>
      </c>
      <c r="J53" s="42" t="s">
        <v>741</v>
      </c>
      <c r="K53" s="42" t="s">
        <v>741</v>
      </c>
      <c r="L53" s="42" t="s">
        <v>741</v>
      </c>
      <c r="M53" s="42" t="s">
        <v>22</v>
      </c>
      <c r="N53" s="42" t="s">
        <v>741</v>
      </c>
      <c r="O53" s="42" t="s">
        <v>741</v>
      </c>
      <c r="P53" s="42" t="s">
        <v>741</v>
      </c>
      <c r="Q53" s="42" t="s">
        <v>741</v>
      </c>
      <c r="R53" s="42" t="s">
        <v>22</v>
      </c>
      <c r="S53" s="42" t="s">
        <v>741</v>
      </c>
      <c r="T53" s="42" t="s">
        <v>741</v>
      </c>
      <c r="U53" s="42" t="s">
        <v>741</v>
      </c>
      <c r="V53" s="42" t="s">
        <v>741</v>
      </c>
      <c r="W53" s="42" t="s">
        <v>22</v>
      </c>
      <c r="Y53" t="str">
        <f t="shared" si="1"/>
        <v>x</v>
      </c>
      <c r="Z53" t="str">
        <f t="shared" si="2"/>
        <v>x</v>
      </c>
      <c r="AA53" s="36"/>
    </row>
    <row r="54" spans="1:27" ht="24" x14ac:dyDescent="0.3">
      <c r="A54" s="51" t="s">
        <v>769</v>
      </c>
      <c r="B54" s="42" t="s">
        <v>433</v>
      </c>
      <c r="C54" s="42" t="s">
        <v>22</v>
      </c>
      <c r="D54" s="42" t="s">
        <v>741</v>
      </c>
      <c r="E54" s="42" t="s">
        <v>741</v>
      </c>
      <c r="F54" s="42" t="s">
        <v>741</v>
      </c>
      <c r="G54" s="42" t="s">
        <v>741</v>
      </c>
      <c r="H54" s="42" t="s">
        <v>22</v>
      </c>
      <c r="I54" s="42" t="s">
        <v>741</v>
      </c>
      <c r="J54" s="42" t="s">
        <v>741</v>
      </c>
      <c r="K54" s="42" t="s">
        <v>741</v>
      </c>
      <c r="L54" s="42" t="s">
        <v>741</v>
      </c>
      <c r="M54" s="42" t="s">
        <v>22</v>
      </c>
      <c r="N54" s="42" t="s">
        <v>741</v>
      </c>
      <c r="O54" s="42" t="s">
        <v>741</v>
      </c>
      <c r="P54" s="42" t="s">
        <v>741</v>
      </c>
      <c r="Q54" s="42" t="s">
        <v>741</v>
      </c>
      <c r="R54" s="42" t="s">
        <v>22</v>
      </c>
      <c r="S54" s="42" t="s">
        <v>741</v>
      </c>
      <c r="T54" s="42" t="s">
        <v>741</v>
      </c>
      <c r="U54" s="42" t="s">
        <v>741</v>
      </c>
      <c r="V54" s="42" t="s">
        <v>741</v>
      </c>
      <c r="W54" s="42" t="s">
        <v>22</v>
      </c>
      <c r="Y54" t="str">
        <f t="shared" si="1"/>
        <v>x</v>
      </c>
      <c r="Z54" t="str">
        <f t="shared" si="2"/>
        <v>x</v>
      </c>
      <c r="AA54" s="36"/>
    </row>
    <row r="55" spans="1:27" ht="24" x14ac:dyDescent="0.3">
      <c r="A55" s="51" t="s">
        <v>769</v>
      </c>
      <c r="B55" s="42" t="s">
        <v>435</v>
      </c>
      <c r="C55" s="42" t="s">
        <v>22</v>
      </c>
      <c r="D55" s="42" t="s">
        <v>741</v>
      </c>
      <c r="E55" s="42" t="s">
        <v>741</v>
      </c>
      <c r="F55" s="42" t="s">
        <v>741</v>
      </c>
      <c r="G55" s="42" t="s">
        <v>741</v>
      </c>
      <c r="H55" s="42" t="s">
        <v>22</v>
      </c>
      <c r="I55" s="42" t="s">
        <v>741</v>
      </c>
      <c r="J55" s="42" t="s">
        <v>741</v>
      </c>
      <c r="K55" s="42" t="s">
        <v>741</v>
      </c>
      <c r="L55" s="42" t="s">
        <v>741</v>
      </c>
      <c r="M55" s="42" t="s">
        <v>22</v>
      </c>
      <c r="N55" s="42" t="s">
        <v>741</v>
      </c>
      <c r="O55" s="42" t="s">
        <v>741</v>
      </c>
      <c r="P55" s="42" t="s">
        <v>741</v>
      </c>
      <c r="Q55" s="42" t="s">
        <v>741</v>
      </c>
      <c r="R55" s="42" t="s">
        <v>22</v>
      </c>
      <c r="S55" s="42" t="s">
        <v>741</v>
      </c>
      <c r="T55" s="42" t="s">
        <v>741</v>
      </c>
      <c r="U55" s="42" t="s">
        <v>741</v>
      </c>
      <c r="V55" s="42" t="s">
        <v>741</v>
      </c>
      <c r="W55" s="42" t="s">
        <v>22</v>
      </c>
      <c r="Y55" t="str">
        <f t="shared" si="1"/>
        <v>x</v>
      </c>
      <c r="Z55" t="str">
        <f t="shared" si="2"/>
        <v>x</v>
      </c>
      <c r="AA55" s="36"/>
    </row>
    <row r="56" spans="1:27" ht="24" x14ac:dyDescent="0.3">
      <c r="A56" s="51" t="s">
        <v>769</v>
      </c>
      <c r="B56" s="42" t="s">
        <v>437</v>
      </c>
      <c r="C56" s="42" t="s">
        <v>22</v>
      </c>
      <c r="D56" s="42" t="s">
        <v>741</v>
      </c>
      <c r="E56" s="42" t="s">
        <v>741</v>
      </c>
      <c r="F56" s="42" t="s">
        <v>741</v>
      </c>
      <c r="G56" s="42" t="s">
        <v>741</v>
      </c>
      <c r="H56" s="42" t="s">
        <v>22</v>
      </c>
      <c r="I56" s="42" t="s">
        <v>741</v>
      </c>
      <c r="J56" s="42" t="s">
        <v>741</v>
      </c>
      <c r="K56" s="42" t="s">
        <v>741</v>
      </c>
      <c r="L56" s="42" t="s">
        <v>741</v>
      </c>
      <c r="M56" s="42" t="s">
        <v>22</v>
      </c>
      <c r="N56" s="42" t="s">
        <v>741</v>
      </c>
      <c r="O56" s="42" t="s">
        <v>741</v>
      </c>
      <c r="P56" s="42" t="s">
        <v>741</v>
      </c>
      <c r="Q56" s="42" t="s">
        <v>741</v>
      </c>
      <c r="R56" s="42" t="s">
        <v>22</v>
      </c>
      <c r="S56" s="42" t="s">
        <v>741</v>
      </c>
      <c r="T56" s="42" t="s">
        <v>741</v>
      </c>
      <c r="U56" s="42" t="s">
        <v>741</v>
      </c>
      <c r="V56" s="42" t="s">
        <v>741</v>
      </c>
      <c r="W56" s="42" t="s">
        <v>22</v>
      </c>
      <c r="Y56" t="str">
        <f t="shared" si="1"/>
        <v>x</v>
      </c>
      <c r="Z56" t="str">
        <f t="shared" si="2"/>
        <v>x</v>
      </c>
      <c r="AA56" s="36"/>
    </row>
    <row r="57" spans="1:27" ht="24" x14ac:dyDescent="0.3">
      <c r="A57" s="51" t="s">
        <v>769</v>
      </c>
      <c r="B57" s="42" t="s">
        <v>428</v>
      </c>
      <c r="C57" s="42" t="s">
        <v>22</v>
      </c>
      <c r="D57" s="42" t="s">
        <v>741</v>
      </c>
      <c r="E57" s="42" t="s">
        <v>741</v>
      </c>
      <c r="F57" s="42" t="s">
        <v>741</v>
      </c>
      <c r="G57" s="42" t="s">
        <v>741</v>
      </c>
      <c r="H57" s="42" t="s">
        <v>22</v>
      </c>
      <c r="I57" s="42" t="s">
        <v>741</v>
      </c>
      <c r="J57" s="42" t="s">
        <v>741</v>
      </c>
      <c r="K57" s="42" t="s">
        <v>741</v>
      </c>
      <c r="L57" s="42" t="s">
        <v>741</v>
      </c>
      <c r="M57" s="42" t="s">
        <v>22</v>
      </c>
      <c r="N57" s="42" t="s">
        <v>741</v>
      </c>
      <c r="O57" s="42" t="s">
        <v>741</v>
      </c>
      <c r="P57" s="42" t="s">
        <v>741</v>
      </c>
      <c r="Q57" s="45">
        <v>483.01</v>
      </c>
      <c r="R57" s="42" t="s">
        <v>22</v>
      </c>
      <c r="S57" s="42" t="s">
        <v>741</v>
      </c>
      <c r="T57" s="42" t="s">
        <v>741</v>
      </c>
      <c r="U57" s="42" t="s">
        <v>741</v>
      </c>
      <c r="V57" s="42" t="s">
        <v>741</v>
      </c>
      <c r="W57" s="42" t="s">
        <v>22</v>
      </c>
      <c r="Y57" t="str">
        <f t="shared" si="1"/>
        <v>x</v>
      </c>
      <c r="Z57" t="str">
        <f t="shared" si="2"/>
        <v>x</v>
      </c>
      <c r="AA57" s="36"/>
    </row>
    <row r="58" spans="1:27" ht="24" x14ac:dyDescent="0.3">
      <c r="A58" s="51" t="s">
        <v>769</v>
      </c>
      <c r="B58" s="42" t="s">
        <v>366</v>
      </c>
      <c r="C58" s="42" t="s">
        <v>22</v>
      </c>
      <c r="D58" s="42" t="s">
        <v>741</v>
      </c>
      <c r="E58" s="42" t="s">
        <v>741</v>
      </c>
      <c r="F58" s="42" t="s">
        <v>741</v>
      </c>
      <c r="G58" s="46">
        <v>1261.45</v>
      </c>
      <c r="H58" s="42" t="s">
        <v>22</v>
      </c>
      <c r="I58" s="42" t="s">
        <v>741</v>
      </c>
      <c r="J58" s="42" t="s">
        <v>741</v>
      </c>
      <c r="K58" s="42" t="s">
        <v>741</v>
      </c>
      <c r="L58" s="42" t="s">
        <v>741</v>
      </c>
      <c r="M58" s="42" t="s">
        <v>22</v>
      </c>
      <c r="N58" s="42" t="s">
        <v>741</v>
      </c>
      <c r="O58" s="42" t="s">
        <v>741</v>
      </c>
      <c r="P58" s="42" t="s">
        <v>741</v>
      </c>
      <c r="Q58" s="42" t="s">
        <v>741</v>
      </c>
      <c r="R58" s="42" t="s">
        <v>22</v>
      </c>
      <c r="S58" s="42" t="s">
        <v>741</v>
      </c>
      <c r="T58" s="42" t="s">
        <v>741</v>
      </c>
      <c r="U58" s="42" t="s">
        <v>741</v>
      </c>
      <c r="V58" s="42" t="s">
        <v>741</v>
      </c>
      <c r="W58" s="42" t="s">
        <v>22</v>
      </c>
      <c r="Y58" t="str">
        <f t="shared" si="1"/>
        <v>x</v>
      </c>
      <c r="Z58" t="str">
        <f t="shared" si="2"/>
        <v>x</v>
      </c>
      <c r="AA58" s="36"/>
    </row>
    <row r="59" spans="1:27" ht="24" x14ac:dyDescent="0.3">
      <c r="A59" s="51" t="s">
        <v>769</v>
      </c>
      <c r="B59" s="42" t="s">
        <v>351</v>
      </c>
      <c r="C59" s="42" t="s">
        <v>22</v>
      </c>
      <c r="D59" s="42" t="s">
        <v>741</v>
      </c>
      <c r="E59" s="42" t="s">
        <v>741</v>
      </c>
      <c r="F59" s="42" t="s">
        <v>741</v>
      </c>
      <c r="G59" s="46">
        <v>1149.83</v>
      </c>
      <c r="H59" s="42" t="s">
        <v>22</v>
      </c>
      <c r="I59" s="42" t="s">
        <v>741</v>
      </c>
      <c r="J59" s="42" t="s">
        <v>741</v>
      </c>
      <c r="K59" s="42" t="s">
        <v>741</v>
      </c>
      <c r="L59" s="42" t="s">
        <v>741</v>
      </c>
      <c r="M59" s="42" t="s">
        <v>22</v>
      </c>
      <c r="N59" s="42" t="s">
        <v>741</v>
      </c>
      <c r="O59" s="42" t="s">
        <v>741</v>
      </c>
      <c r="P59" s="42" t="s">
        <v>741</v>
      </c>
      <c r="Q59" s="42" t="s">
        <v>741</v>
      </c>
      <c r="R59" s="42" t="s">
        <v>22</v>
      </c>
      <c r="S59" s="42" t="s">
        <v>741</v>
      </c>
      <c r="T59" s="42" t="s">
        <v>741</v>
      </c>
      <c r="U59" s="42" t="s">
        <v>741</v>
      </c>
      <c r="V59" s="42" t="s">
        <v>741</v>
      </c>
      <c r="W59" s="42" t="s">
        <v>22</v>
      </c>
      <c r="Y59" t="str">
        <f t="shared" si="1"/>
        <v>x</v>
      </c>
      <c r="Z59" t="str">
        <f t="shared" si="2"/>
        <v>x</v>
      </c>
      <c r="AA59" s="36"/>
    </row>
    <row r="60" spans="1:27" ht="24" x14ac:dyDescent="0.3">
      <c r="A60" s="51" t="s">
        <v>769</v>
      </c>
      <c r="B60" s="42" t="s">
        <v>392</v>
      </c>
      <c r="C60" s="42" t="s">
        <v>22</v>
      </c>
      <c r="D60" s="42" t="s">
        <v>741</v>
      </c>
      <c r="E60" s="42" t="s">
        <v>741</v>
      </c>
      <c r="F60" s="42" t="s">
        <v>741</v>
      </c>
      <c r="G60" s="46">
        <v>854.82</v>
      </c>
      <c r="H60" s="42" t="s">
        <v>22</v>
      </c>
      <c r="I60" s="42" t="s">
        <v>741</v>
      </c>
      <c r="J60" s="42" t="s">
        <v>741</v>
      </c>
      <c r="K60" s="42" t="s">
        <v>741</v>
      </c>
      <c r="L60" s="42" t="s">
        <v>741</v>
      </c>
      <c r="M60" s="42" t="s">
        <v>22</v>
      </c>
      <c r="N60" s="42" t="s">
        <v>741</v>
      </c>
      <c r="O60" s="42" t="s">
        <v>741</v>
      </c>
      <c r="P60" s="42" t="s">
        <v>741</v>
      </c>
      <c r="Q60" s="42" t="s">
        <v>741</v>
      </c>
      <c r="R60" s="42" t="s">
        <v>22</v>
      </c>
      <c r="S60" s="42" t="s">
        <v>741</v>
      </c>
      <c r="T60" s="42" t="s">
        <v>741</v>
      </c>
      <c r="U60" s="42" t="s">
        <v>741</v>
      </c>
      <c r="V60" s="42" t="s">
        <v>741</v>
      </c>
      <c r="W60" s="42" t="s">
        <v>22</v>
      </c>
      <c r="Y60" t="str">
        <f t="shared" si="1"/>
        <v>x</v>
      </c>
      <c r="Z60" t="str">
        <f t="shared" si="2"/>
        <v>x</v>
      </c>
      <c r="AA60" s="36"/>
    </row>
    <row r="61" spans="1:27" ht="24" x14ac:dyDescent="0.3">
      <c r="A61" s="51" t="s">
        <v>769</v>
      </c>
      <c r="B61" s="42" t="s">
        <v>436</v>
      </c>
      <c r="C61" s="42" t="s">
        <v>22</v>
      </c>
      <c r="D61" s="42" t="s">
        <v>741</v>
      </c>
      <c r="E61" s="42">
        <v>1731.59</v>
      </c>
      <c r="F61" s="42">
        <v>1057.49</v>
      </c>
      <c r="G61" s="46">
        <v>566.27</v>
      </c>
      <c r="H61" s="42" t="s">
        <v>22</v>
      </c>
      <c r="I61" s="42" t="s">
        <v>741</v>
      </c>
      <c r="J61" s="42" t="s">
        <v>741</v>
      </c>
      <c r="K61" s="42" t="s">
        <v>741</v>
      </c>
      <c r="L61" s="42" t="s">
        <v>741</v>
      </c>
      <c r="M61" s="42" t="s">
        <v>22</v>
      </c>
      <c r="N61" s="42" t="s">
        <v>741</v>
      </c>
      <c r="O61" s="42" t="s">
        <v>741</v>
      </c>
      <c r="P61" s="42" t="s">
        <v>741</v>
      </c>
      <c r="Q61" s="42" t="s">
        <v>741</v>
      </c>
      <c r="R61" s="42" t="s">
        <v>22</v>
      </c>
      <c r="S61" s="42" t="s">
        <v>741</v>
      </c>
      <c r="T61" s="42" t="s">
        <v>741</v>
      </c>
      <c r="U61" s="42" t="s">
        <v>741</v>
      </c>
      <c r="V61" s="42" t="s">
        <v>741</v>
      </c>
      <c r="W61" s="42" t="s">
        <v>22</v>
      </c>
      <c r="Y61" t="str">
        <f t="shared" si="1"/>
        <v>x</v>
      </c>
      <c r="Z61" t="str">
        <f t="shared" si="2"/>
        <v>x</v>
      </c>
      <c r="AA61" s="36"/>
    </row>
    <row r="62" spans="1:27" ht="24" x14ac:dyDescent="0.3">
      <c r="A62" s="51" t="s">
        <v>769</v>
      </c>
      <c r="B62" s="42" t="s">
        <v>409</v>
      </c>
      <c r="C62" s="42" t="s">
        <v>22</v>
      </c>
      <c r="D62" s="42" t="s">
        <v>741</v>
      </c>
      <c r="E62" s="42">
        <v>1457.09</v>
      </c>
      <c r="F62" s="42">
        <v>1155.1199999999999</v>
      </c>
      <c r="G62" s="46">
        <v>433.86</v>
      </c>
      <c r="H62" s="42" t="s">
        <v>22</v>
      </c>
      <c r="I62" s="42" t="s">
        <v>741</v>
      </c>
      <c r="J62" s="42" t="s">
        <v>741</v>
      </c>
      <c r="K62" s="42" t="s">
        <v>741</v>
      </c>
      <c r="L62" s="46">
        <v>1147.46</v>
      </c>
      <c r="M62" s="42" t="s">
        <v>22</v>
      </c>
      <c r="N62" s="42" t="s">
        <v>741</v>
      </c>
      <c r="O62" s="42" t="s">
        <v>741</v>
      </c>
      <c r="P62" s="42" t="s">
        <v>741</v>
      </c>
      <c r="Q62" s="42" t="s">
        <v>741</v>
      </c>
      <c r="R62" s="42" t="s">
        <v>22</v>
      </c>
      <c r="S62" s="42" t="s">
        <v>741</v>
      </c>
      <c r="T62" s="42" t="s">
        <v>741</v>
      </c>
      <c r="U62" s="42" t="s">
        <v>741</v>
      </c>
      <c r="V62" s="42" t="s">
        <v>741</v>
      </c>
      <c r="W62" s="42" t="s">
        <v>22</v>
      </c>
      <c r="Y62" t="str">
        <f t="shared" si="1"/>
        <v>x</v>
      </c>
      <c r="Z62" t="str">
        <f t="shared" si="2"/>
        <v>x</v>
      </c>
      <c r="AA62" s="36"/>
    </row>
    <row r="63" spans="1:27" ht="24" x14ac:dyDescent="0.3">
      <c r="A63" s="51" t="s">
        <v>769</v>
      </c>
      <c r="B63" s="42" t="s">
        <v>434</v>
      </c>
      <c r="C63" s="42" t="s">
        <v>22</v>
      </c>
      <c r="D63" s="42" t="s">
        <v>741</v>
      </c>
      <c r="E63" s="42">
        <v>748.82</v>
      </c>
      <c r="F63" s="42">
        <v>671.62</v>
      </c>
      <c r="G63" s="46">
        <v>292.2</v>
      </c>
      <c r="H63" s="42" t="s">
        <v>22</v>
      </c>
      <c r="I63" s="42" t="s">
        <v>741</v>
      </c>
      <c r="J63" s="42" t="s">
        <v>741</v>
      </c>
      <c r="K63" s="42" t="s">
        <v>741</v>
      </c>
      <c r="L63" s="42" t="s">
        <v>741</v>
      </c>
      <c r="M63" s="42" t="s">
        <v>22</v>
      </c>
      <c r="N63" s="42" t="s">
        <v>741</v>
      </c>
      <c r="O63" s="42" t="s">
        <v>741</v>
      </c>
      <c r="P63" s="42" t="s">
        <v>741</v>
      </c>
      <c r="Q63" s="42" t="s">
        <v>741</v>
      </c>
      <c r="R63" s="42" t="s">
        <v>22</v>
      </c>
      <c r="S63" s="42" t="s">
        <v>741</v>
      </c>
      <c r="T63" s="42" t="s">
        <v>741</v>
      </c>
      <c r="U63" s="42" t="s">
        <v>741</v>
      </c>
      <c r="V63" s="42" t="s">
        <v>741</v>
      </c>
      <c r="W63" s="42" t="s">
        <v>22</v>
      </c>
      <c r="Y63" t="str">
        <f t="shared" si="1"/>
        <v>x</v>
      </c>
      <c r="Z63" t="str">
        <f t="shared" si="2"/>
        <v>x</v>
      </c>
      <c r="AA63" s="36"/>
    </row>
    <row r="64" spans="1:27" ht="24" x14ac:dyDescent="0.3">
      <c r="A64" s="51" t="s">
        <v>769</v>
      </c>
      <c r="B64" s="42" t="s">
        <v>356</v>
      </c>
      <c r="C64" s="42" t="s">
        <v>22</v>
      </c>
      <c r="D64" s="42">
        <v>595.27</v>
      </c>
      <c r="E64" s="42">
        <v>254.34</v>
      </c>
      <c r="F64" s="42">
        <v>180.08</v>
      </c>
      <c r="G64" s="46">
        <v>81.77</v>
      </c>
      <c r="H64" s="42" t="s">
        <v>22</v>
      </c>
      <c r="I64" s="42" t="s">
        <v>741</v>
      </c>
      <c r="J64" s="42" t="s">
        <v>741</v>
      </c>
      <c r="K64" s="42" t="s">
        <v>741</v>
      </c>
      <c r="L64" s="46">
        <v>870.69</v>
      </c>
      <c r="M64" s="42" t="s">
        <v>22</v>
      </c>
      <c r="N64" s="42" t="s">
        <v>741</v>
      </c>
      <c r="O64" s="42" t="s">
        <v>741</v>
      </c>
      <c r="P64" s="42" t="s">
        <v>741</v>
      </c>
      <c r="Q64" s="42" t="s">
        <v>741</v>
      </c>
      <c r="R64" s="42" t="s">
        <v>22</v>
      </c>
      <c r="S64" s="42" t="s">
        <v>741</v>
      </c>
      <c r="T64" s="42" t="s">
        <v>741</v>
      </c>
      <c r="U64" s="42" t="s">
        <v>741</v>
      </c>
      <c r="V64" s="42" t="s">
        <v>741</v>
      </c>
      <c r="W64" s="42" t="s">
        <v>22</v>
      </c>
      <c r="Y64" t="str">
        <f t="shared" si="1"/>
        <v>x</v>
      </c>
      <c r="Z64" t="str">
        <f t="shared" si="2"/>
        <v>x</v>
      </c>
      <c r="AA64" s="36"/>
    </row>
    <row r="65" spans="1:30" ht="24" x14ac:dyDescent="0.3">
      <c r="A65" s="51" t="s">
        <v>769</v>
      </c>
      <c r="B65" s="42" t="s">
        <v>354</v>
      </c>
      <c r="C65" s="42" t="s">
        <v>22</v>
      </c>
      <c r="D65" s="42">
        <v>133.06</v>
      </c>
      <c r="E65" s="42">
        <v>84.93</v>
      </c>
      <c r="F65" s="42">
        <v>53.4</v>
      </c>
      <c r="G65" s="46">
        <v>30.97</v>
      </c>
      <c r="H65" s="42" t="s">
        <v>22</v>
      </c>
      <c r="I65" s="42" t="s">
        <v>741</v>
      </c>
      <c r="J65" s="42" t="s">
        <v>741</v>
      </c>
      <c r="K65" s="42">
        <v>1332.67</v>
      </c>
      <c r="L65" s="46">
        <v>214.46</v>
      </c>
      <c r="M65" s="42" t="s">
        <v>22</v>
      </c>
      <c r="N65" s="42" t="s">
        <v>741</v>
      </c>
      <c r="O65" s="42" t="s">
        <v>741</v>
      </c>
      <c r="P65" s="42" t="s">
        <v>741</v>
      </c>
      <c r="Q65" s="42" t="s">
        <v>741</v>
      </c>
      <c r="R65" s="42" t="s">
        <v>22</v>
      </c>
      <c r="S65" s="42" t="s">
        <v>741</v>
      </c>
      <c r="T65" s="42" t="s">
        <v>741</v>
      </c>
      <c r="U65" s="42" t="s">
        <v>741</v>
      </c>
      <c r="V65" s="42" t="s">
        <v>741</v>
      </c>
      <c r="W65" s="42" t="s">
        <v>22</v>
      </c>
      <c r="Y65" t="str">
        <f t="shared" si="1"/>
        <v>x</v>
      </c>
      <c r="Z65" t="str">
        <f t="shared" si="2"/>
        <v>x</v>
      </c>
      <c r="AA65" s="36"/>
    </row>
    <row r="66" spans="1:30" ht="24" x14ac:dyDescent="0.3">
      <c r="A66" s="51" t="s">
        <v>768</v>
      </c>
      <c r="B66" s="42" t="s">
        <v>548</v>
      </c>
      <c r="C66" s="42" t="s">
        <v>22</v>
      </c>
      <c r="D66" s="42" t="s">
        <v>741</v>
      </c>
      <c r="E66" s="42" t="s">
        <v>741</v>
      </c>
      <c r="F66" s="42" t="s">
        <v>741</v>
      </c>
      <c r="G66" s="46">
        <v>43048.89</v>
      </c>
      <c r="H66" s="42" t="s">
        <v>22</v>
      </c>
      <c r="I66" s="42" t="s">
        <v>741</v>
      </c>
      <c r="J66" s="42" t="s">
        <v>741</v>
      </c>
      <c r="K66" s="42" t="s">
        <v>741</v>
      </c>
      <c r="L66" s="46">
        <v>37312.339999999997</v>
      </c>
      <c r="M66" s="42" t="s">
        <v>22</v>
      </c>
      <c r="N66" s="42" t="s">
        <v>741</v>
      </c>
      <c r="O66" s="42" t="s">
        <v>741</v>
      </c>
      <c r="P66" s="42" t="s">
        <v>741</v>
      </c>
      <c r="Q66" s="42" t="s">
        <v>741</v>
      </c>
      <c r="R66" s="42" t="s">
        <v>22</v>
      </c>
      <c r="S66" s="42" t="s">
        <v>741</v>
      </c>
      <c r="T66" s="42" t="s">
        <v>741</v>
      </c>
      <c r="U66" s="42" t="s">
        <v>741</v>
      </c>
      <c r="V66" s="42" t="s">
        <v>741</v>
      </c>
      <c r="W66" s="42" t="s">
        <v>22</v>
      </c>
      <c r="Y66" t="str">
        <f t="shared" si="1"/>
        <v>x</v>
      </c>
      <c r="Z66" t="str">
        <f t="shared" si="2"/>
        <v>x</v>
      </c>
      <c r="AA66" s="36"/>
      <c r="AD66" t="s">
        <v>762</v>
      </c>
    </row>
    <row r="67" spans="1:30" ht="24" x14ac:dyDescent="0.3">
      <c r="A67" s="51" t="s">
        <v>768</v>
      </c>
      <c r="B67" s="42" t="s">
        <v>520</v>
      </c>
      <c r="C67" s="42" t="s">
        <v>22</v>
      </c>
      <c r="D67" s="42" t="s">
        <v>741</v>
      </c>
      <c r="E67" s="42">
        <v>12025.48</v>
      </c>
      <c r="F67" s="42">
        <v>17716.439999999999</v>
      </c>
      <c r="G67" s="46">
        <v>2552.29</v>
      </c>
      <c r="H67" s="42" t="s">
        <v>22</v>
      </c>
      <c r="I67" s="42" t="s">
        <v>741</v>
      </c>
      <c r="J67" s="42" t="s">
        <v>741</v>
      </c>
      <c r="K67" s="42" t="s">
        <v>741</v>
      </c>
      <c r="L67" s="46">
        <v>14490.65</v>
      </c>
      <c r="M67" s="42" t="s">
        <v>22</v>
      </c>
      <c r="N67" s="42" t="s">
        <v>741</v>
      </c>
      <c r="O67" s="42" t="s">
        <v>741</v>
      </c>
      <c r="P67" s="42" t="s">
        <v>741</v>
      </c>
      <c r="Q67" s="42" t="s">
        <v>741</v>
      </c>
      <c r="R67" s="42" t="s">
        <v>22</v>
      </c>
      <c r="S67" s="43" t="s">
        <v>741</v>
      </c>
      <c r="T67" s="43" t="s">
        <v>741</v>
      </c>
      <c r="U67" s="43" t="s">
        <v>741</v>
      </c>
      <c r="V67" s="42" t="s">
        <v>741</v>
      </c>
      <c r="W67" s="42" t="s">
        <v>22</v>
      </c>
      <c r="Y67" t="str">
        <f t="shared" si="1"/>
        <v>x</v>
      </c>
      <c r="Z67" t="str">
        <f t="shared" si="2"/>
        <v>x</v>
      </c>
      <c r="AA67" s="36"/>
    </row>
    <row r="68" spans="1:30" ht="24" x14ac:dyDescent="0.3">
      <c r="A68" s="51" t="s">
        <v>768</v>
      </c>
      <c r="B68" s="42" t="s">
        <v>559</v>
      </c>
      <c r="C68" s="42" t="s">
        <v>22</v>
      </c>
      <c r="D68" s="42">
        <v>497.26</v>
      </c>
      <c r="E68" s="42">
        <v>200.31</v>
      </c>
      <c r="F68" s="42">
        <v>189.35</v>
      </c>
      <c r="G68" s="46">
        <v>121.21</v>
      </c>
      <c r="H68" s="42" t="s">
        <v>22</v>
      </c>
      <c r="I68" s="42">
        <v>859.66</v>
      </c>
      <c r="J68" s="42">
        <v>656.52</v>
      </c>
      <c r="K68" s="42">
        <v>717.24</v>
      </c>
      <c r="L68" s="46">
        <v>100.71</v>
      </c>
      <c r="M68" s="42" t="s">
        <v>22</v>
      </c>
      <c r="N68" s="42">
        <v>13322.8</v>
      </c>
      <c r="O68" s="45">
        <v>1041.52</v>
      </c>
      <c r="P68" s="42">
        <v>9320.56</v>
      </c>
      <c r="Q68" s="43">
        <v>2228.5100000000002</v>
      </c>
      <c r="R68" s="42" t="s">
        <v>22</v>
      </c>
      <c r="S68" s="42" t="s">
        <v>741</v>
      </c>
      <c r="T68" s="44">
        <v>1478.01</v>
      </c>
      <c r="U68" s="42">
        <v>18347.43</v>
      </c>
      <c r="V68" s="43">
        <v>34688.15</v>
      </c>
      <c r="W68" s="42" t="s">
        <v>22</v>
      </c>
      <c r="Y68">
        <f t="shared" ref="Y68:Y131" si="3">IF(V68="x",V68,IF(U68="x", 43200/V68, U68/V68))</f>
        <v>0.52892500753139038</v>
      </c>
      <c r="Z68">
        <f t="shared" ref="Z68:Z131" si="4">IF(V68="x",V68,V68/T68)</f>
        <v>23.469496146846097</v>
      </c>
      <c r="AA68" s="36"/>
    </row>
    <row r="69" spans="1:30" ht="24" x14ac:dyDescent="0.3">
      <c r="A69" s="51" t="s">
        <v>769</v>
      </c>
      <c r="B69" s="42" t="s">
        <v>420</v>
      </c>
      <c r="C69" s="42" t="s">
        <v>22</v>
      </c>
      <c r="D69" s="42" t="s">
        <v>741</v>
      </c>
      <c r="E69" s="42">
        <v>200.88</v>
      </c>
      <c r="F69" s="42">
        <v>156.31</v>
      </c>
      <c r="G69" s="46">
        <v>60.42</v>
      </c>
      <c r="H69" s="42" t="s">
        <v>22</v>
      </c>
      <c r="I69" s="42" t="s">
        <v>741</v>
      </c>
      <c r="J69" s="42" t="s">
        <v>741</v>
      </c>
      <c r="K69" s="42" t="s">
        <v>741</v>
      </c>
      <c r="L69" s="46">
        <v>119.35</v>
      </c>
      <c r="M69" s="42" t="s">
        <v>22</v>
      </c>
      <c r="N69" s="42" t="s">
        <v>741</v>
      </c>
      <c r="O69" s="42" t="s">
        <v>741</v>
      </c>
      <c r="P69" s="42" t="s">
        <v>741</v>
      </c>
      <c r="Q69" s="45">
        <v>366.97</v>
      </c>
      <c r="R69" s="42" t="s">
        <v>22</v>
      </c>
      <c r="S69" s="42" t="s">
        <v>741</v>
      </c>
      <c r="T69" s="42" t="s">
        <v>741</v>
      </c>
      <c r="U69" s="42" t="s">
        <v>741</v>
      </c>
      <c r="V69" s="44">
        <v>1589.31</v>
      </c>
      <c r="W69" s="42" t="s">
        <v>22</v>
      </c>
      <c r="Y69">
        <f t="shared" si="3"/>
        <v>27.181607112520528</v>
      </c>
      <c r="Z69" t="e">
        <f t="shared" si="4"/>
        <v>#VALUE!</v>
      </c>
      <c r="AA69" s="36"/>
    </row>
    <row r="70" spans="1:30" ht="24" x14ac:dyDescent="0.3">
      <c r="A70" s="51" t="s">
        <v>769</v>
      </c>
      <c r="B70" s="42" t="s">
        <v>400</v>
      </c>
      <c r="C70" s="42" t="s">
        <v>22</v>
      </c>
      <c r="D70" s="42">
        <v>173.5</v>
      </c>
      <c r="E70" s="42">
        <v>111.79</v>
      </c>
      <c r="F70" s="42">
        <v>134.41999999999999</v>
      </c>
      <c r="G70" s="46">
        <v>25.46</v>
      </c>
      <c r="H70" s="42" t="s">
        <v>22</v>
      </c>
      <c r="I70" s="42">
        <v>1431.34</v>
      </c>
      <c r="J70" s="42">
        <v>1179.1300000000001</v>
      </c>
      <c r="K70" s="42" t="s">
        <v>741</v>
      </c>
      <c r="L70" s="46">
        <v>29.75</v>
      </c>
      <c r="M70" s="42" t="s">
        <v>22</v>
      </c>
      <c r="N70" s="42" t="s">
        <v>741</v>
      </c>
      <c r="O70" s="42" t="s">
        <v>741</v>
      </c>
      <c r="P70" s="42" t="s">
        <v>741</v>
      </c>
      <c r="Q70" s="42" t="s">
        <v>741</v>
      </c>
      <c r="R70" s="42" t="s">
        <v>22</v>
      </c>
      <c r="S70" s="42" t="s">
        <v>741</v>
      </c>
      <c r="T70" s="42" t="s">
        <v>741</v>
      </c>
      <c r="U70" s="42" t="s">
        <v>741</v>
      </c>
      <c r="V70" s="44">
        <v>1214.45</v>
      </c>
      <c r="W70" s="42" t="s">
        <v>22</v>
      </c>
      <c r="Y70">
        <f t="shared" si="3"/>
        <v>35.571657952159413</v>
      </c>
      <c r="Z70" t="e">
        <f t="shared" si="4"/>
        <v>#VALUE!</v>
      </c>
      <c r="AA70" s="36"/>
    </row>
    <row r="71" spans="1:30" ht="24" x14ac:dyDescent="0.3">
      <c r="A71" s="51" t="s">
        <v>769</v>
      </c>
      <c r="B71" s="42" t="s">
        <v>407</v>
      </c>
      <c r="C71" s="42" t="s">
        <v>22</v>
      </c>
      <c r="D71" s="42" t="s">
        <v>741</v>
      </c>
      <c r="E71" s="42" t="s">
        <v>741</v>
      </c>
      <c r="F71" s="42" t="s">
        <v>741</v>
      </c>
      <c r="G71" s="42" t="s">
        <v>741</v>
      </c>
      <c r="H71" s="42" t="s">
        <v>22</v>
      </c>
      <c r="I71" s="42">
        <v>798.64</v>
      </c>
      <c r="J71" s="42">
        <v>557.34</v>
      </c>
      <c r="K71" s="46">
        <v>191.8</v>
      </c>
      <c r="L71" s="43">
        <v>247.2</v>
      </c>
      <c r="M71" s="42" t="s">
        <v>22</v>
      </c>
      <c r="N71" s="42" t="s">
        <v>741</v>
      </c>
      <c r="O71" s="45">
        <v>448.64</v>
      </c>
      <c r="P71" s="42" t="s">
        <v>741</v>
      </c>
      <c r="Q71" s="43">
        <v>753.13</v>
      </c>
      <c r="R71" s="42" t="s">
        <v>22</v>
      </c>
      <c r="S71" s="42" t="s">
        <v>741</v>
      </c>
      <c r="T71" s="44">
        <v>523.55999999999995</v>
      </c>
      <c r="U71" s="42" t="s">
        <v>741</v>
      </c>
      <c r="V71" s="43">
        <v>962.85</v>
      </c>
      <c r="W71" s="42" t="s">
        <v>22</v>
      </c>
      <c r="Y71">
        <f t="shared" si="3"/>
        <v>44.866801682505063</v>
      </c>
      <c r="Z71">
        <f t="shared" si="4"/>
        <v>1.8390442356176946</v>
      </c>
      <c r="AA71" s="36"/>
    </row>
    <row r="72" spans="1:30" ht="24" x14ac:dyDescent="0.3">
      <c r="A72" s="51" t="s">
        <v>769</v>
      </c>
      <c r="B72" s="42" t="s">
        <v>352</v>
      </c>
      <c r="C72" s="42" t="s">
        <v>22</v>
      </c>
      <c r="D72" s="42">
        <v>18.45</v>
      </c>
      <c r="E72" s="42">
        <v>9.74</v>
      </c>
      <c r="F72" s="42">
        <v>8.09</v>
      </c>
      <c r="G72" s="46">
        <v>4.32</v>
      </c>
      <c r="H72" s="42" t="s">
        <v>22</v>
      </c>
      <c r="I72" s="42">
        <v>677.1</v>
      </c>
      <c r="J72" s="42">
        <v>281.14999999999998</v>
      </c>
      <c r="K72" s="42">
        <v>69.83</v>
      </c>
      <c r="L72" s="46">
        <v>12.06</v>
      </c>
      <c r="M72" s="42" t="s">
        <v>22</v>
      </c>
      <c r="N72" s="42" t="s">
        <v>741</v>
      </c>
      <c r="O72" s="42" t="s">
        <v>741</v>
      </c>
      <c r="P72" s="42">
        <v>361.11</v>
      </c>
      <c r="Q72" s="45">
        <v>81.92</v>
      </c>
      <c r="R72" s="42" t="s">
        <v>22</v>
      </c>
      <c r="S72" s="42" t="s">
        <v>741</v>
      </c>
      <c r="T72" s="42" t="s">
        <v>741</v>
      </c>
      <c r="U72" s="42" t="s">
        <v>741</v>
      </c>
      <c r="V72" s="44">
        <v>688.65</v>
      </c>
      <c r="W72" s="42" t="s">
        <v>22</v>
      </c>
      <c r="Y72">
        <f t="shared" si="3"/>
        <v>62.731431060771079</v>
      </c>
      <c r="Z72" t="e">
        <f t="shared" si="4"/>
        <v>#VALUE!</v>
      </c>
      <c r="AA72" s="36"/>
    </row>
    <row r="73" spans="1:30" ht="24" x14ac:dyDescent="0.3">
      <c r="A73" s="51" t="s">
        <v>768</v>
      </c>
      <c r="B73" s="42" t="s">
        <v>522</v>
      </c>
      <c r="C73" s="42" t="s">
        <v>22</v>
      </c>
      <c r="D73" s="42">
        <v>16012.06</v>
      </c>
      <c r="E73" s="42">
        <v>1485.34</v>
      </c>
      <c r="F73" s="42">
        <v>1566.51</v>
      </c>
      <c r="G73" s="46">
        <v>319.29000000000002</v>
      </c>
      <c r="H73" s="42" t="s">
        <v>22</v>
      </c>
      <c r="I73" s="42" t="s">
        <v>741</v>
      </c>
      <c r="J73" s="42" t="s">
        <v>741</v>
      </c>
      <c r="K73" s="42">
        <v>2754.12</v>
      </c>
      <c r="L73" s="46">
        <v>204.98</v>
      </c>
      <c r="M73" s="42" t="s">
        <v>22</v>
      </c>
      <c r="N73" s="42" t="s">
        <v>741</v>
      </c>
      <c r="O73" s="42" t="s">
        <v>741</v>
      </c>
      <c r="P73" s="42">
        <v>4204.18</v>
      </c>
      <c r="Q73" s="45">
        <v>176.62</v>
      </c>
      <c r="R73" s="42" t="s">
        <v>22</v>
      </c>
      <c r="S73" s="42" t="s">
        <v>741</v>
      </c>
      <c r="T73" s="42" t="s">
        <v>741</v>
      </c>
      <c r="U73" s="42">
        <v>9397.2099999999991</v>
      </c>
      <c r="V73" s="44">
        <v>457.63</v>
      </c>
      <c r="W73" s="42" t="s">
        <v>22</v>
      </c>
      <c r="Y73">
        <f t="shared" si="3"/>
        <v>20.534514782684699</v>
      </c>
      <c r="Z73" t="e">
        <f t="shared" si="4"/>
        <v>#VALUE!</v>
      </c>
      <c r="AA73" s="36"/>
    </row>
    <row r="74" spans="1:30" ht="24" x14ac:dyDescent="0.3">
      <c r="A74" s="51" t="s">
        <v>769</v>
      </c>
      <c r="B74" s="42" t="s">
        <v>427</v>
      </c>
      <c r="C74" s="42" t="s">
        <v>22</v>
      </c>
      <c r="D74" s="42" t="s">
        <v>741</v>
      </c>
      <c r="E74" s="42" t="s">
        <v>741</v>
      </c>
      <c r="F74" s="42" t="s">
        <v>741</v>
      </c>
      <c r="G74" s="42" t="s">
        <v>741</v>
      </c>
      <c r="H74" s="42" t="s">
        <v>22</v>
      </c>
      <c r="I74" s="42" t="s">
        <v>741</v>
      </c>
      <c r="J74" s="42">
        <v>30.37</v>
      </c>
      <c r="K74" s="42">
        <v>1705.87</v>
      </c>
      <c r="L74" s="46">
        <v>10.07</v>
      </c>
      <c r="M74" s="42" t="s">
        <v>22</v>
      </c>
      <c r="N74" s="42" t="s">
        <v>741</v>
      </c>
      <c r="O74" s="42">
        <v>61.13</v>
      </c>
      <c r="P74" s="42" t="s">
        <v>741</v>
      </c>
      <c r="Q74" s="45">
        <v>33.950000000000003</v>
      </c>
      <c r="R74" s="42" t="s">
        <v>22</v>
      </c>
      <c r="S74" s="42" t="s">
        <v>741</v>
      </c>
      <c r="T74" s="42" t="s">
        <v>741</v>
      </c>
      <c r="U74" s="42" t="s">
        <v>741</v>
      </c>
      <c r="V74" s="44">
        <v>359.26</v>
      </c>
      <c r="W74" s="42" t="s">
        <v>22</v>
      </c>
      <c r="Y74">
        <f t="shared" si="3"/>
        <v>120.2471747480933</v>
      </c>
      <c r="Z74" t="e">
        <f t="shared" si="4"/>
        <v>#VALUE!</v>
      </c>
      <c r="AA74" s="36"/>
    </row>
    <row r="75" spans="1:30" ht="24" x14ac:dyDescent="0.3">
      <c r="A75" s="51" t="s">
        <v>769</v>
      </c>
      <c r="B75" s="42" t="s">
        <v>424</v>
      </c>
      <c r="C75" s="42" t="s">
        <v>22</v>
      </c>
      <c r="D75" s="42" t="s">
        <v>741</v>
      </c>
      <c r="E75" s="42" t="s">
        <v>741</v>
      </c>
      <c r="F75" s="42" t="s">
        <v>741</v>
      </c>
      <c r="G75" s="42" t="s">
        <v>741</v>
      </c>
      <c r="H75" s="42" t="s">
        <v>22</v>
      </c>
      <c r="I75" s="42" t="s">
        <v>741</v>
      </c>
      <c r="J75" s="42" t="s">
        <v>741</v>
      </c>
      <c r="K75" s="42" t="s">
        <v>741</v>
      </c>
      <c r="L75" s="42" t="s">
        <v>741</v>
      </c>
      <c r="M75" s="42" t="s">
        <v>22</v>
      </c>
      <c r="N75" s="42" t="s">
        <v>741</v>
      </c>
      <c r="O75" s="42" t="s">
        <v>741</v>
      </c>
      <c r="P75" s="42" t="s">
        <v>741</v>
      </c>
      <c r="Q75" s="43" t="s">
        <v>741</v>
      </c>
      <c r="R75" s="42" t="s">
        <v>22</v>
      </c>
      <c r="S75" s="42" t="s">
        <v>741</v>
      </c>
      <c r="T75" s="42" t="s">
        <v>741</v>
      </c>
      <c r="U75" s="42" t="s">
        <v>741</v>
      </c>
      <c r="V75" s="44">
        <v>196.84</v>
      </c>
      <c r="W75" s="42" t="s">
        <v>22</v>
      </c>
      <c r="Y75">
        <f t="shared" si="3"/>
        <v>219.46758788864051</v>
      </c>
      <c r="Z75" t="e">
        <f t="shared" si="4"/>
        <v>#VALUE!</v>
      </c>
      <c r="AA75" s="36"/>
    </row>
    <row r="76" spans="1:30" ht="24" x14ac:dyDescent="0.3">
      <c r="A76" s="51" t="s">
        <v>769</v>
      </c>
      <c r="B76" s="42" t="s">
        <v>416</v>
      </c>
      <c r="C76" s="42" t="s">
        <v>22</v>
      </c>
      <c r="D76" s="42">
        <v>492.91</v>
      </c>
      <c r="E76" s="42">
        <v>37.520000000000003</v>
      </c>
      <c r="F76" s="42">
        <v>29.23</v>
      </c>
      <c r="G76" s="46">
        <v>11.54</v>
      </c>
      <c r="H76" s="42" t="s">
        <v>22</v>
      </c>
      <c r="I76" s="42" t="s">
        <v>741</v>
      </c>
      <c r="J76" s="42" t="s">
        <v>741</v>
      </c>
      <c r="K76" s="42">
        <v>165.05</v>
      </c>
      <c r="L76" s="46">
        <v>16.760000000000002</v>
      </c>
      <c r="M76" s="42" t="s">
        <v>22</v>
      </c>
      <c r="N76" s="42" t="s">
        <v>741</v>
      </c>
      <c r="O76" s="42" t="s">
        <v>741</v>
      </c>
      <c r="P76" s="42">
        <v>305.08999999999997</v>
      </c>
      <c r="Q76" s="45">
        <v>40.75</v>
      </c>
      <c r="R76" s="42" t="s">
        <v>22</v>
      </c>
      <c r="S76" s="42" t="s">
        <v>741</v>
      </c>
      <c r="T76" s="42" t="s">
        <v>741</v>
      </c>
      <c r="U76" s="42">
        <v>1379.65</v>
      </c>
      <c r="V76" s="44">
        <v>180.05</v>
      </c>
      <c r="W76" s="42" t="s">
        <v>22</v>
      </c>
      <c r="Y76">
        <f t="shared" si="3"/>
        <v>7.662593723965565</v>
      </c>
      <c r="Z76" t="e">
        <f t="shared" si="4"/>
        <v>#VALUE!</v>
      </c>
      <c r="AA76" s="36"/>
    </row>
    <row r="77" spans="1:30" ht="24" x14ac:dyDescent="0.3">
      <c r="A77" s="51" t="s">
        <v>768</v>
      </c>
      <c r="B77" s="42" t="s">
        <v>524</v>
      </c>
      <c r="C77" s="42" t="s">
        <v>22</v>
      </c>
      <c r="D77" s="42">
        <v>2887.63</v>
      </c>
      <c r="E77" s="42">
        <v>330.33</v>
      </c>
      <c r="F77" s="42">
        <v>402.6</v>
      </c>
      <c r="G77" s="46">
        <v>58.83</v>
      </c>
      <c r="H77" s="42" t="s">
        <v>22</v>
      </c>
      <c r="I77" s="42">
        <v>17839.86</v>
      </c>
      <c r="J77" s="42">
        <v>20235.54</v>
      </c>
      <c r="K77" s="42">
        <v>337.73</v>
      </c>
      <c r="L77" s="46">
        <v>81.72</v>
      </c>
      <c r="M77" s="42" t="s">
        <v>22</v>
      </c>
      <c r="N77" s="42">
        <v>18901.669999999998</v>
      </c>
      <c r="O77" s="42">
        <v>1960.86</v>
      </c>
      <c r="P77" s="42">
        <v>258.76</v>
      </c>
      <c r="Q77" s="45">
        <v>55.85</v>
      </c>
      <c r="R77" s="42" t="s">
        <v>22</v>
      </c>
      <c r="S77" s="42">
        <v>34312.720000000001</v>
      </c>
      <c r="T77" s="42">
        <v>1431.1</v>
      </c>
      <c r="U77" s="42">
        <v>532.02</v>
      </c>
      <c r="V77" s="44">
        <v>123.94</v>
      </c>
      <c r="W77" s="42" t="s">
        <v>22</v>
      </c>
      <c r="Y77">
        <f t="shared" si="3"/>
        <v>4.2925609165725351</v>
      </c>
      <c r="Z77">
        <f t="shared" si="4"/>
        <v>8.6604709663894913E-2</v>
      </c>
      <c r="AA77" s="36"/>
      <c r="AD77" t="s">
        <v>762</v>
      </c>
    </row>
    <row r="78" spans="1:30" ht="24" x14ac:dyDescent="0.3">
      <c r="A78" s="51" t="s">
        <v>768</v>
      </c>
      <c r="B78" s="42" t="s">
        <v>509</v>
      </c>
      <c r="C78" s="42" t="s">
        <v>22</v>
      </c>
      <c r="D78" s="42">
        <v>14.34</v>
      </c>
      <c r="E78" s="42">
        <v>11.13</v>
      </c>
      <c r="F78" s="46">
        <v>9.3000000000000007</v>
      </c>
      <c r="G78" s="43">
        <v>11.5</v>
      </c>
      <c r="H78" s="42" t="s">
        <v>22</v>
      </c>
      <c r="I78" s="42">
        <v>56.77</v>
      </c>
      <c r="J78" s="42">
        <v>40.729999999999997</v>
      </c>
      <c r="K78" s="46">
        <v>14.61</v>
      </c>
      <c r="L78" s="43">
        <v>18.309999999999999</v>
      </c>
      <c r="M78" s="42" t="s">
        <v>22</v>
      </c>
      <c r="N78" s="42">
        <v>694.48</v>
      </c>
      <c r="O78" s="42">
        <v>222.44</v>
      </c>
      <c r="P78" s="42">
        <v>160.94</v>
      </c>
      <c r="Q78" s="45">
        <v>40.69</v>
      </c>
      <c r="R78" s="42" t="s">
        <v>22</v>
      </c>
      <c r="S78" s="43">
        <v>914.5</v>
      </c>
      <c r="T78" s="43">
        <v>571.86</v>
      </c>
      <c r="U78" s="43">
        <v>297.68</v>
      </c>
      <c r="V78" s="44">
        <v>79</v>
      </c>
      <c r="W78" s="42" t="s">
        <v>22</v>
      </c>
      <c r="Y78">
        <f t="shared" si="3"/>
        <v>3.7681012658227848</v>
      </c>
      <c r="Z78">
        <f t="shared" si="4"/>
        <v>0.13814569999650264</v>
      </c>
      <c r="AA78" s="36"/>
    </row>
    <row r="79" spans="1:30" ht="24" x14ac:dyDescent="0.3">
      <c r="A79" s="51" t="s">
        <v>768</v>
      </c>
      <c r="B79" s="42" t="s">
        <v>511</v>
      </c>
      <c r="C79" s="42" t="s">
        <v>22</v>
      </c>
      <c r="D79" s="42">
        <v>7.89</v>
      </c>
      <c r="E79" s="42">
        <v>6.45</v>
      </c>
      <c r="F79" s="46">
        <v>4.5</v>
      </c>
      <c r="G79" s="43">
        <v>5.57</v>
      </c>
      <c r="H79" s="42" t="s">
        <v>22</v>
      </c>
      <c r="I79" s="42">
        <v>31.83</v>
      </c>
      <c r="J79" s="42">
        <v>21.57</v>
      </c>
      <c r="K79" s="42">
        <v>7.06</v>
      </c>
      <c r="L79" s="46">
        <v>8.49</v>
      </c>
      <c r="M79" s="42" t="s">
        <v>22</v>
      </c>
      <c r="N79" s="42">
        <v>397.5</v>
      </c>
      <c r="O79" s="42">
        <v>118.22</v>
      </c>
      <c r="P79" s="42">
        <v>86.57</v>
      </c>
      <c r="Q79" s="45">
        <v>21.84</v>
      </c>
      <c r="R79" s="42" t="s">
        <v>22</v>
      </c>
      <c r="S79" s="43">
        <v>474.69</v>
      </c>
      <c r="T79" s="43">
        <v>349.56</v>
      </c>
      <c r="U79" s="43">
        <v>159.82</v>
      </c>
      <c r="V79" s="44">
        <v>44.87</v>
      </c>
      <c r="W79" s="42" t="s">
        <v>22</v>
      </c>
      <c r="Y79">
        <f t="shared" si="3"/>
        <v>3.5618453309560953</v>
      </c>
      <c r="Z79">
        <f t="shared" si="4"/>
        <v>0.12836136857764047</v>
      </c>
      <c r="AA79" s="36"/>
    </row>
    <row r="80" spans="1:30" ht="24" x14ac:dyDescent="0.3">
      <c r="A80" s="51" t="s">
        <v>768</v>
      </c>
      <c r="B80" s="42" t="s">
        <v>534</v>
      </c>
      <c r="C80" s="42" t="s">
        <v>22</v>
      </c>
      <c r="D80" s="42">
        <v>7.46</v>
      </c>
      <c r="E80" s="42">
        <v>2.36</v>
      </c>
      <c r="F80" s="42">
        <v>2.1</v>
      </c>
      <c r="G80" s="42">
        <v>1.1299999999999999</v>
      </c>
      <c r="H80" s="42" t="s">
        <v>22</v>
      </c>
      <c r="I80" s="42">
        <v>16.34</v>
      </c>
      <c r="J80" s="42">
        <v>14.28</v>
      </c>
      <c r="K80" s="42">
        <v>5.12</v>
      </c>
      <c r="L80" s="42">
        <v>1.01</v>
      </c>
      <c r="M80" s="42" t="s">
        <v>22</v>
      </c>
      <c r="N80" s="42">
        <v>61.57</v>
      </c>
      <c r="O80" s="42">
        <v>9.8800000000000008</v>
      </c>
      <c r="P80" s="42">
        <v>9.73</v>
      </c>
      <c r="Q80" s="45">
        <v>2.92</v>
      </c>
      <c r="R80" s="42" t="s">
        <v>22</v>
      </c>
      <c r="S80" s="42">
        <v>92.17</v>
      </c>
      <c r="T80" s="44">
        <v>4.8099999999999996</v>
      </c>
      <c r="U80" s="42">
        <v>22.35</v>
      </c>
      <c r="V80" s="43">
        <v>34.840000000000003</v>
      </c>
      <c r="W80" s="42" t="s">
        <v>22</v>
      </c>
      <c r="Y80">
        <f t="shared" si="3"/>
        <v>0.64150401836968995</v>
      </c>
      <c r="Z80">
        <f t="shared" si="4"/>
        <v>7.2432432432432448</v>
      </c>
      <c r="AA80" s="36"/>
    </row>
    <row r="81" spans="1:27" ht="24" x14ac:dyDescent="0.3">
      <c r="A81" s="51" t="s">
        <v>768</v>
      </c>
      <c r="B81" s="42" t="s">
        <v>558</v>
      </c>
      <c r="C81" s="42" t="s">
        <v>22</v>
      </c>
      <c r="D81" s="42">
        <v>31.49</v>
      </c>
      <c r="E81" s="42">
        <v>8.11</v>
      </c>
      <c r="F81" s="42">
        <v>7.92</v>
      </c>
      <c r="G81" s="46">
        <v>3.43</v>
      </c>
      <c r="H81" s="42" t="s">
        <v>22</v>
      </c>
      <c r="I81" s="42">
        <v>194.68</v>
      </c>
      <c r="J81" s="42">
        <v>175.82</v>
      </c>
      <c r="K81" s="42">
        <v>7.78</v>
      </c>
      <c r="L81" s="46">
        <v>2.69</v>
      </c>
      <c r="M81" s="42" t="s">
        <v>22</v>
      </c>
      <c r="N81" s="42">
        <v>475.94</v>
      </c>
      <c r="O81" s="42">
        <v>119.71</v>
      </c>
      <c r="P81" s="42">
        <v>10.73</v>
      </c>
      <c r="Q81" s="45">
        <v>3.64</v>
      </c>
      <c r="R81" s="42" t="s">
        <v>22</v>
      </c>
      <c r="S81" s="42">
        <v>1668.57</v>
      </c>
      <c r="T81" s="42">
        <v>65.92</v>
      </c>
      <c r="U81" s="42">
        <v>28.93</v>
      </c>
      <c r="V81" s="44">
        <v>14.05</v>
      </c>
      <c r="W81" s="42" t="s">
        <v>22</v>
      </c>
      <c r="Y81">
        <f t="shared" si="3"/>
        <v>2.0590747330960855</v>
      </c>
      <c r="Z81">
        <f t="shared" si="4"/>
        <v>0.21313713592233011</v>
      </c>
      <c r="AA81" s="36"/>
    </row>
    <row r="82" spans="1:27" ht="24" x14ac:dyDescent="0.3">
      <c r="A82" s="51" t="s">
        <v>770</v>
      </c>
      <c r="B82" s="42" t="s">
        <v>260</v>
      </c>
      <c r="C82" s="42" t="s">
        <v>22</v>
      </c>
      <c r="D82" s="42">
        <v>7.99</v>
      </c>
      <c r="E82" s="42">
        <v>7.77</v>
      </c>
      <c r="F82" s="46">
        <v>6.29</v>
      </c>
      <c r="G82" s="43">
        <v>6.59</v>
      </c>
      <c r="H82" s="42" t="s">
        <v>22</v>
      </c>
      <c r="I82" s="42">
        <v>15.43</v>
      </c>
      <c r="J82" s="42">
        <v>16.34</v>
      </c>
      <c r="K82" s="42">
        <v>13.68</v>
      </c>
      <c r="L82" s="46">
        <v>13.64</v>
      </c>
      <c r="M82" s="42" t="s">
        <v>22</v>
      </c>
      <c r="N82" s="42">
        <v>39.61</v>
      </c>
      <c r="O82" s="42">
        <v>52.32</v>
      </c>
      <c r="P82" s="45">
        <v>28.68</v>
      </c>
      <c r="Q82" s="43">
        <v>77.42</v>
      </c>
      <c r="R82" s="42" t="s">
        <v>22</v>
      </c>
      <c r="S82" s="42">
        <v>18.2</v>
      </c>
      <c r="T82" s="42">
        <v>17.25</v>
      </c>
      <c r="U82" s="42">
        <v>13.7</v>
      </c>
      <c r="V82" s="44">
        <v>14.01</v>
      </c>
      <c r="W82" s="42" t="s">
        <v>22</v>
      </c>
      <c r="Y82">
        <f t="shared" si="3"/>
        <v>0.97787294789436119</v>
      </c>
      <c r="Z82">
        <f t="shared" si="4"/>
        <v>0.8121739130434783</v>
      </c>
      <c r="AA82" s="36"/>
    </row>
    <row r="83" spans="1:27" ht="24" x14ac:dyDescent="0.3">
      <c r="A83" s="51" t="s">
        <v>769</v>
      </c>
      <c r="B83" s="42" t="s">
        <v>404</v>
      </c>
      <c r="C83" s="42" t="s">
        <v>22</v>
      </c>
      <c r="D83" s="42" t="s">
        <v>741</v>
      </c>
      <c r="E83" s="42" t="s">
        <v>741</v>
      </c>
      <c r="F83" s="42" t="s">
        <v>741</v>
      </c>
      <c r="G83" s="42" t="s">
        <v>741</v>
      </c>
      <c r="H83" s="42" t="s">
        <v>22</v>
      </c>
      <c r="I83" s="42">
        <v>13.41</v>
      </c>
      <c r="J83" s="42">
        <v>8.9600000000000009</v>
      </c>
      <c r="K83" s="42">
        <v>6.35</v>
      </c>
      <c r="L83" s="46">
        <v>4.55</v>
      </c>
      <c r="M83" s="42" t="s">
        <v>22</v>
      </c>
      <c r="N83" s="42">
        <v>50.54</v>
      </c>
      <c r="O83" s="42">
        <v>9.4600000000000009</v>
      </c>
      <c r="P83" s="42">
        <v>669.81</v>
      </c>
      <c r="Q83" s="45">
        <v>8.41</v>
      </c>
      <c r="R83" s="42" t="s">
        <v>22</v>
      </c>
      <c r="S83" s="42">
        <v>264.25</v>
      </c>
      <c r="T83" s="42">
        <v>11.25</v>
      </c>
      <c r="U83" s="42" t="s">
        <v>741</v>
      </c>
      <c r="V83" s="44">
        <v>11.01</v>
      </c>
      <c r="W83" s="42" t="s">
        <v>22</v>
      </c>
      <c r="Y83">
        <f t="shared" si="3"/>
        <v>3923.7057220708448</v>
      </c>
      <c r="Z83">
        <f t="shared" si="4"/>
        <v>0.97866666666666668</v>
      </c>
      <c r="AA83" s="36"/>
    </row>
    <row r="84" spans="1:27" ht="24" x14ac:dyDescent="0.3">
      <c r="A84" s="51" t="s">
        <v>768</v>
      </c>
      <c r="B84" s="42" t="s">
        <v>530</v>
      </c>
      <c r="C84" s="42" t="s">
        <v>22</v>
      </c>
      <c r="D84" s="42">
        <v>22.46</v>
      </c>
      <c r="E84" s="42">
        <v>18.8</v>
      </c>
      <c r="F84" s="46">
        <v>8.19</v>
      </c>
      <c r="G84" s="43">
        <v>9.25</v>
      </c>
      <c r="H84" s="42" t="s">
        <v>22</v>
      </c>
      <c r="I84" s="42">
        <v>18.54</v>
      </c>
      <c r="J84" s="42">
        <v>21.65</v>
      </c>
      <c r="K84" s="42">
        <v>10.24</v>
      </c>
      <c r="L84" s="46">
        <v>7.58</v>
      </c>
      <c r="M84" s="42" t="s">
        <v>22</v>
      </c>
      <c r="N84" s="42">
        <v>19.940000000000001</v>
      </c>
      <c r="O84" s="42">
        <v>21.86</v>
      </c>
      <c r="P84" s="42">
        <v>12.19</v>
      </c>
      <c r="Q84" s="45">
        <v>9.57</v>
      </c>
      <c r="R84" s="42" t="s">
        <v>22</v>
      </c>
      <c r="S84" s="42">
        <v>21</v>
      </c>
      <c r="T84" s="42">
        <v>22.38</v>
      </c>
      <c r="U84" s="42">
        <v>23.31</v>
      </c>
      <c r="V84" s="44">
        <v>8.6</v>
      </c>
      <c r="W84" s="42" t="s">
        <v>22</v>
      </c>
      <c r="Y84">
        <f t="shared" si="3"/>
        <v>2.7104651162790696</v>
      </c>
      <c r="Z84">
        <f t="shared" si="4"/>
        <v>0.38427167113494193</v>
      </c>
      <c r="AA84" s="36"/>
    </row>
    <row r="85" spans="1:27" ht="24" x14ac:dyDescent="0.3">
      <c r="A85" s="51" t="s">
        <v>770</v>
      </c>
      <c r="B85" s="42" t="s">
        <v>329</v>
      </c>
      <c r="C85" s="42" t="s">
        <v>22</v>
      </c>
      <c r="D85" s="42">
        <v>4.46</v>
      </c>
      <c r="E85" s="42">
        <v>4.3</v>
      </c>
      <c r="F85" s="42">
        <v>3.63</v>
      </c>
      <c r="G85" s="46">
        <v>3.61</v>
      </c>
      <c r="H85" s="42" t="s">
        <v>22</v>
      </c>
      <c r="I85" s="42">
        <v>8.4600000000000009</v>
      </c>
      <c r="J85" s="42">
        <v>8.34</v>
      </c>
      <c r="K85" s="42">
        <v>7.33</v>
      </c>
      <c r="L85" s="46">
        <v>7.58</v>
      </c>
      <c r="M85" s="42" t="s">
        <v>22</v>
      </c>
      <c r="N85" s="42">
        <v>21.4</v>
      </c>
      <c r="O85" s="42">
        <v>26.3</v>
      </c>
      <c r="P85" s="45">
        <v>14.54</v>
      </c>
      <c r="Q85" s="43">
        <v>33.200000000000003</v>
      </c>
      <c r="R85" s="42" t="s">
        <v>22</v>
      </c>
      <c r="S85" s="42">
        <v>10.85</v>
      </c>
      <c r="T85" s="42">
        <v>9.49</v>
      </c>
      <c r="U85" s="42">
        <v>8.35</v>
      </c>
      <c r="V85" s="44">
        <v>8.33</v>
      </c>
      <c r="W85" s="42" t="s">
        <v>22</v>
      </c>
      <c r="Y85">
        <f t="shared" si="3"/>
        <v>1.0024009603841537</v>
      </c>
      <c r="Z85">
        <f t="shared" si="4"/>
        <v>0.8777660695468914</v>
      </c>
      <c r="AA85" s="36"/>
    </row>
    <row r="86" spans="1:27" ht="24" x14ac:dyDescent="0.3">
      <c r="A86" s="51" t="s">
        <v>769</v>
      </c>
      <c r="B86" s="42" t="s">
        <v>396</v>
      </c>
      <c r="C86" s="42" t="s">
        <v>22</v>
      </c>
      <c r="D86" s="42">
        <v>2.48</v>
      </c>
      <c r="E86" s="42">
        <v>1.67</v>
      </c>
      <c r="F86" s="42">
        <v>1.66</v>
      </c>
      <c r="G86" s="42">
        <v>0.95</v>
      </c>
      <c r="H86" s="42" t="s">
        <v>22</v>
      </c>
      <c r="I86" s="42">
        <v>22.24</v>
      </c>
      <c r="J86" s="42">
        <v>34.36</v>
      </c>
      <c r="K86" s="42">
        <v>24.41</v>
      </c>
      <c r="L86" s="46">
        <v>7.32</v>
      </c>
      <c r="M86" s="42" t="s">
        <v>22</v>
      </c>
      <c r="N86" s="42">
        <v>281.69</v>
      </c>
      <c r="O86" s="42">
        <v>915.29</v>
      </c>
      <c r="P86" s="42">
        <v>220.09</v>
      </c>
      <c r="Q86" s="45">
        <v>44.1</v>
      </c>
      <c r="R86" s="42" t="s">
        <v>22</v>
      </c>
      <c r="S86" s="42">
        <v>165.46</v>
      </c>
      <c r="T86" s="42">
        <v>1272.51</v>
      </c>
      <c r="U86" s="42">
        <v>130.08000000000001</v>
      </c>
      <c r="V86" s="44">
        <v>8.24</v>
      </c>
      <c r="W86" s="42" t="s">
        <v>22</v>
      </c>
      <c r="Y86">
        <f t="shared" si="3"/>
        <v>15.786407766990292</v>
      </c>
      <c r="Z86">
        <f t="shared" si="4"/>
        <v>6.4753911560616424E-3</v>
      </c>
      <c r="AA86" s="36"/>
    </row>
    <row r="87" spans="1:27" ht="24" x14ac:dyDescent="0.3">
      <c r="A87" s="51" t="s">
        <v>770</v>
      </c>
      <c r="B87" s="42" t="s">
        <v>302</v>
      </c>
      <c r="C87" s="42" t="s">
        <v>22</v>
      </c>
      <c r="D87" s="42">
        <v>1.38</v>
      </c>
      <c r="E87" s="42">
        <v>1.38</v>
      </c>
      <c r="F87" s="42">
        <v>1.37</v>
      </c>
      <c r="G87" s="42">
        <v>1.45</v>
      </c>
      <c r="H87" s="42" t="s">
        <v>22</v>
      </c>
      <c r="I87" s="42">
        <v>5.95</v>
      </c>
      <c r="J87" s="42">
        <v>5.91</v>
      </c>
      <c r="K87" s="46">
        <v>2.78</v>
      </c>
      <c r="L87" s="43">
        <v>3</v>
      </c>
      <c r="M87" s="42" t="s">
        <v>22</v>
      </c>
      <c r="N87" s="42">
        <v>8.14</v>
      </c>
      <c r="O87" s="47">
        <v>0.75</v>
      </c>
      <c r="P87" s="42" t="s">
        <v>741</v>
      </c>
      <c r="Q87" s="45">
        <v>8.2200000000000006</v>
      </c>
      <c r="R87" s="42" t="s">
        <v>22</v>
      </c>
      <c r="S87" s="42">
        <v>7.42</v>
      </c>
      <c r="T87" s="47">
        <v>0.31</v>
      </c>
      <c r="U87" s="42">
        <v>7.28</v>
      </c>
      <c r="V87" s="44">
        <v>8.2200000000000006</v>
      </c>
      <c r="W87" s="42" t="s">
        <v>22</v>
      </c>
      <c r="Y87">
        <f t="shared" si="3"/>
        <v>0.88564476885644761</v>
      </c>
      <c r="Z87">
        <f t="shared" si="4"/>
        <v>26.516129032258068</v>
      </c>
      <c r="AA87" s="36"/>
    </row>
    <row r="88" spans="1:27" ht="24" x14ac:dyDescent="0.3">
      <c r="A88" s="51" t="s">
        <v>768</v>
      </c>
      <c r="B88" s="42" t="s">
        <v>541</v>
      </c>
      <c r="C88" s="42" t="s">
        <v>22</v>
      </c>
      <c r="D88" s="42">
        <v>5.56</v>
      </c>
      <c r="E88" s="42">
        <v>5.31</v>
      </c>
      <c r="F88" s="42">
        <v>5.28</v>
      </c>
      <c r="G88" s="46">
        <v>5.1100000000000003</v>
      </c>
      <c r="H88" s="42" t="s">
        <v>22</v>
      </c>
      <c r="I88" s="42">
        <v>6.7</v>
      </c>
      <c r="J88" s="42">
        <v>6.56</v>
      </c>
      <c r="K88" s="42">
        <v>7.21</v>
      </c>
      <c r="L88" s="46">
        <v>6.58</v>
      </c>
      <c r="M88" s="42" t="s">
        <v>22</v>
      </c>
      <c r="N88" s="42">
        <v>9.82</v>
      </c>
      <c r="O88" s="45">
        <v>4.53</v>
      </c>
      <c r="P88" s="42">
        <v>9.15</v>
      </c>
      <c r="Q88" s="43">
        <v>9.93</v>
      </c>
      <c r="R88" s="42" t="s">
        <v>22</v>
      </c>
      <c r="S88" s="42">
        <v>8.19</v>
      </c>
      <c r="T88" s="42">
        <v>3.37</v>
      </c>
      <c r="U88" s="42">
        <v>9.6199999999999992</v>
      </c>
      <c r="V88" s="44">
        <v>8.15</v>
      </c>
      <c r="W88" s="42" t="s">
        <v>22</v>
      </c>
      <c r="Y88">
        <f t="shared" si="3"/>
        <v>1.180368098159509</v>
      </c>
      <c r="Z88">
        <f t="shared" si="4"/>
        <v>2.4183976261127595</v>
      </c>
      <c r="AA88" s="36"/>
    </row>
    <row r="89" spans="1:27" ht="24" x14ac:dyDescent="0.3">
      <c r="A89" s="51" t="s">
        <v>770</v>
      </c>
      <c r="B89" s="42" t="s">
        <v>304</v>
      </c>
      <c r="C89" s="42" t="s">
        <v>22</v>
      </c>
      <c r="D89" s="42">
        <v>2.06</v>
      </c>
      <c r="E89" s="42">
        <v>2.02</v>
      </c>
      <c r="F89" s="46">
        <v>1.98</v>
      </c>
      <c r="G89" s="43">
        <v>2.0499999999999998</v>
      </c>
      <c r="H89" s="42" t="s">
        <v>22</v>
      </c>
      <c r="I89" s="42">
        <v>8.3000000000000007</v>
      </c>
      <c r="J89" s="42">
        <v>9.61</v>
      </c>
      <c r="K89" s="42">
        <v>3.81</v>
      </c>
      <c r="L89" s="46">
        <v>3.96</v>
      </c>
      <c r="M89" s="42" t="s">
        <v>22</v>
      </c>
      <c r="N89" s="42">
        <v>12.78</v>
      </c>
      <c r="O89" s="47">
        <v>0.98</v>
      </c>
      <c r="P89" s="42" t="s">
        <v>741</v>
      </c>
      <c r="Q89" s="45">
        <v>7.66</v>
      </c>
      <c r="R89" s="42" t="s">
        <v>22</v>
      </c>
      <c r="S89" s="42">
        <v>10.94</v>
      </c>
      <c r="T89" s="47">
        <v>0.47</v>
      </c>
      <c r="U89" s="47" t="s">
        <v>741</v>
      </c>
      <c r="V89" s="44">
        <v>7.66</v>
      </c>
      <c r="W89" s="42" t="s">
        <v>22</v>
      </c>
      <c r="Y89">
        <f t="shared" si="3"/>
        <v>5639.6866840731072</v>
      </c>
      <c r="Z89">
        <f t="shared" si="4"/>
        <v>16.297872340425535</v>
      </c>
      <c r="AA89" s="36"/>
    </row>
    <row r="90" spans="1:27" ht="24" x14ac:dyDescent="0.3">
      <c r="A90" s="51" t="s">
        <v>770</v>
      </c>
      <c r="B90" s="42" t="s">
        <v>311</v>
      </c>
      <c r="C90" s="42" t="s">
        <v>22</v>
      </c>
      <c r="D90" s="42">
        <v>3.47</v>
      </c>
      <c r="E90" s="42">
        <v>3.39</v>
      </c>
      <c r="F90" s="42">
        <v>3.33</v>
      </c>
      <c r="G90" s="46">
        <v>3.33</v>
      </c>
      <c r="H90" s="42" t="s">
        <v>22</v>
      </c>
      <c r="I90" s="42">
        <v>3.47</v>
      </c>
      <c r="J90" s="42">
        <v>3.42</v>
      </c>
      <c r="K90" s="42">
        <v>3.49</v>
      </c>
      <c r="L90" s="46">
        <v>3.48</v>
      </c>
      <c r="M90" s="42" t="s">
        <v>22</v>
      </c>
      <c r="N90" s="42">
        <v>12.61</v>
      </c>
      <c r="O90" s="47">
        <v>1.49</v>
      </c>
      <c r="P90" s="42">
        <v>7.14</v>
      </c>
      <c r="Q90" s="45">
        <v>7.25</v>
      </c>
      <c r="R90" s="42" t="s">
        <v>22</v>
      </c>
      <c r="S90" s="42">
        <v>13.11</v>
      </c>
      <c r="T90" s="47">
        <v>1.1200000000000001</v>
      </c>
      <c r="U90" s="42">
        <v>7.04</v>
      </c>
      <c r="V90" s="44">
        <v>6.66</v>
      </c>
      <c r="W90" s="42" t="s">
        <v>22</v>
      </c>
      <c r="Y90">
        <f t="shared" si="3"/>
        <v>1.057057057057057</v>
      </c>
      <c r="Z90">
        <f t="shared" si="4"/>
        <v>5.9464285714285712</v>
      </c>
      <c r="AA90" s="36"/>
    </row>
    <row r="91" spans="1:27" ht="24" x14ac:dyDescent="0.3">
      <c r="A91" s="51" t="s">
        <v>769</v>
      </c>
      <c r="B91" s="42" t="s">
        <v>388</v>
      </c>
      <c r="C91" s="42" t="s">
        <v>22</v>
      </c>
      <c r="D91" s="42">
        <v>1.97</v>
      </c>
      <c r="E91" s="42">
        <v>0.37</v>
      </c>
      <c r="F91" s="42">
        <v>0.22</v>
      </c>
      <c r="G91" s="42">
        <v>0.89</v>
      </c>
      <c r="H91" s="42" t="s">
        <v>22</v>
      </c>
      <c r="I91" s="42">
        <v>147.91999999999999</v>
      </c>
      <c r="J91" s="42">
        <v>195.43</v>
      </c>
      <c r="K91" s="46">
        <v>71.12</v>
      </c>
      <c r="L91" s="43">
        <v>96.97</v>
      </c>
      <c r="M91" s="42" t="s">
        <v>22</v>
      </c>
      <c r="N91" s="42">
        <v>508.44</v>
      </c>
      <c r="O91" s="42">
        <v>359.3</v>
      </c>
      <c r="P91" s="42">
        <v>155.49</v>
      </c>
      <c r="Q91" s="45">
        <v>39.909999999999997</v>
      </c>
      <c r="R91" s="42" t="s">
        <v>22</v>
      </c>
      <c r="S91" s="42">
        <v>94.33</v>
      </c>
      <c r="T91" s="42">
        <v>50.83</v>
      </c>
      <c r="U91" s="42">
        <v>17.12</v>
      </c>
      <c r="V91" s="44">
        <v>5.04</v>
      </c>
      <c r="W91" s="42" t="s">
        <v>22</v>
      </c>
      <c r="Y91">
        <f t="shared" si="3"/>
        <v>3.3968253968253972</v>
      </c>
      <c r="Z91">
        <f t="shared" si="4"/>
        <v>9.9154042888058236E-2</v>
      </c>
      <c r="AA91" s="36"/>
    </row>
    <row r="92" spans="1:27" ht="24" x14ac:dyDescent="0.3">
      <c r="A92" s="51" t="s">
        <v>770</v>
      </c>
      <c r="B92" s="42" t="s">
        <v>308</v>
      </c>
      <c r="C92" s="42" t="s">
        <v>22</v>
      </c>
      <c r="D92" s="42">
        <v>4.07</v>
      </c>
      <c r="E92" s="42">
        <v>4.12</v>
      </c>
      <c r="F92" s="42">
        <v>1.75</v>
      </c>
      <c r="G92" s="42">
        <v>1.85</v>
      </c>
      <c r="H92" s="42" t="s">
        <v>22</v>
      </c>
      <c r="I92" s="42">
        <v>0.97</v>
      </c>
      <c r="J92" s="42">
        <v>0.99</v>
      </c>
      <c r="K92" s="42">
        <v>0.93</v>
      </c>
      <c r="L92" s="42">
        <v>0.89</v>
      </c>
      <c r="M92" s="42" t="s">
        <v>22</v>
      </c>
      <c r="N92" s="42">
        <v>5.43</v>
      </c>
      <c r="O92" s="47">
        <v>0.45</v>
      </c>
      <c r="P92" s="42" t="s">
        <v>741</v>
      </c>
      <c r="Q92" s="45">
        <v>4.9400000000000004</v>
      </c>
      <c r="R92" s="42" t="s">
        <v>22</v>
      </c>
      <c r="S92" s="42">
        <v>5.05</v>
      </c>
      <c r="T92" s="47">
        <v>0.21</v>
      </c>
      <c r="U92" s="47" t="s">
        <v>741</v>
      </c>
      <c r="V92" s="44">
        <v>4.9400000000000004</v>
      </c>
      <c r="W92" s="42" t="s">
        <v>22</v>
      </c>
      <c r="Y92">
        <f t="shared" si="3"/>
        <v>8744.9392712550598</v>
      </c>
      <c r="Z92">
        <f t="shared" si="4"/>
        <v>23.523809523809526</v>
      </c>
      <c r="AA92" s="36"/>
    </row>
    <row r="93" spans="1:27" ht="24" x14ac:dyDescent="0.3">
      <c r="A93" s="51" t="s">
        <v>768</v>
      </c>
      <c r="B93" s="42" t="s">
        <v>528</v>
      </c>
      <c r="C93" s="42" t="s">
        <v>22</v>
      </c>
      <c r="D93" s="42">
        <v>15.95</v>
      </c>
      <c r="E93" s="42">
        <v>16.2</v>
      </c>
      <c r="F93" s="46">
        <v>4.62</v>
      </c>
      <c r="G93" s="43">
        <v>5.5</v>
      </c>
      <c r="H93" s="42" t="s">
        <v>22</v>
      </c>
      <c r="I93" s="42">
        <v>15.92</v>
      </c>
      <c r="J93" s="42">
        <v>17.100000000000001</v>
      </c>
      <c r="K93" s="46">
        <v>4.6900000000000004</v>
      </c>
      <c r="L93" s="43">
        <v>5.22</v>
      </c>
      <c r="M93" s="42" t="s">
        <v>22</v>
      </c>
      <c r="N93" s="42">
        <v>15.07</v>
      </c>
      <c r="O93" s="42">
        <v>15.76</v>
      </c>
      <c r="P93" s="42">
        <v>4.3899999999999997</v>
      </c>
      <c r="Q93" s="45">
        <v>3.73</v>
      </c>
      <c r="R93" s="42" t="s">
        <v>22</v>
      </c>
      <c r="S93" s="42">
        <v>14.51</v>
      </c>
      <c r="T93" s="42">
        <v>13.64</v>
      </c>
      <c r="U93" s="42">
        <v>3.91</v>
      </c>
      <c r="V93" s="44">
        <v>4.3099999999999996</v>
      </c>
      <c r="W93" s="42" t="s">
        <v>22</v>
      </c>
      <c r="Y93">
        <f t="shared" si="3"/>
        <v>0.9071925754060326</v>
      </c>
      <c r="Z93">
        <f t="shared" si="4"/>
        <v>0.31598240469208205</v>
      </c>
      <c r="AA93" s="36"/>
    </row>
    <row r="94" spans="1:27" ht="24" x14ac:dyDescent="0.3">
      <c r="A94" s="51" t="s">
        <v>770</v>
      </c>
      <c r="B94" s="42" t="s">
        <v>290</v>
      </c>
      <c r="C94" s="42" t="s">
        <v>22</v>
      </c>
      <c r="D94" s="42">
        <v>14.19</v>
      </c>
      <c r="E94" s="42">
        <v>13.27</v>
      </c>
      <c r="F94" s="42">
        <v>12.29</v>
      </c>
      <c r="G94" s="46">
        <v>11.5</v>
      </c>
      <c r="H94" s="42" t="s">
        <v>22</v>
      </c>
      <c r="I94" s="42">
        <v>13.24</v>
      </c>
      <c r="J94" s="42">
        <v>8.0500000000000007</v>
      </c>
      <c r="K94" s="42">
        <v>4.6100000000000003</v>
      </c>
      <c r="L94" s="46">
        <v>4.51</v>
      </c>
      <c r="M94" s="42" t="s">
        <v>22</v>
      </c>
      <c r="N94" s="42">
        <v>7.17</v>
      </c>
      <c r="O94" s="42">
        <v>6.36</v>
      </c>
      <c r="P94" s="42">
        <v>4.0199999999999996</v>
      </c>
      <c r="Q94" s="45">
        <v>4.09</v>
      </c>
      <c r="R94" s="42" t="s">
        <v>22</v>
      </c>
      <c r="S94" s="42">
        <v>7.78</v>
      </c>
      <c r="T94" s="42">
        <v>7.07</v>
      </c>
      <c r="U94" s="42">
        <v>4.28</v>
      </c>
      <c r="V94" s="44">
        <v>4.18</v>
      </c>
      <c r="W94" s="42" t="s">
        <v>22</v>
      </c>
      <c r="Y94">
        <f t="shared" si="3"/>
        <v>1.0239234449760768</v>
      </c>
      <c r="Z94">
        <f t="shared" si="4"/>
        <v>0.59123055162659122</v>
      </c>
      <c r="AA94" s="36"/>
    </row>
    <row r="95" spans="1:27" ht="24" x14ac:dyDescent="0.3">
      <c r="A95" s="51" t="s">
        <v>768</v>
      </c>
      <c r="B95" s="42" t="s">
        <v>560</v>
      </c>
      <c r="C95" s="42" t="s">
        <v>22</v>
      </c>
      <c r="D95" s="42">
        <v>15.73</v>
      </c>
      <c r="E95" s="42">
        <v>15.99</v>
      </c>
      <c r="F95" s="42">
        <v>4.38</v>
      </c>
      <c r="G95" s="46">
        <v>4.1500000000000004</v>
      </c>
      <c r="H95" s="42" t="s">
        <v>22</v>
      </c>
      <c r="I95" s="42">
        <v>15.44</v>
      </c>
      <c r="J95" s="42">
        <v>14.53</v>
      </c>
      <c r="K95" s="42">
        <v>4.63</v>
      </c>
      <c r="L95" s="46">
        <v>4.5599999999999996</v>
      </c>
      <c r="M95" s="42" t="s">
        <v>22</v>
      </c>
      <c r="N95" s="42">
        <v>12.87</v>
      </c>
      <c r="O95" s="42">
        <v>13.74</v>
      </c>
      <c r="P95" s="45">
        <v>3.69</v>
      </c>
      <c r="Q95" s="43">
        <v>4</v>
      </c>
      <c r="R95" s="42" t="s">
        <v>22</v>
      </c>
      <c r="S95" s="42">
        <v>12.54</v>
      </c>
      <c r="T95" s="42">
        <v>11.52</v>
      </c>
      <c r="U95" s="42">
        <v>4.1100000000000003</v>
      </c>
      <c r="V95" s="44">
        <v>3.52</v>
      </c>
      <c r="W95" s="42" t="s">
        <v>22</v>
      </c>
      <c r="Y95">
        <f t="shared" si="3"/>
        <v>1.1676136363636365</v>
      </c>
      <c r="Z95">
        <f t="shared" si="4"/>
        <v>0.30555555555555558</v>
      </c>
      <c r="AA95" s="36"/>
    </row>
    <row r="96" spans="1:27" ht="24" x14ac:dyDescent="0.3">
      <c r="A96" s="51" t="s">
        <v>770</v>
      </c>
      <c r="B96" s="42" t="s">
        <v>251</v>
      </c>
      <c r="C96" s="42" t="s">
        <v>22</v>
      </c>
      <c r="D96" s="42">
        <v>0.54</v>
      </c>
      <c r="E96" s="42">
        <v>0.56999999999999995</v>
      </c>
      <c r="F96" s="42">
        <v>0.51</v>
      </c>
      <c r="G96" s="42">
        <v>0.51</v>
      </c>
      <c r="H96" s="42" t="s">
        <v>22</v>
      </c>
      <c r="I96" s="42">
        <v>5.18</v>
      </c>
      <c r="J96" s="42">
        <v>5.23</v>
      </c>
      <c r="K96" s="42">
        <v>2.94</v>
      </c>
      <c r="L96" s="46">
        <v>3.37</v>
      </c>
      <c r="M96" s="42" t="s">
        <v>22</v>
      </c>
      <c r="N96" s="42">
        <v>0.59</v>
      </c>
      <c r="O96" s="42">
        <v>0.21</v>
      </c>
      <c r="P96" s="42">
        <v>0.5</v>
      </c>
      <c r="Q96" s="42">
        <v>0.55000000000000004</v>
      </c>
      <c r="R96" s="42" t="s">
        <v>22</v>
      </c>
      <c r="S96" s="42">
        <v>5.22</v>
      </c>
      <c r="T96" s="52">
        <v>0.22</v>
      </c>
      <c r="U96" s="47" t="s">
        <v>741</v>
      </c>
      <c r="V96" s="44">
        <v>3.45</v>
      </c>
      <c r="W96" s="42" t="s">
        <v>22</v>
      </c>
      <c r="Y96">
        <f t="shared" si="3"/>
        <v>12521.739130434782</v>
      </c>
      <c r="Z96">
        <f t="shared" si="4"/>
        <v>15.681818181818183</v>
      </c>
      <c r="AA96" s="36"/>
    </row>
    <row r="97" spans="1:30" ht="24" x14ac:dyDescent="0.3">
      <c r="A97" s="51" t="s">
        <v>768</v>
      </c>
      <c r="B97" s="42" t="s">
        <v>477</v>
      </c>
      <c r="C97" s="42" t="s">
        <v>22</v>
      </c>
      <c r="D97" s="42">
        <v>0.4</v>
      </c>
      <c r="E97" s="42">
        <v>0.43</v>
      </c>
      <c r="F97" s="42">
        <v>0.39</v>
      </c>
      <c r="G97" s="42">
        <v>0.39</v>
      </c>
      <c r="H97" s="42" t="s">
        <v>22</v>
      </c>
      <c r="I97" s="42">
        <v>0.4</v>
      </c>
      <c r="J97" s="42">
        <v>0.43</v>
      </c>
      <c r="K97" s="42">
        <v>0.39</v>
      </c>
      <c r="L97" s="42">
        <v>0.38</v>
      </c>
      <c r="M97" s="42" t="s">
        <v>22</v>
      </c>
      <c r="N97" s="42">
        <v>0.4</v>
      </c>
      <c r="O97" s="42">
        <v>0.46</v>
      </c>
      <c r="P97" s="42">
        <v>0.37</v>
      </c>
      <c r="Q97" s="42">
        <v>0.38</v>
      </c>
      <c r="R97" s="42" t="s">
        <v>22</v>
      </c>
      <c r="S97" s="42">
        <v>6.83</v>
      </c>
      <c r="T97" s="42">
        <v>8.0399999999999991</v>
      </c>
      <c r="U97" s="42">
        <v>1.38</v>
      </c>
      <c r="V97" s="44">
        <v>3.31</v>
      </c>
      <c r="W97" s="42" t="s">
        <v>22</v>
      </c>
      <c r="Y97">
        <f t="shared" si="3"/>
        <v>0.41691842900302112</v>
      </c>
      <c r="Z97">
        <f t="shared" si="4"/>
        <v>0.41169154228855726</v>
      </c>
      <c r="AA97" s="36"/>
    </row>
    <row r="98" spans="1:30" ht="24" x14ac:dyDescent="0.3">
      <c r="A98" s="51" t="s">
        <v>770</v>
      </c>
      <c r="B98" s="42" t="s">
        <v>307</v>
      </c>
      <c r="C98" s="42" t="s">
        <v>22</v>
      </c>
      <c r="D98" s="42">
        <v>0.87</v>
      </c>
      <c r="E98" s="42">
        <v>0.93</v>
      </c>
      <c r="F98" s="42">
        <v>0.86</v>
      </c>
      <c r="G98" s="42">
        <v>0.85</v>
      </c>
      <c r="H98" s="42" t="s">
        <v>22</v>
      </c>
      <c r="I98" s="42">
        <v>3.63</v>
      </c>
      <c r="J98" s="42">
        <v>3.55</v>
      </c>
      <c r="K98" s="42">
        <v>1.57</v>
      </c>
      <c r="L98" s="42">
        <v>1.89</v>
      </c>
      <c r="M98" s="42" t="s">
        <v>22</v>
      </c>
      <c r="N98" s="42">
        <v>4.96</v>
      </c>
      <c r="O98" s="47">
        <v>0.37</v>
      </c>
      <c r="P98" s="42" t="s">
        <v>741</v>
      </c>
      <c r="Q98" s="45">
        <v>3.23</v>
      </c>
      <c r="R98" s="42" t="s">
        <v>22</v>
      </c>
      <c r="S98" s="42">
        <v>4.63</v>
      </c>
      <c r="T98" s="47">
        <v>0.2</v>
      </c>
      <c r="U98" s="47" t="s">
        <v>741</v>
      </c>
      <c r="V98" s="44">
        <v>3.23</v>
      </c>
      <c r="W98" s="42" t="s">
        <v>22</v>
      </c>
      <c r="Y98">
        <f t="shared" si="3"/>
        <v>13374.613003095976</v>
      </c>
      <c r="Z98">
        <f t="shared" si="4"/>
        <v>16.149999999999999</v>
      </c>
      <c r="AA98" s="36"/>
    </row>
    <row r="99" spans="1:30" ht="24" x14ac:dyDescent="0.3">
      <c r="A99" s="51" t="s">
        <v>770</v>
      </c>
      <c r="B99" s="42" t="s">
        <v>319</v>
      </c>
      <c r="C99" s="42" t="s">
        <v>22</v>
      </c>
      <c r="D99" s="42">
        <v>1.42</v>
      </c>
      <c r="E99" s="42">
        <v>1.42</v>
      </c>
      <c r="F99" s="42">
        <v>1.3</v>
      </c>
      <c r="G99" s="42">
        <v>1.29</v>
      </c>
      <c r="H99" s="42" t="s">
        <v>22</v>
      </c>
      <c r="I99" s="42">
        <v>6.14</v>
      </c>
      <c r="J99" s="42">
        <v>5.09</v>
      </c>
      <c r="K99" s="46">
        <v>2.97</v>
      </c>
      <c r="L99" s="43">
        <v>3.15</v>
      </c>
      <c r="M99" s="42" t="s">
        <v>22</v>
      </c>
      <c r="N99" s="42">
        <v>1.97</v>
      </c>
      <c r="O99" s="42">
        <v>0.85</v>
      </c>
      <c r="P99" s="42">
        <v>1.95</v>
      </c>
      <c r="Q99" s="42">
        <v>1.75</v>
      </c>
      <c r="R99" s="42" t="s">
        <v>22</v>
      </c>
      <c r="S99" s="42">
        <v>6.1</v>
      </c>
      <c r="T99" s="42">
        <v>0.51</v>
      </c>
      <c r="U99" s="42">
        <v>3.15</v>
      </c>
      <c r="V99" s="44">
        <v>3.03</v>
      </c>
      <c r="W99" s="42" t="s">
        <v>22</v>
      </c>
      <c r="Y99">
        <f t="shared" si="3"/>
        <v>1.0396039603960396</v>
      </c>
      <c r="Z99">
        <f t="shared" si="4"/>
        <v>5.9411764705882346</v>
      </c>
      <c r="AA99" s="36"/>
    </row>
    <row r="100" spans="1:30" ht="24" x14ac:dyDescent="0.3">
      <c r="A100" s="51" t="s">
        <v>768</v>
      </c>
      <c r="B100" s="42" t="s">
        <v>549</v>
      </c>
      <c r="C100" s="42" t="s">
        <v>22</v>
      </c>
      <c r="D100" s="42">
        <v>2.56</v>
      </c>
      <c r="E100" s="42">
        <v>1.37</v>
      </c>
      <c r="F100" s="42">
        <v>0.8</v>
      </c>
      <c r="G100" s="42">
        <v>0.59</v>
      </c>
      <c r="H100" s="42" t="s">
        <v>22</v>
      </c>
      <c r="I100" s="42">
        <v>4.8099999999999996</v>
      </c>
      <c r="J100" s="42">
        <v>4.7</v>
      </c>
      <c r="K100" s="42">
        <v>1.86</v>
      </c>
      <c r="L100" s="42">
        <v>0.56000000000000005</v>
      </c>
      <c r="M100" s="42" t="s">
        <v>22</v>
      </c>
      <c r="N100" s="42">
        <v>9.19</v>
      </c>
      <c r="O100" s="42">
        <v>2.41</v>
      </c>
      <c r="P100" s="42">
        <v>2.4700000000000002</v>
      </c>
      <c r="Q100" s="42">
        <v>0.62</v>
      </c>
      <c r="R100" s="42" t="s">
        <v>22</v>
      </c>
      <c r="S100" s="42">
        <v>8.65</v>
      </c>
      <c r="T100" s="42">
        <v>1.1599999999999999</v>
      </c>
      <c r="U100" s="42">
        <v>5.32</v>
      </c>
      <c r="V100" s="44">
        <v>2.7</v>
      </c>
      <c r="W100" s="42" t="s">
        <v>22</v>
      </c>
      <c r="Y100">
        <f t="shared" si="3"/>
        <v>1.9703703703703703</v>
      </c>
      <c r="Z100">
        <f t="shared" si="4"/>
        <v>2.327586206896552</v>
      </c>
      <c r="AA100" s="36"/>
      <c r="AD100" t="s">
        <v>762</v>
      </c>
    </row>
    <row r="101" spans="1:30" ht="24" x14ac:dyDescent="0.3">
      <c r="A101" s="51" t="s">
        <v>770</v>
      </c>
      <c r="B101" s="42" t="s">
        <v>314</v>
      </c>
      <c r="C101" s="42" t="s">
        <v>22</v>
      </c>
      <c r="D101" s="42">
        <v>0.93</v>
      </c>
      <c r="E101" s="42">
        <v>0.92</v>
      </c>
      <c r="F101" s="42">
        <v>1</v>
      </c>
      <c r="G101" s="42">
        <v>0.93</v>
      </c>
      <c r="H101" s="42" t="s">
        <v>22</v>
      </c>
      <c r="I101" s="42">
        <v>1.01</v>
      </c>
      <c r="J101" s="42">
        <v>0.94</v>
      </c>
      <c r="K101" s="42">
        <v>0.96</v>
      </c>
      <c r="L101" s="42">
        <v>0.93</v>
      </c>
      <c r="M101" s="42" t="s">
        <v>22</v>
      </c>
      <c r="N101" s="42">
        <v>3.07</v>
      </c>
      <c r="O101" s="42">
        <v>0.37</v>
      </c>
      <c r="P101" s="42">
        <v>1.86</v>
      </c>
      <c r="Q101" s="45">
        <v>2</v>
      </c>
      <c r="R101" s="42" t="s">
        <v>22</v>
      </c>
      <c r="S101" s="42">
        <v>3.48</v>
      </c>
      <c r="T101" s="42">
        <v>0.28000000000000003</v>
      </c>
      <c r="U101" s="42">
        <v>2.69</v>
      </c>
      <c r="V101" s="44">
        <v>2.62</v>
      </c>
      <c r="W101" s="42" t="s">
        <v>22</v>
      </c>
      <c r="Y101">
        <f t="shared" si="3"/>
        <v>1.0267175572519083</v>
      </c>
      <c r="Z101">
        <f t="shared" si="4"/>
        <v>9.3571428571428559</v>
      </c>
      <c r="AA101" s="36"/>
    </row>
    <row r="102" spans="1:30" ht="24" x14ac:dyDescent="0.3">
      <c r="A102" s="51" t="s">
        <v>770</v>
      </c>
      <c r="B102" s="42" t="s">
        <v>268</v>
      </c>
      <c r="C102" s="42" t="s">
        <v>22</v>
      </c>
      <c r="D102" s="42">
        <v>1.07</v>
      </c>
      <c r="E102" s="42">
        <v>1.03</v>
      </c>
      <c r="F102" s="42">
        <v>1.38</v>
      </c>
      <c r="G102" s="42">
        <v>1.39</v>
      </c>
      <c r="H102" s="42" t="s">
        <v>22</v>
      </c>
      <c r="I102" s="42">
        <v>1.66</v>
      </c>
      <c r="J102" s="42">
        <v>1.59</v>
      </c>
      <c r="K102" s="42">
        <v>1.57</v>
      </c>
      <c r="L102" s="42">
        <v>1.7</v>
      </c>
      <c r="M102" s="42" t="s">
        <v>22</v>
      </c>
      <c r="N102" s="42">
        <v>2.62</v>
      </c>
      <c r="O102" s="42">
        <v>2.38</v>
      </c>
      <c r="P102" s="42">
        <v>1.9</v>
      </c>
      <c r="Q102" s="45">
        <v>2.2999999999999998</v>
      </c>
      <c r="R102" s="42" t="s">
        <v>22</v>
      </c>
      <c r="S102" s="42">
        <v>20.92</v>
      </c>
      <c r="T102" s="42">
        <v>14.01</v>
      </c>
      <c r="U102" s="42">
        <v>2.02</v>
      </c>
      <c r="V102" s="44">
        <v>2.52</v>
      </c>
      <c r="W102" s="42" t="s">
        <v>22</v>
      </c>
      <c r="Y102">
        <f t="shared" si="3"/>
        <v>0.80158730158730163</v>
      </c>
      <c r="Z102">
        <f t="shared" si="4"/>
        <v>0.17987152034261242</v>
      </c>
      <c r="AA102" s="36"/>
    </row>
    <row r="103" spans="1:30" ht="24" x14ac:dyDescent="0.3">
      <c r="A103" s="51" t="s">
        <v>770</v>
      </c>
      <c r="B103" s="42" t="s">
        <v>306</v>
      </c>
      <c r="C103" s="42" t="s">
        <v>22</v>
      </c>
      <c r="D103" s="42">
        <v>0.76</v>
      </c>
      <c r="E103" s="42">
        <v>0.74</v>
      </c>
      <c r="F103" s="42">
        <v>0.69</v>
      </c>
      <c r="G103" s="42">
        <v>0.71</v>
      </c>
      <c r="H103" s="42" t="s">
        <v>22</v>
      </c>
      <c r="I103" s="42">
        <v>2.7</v>
      </c>
      <c r="J103" s="42">
        <v>2.76</v>
      </c>
      <c r="K103" s="42">
        <v>1.34</v>
      </c>
      <c r="L103" s="42">
        <v>1.41</v>
      </c>
      <c r="M103" s="42" t="s">
        <v>22</v>
      </c>
      <c r="N103" s="42">
        <v>3.69</v>
      </c>
      <c r="O103" s="47">
        <v>0.28999999999999998</v>
      </c>
      <c r="P103" s="42" t="s">
        <v>741</v>
      </c>
      <c r="Q103" s="45">
        <v>2.3199999999999998</v>
      </c>
      <c r="R103" s="42" t="s">
        <v>22</v>
      </c>
      <c r="S103" s="42">
        <v>3.48</v>
      </c>
      <c r="T103" s="47">
        <v>0.14000000000000001</v>
      </c>
      <c r="U103" s="47" t="s">
        <v>741</v>
      </c>
      <c r="V103" s="44">
        <v>2.3199999999999998</v>
      </c>
      <c r="W103" s="42" t="s">
        <v>22</v>
      </c>
      <c r="Y103">
        <f t="shared" si="3"/>
        <v>18620.689655172417</v>
      </c>
      <c r="Z103">
        <f t="shared" si="4"/>
        <v>16.571428571428569</v>
      </c>
      <c r="AA103" s="36"/>
    </row>
    <row r="104" spans="1:30" ht="24" x14ac:dyDescent="0.3">
      <c r="A104" s="51" t="s">
        <v>770</v>
      </c>
      <c r="B104" s="42" t="s">
        <v>344</v>
      </c>
      <c r="C104" s="42" t="s">
        <v>22</v>
      </c>
      <c r="D104" s="42">
        <v>1.66</v>
      </c>
      <c r="E104" s="42">
        <v>1.81</v>
      </c>
      <c r="F104" s="42">
        <v>1.78</v>
      </c>
      <c r="G104" s="42">
        <v>1.87</v>
      </c>
      <c r="H104" s="42" t="s">
        <v>22</v>
      </c>
      <c r="I104" s="42">
        <v>1.86</v>
      </c>
      <c r="J104" s="42">
        <v>2</v>
      </c>
      <c r="K104" s="42">
        <v>1.94</v>
      </c>
      <c r="L104" s="42">
        <v>1.96</v>
      </c>
      <c r="M104" s="42" t="s">
        <v>22</v>
      </c>
      <c r="N104" s="42">
        <v>2.0699999999999998</v>
      </c>
      <c r="O104" s="42">
        <v>2.25</v>
      </c>
      <c r="P104" s="42">
        <v>2.1</v>
      </c>
      <c r="Q104" s="45">
        <v>2.09</v>
      </c>
      <c r="R104" s="42" t="s">
        <v>22</v>
      </c>
      <c r="S104" s="42">
        <v>2.48</v>
      </c>
      <c r="T104" s="42">
        <v>2.4300000000000002</v>
      </c>
      <c r="U104" s="42">
        <v>2.34</v>
      </c>
      <c r="V104" s="44">
        <v>2.31</v>
      </c>
      <c r="W104" s="42" t="s">
        <v>22</v>
      </c>
      <c r="Y104">
        <f t="shared" si="3"/>
        <v>1.0129870129870129</v>
      </c>
      <c r="Z104">
        <f t="shared" si="4"/>
        <v>0.95061728395061729</v>
      </c>
      <c r="AA104" s="36"/>
    </row>
    <row r="105" spans="1:30" ht="24" x14ac:dyDescent="0.3">
      <c r="A105" s="51" t="s">
        <v>768</v>
      </c>
      <c r="B105" s="42" t="s">
        <v>467</v>
      </c>
      <c r="C105" s="42" t="s">
        <v>22</v>
      </c>
      <c r="D105" s="42">
        <v>1.8</v>
      </c>
      <c r="E105" s="42">
        <v>2.0099999999999998</v>
      </c>
      <c r="F105" s="42">
        <v>1.74</v>
      </c>
      <c r="G105" s="42">
        <v>1.8</v>
      </c>
      <c r="H105" s="42" t="s">
        <v>22</v>
      </c>
      <c r="I105" s="42">
        <v>2.21</v>
      </c>
      <c r="J105" s="42">
        <v>5.81</v>
      </c>
      <c r="K105" s="42">
        <v>2.13</v>
      </c>
      <c r="L105" s="46">
        <v>2.1</v>
      </c>
      <c r="M105" s="42" t="s">
        <v>22</v>
      </c>
      <c r="N105" s="42">
        <v>2.25</v>
      </c>
      <c r="O105" s="42">
        <v>1.1399999999999999</v>
      </c>
      <c r="P105" s="42">
        <v>2.0099999999999998</v>
      </c>
      <c r="Q105" s="45">
        <v>2.08</v>
      </c>
      <c r="R105" s="42" t="s">
        <v>22</v>
      </c>
      <c r="S105" s="42">
        <v>2.1800000000000002</v>
      </c>
      <c r="T105" s="42">
        <v>0.69</v>
      </c>
      <c r="U105" s="42">
        <v>2.2000000000000002</v>
      </c>
      <c r="V105" s="44">
        <v>2.23</v>
      </c>
      <c r="W105" s="42" t="s">
        <v>22</v>
      </c>
      <c r="Y105">
        <f t="shared" si="3"/>
        <v>0.98654708520179379</v>
      </c>
      <c r="Z105">
        <f t="shared" si="4"/>
        <v>3.2318840579710146</v>
      </c>
      <c r="AA105" s="36"/>
    </row>
    <row r="106" spans="1:30" ht="24" x14ac:dyDescent="0.3">
      <c r="A106" s="51" t="s">
        <v>770</v>
      </c>
      <c r="B106" s="42" t="s">
        <v>346</v>
      </c>
      <c r="C106" s="42" t="s">
        <v>22</v>
      </c>
      <c r="D106" s="42">
        <v>0.01</v>
      </c>
      <c r="E106" s="42">
        <v>0.01</v>
      </c>
      <c r="F106" s="42">
        <v>0</v>
      </c>
      <c r="G106" s="42">
        <v>0</v>
      </c>
      <c r="H106" s="42" t="s">
        <v>22</v>
      </c>
      <c r="I106" s="42">
        <v>0.01</v>
      </c>
      <c r="J106" s="42">
        <v>0.01</v>
      </c>
      <c r="K106" s="42">
        <v>0</v>
      </c>
      <c r="L106" s="42">
        <v>0</v>
      </c>
      <c r="M106" s="42" t="s">
        <v>22</v>
      </c>
      <c r="N106" s="42">
        <v>0</v>
      </c>
      <c r="O106" s="42">
        <v>0</v>
      </c>
      <c r="P106" s="42">
        <v>0</v>
      </c>
      <c r="Q106" s="42">
        <v>0</v>
      </c>
      <c r="R106" s="42" t="s">
        <v>22</v>
      </c>
      <c r="S106" s="42">
        <v>0.02</v>
      </c>
      <c r="T106" s="42">
        <v>0</v>
      </c>
      <c r="U106" s="42">
        <v>2.02</v>
      </c>
      <c r="V106" s="44">
        <v>2.23</v>
      </c>
      <c r="W106" s="42" t="s">
        <v>22</v>
      </c>
      <c r="Y106">
        <f t="shared" si="3"/>
        <v>0.90582959641255612</v>
      </c>
      <c r="Z106" t="e">
        <f t="shared" si="4"/>
        <v>#DIV/0!</v>
      </c>
      <c r="AA106" s="36"/>
    </row>
    <row r="107" spans="1:30" ht="24" x14ac:dyDescent="0.3">
      <c r="A107" s="51" t="s">
        <v>770</v>
      </c>
      <c r="B107" s="42" t="s">
        <v>321</v>
      </c>
      <c r="C107" s="42" t="s">
        <v>22</v>
      </c>
      <c r="D107" s="42">
        <v>1.84</v>
      </c>
      <c r="E107" s="42">
        <v>1.82</v>
      </c>
      <c r="F107" s="42">
        <v>1.83</v>
      </c>
      <c r="G107" s="42">
        <v>1.79</v>
      </c>
      <c r="H107" s="42" t="s">
        <v>22</v>
      </c>
      <c r="I107" s="42">
        <v>2.2400000000000002</v>
      </c>
      <c r="J107" s="42">
        <v>5.93</v>
      </c>
      <c r="K107" s="42">
        <v>2.1</v>
      </c>
      <c r="L107" s="46">
        <v>2.2000000000000002</v>
      </c>
      <c r="M107" s="42" t="s">
        <v>22</v>
      </c>
      <c r="N107" s="42">
        <v>2.12</v>
      </c>
      <c r="O107" s="42">
        <v>1.1399999999999999</v>
      </c>
      <c r="P107" s="42">
        <v>2.0499999999999998</v>
      </c>
      <c r="Q107" s="45">
        <v>2.06</v>
      </c>
      <c r="R107" s="42" t="s">
        <v>22</v>
      </c>
      <c r="S107" s="42">
        <v>2.25</v>
      </c>
      <c r="T107" s="42">
        <v>0.69</v>
      </c>
      <c r="U107" s="42">
        <v>2.12</v>
      </c>
      <c r="V107" s="44">
        <v>2.13</v>
      </c>
      <c r="W107" s="42" t="s">
        <v>22</v>
      </c>
      <c r="Y107">
        <f t="shared" si="3"/>
        <v>0.99530516431924898</v>
      </c>
      <c r="Z107">
        <f t="shared" si="4"/>
        <v>3.0869565217391304</v>
      </c>
      <c r="AA107" s="36"/>
    </row>
    <row r="108" spans="1:30" ht="24" x14ac:dyDescent="0.3">
      <c r="A108" s="51" t="s">
        <v>768</v>
      </c>
      <c r="B108" s="42" t="s">
        <v>550</v>
      </c>
      <c r="C108" s="42" t="s">
        <v>22</v>
      </c>
      <c r="D108" s="42">
        <v>9.7200000000000006</v>
      </c>
      <c r="E108" s="42">
        <v>9.7899999999999991</v>
      </c>
      <c r="F108" s="42">
        <v>23.67</v>
      </c>
      <c r="G108" s="46">
        <v>6.85</v>
      </c>
      <c r="H108" s="42" t="s">
        <v>22</v>
      </c>
      <c r="I108" s="42">
        <v>1.61</v>
      </c>
      <c r="J108" s="42">
        <v>2.82</v>
      </c>
      <c r="K108" s="42">
        <v>1.2</v>
      </c>
      <c r="L108" s="42">
        <v>1.3</v>
      </c>
      <c r="M108" s="42" t="s">
        <v>22</v>
      </c>
      <c r="N108" s="42">
        <v>1.64</v>
      </c>
      <c r="O108" s="42">
        <v>3.27</v>
      </c>
      <c r="P108" s="42">
        <v>1.31</v>
      </c>
      <c r="Q108" s="42">
        <v>1.4</v>
      </c>
      <c r="R108" s="42" t="s">
        <v>22</v>
      </c>
      <c r="S108" s="42">
        <v>2.25</v>
      </c>
      <c r="T108" s="42">
        <v>3.69</v>
      </c>
      <c r="U108" s="42">
        <v>2.2799999999999998</v>
      </c>
      <c r="V108" s="44">
        <v>2.11</v>
      </c>
      <c r="W108" s="42" t="s">
        <v>22</v>
      </c>
      <c r="Y108">
        <f t="shared" si="3"/>
        <v>1.080568720379147</v>
      </c>
      <c r="Z108">
        <f t="shared" si="4"/>
        <v>0.57181571815718157</v>
      </c>
      <c r="AA108" s="36"/>
    </row>
    <row r="109" spans="1:30" ht="24" x14ac:dyDescent="0.3">
      <c r="A109" s="51" t="s">
        <v>770</v>
      </c>
      <c r="B109" s="42" t="s">
        <v>288</v>
      </c>
      <c r="C109" s="42" t="s">
        <v>22</v>
      </c>
      <c r="D109" s="42">
        <v>6.6</v>
      </c>
      <c r="E109" s="42">
        <v>6.52</v>
      </c>
      <c r="F109" s="46">
        <v>5.79</v>
      </c>
      <c r="G109" s="43">
        <v>5.8</v>
      </c>
      <c r="H109" s="42" t="s">
        <v>22</v>
      </c>
      <c r="I109" s="42">
        <v>6.41</v>
      </c>
      <c r="J109" s="42">
        <v>4.0599999999999996</v>
      </c>
      <c r="K109" s="42">
        <v>1.96</v>
      </c>
      <c r="L109" s="42">
        <v>1.91</v>
      </c>
      <c r="M109" s="42" t="s">
        <v>22</v>
      </c>
      <c r="N109" s="42">
        <v>5.34</v>
      </c>
      <c r="O109" s="42">
        <v>5.43</v>
      </c>
      <c r="P109" s="42">
        <v>1.87</v>
      </c>
      <c r="Q109" s="42">
        <v>1.85</v>
      </c>
      <c r="R109" s="42" t="s">
        <v>22</v>
      </c>
      <c r="S109" s="42">
        <v>4.17</v>
      </c>
      <c r="T109" s="42">
        <v>3.84</v>
      </c>
      <c r="U109" s="42">
        <v>1.92</v>
      </c>
      <c r="V109" s="42">
        <v>1.94</v>
      </c>
      <c r="W109" s="42" t="s">
        <v>22</v>
      </c>
      <c r="Y109">
        <f t="shared" si="3"/>
        <v>0.98969072164948457</v>
      </c>
      <c r="Z109">
        <f t="shared" si="4"/>
        <v>0.50520833333333337</v>
      </c>
      <c r="AA109" s="36"/>
    </row>
    <row r="110" spans="1:30" ht="24" x14ac:dyDescent="0.3">
      <c r="A110" s="51" t="s">
        <v>770</v>
      </c>
      <c r="B110" s="42" t="s">
        <v>301</v>
      </c>
      <c r="C110" s="42" t="s">
        <v>22</v>
      </c>
      <c r="D110" s="42">
        <v>2.25</v>
      </c>
      <c r="E110" s="42">
        <v>1.9</v>
      </c>
      <c r="F110" s="42">
        <v>0.89</v>
      </c>
      <c r="G110" s="42">
        <v>0.84</v>
      </c>
      <c r="H110" s="42" t="s">
        <v>22</v>
      </c>
      <c r="I110" s="42">
        <v>2.3199999999999998</v>
      </c>
      <c r="J110" s="42">
        <v>2.04</v>
      </c>
      <c r="K110" s="42">
        <v>0.94</v>
      </c>
      <c r="L110" s="42">
        <v>0.96</v>
      </c>
      <c r="M110" s="42" t="s">
        <v>22</v>
      </c>
      <c r="N110" s="42">
        <v>0.54</v>
      </c>
      <c r="O110" s="42">
        <v>0.23</v>
      </c>
      <c r="P110" s="42">
        <v>0.44</v>
      </c>
      <c r="Q110" s="42">
        <v>0.45</v>
      </c>
      <c r="R110" s="42" t="s">
        <v>22</v>
      </c>
      <c r="S110" s="42">
        <v>2.5099999999999998</v>
      </c>
      <c r="T110" s="42">
        <v>0.11</v>
      </c>
      <c r="U110" s="47" t="s">
        <v>741</v>
      </c>
      <c r="V110" s="42">
        <v>1.6</v>
      </c>
      <c r="W110" s="42" t="s">
        <v>22</v>
      </c>
      <c r="Y110">
        <f t="shared" si="3"/>
        <v>27000</v>
      </c>
      <c r="Z110">
        <f t="shared" si="4"/>
        <v>14.545454545454547</v>
      </c>
      <c r="AA110" s="36"/>
    </row>
    <row r="111" spans="1:30" ht="24" x14ac:dyDescent="0.3">
      <c r="A111" s="51" t="s">
        <v>770</v>
      </c>
      <c r="B111" s="42" t="s">
        <v>315</v>
      </c>
      <c r="C111" s="42" t="s">
        <v>22</v>
      </c>
      <c r="D111" s="42">
        <v>0.46</v>
      </c>
      <c r="E111" s="42">
        <v>0.46</v>
      </c>
      <c r="F111" s="42">
        <v>0.43</v>
      </c>
      <c r="G111" s="42">
        <v>0.45</v>
      </c>
      <c r="H111" s="42" t="s">
        <v>22</v>
      </c>
      <c r="I111" s="42">
        <v>0.51</v>
      </c>
      <c r="J111" s="42">
        <v>0.48</v>
      </c>
      <c r="K111" s="42">
        <v>0.51</v>
      </c>
      <c r="L111" s="42">
        <v>0.49</v>
      </c>
      <c r="M111" s="42" t="s">
        <v>22</v>
      </c>
      <c r="N111" s="42">
        <v>1.6</v>
      </c>
      <c r="O111" s="42">
        <v>0.23</v>
      </c>
      <c r="P111" s="42">
        <v>1.06</v>
      </c>
      <c r="Q111" s="42">
        <v>1.07</v>
      </c>
      <c r="R111" s="42" t="s">
        <v>22</v>
      </c>
      <c r="S111" s="42">
        <v>2.1800000000000002</v>
      </c>
      <c r="T111" s="42">
        <v>0.17</v>
      </c>
      <c r="U111" s="42">
        <v>1.6</v>
      </c>
      <c r="V111" s="42">
        <v>1.53</v>
      </c>
      <c r="W111" s="42" t="s">
        <v>22</v>
      </c>
      <c r="Y111">
        <f t="shared" si="3"/>
        <v>1.0457516339869282</v>
      </c>
      <c r="Z111">
        <f t="shared" si="4"/>
        <v>9</v>
      </c>
      <c r="AA111" s="36"/>
    </row>
    <row r="112" spans="1:30" ht="24" x14ac:dyDescent="0.3">
      <c r="A112" s="51" t="s">
        <v>768</v>
      </c>
      <c r="B112" s="42" t="s">
        <v>517</v>
      </c>
      <c r="C112" s="42" t="s">
        <v>22</v>
      </c>
      <c r="D112" s="42">
        <v>1.31</v>
      </c>
      <c r="E112" s="42">
        <v>1.23</v>
      </c>
      <c r="F112" s="42">
        <v>1.5</v>
      </c>
      <c r="G112" s="42">
        <v>1.46</v>
      </c>
      <c r="H112" s="42" t="s">
        <v>22</v>
      </c>
      <c r="I112" s="42">
        <v>1.57</v>
      </c>
      <c r="J112" s="42">
        <v>1.54</v>
      </c>
      <c r="K112" s="42">
        <v>1.46</v>
      </c>
      <c r="L112" s="42">
        <v>1.51</v>
      </c>
      <c r="M112" s="42" t="s">
        <v>22</v>
      </c>
      <c r="N112" s="42">
        <v>1.79</v>
      </c>
      <c r="O112" s="42">
        <v>1.69</v>
      </c>
      <c r="P112" s="42">
        <v>1.52</v>
      </c>
      <c r="Q112" s="42">
        <v>1.55</v>
      </c>
      <c r="R112" s="42" t="s">
        <v>22</v>
      </c>
      <c r="S112" s="43">
        <v>1.98</v>
      </c>
      <c r="T112" s="43">
        <v>1.86</v>
      </c>
      <c r="U112" s="43">
        <v>1.38</v>
      </c>
      <c r="V112" s="42">
        <v>1.44</v>
      </c>
      <c r="W112" s="42" t="s">
        <v>22</v>
      </c>
      <c r="Y112">
        <f t="shared" si="3"/>
        <v>0.95833333333333326</v>
      </c>
      <c r="Z112">
        <f t="shared" si="4"/>
        <v>0.77419354838709675</v>
      </c>
      <c r="AA112" s="36"/>
    </row>
    <row r="113" spans="1:27" ht="24" x14ac:dyDescent="0.3">
      <c r="A113" s="51" t="s">
        <v>768</v>
      </c>
      <c r="B113" s="42" t="s">
        <v>516</v>
      </c>
      <c r="C113" s="42" t="s">
        <v>22</v>
      </c>
      <c r="D113" s="42">
        <v>1.31</v>
      </c>
      <c r="E113" s="42">
        <v>1.28</v>
      </c>
      <c r="F113" s="42">
        <v>1.37</v>
      </c>
      <c r="G113" s="42">
        <v>1.4</v>
      </c>
      <c r="H113" s="42" t="s">
        <v>22</v>
      </c>
      <c r="I113" s="42">
        <v>1.31</v>
      </c>
      <c r="J113" s="42">
        <v>1.26</v>
      </c>
      <c r="K113" s="42">
        <v>1.47</v>
      </c>
      <c r="L113" s="42">
        <v>1.36</v>
      </c>
      <c r="M113" s="42" t="s">
        <v>22</v>
      </c>
      <c r="N113" s="42">
        <v>1.44</v>
      </c>
      <c r="O113" s="42">
        <v>1.27</v>
      </c>
      <c r="P113" s="42">
        <v>1.36</v>
      </c>
      <c r="Q113" s="42">
        <v>1.37</v>
      </c>
      <c r="R113" s="42" t="s">
        <v>22</v>
      </c>
      <c r="S113" s="43">
        <v>1.23</v>
      </c>
      <c r="T113" s="43">
        <v>1.18</v>
      </c>
      <c r="U113" s="43">
        <v>1.29</v>
      </c>
      <c r="V113" s="42">
        <v>1.43</v>
      </c>
      <c r="W113" s="42" t="s">
        <v>22</v>
      </c>
      <c r="Y113">
        <f t="shared" si="3"/>
        <v>0.90209790209790219</v>
      </c>
      <c r="Z113">
        <f t="shared" si="4"/>
        <v>1.2118644067796611</v>
      </c>
      <c r="AA113" s="36"/>
    </row>
    <row r="114" spans="1:27" ht="24" x14ac:dyDescent="0.3">
      <c r="A114" s="51" t="s">
        <v>770</v>
      </c>
      <c r="B114" s="42" t="s">
        <v>256</v>
      </c>
      <c r="C114" s="42" t="s">
        <v>22</v>
      </c>
      <c r="D114" s="42">
        <v>1.24</v>
      </c>
      <c r="E114" s="42">
        <v>1.29</v>
      </c>
      <c r="F114" s="42">
        <v>1.28</v>
      </c>
      <c r="G114" s="42">
        <v>1.27</v>
      </c>
      <c r="H114" s="42" t="s">
        <v>22</v>
      </c>
      <c r="I114" s="42">
        <v>1.22</v>
      </c>
      <c r="J114" s="42">
        <v>1.25</v>
      </c>
      <c r="K114" s="42">
        <v>1.27</v>
      </c>
      <c r="L114" s="42">
        <v>1.3</v>
      </c>
      <c r="M114" s="42" t="s">
        <v>22</v>
      </c>
      <c r="N114" s="42">
        <v>1.27</v>
      </c>
      <c r="O114" s="42">
        <v>1.25</v>
      </c>
      <c r="P114" s="42">
        <v>1.28</v>
      </c>
      <c r="Q114" s="42">
        <v>1.36</v>
      </c>
      <c r="R114" s="42" t="s">
        <v>22</v>
      </c>
      <c r="S114" s="42">
        <v>1.27</v>
      </c>
      <c r="T114" s="42">
        <v>1.24</v>
      </c>
      <c r="U114" s="42">
        <v>1.31</v>
      </c>
      <c r="V114" s="42">
        <v>1.37</v>
      </c>
      <c r="W114" s="42" t="s">
        <v>22</v>
      </c>
      <c r="Y114">
        <f t="shared" si="3"/>
        <v>0.95620437956204374</v>
      </c>
      <c r="Z114">
        <f t="shared" si="4"/>
        <v>1.1048387096774195</v>
      </c>
      <c r="AA114" s="36"/>
    </row>
    <row r="115" spans="1:27" ht="24" x14ac:dyDescent="0.3">
      <c r="A115" s="51" t="s">
        <v>770</v>
      </c>
      <c r="B115" s="42" t="s">
        <v>252</v>
      </c>
      <c r="C115" s="42" t="s">
        <v>22</v>
      </c>
      <c r="D115" s="42">
        <v>1.47</v>
      </c>
      <c r="E115" s="42">
        <v>1.6</v>
      </c>
      <c r="F115" s="46">
        <v>2.58</v>
      </c>
      <c r="G115" s="43">
        <v>2.82</v>
      </c>
      <c r="H115" s="42" t="s">
        <v>22</v>
      </c>
      <c r="I115" s="42">
        <v>1.62</v>
      </c>
      <c r="J115" s="46">
        <v>1.5</v>
      </c>
      <c r="K115" s="42">
        <v>2.4700000000000002</v>
      </c>
      <c r="L115" s="43">
        <v>2.2999999999999998</v>
      </c>
      <c r="M115" s="42" t="s">
        <v>22</v>
      </c>
      <c r="N115" s="42">
        <v>1.73</v>
      </c>
      <c r="O115" s="42">
        <v>1.76</v>
      </c>
      <c r="P115" s="42">
        <v>2.56</v>
      </c>
      <c r="Q115" s="45">
        <v>2.58</v>
      </c>
      <c r="R115" s="42" t="s">
        <v>22</v>
      </c>
      <c r="S115" s="42">
        <v>1.99</v>
      </c>
      <c r="T115" s="42">
        <v>1.87</v>
      </c>
      <c r="U115" s="42">
        <v>1.54</v>
      </c>
      <c r="V115" s="42">
        <v>1.2</v>
      </c>
      <c r="W115" s="42" t="s">
        <v>22</v>
      </c>
      <c r="Y115">
        <f t="shared" si="3"/>
        <v>1.2833333333333334</v>
      </c>
      <c r="Z115">
        <f t="shared" si="4"/>
        <v>0.64171122994652396</v>
      </c>
      <c r="AA115" s="36"/>
    </row>
    <row r="116" spans="1:27" ht="24" x14ac:dyDescent="0.3">
      <c r="A116" s="51" t="s">
        <v>770</v>
      </c>
      <c r="B116" s="42" t="s">
        <v>343</v>
      </c>
      <c r="C116" s="42" t="s">
        <v>22</v>
      </c>
      <c r="D116" s="42">
        <v>0.85</v>
      </c>
      <c r="E116" s="42">
        <v>0.9</v>
      </c>
      <c r="F116" s="42">
        <v>0.92</v>
      </c>
      <c r="G116" s="42">
        <v>0.86</v>
      </c>
      <c r="H116" s="42" t="s">
        <v>22</v>
      </c>
      <c r="I116" s="42">
        <v>0.94</v>
      </c>
      <c r="J116" s="42">
        <v>1.06</v>
      </c>
      <c r="K116" s="42">
        <v>0.96</v>
      </c>
      <c r="L116" s="42">
        <v>0.96</v>
      </c>
      <c r="M116" s="42" t="s">
        <v>22</v>
      </c>
      <c r="N116" s="42">
        <v>1.07</v>
      </c>
      <c r="O116" s="42">
        <v>1.1200000000000001</v>
      </c>
      <c r="P116" s="42">
        <v>1.08</v>
      </c>
      <c r="Q116" s="42">
        <v>1.06</v>
      </c>
      <c r="R116" s="42" t="s">
        <v>22</v>
      </c>
      <c r="S116" s="42">
        <v>1.18</v>
      </c>
      <c r="T116" s="42">
        <v>1.25</v>
      </c>
      <c r="U116" s="42">
        <v>1.19</v>
      </c>
      <c r="V116" s="42">
        <v>1.18</v>
      </c>
      <c r="W116" s="42" t="s">
        <v>22</v>
      </c>
      <c r="Y116">
        <f t="shared" si="3"/>
        <v>1.0084745762711864</v>
      </c>
      <c r="Z116">
        <f t="shared" si="4"/>
        <v>0.94399999999999995</v>
      </c>
      <c r="AA116" s="36"/>
    </row>
    <row r="117" spans="1:27" ht="24" x14ac:dyDescent="0.3">
      <c r="A117" s="51" t="s">
        <v>768</v>
      </c>
      <c r="B117" s="42" t="s">
        <v>555</v>
      </c>
      <c r="C117" s="42" t="s">
        <v>22</v>
      </c>
      <c r="D117" s="42">
        <v>20.85</v>
      </c>
      <c r="E117" s="42">
        <v>8.1199999999999992</v>
      </c>
      <c r="F117" s="42">
        <v>8.08</v>
      </c>
      <c r="G117" s="46">
        <v>3.09</v>
      </c>
      <c r="H117" s="42" t="s">
        <v>22</v>
      </c>
      <c r="I117" s="42">
        <v>56.1</v>
      </c>
      <c r="J117" s="42">
        <v>63.46</v>
      </c>
      <c r="K117" s="42">
        <v>6.2</v>
      </c>
      <c r="L117" s="46">
        <v>2.0299999999999998</v>
      </c>
      <c r="M117" s="42" t="s">
        <v>22</v>
      </c>
      <c r="N117" s="42">
        <v>64.08</v>
      </c>
      <c r="O117" s="42">
        <v>28.78</v>
      </c>
      <c r="P117" s="42">
        <v>6.52</v>
      </c>
      <c r="Q117" s="42">
        <v>1.49</v>
      </c>
      <c r="R117" s="42" t="s">
        <v>22</v>
      </c>
      <c r="S117" s="42">
        <v>155.38</v>
      </c>
      <c r="T117" s="42">
        <v>34.14</v>
      </c>
      <c r="U117" s="42">
        <v>7.78</v>
      </c>
      <c r="V117" s="45">
        <v>1.1399999999999999</v>
      </c>
      <c r="W117" s="42" t="s">
        <v>22</v>
      </c>
      <c r="Y117">
        <f t="shared" si="3"/>
        <v>6.8245614035087732</v>
      </c>
      <c r="Z117">
        <f t="shared" si="4"/>
        <v>3.3391915641476269E-2</v>
      </c>
      <c r="AA117" s="36"/>
    </row>
    <row r="118" spans="1:27" ht="24" x14ac:dyDescent="0.3">
      <c r="A118" s="51" t="s">
        <v>770</v>
      </c>
      <c r="B118" s="42" t="s">
        <v>348</v>
      </c>
      <c r="C118" s="42" t="s">
        <v>22</v>
      </c>
      <c r="D118" s="42">
        <v>1.19</v>
      </c>
      <c r="E118" s="42">
        <v>1.1599999999999999</v>
      </c>
      <c r="F118" s="42">
        <v>0.5</v>
      </c>
      <c r="G118" s="42">
        <v>0.53</v>
      </c>
      <c r="H118" s="42" t="s">
        <v>22</v>
      </c>
      <c r="I118" s="42">
        <v>1.08</v>
      </c>
      <c r="J118" s="42">
        <v>1.05</v>
      </c>
      <c r="K118" s="42">
        <v>0.52</v>
      </c>
      <c r="L118" s="42">
        <v>0.53</v>
      </c>
      <c r="M118" s="42" t="s">
        <v>22</v>
      </c>
      <c r="N118" s="42">
        <v>1.05</v>
      </c>
      <c r="O118" s="42">
        <v>1.05</v>
      </c>
      <c r="P118" s="42">
        <v>0.52</v>
      </c>
      <c r="Q118" s="42">
        <v>0.54</v>
      </c>
      <c r="R118" s="42" t="s">
        <v>22</v>
      </c>
      <c r="S118" s="42">
        <v>1.22</v>
      </c>
      <c r="T118" s="42">
        <v>0.19</v>
      </c>
      <c r="U118" s="47" t="s">
        <v>741</v>
      </c>
      <c r="V118" s="42">
        <v>1.1000000000000001</v>
      </c>
      <c r="W118" s="42" t="s">
        <v>22</v>
      </c>
      <c r="Y118">
        <f t="shared" si="3"/>
        <v>39272.727272727272</v>
      </c>
      <c r="Z118">
        <f t="shared" si="4"/>
        <v>5.7894736842105265</v>
      </c>
      <c r="AA118" s="36"/>
    </row>
    <row r="119" spans="1:27" ht="24" x14ac:dyDescent="0.3">
      <c r="A119" s="51" t="s">
        <v>770</v>
      </c>
      <c r="B119" s="42" t="s">
        <v>286</v>
      </c>
      <c r="C119" s="42" t="s">
        <v>22</v>
      </c>
      <c r="D119" s="42">
        <v>3.18</v>
      </c>
      <c r="E119" s="42">
        <v>3.15</v>
      </c>
      <c r="F119" s="42">
        <v>3.07</v>
      </c>
      <c r="G119" s="46">
        <v>3.07</v>
      </c>
      <c r="H119" s="42" t="s">
        <v>22</v>
      </c>
      <c r="I119" s="42">
        <v>2.93</v>
      </c>
      <c r="J119" s="42">
        <v>2.87</v>
      </c>
      <c r="K119" s="42">
        <v>1.26</v>
      </c>
      <c r="L119" s="42">
        <v>1.22</v>
      </c>
      <c r="M119" s="42" t="s">
        <v>22</v>
      </c>
      <c r="N119" s="42">
        <v>2.6</v>
      </c>
      <c r="O119" s="42">
        <v>2.59</v>
      </c>
      <c r="P119" s="42">
        <v>0.91</v>
      </c>
      <c r="Q119" s="42">
        <v>0.93</v>
      </c>
      <c r="R119" s="42" t="s">
        <v>22</v>
      </c>
      <c r="S119" s="42">
        <v>1.99</v>
      </c>
      <c r="T119" s="42">
        <v>1.71</v>
      </c>
      <c r="U119" s="42">
        <v>1.01</v>
      </c>
      <c r="V119" s="42">
        <v>1.02</v>
      </c>
      <c r="W119" s="42" t="s">
        <v>22</v>
      </c>
      <c r="Y119">
        <f t="shared" si="3"/>
        <v>0.99019607843137258</v>
      </c>
      <c r="Z119">
        <f t="shared" si="4"/>
        <v>0.59649122807017552</v>
      </c>
      <c r="AA119" s="36"/>
    </row>
    <row r="120" spans="1:27" ht="24" x14ac:dyDescent="0.3">
      <c r="A120" s="51" t="s">
        <v>768</v>
      </c>
      <c r="B120" s="42" t="s">
        <v>557</v>
      </c>
      <c r="C120" s="42" t="s">
        <v>22</v>
      </c>
      <c r="D120" s="42">
        <v>0.71</v>
      </c>
      <c r="E120" s="42">
        <v>0.72</v>
      </c>
      <c r="F120" s="42">
        <v>0.73</v>
      </c>
      <c r="G120" s="42">
        <v>0.71</v>
      </c>
      <c r="H120" s="42" t="s">
        <v>22</v>
      </c>
      <c r="I120" s="42">
        <v>0.82</v>
      </c>
      <c r="J120" s="42">
        <v>0.77</v>
      </c>
      <c r="K120" s="42">
        <v>0.78</v>
      </c>
      <c r="L120" s="42">
        <v>0.76</v>
      </c>
      <c r="M120" s="42" t="s">
        <v>22</v>
      </c>
      <c r="N120" s="42">
        <v>1.04</v>
      </c>
      <c r="O120" s="42">
        <v>0.78</v>
      </c>
      <c r="P120" s="42">
        <v>0.78</v>
      </c>
      <c r="Q120" s="42">
        <v>0.66</v>
      </c>
      <c r="R120" s="42" t="s">
        <v>22</v>
      </c>
      <c r="S120" s="42">
        <v>0.95</v>
      </c>
      <c r="T120" s="42">
        <v>0.96</v>
      </c>
      <c r="U120" s="42">
        <v>0.96</v>
      </c>
      <c r="V120" s="42">
        <v>0.89</v>
      </c>
      <c r="W120" s="42" t="s">
        <v>22</v>
      </c>
      <c r="Y120">
        <f t="shared" si="3"/>
        <v>1.0786516853932584</v>
      </c>
      <c r="Z120">
        <f t="shared" si="4"/>
        <v>0.92708333333333337</v>
      </c>
      <c r="AA120" s="36"/>
    </row>
    <row r="121" spans="1:27" ht="24" x14ac:dyDescent="0.3">
      <c r="A121" s="51" t="s">
        <v>768</v>
      </c>
      <c r="B121" s="42" t="s">
        <v>463</v>
      </c>
      <c r="C121" s="42" t="s">
        <v>22</v>
      </c>
      <c r="D121" s="42">
        <v>2.48</v>
      </c>
      <c r="E121" s="42">
        <v>1.32</v>
      </c>
      <c r="F121" s="42">
        <v>1.32</v>
      </c>
      <c r="G121" s="42">
        <v>0.71</v>
      </c>
      <c r="H121" s="42" t="s">
        <v>22</v>
      </c>
      <c r="I121" s="42">
        <v>4.99</v>
      </c>
      <c r="J121" s="42">
        <v>3.3</v>
      </c>
      <c r="K121" s="42">
        <v>0.86</v>
      </c>
      <c r="L121" s="42">
        <v>0.56000000000000005</v>
      </c>
      <c r="M121" s="42" t="s">
        <v>22</v>
      </c>
      <c r="N121" s="42">
        <v>2.78</v>
      </c>
      <c r="O121" s="42">
        <v>1.32</v>
      </c>
      <c r="P121" s="42">
        <v>0.87</v>
      </c>
      <c r="Q121" s="42">
        <v>0.62</v>
      </c>
      <c r="R121" s="42" t="s">
        <v>22</v>
      </c>
      <c r="S121" s="42">
        <v>3.43</v>
      </c>
      <c r="T121" s="42">
        <v>1.3</v>
      </c>
      <c r="U121" s="42">
        <v>0.89</v>
      </c>
      <c r="V121" s="42">
        <v>0.77</v>
      </c>
      <c r="W121" s="42" t="s">
        <v>22</v>
      </c>
      <c r="Y121">
        <f t="shared" si="3"/>
        <v>1.1558441558441559</v>
      </c>
      <c r="Z121">
        <f t="shared" si="4"/>
        <v>0.59230769230769231</v>
      </c>
      <c r="AA121" s="36"/>
    </row>
    <row r="122" spans="1:27" ht="24" x14ac:dyDescent="0.3">
      <c r="A122" s="51" t="s">
        <v>770</v>
      </c>
      <c r="B122" s="42" t="s">
        <v>309</v>
      </c>
      <c r="C122" s="42" t="s">
        <v>22</v>
      </c>
      <c r="D122" s="42">
        <v>0.68</v>
      </c>
      <c r="E122" s="42">
        <v>0.66</v>
      </c>
      <c r="F122" s="42">
        <v>0.67</v>
      </c>
      <c r="G122" s="42">
        <v>0.66</v>
      </c>
      <c r="H122" s="42" t="s">
        <v>22</v>
      </c>
      <c r="I122" s="42">
        <v>0.71</v>
      </c>
      <c r="J122" s="42">
        <v>2.13</v>
      </c>
      <c r="K122" s="42">
        <v>0.69</v>
      </c>
      <c r="L122" s="42">
        <v>0.7</v>
      </c>
      <c r="M122" s="42" t="s">
        <v>22</v>
      </c>
      <c r="N122" s="42">
        <v>0.73</v>
      </c>
      <c r="O122" s="42">
        <v>0.31</v>
      </c>
      <c r="P122" s="42">
        <v>0.71</v>
      </c>
      <c r="Q122" s="42">
        <v>0.68</v>
      </c>
      <c r="R122" s="42" t="s">
        <v>22</v>
      </c>
      <c r="S122" s="42">
        <v>0.71</v>
      </c>
      <c r="T122" s="42">
        <v>0.24</v>
      </c>
      <c r="U122" s="42">
        <v>0.69</v>
      </c>
      <c r="V122" s="42">
        <v>0.7</v>
      </c>
      <c r="W122" s="42" t="s">
        <v>22</v>
      </c>
      <c r="Y122">
        <f t="shared" si="3"/>
        <v>0.98571428571428565</v>
      </c>
      <c r="Z122">
        <f t="shared" si="4"/>
        <v>2.9166666666666665</v>
      </c>
      <c r="AA122" s="36"/>
    </row>
    <row r="123" spans="1:27" ht="24" x14ac:dyDescent="0.3">
      <c r="A123" s="51" t="s">
        <v>770</v>
      </c>
      <c r="B123" s="42" t="s">
        <v>316</v>
      </c>
      <c r="C123" s="42" t="s">
        <v>22</v>
      </c>
      <c r="D123" s="42">
        <v>0.36</v>
      </c>
      <c r="E123" s="42">
        <v>0.34</v>
      </c>
      <c r="F123" s="42">
        <v>0.35</v>
      </c>
      <c r="G123" s="42">
        <v>0.33</v>
      </c>
      <c r="H123" s="42" t="s">
        <v>22</v>
      </c>
      <c r="I123" s="42">
        <v>0.37</v>
      </c>
      <c r="J123" s="42">
        <v>0.37</v>
      </c>
      <c r="K123" s="42">
        <v>0.37</v>
      </c>
      <c r="L123" s="42">
        <v>0.35</v>
      </c>
      <c r="M123" s="42" t="s">
        <v>22</v>
      </c>
      <c r="N123" s="42">
        <v>1.29</v>
      </c>
      <c r="O123" s="42">
        <v>0.17</v>
      </c>
      <c r="P123" s="42">
        <v>0.73</v>
      </c>
      <c r="Q123" s="42">
        <v>0.72</v>
      </c>
      <c r="R123" s="42" t="s">
        <v>22</v>
      </c>
      <c r="S123" s="42">
        <v>1.41</v>
      </c>
      <c r="T123" s="42">
        <v>0.13</v>
      </c>
      <c r="U123" s="42">
        <v>0.67</v>
      </c>
      <c r="V123" s="42">
        <v>0.68</v>
      </c>
      <c r="W123" s="42" t="s">
        <v>22</v>
      </c>
      <c r="Y123">
        <f t="shared" si="3"/>
        <v>0.98529411764705876</v>
      </c>
      <c r="Z123">
        <f t="shared" si="4"/>
        <v>5.2307692307692308</v>
      </c>
      <c r="AA123" s="36"/>
    </row>
    <row r="124" spans="1:27" ht="24" x14ac:dyDescent="0.3">
      <c r="A124" s="51" t="s">
        <v>768</v>
      </c>
      <c r="B124" s="42" t="s">
        <v>546</v>
      </c>
      <c r="C124" s="42" t="s">
        <v>22</v>
      </c>
      <c r="D124" s="42">
        <v>1.57</v>
      </c>
      <c r="E124" s="42">
        <v>1.64</v>
      </c>
      <c r="F124" s="42">
        <v>0.7</v>
      </c>
      <c r="G124" s="42">
        <v>0.84</v>
      </c>
      <c r="H124" s="42" t="s">
        <v>22</v>
      </c>
      <c r="I124" s="42">
        <v>1.93</v>
      </c>
      <c r="J124" s="42">
        <v>1.52</v>
      </c>
      <c r="K124" s="42">
        <v>0.68</v>
      </c>
      <c r="L124" s="42">
        <v>0.71</v>
      </c>
      <c r="M124" s="42" t="s">
        <v>22</v>
      </c>
      <c r="N124" s="42">
        <v>1.56</v>
      </c>
      <c r="O124" s="42">
        <v>1.62</v>
      </c>
      <c r="P124" s="42">
        <v>0.68</v>
      </c>
      <c r="Q124" s="42">
        <v>0.6</v>
      </c>
      <c r="R124" s="42" t="s">
        <v>22</v>
      </c>
      <c r="S124" s="42">
        <v>1.51</v>
      </c>
      <c r="T124" s="42">
        <v>1.54</v>
      </c>
      <c r="U124" s="42">
        <v>0.63</v>
      </c>
      <c r="V124" s="42">
        <v>0.67</v>
      </c>
      <c r="W124" s="42" t="s">
        <v>22</v>
      </c>
      <c r="Y124">
        <f t="shared" si="3"/>
        <v>0.94029850746268651</v>
      </c>
      <c r="Z124">
        <f t="shared" si="4"/>
        <v>0.4350649350649351</v>
      </c>
      <c r="AA124" s="36"/>
    </row>
    <row r="125" spans="1:27" ht="24" x14ac:dyDescent="0.3">
      <c r="A125" s="51" t="s">
        <v>768</v>
      </c>
      <c r="B125" s="42" t="s">
        <v>515</v>
      </c>
      <c r="C125" s="42" t="s">
        <v>22</v>
      </c>
      <c r="D125" s="42">
        <v>0.84</v>
      </c>
      <c r="E125" s="42">
        <v>0.81</v>
      </c>
      <c r="F125" s="42">
        <v>0.49</v>
      </c>
      <c r="G125" s="42">
        <v>0.52</v>
      </c>
      <c r="H125" s="42" t="s">
        <v>22</v>
      </c>
      <c r="I125" s="42">
        <v>0.88</v>
      </c>
      <c r="J125" s="42">
        <v>0.79</v>
      </c>
      <c r="K125" s="42">
        <v>0.49</v>
      </c>
      <c r="L125" s="42">
        <v>0.52</v>
      </c>
      <c r="M125" s="42" t="s">
        <v>22</v>
      </c>
      <c r="N125" s="42">
        <v>0.98</v>
      </c>
      <c r="O125" s="42">
        <v>0.85</v>
      </c>
      <c r="P125" s="42">
        <v>0.53</v>
      </c>
      <c r="Q125" s="42">
        <v>0.54</v>
      </c>
      <c r="R125" s="42" t="s">
        <v>22</v>
      </c>
      <c r="S125" s="43">
        <v>121.16</v>
      </c>
      <c r="T125" s="43">
        <v>80.010000000000005</v>
      </c>
      <c r="U125" s="43">
        <v>3.17</v>
      </c>
      <c r="V125" s="45">
        <v>0.63</v>
      </c>
      <c r="W125" s="42" t="s">
        <v>22</v>
      </c>
      <c r="Y125">
        <f t="shared" si="3"/>
        <v>5.0317460317460316</v>
      </c>
      <c r="Z125">
        <f t="shared" si="4"/>
        <v>7.874015748031496E-3</v>
      </c>
      <c r="AA125" s="36"/>
    </row>
    <row r="126" spans="1:27" ht="24" x14ac:dyDescent="0.3">
      <c r="A126" s="51" t="s">
        <v>768</v>
      </c>
      <c r="B126" s="42" t="s">
        <v>452</v>
      </c>
      <c r="C126" s="42" t="s">
        <v>22</v>
      </c>
      <c r="D126" s="42">
        <v>0.7</v>
      </c>
      <c r="E126" s="42">
        <v>0.54</v>
      </c>
      <c r="F126" s="42">
        <v>0.55000000000000004</v>
      </c>
      <c r="G126" s="42">
        <v>0.56999999999999995</v>
      </c>
      <c r="H126" s="42" t="s">
        <v>22</v>
      </c>
      <c r="I126" s="42">
        <v>0.67</v>
      </c>
      <c r="J126" s="42">
        <v>0.56999999999999995</v>
      </c>
      <c r="K126" s="42">
        <v>0.56000000000000005</v>
      </c>
      <c r="L126" s="42">
        <v>0.54</v>
      </c>
      <c r="M126" s="42" t="s">
        <v>22</v>
      </c>
      <c r="N126" s="42">
        <v>0.66</v>
      </c>
      <c r="O126" s="42">
        <v>0.57999999999999996</v>
      </c>
      <c r="P126" s="42">
        <v>0.56999999999999995</v>
      </c>
      <c r="Q126" s="42">
        <v>0.56999999999999995</v>
      </c>
      <c r="R126" s="42" t="s">
        <v>22</v>
      </c>
      <c r="S126" s="42">
        <v>0.71</v>
      </c>
      <c r="T126" s="42">
        <v>0.57999999999999996</v>
      </c>
      <c r="U126" s="42">
        <v>0.57999999999999996</v>
      </c>
      <c r="V126" s="42">
        <v>0.62</v>
      </c>
      <c r="W126" s="42" t="s">
        <v>22</v>
      </c>
      <c r="Y126">
        <f t="shared" si="3"/>
        <v>0.93548387096774188</v>
      </c>
      <c r="Z126">
        <f t="shared" si="4"/>
        <v>1.0689655172413794</v>
      </c>
      <c r="AA126" s="36"/>
    </row>
    <row r="127" spans="1:27" ht="24" x14ac:dyDescent="0.3">
      <c r="A127" s="51" t="s">
        <v>768</v>
      </c>
      <c r="B127" s="42" t="s">
        <v>514</v>
      </c>
      <c r="C127" s="42" t="s">
        <v>22</v>
      </c>
      <c r="D127" s="42">
        <v>0.35</v>
      </c>
      <c r="E127" s="42">
        <v>0.34</v>
      </c>
      <c r="F127" s="42">
        <v>0.35</v>
      </c>
      <c r="G127" s="42">
        <v>0.35</v>
      </c>
      <c r="H127" s="42" t="s">
        <v>22</v>
      </c>
      <c r="I127" s="42">
        <v>0.34</v>
      </c>
      <c r="J127" s="42">
        <v>0.33</v>
      </c>
      <c r="K127" s="42">
        <v>0.32</v>
      </c>
      <c r="L127" s="42">
        <v>0.35</v>
      </c>
      <c r="M127" s="42" t="s">
        <v>22</v>
      </c>
      <c r="N127" s="42">
        <v>0.36</v>
      </c>
      <c r="O127" s="42">
        <v>0.33</v>
      </c>
      <c r="P127" s="42">
        <v>0.32</v>
      </c>
      <c r="Q127" s="42">
        <v>0.32</v>
      </c>
      <c r="R127" s="42" t="s">
        <v>22</v>
      </c>
      <c r="S127" s="43">
        <v>1.2</v>
      </c>
      <c r="T127" s="43">
        <v>1.18</v>
      </c>
      <c r="U127" s="43">
        <v>0.47</v>
      </c>
      <c r="V127" s="42">
        <v>0.62</v>
      </c>
      <c r="W127" s="42" t="s">
        <v>22</v>
      </c>
      <c r="Y127">
        <f t="shared" si="3"/>
        <v>0.75806451612903225</v>
      </c>
      <c r="Z127">
        <f t="shared" si="4"/>
        <v>0.52542372881355937</v>
      </c>
      <c r="AA127" s="36"/>
    </row>
    <row r="128" spans="1:27" ht="24" x14ac:dyDescent="0.3">
      <c r="A128" s="51" t="s">
        <v>770</v>
      </c>
      <c r="B128" s="42" t="s">
        <v>328</v>
      </c>
      <c r="C128" s="42" t="s">
        <v>22</v>
      </c>
      <c r="D128" s="42">
        <v>0.62</v>
      </c>
      <c r="E128" s="42">
        <v>0.68</v>
      </c>
      <c r="F128" s="42">
        <v>1.21</v>
      </c>
      <c r="G128" s="42">
        <v>1.1399999999999999</v>
      </c>
      <c r="H128" s="42" t="s">
        <v>22</v>
      </c>
      <c r="I128" s="42">
        <v>0.73</v>
      </c>
      <c r="J128" s="42">
        <v>0.85</v>
      </c>
      <c r="K128" s="42">
        <v>0.85</v>
      </c>
      <c r="L128" s="42">
        <v>0.93</v>
      </c>
      <c r="M128" s="42" t="s">
        <v>22</v>
      </c>
      <c r="N128" s="42">
        <v>0.98</v>
      </c>
      <c r="O128" s="42">
        <v>0.88</v>
      </c>
      <c r="P128" s="42">
        <v>0.97</v>
      </c>
      <c r="Q128" s="42">
        <v>1.02</v>
      </c>
      <c r="R128" s="42" t="s">
        <v>22</v>
      </c>
      <c r="S128" s="42">
        <v>0.76</v>
      </c>
      <c r="T128" s="42">
        <v>0.72</v>
      </c>
      <c r="U128" s="42">
        <v>0.61</v>
      </c>
      <c r="V128" s="42">
        <v>0.6</v>
      </c>
      <c r="W128" s="42" t="s">
        <v>22</v>
      </c>
      <c r="Y128">
        <f t="shared" si="3"/>
        <v>1.0166666666666666</v>
      </c>
      <c r="Z128">
        <f t="shared" si="4"/>
        <v>0.83333333333333337</v>
      </c>
      <c r="AA128" s="36"/>
    </row>
    <row r="129" spans="1:30" ht="24" x14ac:dyDescent="0.3">
      <c r="A129" s="51" t="s">
        <v>769</v>
      </c>
      <c r="B129" s="42" t="s">
        <v>403</v>
      </c>
      <c r="C129" s="42" t="s">
        <v>22</v>
      </c>
      <c r="D129" s="42" t="s">
        <v>741</v>
      </c>
      <c r="E129" s="46">
        <v>352.17</v>
      </c>
      <c r="F129" s="42" t="s">
        <v>741</v>
      </c>
      <c r="G129" s="42" t="s">
        <v>741</v>
      </c>
      <c r="H129" s="42" t="s">
        <v>22</v>
      </c>
      <c r="I129" s="42">
        <v>0.84</v>
      </c>
      <c r="J129" s="42">
        <v>0.4</v>
      </c>
      <c r="K129" s="42">
        <v>0.38</v>
      </c>
      <c r="L129" s="42">
        <v>0.21</v>
      </c>
      <c r="M129" s="42" t="s">
        <v>22</v>
      </c>
      <c r="N129" s="42">
        <v>3.24</v>
      </c>
      <c r="O129" s="42">
        <v>0.37</v>
      </c>
      <c r="P129" s="42">
        <v>19.38</v>
      </c>
      <c r="Q129" s="42">
        <v>0.39</v>
      </c>
      <c r="R129" s="42" t="s">
        <v>22</v>
      </c>
      <c r="S129" s="42">
        <v>17.12</v>
      </c>
      <c r="T129" s="42">
        <v>0.45</v>
      </c>
      <c r="U129" s="43">
        <v>296.95999999999998</v>
      </c>
      <c r="V129" s="42">
        <v>0.53</v>
      </c>
      <c r="W129" s="42" t="s">
        <v>22</v>
      </c>
      <c r="Y129">
        <f t="shared" si="3"/>
        <v>560.30188679245282</v>
      </c>
      <c r="Z129">
        <f t="shared" si="4"/>
        <v>1.1777777777777778</v>
      </c>
      <c r="AA129" s="36"/>
    </row>
    <row r="130" spans="1:30" ht="24" x14ac:dyDescent="0.3">
      <c r="A130" s="51" t="s">
        <v>770</v>
      </c>
      <c r="B130" s="42" t="s">
        <v>285</v>
      </c>
      <c r="C130" s="42" t="s">
        <v>22</v>
      </c>
      <c r="D130" s="42">
        <v>1.65</v>
      </c>
      <c r="E130" s="42">
        <v>1.56</v>
      </c>
      <c r="F130" s="42">
        <v>1.52</v>
      </c>
      <c r="G130" s="42">
        <v>1.52</v>
      </c>
      <c r="H130" s="42" t="s">
        <v>22</v>
      </c>
      <c r="I130" s="42">
        <v>1.48</v>
      </c>
      <c r="J130" s="42">
        <v>1.43</v>
      </c>
      <c r="K130" s="42">
        <v>0.61</v>
      </c>
      <c r="L130" s="42">
        <v>0.62</v>
      </c>
      <c r="M130" s="42" t="s">
        <v>22</v>
      </c>
      <c r="N130" s="42">
        <v>0.89</v>
      </c>
      <c r="O130" s="42">
        <v>0.87</v>
      </c>
      <c r="P130" s="42">
        <v>0.49</v>
      </c>
      <c r="Q130" s="42">
        <v>0.5</v>
      </c>
      <c r="R130" s="42" t="s">
        <v>22</v>
      </c>
      <c r="S130" s="42">
        <v>1.1399999999999999</v>
      </c>
      <c r="T130" s="42">
        <v>1.3</v>
      </c>
      <c r="U130" s="42">
        <v>0.56000000000000005</v>
      </c>
      <c r="V130" s="42">
        <v>0.53</v>
      </c>
      <c r="W130" s="42" t="s">
        <v>22</v>
      </c>
      <c r="Y130">
        <f t="shared" si="3"/>
        <v>1.0566037735849056</v>
      </c>
      <c r="Z130">
        <f t="shared" si="4"/>
        <v>0.40769230769230769</v>
      </c>
      <c r="AA130" s="36"/>
    </row>
    <row r="131" spans="1:30" ht="24" x14ac:dyDescent="0.3">
      <c r="A131" s="51" t="s">
        <v>770</v>
      </c>
      <c r="B131" s="42" t="s">
        <v>342</v>
      </c>
      <c r="C131" s="42" t="s">
        <v>22</v>
      </c>
      <c r="D131" s="42">
        <v>0.34</v>
      </c>
      <c r="E131" s="42">
        <v>0.36</v>
      </c>
      <c r="F131" s="42">
        <v>0.35</v>
      </c>
      <c r="G131" s="42">
        <v>0.35</v>
      </c>
      <c r="H131" s="42" t="s">
        <v>22</v>
      </c>
      <c r="I131" s="42">
        <v>0.39</v>
      </c>
      <c r="J131" s="42">
        <v>0.42</v>
      </c>
      <c r="K131" s="42">
        <v>0.4</v>
      </c>
      <c r="L131" s="42">
        <v>0.4</v>
      </c>
      <c r="M131" s="42" t="s">
        <v>22</v>
      </c>
      <c r="N131" s="42">
        <v>0.45</v>
      </c>
      <c r="O131" s="42">
        <v>0.48</v>
      </c>
      <c r="P131" s="42">
        <v>0.44</v>
      </c>
      <c r="Q131" s="42">
        <v>0.46</v>
      </c>
      <c r="R131" s="42" t="s">
        <v>22</v>
      </c>
      <c r="S131" s="42">
        <v>0.51</v>
      </c>
      <c r="T131" s="42">
        <v>0.6</v>
      </c>
      <c r="U131" s="42">
        <v>0.5</v>
      </c>
      <c r="V131" s="42">
        <v>0.52</v>
      </c>
      <c r="W131" s="42" t="s">
        <v>22</v>
      </c>
      <c r="Y131">
        <f t="shared" si="3"/>
        <v>0.96153846153846145</v>
      </c>
      <c r="Z131">
        <f t="shared" si="4"/>
        <v>0.8666666666666667</v>
      </c>
      <c r="AA131" s="36"/>
    </row>
    <row r="132" spans="1:30" ht="24" x14ac:dyDescent="0.3">
      <c r="A132" s="51" t="s">
        <v>768</v>
      </c>
      <c r="B132" s="42" t="s">
        <v>535</v>
      </c>
      <c r="C132" s="42" t="s">
        <v>22</v>
      </c>
      <c r="D132" s="42">
        <v>1.65</v>
      </c>
      <c r="E132" s="42">
        <v>1.43</v>
      </c>
      <c r="F132" s="42">
        <v>0.49</v>
      </c>
      <c r="G132" s="42">
        <v>0.51</v>
      </c>
      <c r="H132" s="42" t="s">
        <v>22</v>
      </c>
      <c r="I132" s="42">
        <v>1.42</v>
      </c>
      <c r="J132" s="42">
        <v>1.62</v>
      </c>
      <c r="K132" s="42">
        <v>0.41</v>
      </c>
      <c r="L132" s="42">
        <v>0.49</v>
      </c>
      <c r="M132" s="42" t="s">
        <v>22</v>
      </c>
      <c r="N132" s="42">
        <v>1.32</v>
      </c>
      <c r="O132" s="42">
        <v>1.42</v>
      </c>
      <c r="P132" s="42">
        <v>0.39</v>
      </c>
      <c r="Q132" s="42">
        <v>0.41</v>
      </c>
      <c r="R132" s="42" t="s">
        <v>22</v>
      </c>
      <c r="S132" s="42">
        <v>1.39</v>
      </c>
      <c r="T132" s="42">
        <v>1.3</v>
      </c>
      <c r="U132" s="42">
        <v>0.43</v>
      </c>
      <c r="V132" s="42">
        <v>0.48</v>
      </c>
      <c r="W132" s="42" t="s">
        <v>22</v>
      </c>
      <c r="Y132">
        <f t="shared" ref="Y132:Y195" si="5">IF(V132="x",V132,IF(U132="x", 43200/V132, U132/V132))</f>
        <v>0.89583333333333337</v>
      </c>
      <c r="Z132">
        <f t="shared" ref="Z132:Z195" si="6">IF(V132="x",V132,V132/T132)</f>
        <v>0.3692307692307692</v>
      </c>
      <c r="AA132" s="36"/>
    </row>
    <row r="133" spans="1:30" ht="24" x14ac:dyDescent="0.3">
      <c r="A133" s="51" t="s">
        <v>768</v>
      </c>
      <c r="B133" s="42" t="s">
        <v>568</v>
      </c>
      <c r="C133" s="42" t="s">
        <v>22</v>
      </c>
      <c r="D133" s="42">
        <v>0.66</v>
      </c>
      <c r="E133" s="42">
        <v>0.62</v>
      </c>
      <c r="F133" s="42">
        <v>0.35</v>
      </c>
      <c r="G133" s="42">
        <v>0.38</v>
      </c>
      <c r="H133" s="42" t="s">
        <v>22</v>
      </c>
      <c r="I133" s="42">
        <v>0.6</v>
      </c>
      <c r="J133" s="42">
        <v>0.59</v>
      </c>
      <c r="K133" s="42">
        <v>0.42</v>
      </c>
      <c r="L133" s="42">
        <v>0.44</v>
      </c>
      <c r="M133" s="42" t="s">
        <v>22</v>
      </c>
      <c r="N133" s="42">
        <v>0.6</v>
      </c>
      <c r="O133" s="42">
        <v>0.54</v>
      </c>
      <c r="P133" s="42">
        <v>0.53</v>
      </c>
      <c r="Q133" s="42">
        <v>0.39</v>
      </c>
      <c r="R133" s="42" t="s">
        <v>22</v>
      </c>
      <c r="S133" s="42">
        <v>0.56000000000000005</v>
      </c>
      <c r="T133" s="42">
        <v>0.55000000000000004</v>
      </c>
      <c r="U133" s="42">
        <v>0.84</v>
      </c>
      <c r="V133" s="42">
        <v>0.47</v>
      </c>
      <c r="W133" s="42" t="s">
        <v>22</v>
      </c>
      <c r="Y133">
        <f t="shared" si="5"/>
        <v>1.7872340425531916</v>
      </c>
      <c r="Z133">
        <f t="shared" si="6"/>
        <v>0.85454545454545439</v>
      </c>
      <c r="AA133" s="36"/>
    </row>
    <row r="134" spans="1:30" ht="24" x14ac:dyDescent="0.3">
      <c r="A134" s="51" t="s">
        <v>770</v>
      </c>
      <c r="B134" s="42" t="s">
        <v>269</v>
      </c>
      <c r="C134" s="42" t="s">
        <v>22</v>
      </c>
      <c r="D134" s="42">
        <v>0.46</v>
      </c>
      <c r="E134" s="42">
        <v>0.47</v>
      </c>
      <c r="F134" s="42">
        <v>0.41</v>
      </c>
      <c r="G134" s="42">
        <v>0.45</v>
      </c>
      <c r="H134" s="42" t="s">
        <v>22</v>
      </c>
      <c r="I134" s="42">
        <v>0.59</v>
      </c>
      <c r="J134" s="42">
        <v>0.55000000000000004</v>
      </c>
      <c r="K134" s="42">
        <v>0.49</v>
      </c>
      <c r="L134" s="42">
        <v>0.52</v>
      </c>
      <c r="M134" s="42" t="s">
        <v>22</v>
      </c>
      <c r="N134" s="42">
        <v>0.6</v>
      </c>
      <c r="O134" s="42">
        <v>0.57999999999999996</v>
      </c>
      <c r="P134" s="42">
        <v>0.62</v>
      </c>
      <c r="Q134" s="42">
        <v>0.6</v>
      </c>
      <c r="R134" s="42" t="s">
        <v>22</v>
      </c>
      <c r="S134" s="42">
        <v>0.51</v>
      </c>
      <c r="T134" s="42">
        <v>0.46</v>
      </c>
      <c r="U134" s="42">
        <v>0.4</v>
      </c>
      <c r="V134" s="42">
        <v>0.42</v>
      </c>
      <c r="W134" s="42" t="s">
        <v>22</v>
      </c>
      <c r="Y134">
        <f t="shared" si="5"/>
        <v>0.95238095238095244</v>
      </c>
      <c r="Z134">
        <f t="shared" si="6"/>
        <v>0.91304347826086951</v>
      </c>
      <c r="AA134" s="36"/>
    </row>
    <row r="135" spans="1:30" ht="24" x14ac:dyDescent="0.3">
      <c r="A135" s="51" t="s">
        <v>770</v>
      </c>
      <c r="B135" s="42" t="s">
        <v>318</v>
      </c>
      <c r="C135" s="42" t="s">
        <v>22</v>
      </c>
      <c r="D135" s="42">
        <v>0.13</v>
      </c>
      <c r="E135" s="42">
        <v>0.13</v>
      </c>
      <c r="F135" s="42">
        <v>0.12</v>
      </c>
      <c r="G135" s="42">
        <v>0.12</v>
      </c>
      <c r="H135" s="42" t="s">
        <v>22</v>
      </c>
      <c r="I135" s="42">
        <v>0.14000000000000001</v>
      </c>
      <c r="J135" s="42">
        <v>0.14000000000000001</v>
      </c>
      <c r="K135" s="42">
        <v>0.13</v>
      </c>
      <c r="L135" s="42">
        <v>0.14000000000000001</v>
      </c>
      <c r="M135" s="42" t="s">
        <v>22</v>
      </c>
      <c r="N135" s="42">
        <v>0.47</v>
      </c>
      <c r="O135" s="42">
        <v>7.0000000000000007E-2</v>
      </c>
      <c r="P135" s="42">
        <v>0.26</v>
      </c>
      <c r="Q135" s="42">
        <v>0.26</v>
      </c>
      <c r="R135" s="42" t="s">
        <v>22</v>
      </c>
      <c r="S135" s="42">
        <v>0.55000000000000004</v>
      </c>
      <c r="T135" s="42">
        <v>0.05</v>
      </c>
      <c r="U135" s="42">
        <v>0.43</v>
      </c>
      <c r="V135" s="42">
        <v>0.4</v>
      </c>
      <c r="W135" s="42" t="s">
        <v>22</v>
      </c>
      <c r="Y135">
        <f t="shared" si="5"/>
        <v>1.075</v>
      </c>
      <c r="Z135">
        <f t="shared" si="6"/>
        <v>8</v>
      </c>
      <c r="AA135" s="36"/>
    </row>
    <row r="136" spans="1:30" ht="24" x14ac:dyDescent="0.3">
      <c r="A136" s="51" t="s">
        <v>768</v>
      </c>
      <c r="B136" s="42" t="s">
        <v>545</v>
      </c>
      <c r="C136" s="42" t="s">
        <v>22</v>
      </c>
      <c r="D136" s="42">
        <v>2.0699999999999998</v>
      </c>
      <c r="E136" s="42">
        <v>1.76</v>
      </c>
      <c r="F136" s="42">
        <v>1</v>
      </c>
      <c r="G136" s="42">
        <v>0.86</v>
      </c>
      <c r="H136" s="42" t="s">
        <v>22</v>
      </c>
      <c r="I136" s="42">
        <v>1.83</v>
      </c>
      <c r="J136" s="42">
        <v>1.7</v>
      </c>
      <c r="K136" s="42">
        <v>0.9</v>
      </c>
      <c r="L136" s="42">
        <v>0.55000000000000004</v>
      </c>
      <c r="M136" s="42" t="s">
        <v>22</v>
      </c>
      <c r="N136" s="42">
        <v>1.28</v>
      </c>
      <c r="O136" s="42">
        <v>1.1200000000000001</v>
      </c>
      <c r="P136" s="42">
        <v>0.5</v>
      </c>
      <c r="Q136" s="42">
        <v>0.41</v>
      </c>
      <c r="R136" s="42" t="s">
        <v>22</v>
      </c>
      <c r="S136" s="42">
        <v>1.0900000000000001</v>
      </c>
      <c r="T136" s="42">
        <v>0.9</v>
      </c>
      <c r="U136" s="42">
        <v>0.66</v>
      </c>
      <c r="V136" s="42">
        <v>0.38</v>
      </c>
      <c r="W136" s="42" t="s">
        <v>22</v>
      </c>
      <c r="Y136">
        <f t="shared" si="5"/>
        <v>1.736842105263158</v>
      </c>
      <c r="Z136">
        <f t="shared" si="6"/>
        <v>0.42222222222222222</v>
      </c>
      <c r="AA136" s="36"/>
      <c r="AD136" t="s">
        <v>762</v>
      </c>
    </row>
    <row r="137" spans="1:30" ht="24" x14ac:dyDescent="0.3">
      <c r="A137" s="51" t="s">
        <v>768</v>
      </c>
      <c r="B137" s="42" t="s">
        <v>566</v>
      </c>
      <c r="C137" s="42" t="s">
        <v>22</v>
      </c>
      <c r="D137" s="42">
        <v>0.65</v>
      </c>
      <c r="E137" s="42">
        <v>0.56999999999999995</v>
      </c>
      <c r="F137" s="42">
        <v>0.44</v>
      </c>
      <c r="G137" s="42">
        <v>0.41</v>
      </c>
      <c r="H137" s="42" t="s">
        <v>22</v>
      </c>
      <c r="I137" s="42">
        <v>0.78</v>
      </c>
      <c r="J137" s="42">
        <v>0.76</v>
      </c>
      <c r="K137" s="42">
        <v>0.5</v>
      </c>
      <c r="L137" s="42">
        <v>0.46</v>
      </c>
      <c r="M137" s="42" t="s">
        <v>22</v>
      </c>
      <c r="N137" s="42">
        <v>0.59</v>
      </c>
      <c r="O137" s="42">
        <v>0.59</v>
      </c>
      <c r="P137" s="42">
        <v>0.39</v>
      </c>
      <c r="Q137" s="42">
        <v>0.39</v>
      </c>
      <c r="R137" s="42" t="s">
        <v>22</v>
      </c>
      <c r="S137" s="42">
        <v>0.5</v>
      </c>
      <c r="T137" s="42">
        <v>0.55000000000000004</v>
      </c>
      <c r="U137" s="42">
        <v>0.34</v>
      </c>
      <c r="V137" s="42">
        <v>0.38</v>
      </c>
      <c r="W137" s="42" t="s">
        <v>22</v>
      </c>
      <c r="Y137">
        <f t="shared" si="5"/>
        <v>0.89473684210526316</v>
      </c>
      <c r="Z137">
        <f t="shared" si="6"/>
        <v>0.69090909090909081</v>
      </c>
      <c r="AA137" s="36"/>
    </row>
    <row r="138" spans="1:30" ht="24" x14ac:dyDescent="0.3">
      <c r="A138" s="51" t="s">
        <v>768</v>
      </c>
      <c r="B138" s="42" t="s">
        <v>585</v>
      </c>
      <c r="C138" s="42" t="s">
        <v>22</v>
      </c>
      <c r="D138" s="42">
        <v>0.36</v>
      </c>
      <c r="E138" s="42">
        <v>0.39</v>
      </c>
      <c r="F138" s="42">
        <v>0.27</v>
      </c>
      <c r="G138" s="42">
        <v>0.28000000000000003</v>
      </c>
      <c r="H138" s="42" t="s">
        <v>22</v>
      </c>
      <c r="I138" s="42">
        <v>0.35</v>
      </c>
      <c r="J138" s="42">
        <v>0.38</v>
      </c>
      <c r="K138" s="42">
        <v>0.26</v>
      </c>
      <c r="L138" s="42">
        <v>0.27</v>
      </c>
      <c r="M138" s="42" t="s">
        <v>22</v>
      </c>
      <c r="N138" s="42">
        <v>0.37</v>
      </c>
      <c r="O138" s="42">
        <v>0.37</v>
      </c>
      <c r="P138" s="42">
        <v>0.34</v>
      </c>
      <c r="Q138" s="42">
        <v>0.27</v>
      </c>
      <c r="R138" s="42" t="s">
        <v>22</v>
      </c>
      <c r="S138" s="42">
        <v>0.39</v>
      </c>
      <c r="T138" s="42">
        <v>0.32</v>
      </c>
      <c r="U138" s="42">
        <v>0.32</v>
      </c>
      <c r="V138" s="42">
        <v>0.36</v>
      </c>
      <c r="W138" s="42" t="s">
        <v>22</v>
      </c>
      <c r="Y138">
        <f t="shared" si="5"/>
        <v>0.88888888888888895</v>
      </c>
      <c r="Z138">
        <f t="shared" si="6"/>
        <v>1.125</v>
      </c>
      <c r="AA138" s="36"/>
    </row>
    <row r="139" spans="1:30" ht="24" x14ac:dyDescent="0.3">
      <c r="A139" s="51" t="s">
        <v>768</v>
      </c>
      <c r="B139" s="42" t="s">
        <v>540</v>
      </c>
      <c r="C139" s="42" t="s">
        <v>22</v>
      </c>
      <c r="D139" s="42">
        <v>2.3199999999999998</v>
      </c>
      <c r="E139" s="42">
        <v>1.75</v>
      </c>
      <c r="F139" s="42">
        <v>0.6</v>
      </c>
      <c r="G139" s="42">
        <v>0.63</v>
      </c>
      <c r="H139" s="42" t="s">
        <v>22</v>
      </c>
      <c r="I139" s="42">
        <v>2.27</v>
      </c>
      <c r="J139" s="42">
        <v>2</v>
      </c>
      <c r="K139" s="42">
        <v>0.74</v>
      </c>
      <c r="L139" s="42">
        <v>0.47</v>
      </c>
      <c r="M139" s="42" t="s">
        <v>22</v>
      </c>
      <c r="N139" s="42">
        <v>1.93</v>
      </c>
      <c r="O139" s="42">
        <v>1.58</v>
      </c>
      <c r="P139" s="42">
        <v>0.56999999999999995</v>
      </c>
      <c r="Q139" s="42">
        <v>0.36</v>
      </c>
      <c r="R139" s="42" t="s">
        <v>22</v>
      </c>
      <c r="S139" s="42">
        <v>1.18</v>
      </c>
      <c r="T139" s="42">
        <v>1.08</v>
      </c>
      <c r="U139" s="42">
        <v>0.28000000000000003</v>
      </c>
      <c r="V139" s="42">
        <v>0.3</v>
      </c>
      <c r="W139" s="42" t="s">
        <v>22</v>
      </c>
      <c r="Y139">
        <f t="shared" si="5"/>
        <v>0.93333333333333346</v>
      </c>
      <c r="Z139">
        <f t="shared" si="6"/>
        <v>0.27777777777777773</v>
      </c>
      <c r="AA139" s="36"/>
      <c r="AD139" t="s">
        <v>762</v>
      </c>
    </row>
    <row r="140" spans="1:30" ht="24" x14ac:dyDescent="0.3">
      <c r="A140" s="51" t="s">
        <v>770</v>
      </c>
      <c r="B140" s="42" t="s">
        <v>284</v>
      </c>
      <c r="C140" s="42" t="s">
        <v>22</v>
      </c>
      <c r="D140" s="42">
        <v>0.77</v>
      </c>
      <c r="E140" s="42">
        <v>0.73</v>
      </c>
      <c r="F140" s="42">
        <v>0.74</v>
      </c>
      <c r="G140" s="42">
        <v>0.74</v>
      </c>
      <c r="H140" s="42" t="s">
        <v>22</v>
      </c>
      <c r="I140" s="42">
        <v>0.72</v>
      </c>
      <c r="J140" s="42">
        <v>0.71</v>
      </c>
      <c r="K140" s="42">
        <v>0.31</v>
      </c>
      <c r="L140" s="42">
        <v>0.3</v>
      </c>
      <c r="M140" s="42" t="s">
        <v>22</v>
      </c>
      <c r="N140" s="42">
        <v>0.66</v>
      </c>
      <c r="O140" s="42">
        <v>0.65</v>
      </c>
      <c r="P140" s="42">
        <v>0.26</v>
      </c>
      <c r="Q140" s="42">
        <v>0.25</v>
      </c>
      <c r="R140" s="42" t="s">
        <v>22</v>
      </c>
      <c r="S140" s="42">
        <v>0.96</v>
      </c>
      <c r="T140" s="42">
        <v>0.77</v>
      </c>
      <c r="U140" s="42">
        <v>0.28999999999999998</v>
      </c>
      <c r="V140" s="42">
        <v>0.28999999999999998</v>
      </c>
      <c r="W140" s="42" t="s">
        <v>22</v>
      </c>
      <c r="Y140">
        <f t="shared" si="5"/>
        <v>1</v>
      </c>
      <c r="Z140">
        <f t="shared" si="6"/>
        <v>0.37662337662337658</v>
      </c>
      <c r="AA140" s="36"/>
    </row>
    <row r="141" spans="1:30" ht="24" x14ac:dyDescent="0.3">
      <c r="A141" s="51" t="s">
        <v>770</v>
      </c>
      <c r="B141" s="42" t="s">
        <v>249</v>
      </c>
      <c r="C141" s="42" t="s">
        <v>22</v>
      </c>
      <c r="D141" s="42">
        <v>0.45</v>
      </c>
      <c r="E141" s="42">
        <v>0.48</v>
      </c>
      <c r="F141" s="42">
        <v>0.66</v>
      </c>
      <c r="G141" s="42">
        <v>0.8</v>
      </c>
      <c r="H141" s="42" t="s">
        <v>22</v>
      </c>
      <c r="I141" s="42">
        <v>0.4</v>
      </c>
      <c r="J141" s="42">
        <v>0.41</v>
      </c>
      <c r="K141" s="42">
        <v>0.53</v>
      </c>
      <c r="L141" s="42">
        <v>0.65</v>
      </c>
      <c r="M141" s="42" t="s">
        <v>22</v>
      </c>
      <c r="N141" s="42">
        <v>0.55000000000000004</v>
      </c>
      <c r="O141" s="42">
        <v>0.51</v>
      </c>
      <c r="P141" s="42">
        <v>0.7</v>
      </c>
      <c r="Q141" s="42">
        <v>0.57999999999999996</v>
      </c>
      <c r="R141" s="42" t="s">
        <v>22</v>
      </c>
      <c r="S141" s="42">
        <v>0.51</v>
      </c>
      <c r="T141" s="42">
        <v>0.41</v>
      </c>
      <c r="U141" s="42">
        <v>0.33</v>
      </c>
      <c r="V141" s="42">
        <v>0.27</v>
      </c>
      <c r="W141" s="42" t="s">
        <v>22</v>
      </c>
      <c r="Y141">
        <f t="shared" si="5"/>
        <v>1.2222222222222221</v>
      </c>
      <c r="Z141">
        <f t="shared" si="6"/>
        <v>0.65853658536585369</v>
      </c>
      <c r="AA141" s="36"/>
    </row>
    <row r="142" spans="1:30" ht="24" x14ac:dyDescent="0.3">
      <c r="A142" s="51" t="s">
        <v>768</v>
      </c>
      <c r="B142" s="42" t="s">
        <v>538</v>
      </c>
      <c r="C142" s="42" t="s">
        <v>22</v>
      </c>
      <c r="D142" s="42">
        <v>1.1200000000000001</v>
      </c>
      <c r="E142" s="42">
        <v>1.08</v>
      </c>
      <c r="F142" s="42">
        <v>0.27</v>
      </c>
      <c r="G142" s="42">
        <v>0.33</v>
      </c>
      <c r="H142" s="42" t="s">
        <v>22</v>
      </c>
      <c r="I142" s="42">
        <v>1.07</v>
      </c>
      <c r="J142" s="42">
        <v>1.07</v>
      </c>
      <c r="K142" s="42">
        <v>0.24</v>
      </c>
      <c r="L142" s="42">
        <v>0.25</v>
      </c>
      <c r="M142" s="42" t="s">
        <v>22</v>
      </c>
      <c r="N142" s="42">
        <v>1.06</v>
      </c>
      <c r="O142" s="42">
        <v>1.08</v>
      </c>
      <c r="P142" s="42">
        <v>0.23</v>
      </c>
      <c r="Q142" s="42">
        <v>0.25</v>
      </c>
      <c r="R142" s="42" t="s">
        <v>22</v>
      </c>
      <c r="S142" s="42">
        <v>1.1000000000000001</v>
      </c>
      <c r="T142" s="42">
        <v>1.1200000000000001</v>
      </c>
      <c r="U142" s="42">
        <v>0.23</v>
      </c>
      <c r="V142" s="42">
        <v>0.27</v>
      </c>
      <c r="W142" s="42" t="s">
        <v>22</v>
      </c>
      <c r="Y142">
        <f t="shared" si="5"/>
        <v>0.85185185185185186</v>
      </c>
      <c r="Z142">
        <f t="shared" si="6"/>
        <v>0.24107142857142858</v>
      </c>
      <c r="AA142" s="36"/>
      <c r="AD142" t="s">
        <v>762</v>
      </c>
    </row>
    <row r="143" spans="1:30" ht="24" x14ac:dyDescent="0.3">
      <c r="A143" s="51" t="s">
        <v>768</v>
      </c>
      <c r="B143" s="42" t="s">
        <v>539</v>
      </c>
      <c r="C143" s="42" t="s">
        <v>22</v>
      </c>
      <c r="D143" s="42">
        <v>0.89</v>
      </c>
      <c r="E143" s="42">
        <v>0.84</v>
      </c>
      <c r="F143" s="42">
        <v>0.19</v>
      </c>
      <c r="G143" s="42">
        <v>0.23</v>
      </c>
      <c r="H143" s="42" t="s">
        <v>22</v>
      </c>
      <c r="I143" s="42">
        <v>0.83</v>
      </c>
      <c r="J143" s="42">
        <v>0.81</v>
      </c>
      <c r="K143" s="42">
        <v>0.21</v>
      </c>
      <c r="L143" s="42">
        <v>0.22</v>
      </c>
      <c r="M143" s="42" t="s">
        <v>22</v>
      </c>
      <c r="N143" s="42">
        <v>0.82</v>
      </c>
      <c r="O143" s="42">
        <v>0.76</v>
      </c>
      <c r="P143" s="42">
        <v>0.22</v>
      </c>
      <c r="Q143" s="42">
        <v>0.24</v>
      </c>
      <c r="R143" s="42" t="s">
        <v>22</v>
      </c>
      <c r="S143" s="42">
        <v>0.84</v>
      </c>
      <c r="T143" s="42">
        <v>0.76</v>
      </c>
      <c r="U143" s="42">
        <v>0.24</v>
      </c>
      <c r="V143" s="42">
        <v>0.27</v>
      </c>
      <c r="W143" s="42" t="s">
        <v>22</v>
      </c>
      <c r="Y143">
        <f t="shared" si="5"/>
        <v>0.88888888888888884</v>
      </c>
      <c r="Z143">
        <f t="shared" si="6"/>
        <v>0.35526315789473684</v>
      </c>
      <c r="AA143" s="36"/>
    </row>
    <row r="144" spans="1:30" ht="24" x14ac:dyDescent="0.3">
      <c r="A144" s="51" t="s">
        <v>768</v>
      </c>
      <c r="B144" s="42" t="s">
        <v>508</v>
      </c>
      <c r="C144" s="42" t="s">
        <v>22</v>
      </c>
      <c r="D144" s="42">
        <v>0.45</v>
      </c>
      <c r="E144" s="42">
        <v>0.53</v>
      </c>
      <c r="F144" s="42">
        <v>0.32</v>
      </c>
      <c r="G144" s="42">
        <v>0.32</v>
      </c>
      <c r="H144" s="42" t="s">
        <v>22</v>
      </c>
      <c r="I144" s="42">
        <v>0.47</v>
      </c>
      <c r="J144" s="42">
        <v>0.53</v>
      </c>
      <c r="K144" s="42">
        <v>0.26</v>
      </c>
      <c r="L144" s="42">
        <v>0.26</v>
      </c>
      <c r="M144" s="42" t="s">
        <v>22</v>
      </c>
      <c r="N144" s="42">
        <v>0.46</v>
      </c>
      <c r="O144" s="42">
        <v>0.56000000000000005</v>
      </c>
      <c r="P144" s="42">
        <v>0.24</v>
      </c>
      <c r="Q144" s="42">
        <v>0.24</v>
      </c>
      <c r="R144" s="42" t="s">
        <v>22</v>
      </c>
      <c r="S144" s="43">
        <v>0.45</v>
      </c>
      <c r="T144" s="43">
        <v>0.53</v>
      </c>
      <c r="U144" s="43">
        <v>0.26</v>
      </c>
      <c r="V144" s="42">
        <v>0.26</v>
      </c>
      <c r="W144" s="42" t="s">
        <v>22</v>
      </c>
      <c r="Y144">
        <f t="shared" si="5"/>
        <v>1</v>
      </c>
      <c r="Z144">
        <f t="shared" si="6"/>
        <v>0.49056603773584906</v>
      </c>
      <c r="AA144" s="36"/>
    </row>
    <row r="145" spans="1:30" ht="24" x14ac:dyDescent="0.3">
      <c r="A145" s="51" t="s">
        <v>768</v>
      </c>
      <c r="B145" s="42" t="s">
        <v>553</v>
      </c>
      <c r="C145" s="42" t="s">
        <v>22</v>
      </c>
      <c r="D145" s="42">
        <v>0.21</v>
      </c>
      <c r="E145" s="42">
        <v>0.2</v>
      </c>
      <c r="F145" s="42">
        <v>0.14000000000000001</v>
      </c>
      <c r="G145" s="42">
        <v>0.15</v>
      </c>
      <c r="H145" s="42" t="s">
        <v>22</v>
      </c>
      <c r="I145" s="42">
        <v>0.17</v>
      </c>
      <c r="J145" s="42">
        <v>0.17</v>
      </c>
      <c r="K145" s="42">
        <v>0.12</v>
      </c>
      <c r="L145" s="42">
        <v>0.12</v>
      </c>
      <c r="M145" s="42" t="s">
        <v>22</v>
      </c>
      <c r="N145" s="42">
        <v>0.15</v>
      </c>
      <c r="O145" s="42">
        <v>0.15</v>
      </c>
      <c r="P145" s="42">
        <v>0.1</v>
      </c>
      <c r="Q145" s="42">
        <v>0.11</v>
      </c>
      <c r="R145" s="42" t="s">
        <v>22</v>
      </c>
      <c r="S145" s="42">
        <v>0.16</v>
      </c>
      <c r="T145" s="42">
        <v>0.14000000000000001</v>
      </c>
      <c r="U145" s="42">
        <v>0.37</v>
      </c>
      <c r="V145" s="42">
        <v>0.25</v>
      </c>
      <c r="W145" s="42" t="s">
        <v>22</v>
      </c>
      <c r="Y145">
        <f t="shared" si="5"/>
        <v>1.48</v>
      </c>
      <c r="Z145">
        <f t="shared" si="6"/>
        <v>1.7857142857142856</v>
      </c>
      <c r="AA145" s="36"/>
    </row>
    <row r="146" spans="1:30" ht="24" x14ac:dyDescent="0.3">
      <c r="A146" s="51" t="s">
        <v>769</v>
      </c>
      <c r="B146" s="42" t="s">
        <v>426</v>
      </c>
      <c r="C146" s="42" t="s">
        <v>22</v>
      </c>
      <c r="D146" s="42" t="s">
        <v>741</v>
      </c>
      <c r="E146" s="46">
        <v>29.59</v>
      </c>
      <c r="F146" s="42" t="s">
        <v>741</v>
      </c>
      <c r="G146" s="42" t="s">
        <v>741</v>
      </c>
      <c r="H146" s="42" t="s">
        <v>22</v>
      </c>
      <c r="I146" s="42">
        <v>16.09</v>
      </c>
      <c r="J146" s="42">
        <v>0.4</v>
      </c>
      <c r="K146" s="42">
        <v>1.52</v>
      </c>
      <c r="L146" s="42">
        <v>0.15</v>
      </c>
      <c r="M146" s="42" t="s">
        <v>22</v>
      </c>
      <c r="N146" s="42">
        <v>150.28</v>
      </c>
      <c r="O146" s="42">
        <v>0.21</v>
      </c>
      <c r="P146" s="42">
        <v>6.11</v>
      </c>
      <c r="Q146" s="42">
        <v>0.16</v>
      </c>
      <c r="R146" s="42" t="s">
        <v>22</v>
      </c>
      <c r="S146" s="42">
        <v>1413.97</v>
      </c>
      <c r="T146" s="42">
        <v>0.23</v>
      </c>
      <c r="U146" s="42">
        <v>40.08</v>
      </c>
      <c r="V146" s="42">
        <v>0.23</v>
      </c>
      <c r="W146" s="42" t="s">
        <v>22</v>
      </c>
      <c r="Y146">
        <f t="shared" si="5"/>
        <v>174.26086956521738</v>
      </c>
      <c r="Z146">
        <f t="shared" si="6"/>
        <v>1</v>
      </c>
      <c r="AA146" s="36"/>
    </row>
    <row r="147" spans="1:30" ht="24" x14ac:dyDescent="0.3">
      <c r="A147" s="51" t="s">
        <v>768</v>
      </c>
      <c r="B147" s="42" t="s">
        <v>565</v>
      </c>
      <c r="C147" s="42" t="s">
        <v>22</v>
      </c>
      <c r="D147" s="42">
        <v>0.49</v>
      </c>
      <c r="E147" s="42">
        <v>0.45</v>
      </c>
      <c r="F147" s="42">
        <v>0.26</v>
      </c>
      <c r="G147" s="42">
        <v>0.28999999999999998</v>
      </c>
      <c r="H147" s="42" t="s">
        <v>22</v>
      </c>
      <c r="I147" s="42">
        <v>0.52</v>
      </c>
      <c r="J147" s="42">
        <v>0.45</v>
      </c>
      <c r="K147" s="42">
        <v>0.28000000000000003</v>
      </c>
      <c r="L147" s="42">
        <v>0.28000000000000003</v>
      </c>
      <c r="M147" s="42" t="s">
        <v>22</v>
      </c>
      <c r="N147" s="42">
        <v>0.44</v>
      </c>
      <c r="O147" s="42">
        <v>0.43</v>
      </c>
      <c r="P147" s="42">
        <v>0.32</v>
      </c>
      <c r="Q147" s="42">
        <v>0.32</v>
      </c>
      <c r="R147" s="42" t="s">
        <v>22</v>
      </c>
      <c r="S147" s="42">
        <v>0.49</v>
      </c>
      <c r="T147" s="42">
        <v>0.4</v>
      </c>
      <c r="U147" s="42">
        <v>0.22</v>
      </c>
      <c r="V147" s="42">
        <v>0.23</v>
      </c>
      <c r="W147" s="42" t="s">
        <v>22</v>
      </c>
      <c r="Y147">
        <f t="shared" si="5"/>
        <v>0.9565217391304347</v>
      </c>
      <c r="Z147">
        <f t="shared" si="6"/>
        <v>0.57499999999999996</v>
      </c>
      <c r="AA147" s="36"/>
    </row>
    <row r="148" spans="1:30" ht="24" x14ac:dyDescent="0.3">
      <c r="A148" s="51" t="s">
        <v>770</v>
      </c>
      <c r="B148" s="42" t="s">
        <v>341</v>
      </c>
      <c r="C148" s="42" t="s">
        <v>22</v>
      </c>
      <c r="D148" s="42">
        <v>0.15</v>
      </c>
      <c r="E148" s="42">
        <v>0.16</v>
      </c>
      <c r="F148" s="42">
        <v>0.16</v>
      </c>
      <c r="G148" s="42">
        <v>0.15</v>
      </c>
      <c r="H148" s="42" t="s">
        <v>22</v>
      </c>
      <c r="I148" s="42">
        <v>0.17</v>
      </c>
      <c r="J148" s="42">
        <v>0.18</v>
      </c>
      <c r="K148" s="42">
        <v>0.18</v>
      </c>
      <c r="L148" s="42">
        <v>0.18</v>
      </c>
      <c r="M148" s="42" t="s">
        <v>22</v>
      </c>
      <c r="N148" s="42">
        <v>0.19</v>
      </c>
      <c r="O148" s="42">
        <v>0.21</v>
      </c>
      <c r="P148" s="42">
        <v>0.2</v>
      </c>
      <c r="Q148" s="42">
        <v>0.2</v>
      </c>
      <c r="R148" s="42" t="s">
        <v>22</v>
      </c>
      <c r="S148" s="42">
        <v>0.22</v>
      </c>
      <c r="T148" s="42">
        <v>0.24</v>
      </c>
      <c r="U148" s="42">
        <v>0.22</v>
      </c>
      <c r="V148" s="42">
        <v>0.22</v>
      </c>
      <c r="W148" s="42" t="s">
        <v>22</v>
      </c>
      <c r="Y148">
        <f t="shared" si="5"/>
        <v>1</v>
      </c>
      <c r="Z148">
        <f t="shared" si="6"/>
        <v>0.91666666666666674</v>
      </c>
      <c r="AA148" s="36"/>
    </row>
    <row r="149" spans="1:30" ht="24" x14ac:dyDescent="0.3">
      <c r="A149" s="51" t="s">
        <v>768</v>
      </c>
      <c r="B149" s="42" t="s">
        <v>470</v>
      </c>
      <c r="C149" s="42" t="s">
        <v>22</v>
      </c>
      <c r="D149" s="42">
        <v>0.21</v>
      </c>
      <c r="E149" s="42">
        <v>0.23</v>
      </c>
      <c r="F149" s="42">
        <v>0.17</v>
      </c>
      <c r="G149" s="42">
        <v>0.15</v>
      </c>
      <c r="H149" s="42" t="s">
        <v>22</v>
      </c>
      <c r="I149" s="42">
        <v>0.24</v>
      </c>
      <c r="J149" s="42">
        <v>0.24</v>
      </c>
      <c r="K149" s="42">
        <v>0.18</v>
      </c>
      <c r="L149" s="42">
        <v>0.16</v>
      </c>
      <c r="M149" s="42" t="s">
        <v>22</v>
      </c>
      <c r="N149" s="42">
        <v>0.26</v>
      </c>
      <c r="O149" s="42">
        <v>0.22</v>
      </c>
      <c r="P149" s="42">
        <v>0.19</v>
      </c>
      <c r="Q149" s="42">
        <v>0.17</v>
      </c>
      <c r="R149" s="42" t="s">
        <v>22</v>
      </c>
      <c r="S149" s="42">
        <v>0.28999999999999998</v>
      </c>
      <c r="T149" s="42">
        <v>0.18</v>
      </c>
      <c r="U149" s="42">
        <v>0.21</v>
      </c>
      <c r="V149" s="42">
        <v>0.2</v>
      </c>
      <c r="W149" s="42" t="s">
        <v>22</v>
      </c>
      <c r="Y149">
        <f t="shared" si="5"/>
        <v>1.0499999999999998</v>
      </c>
      <c r="Z149">
        <f t="shared" si="6"/>
        <v>1.1111111111111112</v>
      </c>
      <c r="AA149" s="36"/>
    </row>
    <row r="150" spans="1:30" ht="24" x14ac:dyDescent="0.3">
      <c r="A150" s="51" t="s">
        <v>768</v>
      </c>
      <c r="B150" s="42" t="s">
        <v>532</v>
      </c>
      <c r="C150" s="42" t="s">
        <v>22</v>
      </c>
      <c r="D150" s="42">
        <v>0.84</v>
      </c>
      <c r="E150" s="42">
        <v>0.77</v>
      </c>
      <c r="F150" s="42">
        <v>0.21</v>
      </c>
      <c r="G150" s="42">
        <v>0.2</v>
      </c>
      <c r="H150" s="42" t="s">
        <v>22</v>
      </c>
      <c r="I150" s="42">
        <v>0.76</v>
      </c>
      <c r="J150" s="42">
        <v>0.76</v>
      </c>
      <c r="K150" s="42">
        <v>0.18</v>
      </c>
      <c r="L150" s="42">
        <v>0.19</v>
      </c>
      <c r="M150" s="42" t="s">
        <v>22</v>
      </c>
      <c r="N150" s="42">
        <v>0.7</v>
      </c>
      <c r="O150" s="42">
        <v>0.77</v>
      </c>
      <c r="P150" s="42">
        <v>0.16</v>
      </c>
      <c r="Q150" s="42">
        <v>0.19</v>
      </c>
      <c r="R150" s="42" t="s">
        <v>22</v>
      </c>
      <c r="S150" s="42">
        <v>0.69</v>
      </c>
      <c r="T150" s="42">
        <v>0.65</v>
      </c>
      <c r="U150" s="42">
        <v>0.16</v>
      </c>
      <c r="V150" s="42">
        <v>0.19</v>
      </c>
      <c r="W150" s="42" t="s">
        <v>22</v>
      </c>
      <c r="Y150">
        <f t="shared" si="5"/>
        <v>0.84210526315789469</v>
      </c>
      <c r="Z150">
        <f t="shared" si="6"/>
        <v>0.29230769230769232</v>
      </c>
      <c r="AA150" s="36"/>
    </row>
    <row r="151" spans="1:30" ht="24" x14ac:dyDescent="0.3">
      <c r="A151" s="51" t="s">
        <v>768</v>
      </c>
      <c r="B151" s="42" t="s">
        <v>583</v>
      </c>
      <c r="C151" s="42" t="s">
        <v>22</v>
      </c>
      <c r="D151" s="42">
        <v>0.39</v>
      </c>
      <c r="E151" s="42">
        <v>0.4</v>
      </c>
      <c r="F151" s="42">
        <v>0.13</v>
      </c>
      <c r="G151" s="42">
        <v>0.14000000000000001</v>
      </c>
      <c r="H151" s="42" t="s">
        <v>22</v>
      </c>
      <c r="I151" s="42">
        <v>0.39</v>
      </c>
      <c r="J151" s="42">
        <v>0.41</v>
      </c>
      <c r="K151" s="42">
        <v>0.14000000000000001</v>
      </c>
      <c r="L151" s="42">
        <v>0.14000000000000001</v>
      </c>
      <c r="M151" s="42" t="s">
        <v>22</v>
      </c>
      <c r="N151" s="42">
        <v>0.56999999999999995</v>
      </c>
      <c r="O151" s="42">
        <v>0.63</v>
      </c>
      <c r="P151" s="42">
        <v>0.18</v>
      </c>
      <c r="Q151" s="42">
        <v>0.18</v>
      </c>
      <c r="R151" s="42" t="s">
        <v>22</v>
      </c>
      <c r="S151" s="42">
        <v>0.57999999999999996</v>
      </c>
      <c r="T151" s="42">
        <v>0.59</v>
      </c>
      <c r="U151" s="42">
        <v>0.19</v>
      </c>
      <c r="V151" s="42">
        <v>0.19</v>
      </c>
      <c r="W151" s="42" t="s">
        <v>22</v>
      </c>
      <c r="Y151">
        <f t="shared" si="5"/>
        <v>1</v>
      </c>
      <c r="Z151">
        <f t="shared" si="6"/>
        <v>0.32203389830508478</v>
      </c>
      <c r="AA151" s="36"/>
    </row>
    <row r="152" spans="1:30" ht="24" x14ac:dyDescent="0.3">
      <c r="A152" s="51" t="s">
        <v>770</v>
      </c>
      <c r="B152" s="42" t="s">
        <v>298</v>
      </c>
      <c r="C152" s="42" t="s">
        <v>22</v>
      </c>
      <c r="D152" s="42">
        <v>0.22</v>
      </c>
      <c r="E152" s="42">
        <v>0.2</v>
      </c>
      <c r="F152" s="42">
        <v>0.33</v>
      </c>
      <c r="G152" s="42">
        <v>0.28000000000000003</v>
      </c>
      <c r="H152" s="42" t="s">
        <v>22</v>
      </c>
      <c r="I152" s="42">
        <v>0.24</v>
      </c>
      <c r="J152" s="42">
        <v>0.23</v>
      </c>
      <c r="K152" s="42">
        <v>0.24</v>
      </c>
      <c r="L152" s="42">
        <v>0.28999999999999998</v>
      </c>
      <c r="M152" s="42" t="s">
        <v>22</v>
      </c>
      <c r="N152" s="42">
        <v>0.24</v>
      </c>
      <c r="O152" s="42">
        <v>0.24</v>
      </c>
      <c r="P152" s="42">
        <v>0.24</v>
      </c>
      <c r="Q152" s="42">
        <v>0.24</v>
      </c>
      <c r="R152" s="42" t="s">
        <v>22</v>
      </c>
      <c r="S152" s="42">
        <v>0.31</v>
      </c>
      <c r="T152" s="42">
        <v>0.27</v>
      </c>
      <c r="U152" s="42">
        <v>0.18</v>
      </c>
      <c r="V152" s="42">
        <v>0.17</v>
      </c>
      <c r="W152" s="42" t="s">
        <v>22</v>
      </c>
      <c r="Y152">
        <f t="shared" si="5"/>
        <v>1.0588235294117645</v>
      </c>
      <c r="Z152">
        <f t="shared" si="6"/>
        <v>0.62962962962962965</v>
      </c>
      <c r="AA152" s="36"/>
    </row>
    <row r="153" spans="1:30" ht="24" x14ac:dyDescent="0.3">
      <c r="A153" s="51" t="s">
        <v>770</v>
      </c>
      <c r="B153" s="42" t="s">
        <v>250</v>
      </c>
      <c r="C153" s="42" t="s">
        <v>22</v>
      </c>
      <c r="D153" s="42">
        <v>0.28000000000000003</v>
      </c>
      <c r="E153" s="42">
        <v>0.24</v>
      </c>
      <c r="F153" s="42">
        <v>0.54</v>
      </c>
      <c r="G153" s="42">
        <v>0.44</v>
      </c>
      <c r="H153" s="42" t="s">
        <v>22</v>
      </c>
      <c r="I153" s="42">
        <v>0.42</v>
      </c>
      <c r="J153" s="42">
        <v>0.34</v>
      </c>
      <c r="K153" s="42">
        <v>0.38</v>
      </c>
      <c r="L153" s="42">
        <v>0.43</v>
      </c>
      <c r="M153" s="42" t="s">
        <v>22</v>
      </c>
      <c r="N153" s="42">
        <v>0.49</v>
      </c>
      <c r="O153" s="42">
        <v>0.48</v>
      </c>
      <c r="P153" s="42">
        <v>0.37</v>
      </c>
      <c r="Q153" s="42">
        <v>0.31</v>
      </c>
      <c r="R153" s="42" t="s">
        <v>22</v>
      </c>
      <c r="S153" s="42">
        <v>0.51</v>
      </c>
      <c r="T153" s="42">
        <v>0.43</v>
      </c>
      <c r="U153" s="42">
        <v>0.17</v>
      </c>
      <c r="V153" s="42">
        <v>0.17</v>
      </c>
      <c r="W153" s="42" t="s">
        <v>22</v>
      </c>
      <c r="Y153">
        <f t="shared" si="5"/>
        <v>1</v>
      </c>
      <c r="Z153">
        <f t="shared" si="6"/>
        <v>0.39534883720930236</v>
      </c>
      <c r="AA153" s="36"/>
    </row>
    <row r="154" spans="1:30" ht="24" x14ac:dyDescent="0.3">
      <c r="A154" s="51" t="s">
        <v>770</v>
      </c>
      <c r="B154" s="42" t="s">
        <v>310</v>
      </c>
      <c r="C154" s="42" t="s">
        <v>22</v>
      </c>
      <c r="D154" s="42">
        <v>0.09</v>
      </c>
      <c r="E154" s="42">
        <v>0.09</v>
      </c>
      <c r="F154" s="42">
        <v>0.09</v>
      </c>
      <c r="G154" s="42">
        <v>0.09</v>
      </c>
      <c r="H154" s="42" t="s">
        <v>22</v>
      </c>
      <c r="I154" s="42">
        <v>0.09</v>
      </c>
      <c r="J154" s="42">
        <v>0.09</v>
      </c>
      <c r="K154" s="42">
        <v>0.09</v>
      </c>
      <c r="L154" s="42">
        <v>0.09</v>
      </c>
      <c r="M154" s="42" t="s">
        <v>22</v>
      </c>
      <c r="N154" s="42">
        <v>0.26</v>
      </c>
      <c r="O154" s="42">
        <v>0.04</v>
      </c>
      <c r="P154" s="42">
        <v>0.16</v>
      </c>
      <c r="Q154" s="42">
        <v>0.16</v>
      </c>
      <c r="R154" s="42" t="s">
        <v>22</v>
      </c>
      <c r="S154" s="42">
        <v>0.27</v>
      </c>
      <c r="T154" s="42">
        <v>0.03</v>
      </c>
      <c r="U154" s="42">
        <v>0.16</v>
      </c>
      <c r="V154" s="42">
        <v>0.16</v>
      </c>
      <c r="W154" s="42" t="s">
        <v>22</v>
      </c>
      <c r="Y154">
        <f t="shared" si="5"/>
        <v>1</v>
      </c>
      <c r="Z154">
        <f t="shared" si="6"/>
        <v>5.3333333333333339</v>
      </c>
      <c r="AA154" s="36"/>
    </row>
    <row r="155" spans="1:30" ht="24" x14ac:dyDescent="0.3">
      <c r="A155" s="51" t="s">
        <v>768</v>
      </c>
      <c r="B155" s="42" t="s">
        <v>547</v>
      </c>
      <c r="C155" s="42" t="s">
        <v>22</v>
      </c>
      <c r="D155" s="42">
        <v>0.7</v>
      </c>
      <c r="E155" s="42">
        <v>0.63</v>
      </c>
      <c r="F155" s="42">
        <v>0.17</v>
      </c>
      <c r="G155" s="42">
        <v>0.19</v>
      </c>
      <c r="H155" s="42" t="s">
        <v>22</v>
      </c>
      <c r="I155" s="42">
        <v>0.71</v>
      </c>
      <c r="J155" s="42">
        <v>0.66</v>
      </c>
      <c r="K155" s="42">
        <v>0.15</v>
      </c>
      <c r="L155" s="42">
        <v>0.16</v>
      </c>
      <c r="M155" s="42" t="s">
        <v>22</v>
      </c>
      <c r="N155" s="42">
        <v>0.57999999999999996</v>
      </c>
      <c r="O155" s="42">
        <v>0.65</v>
      </c>
      <c r="P155" s="42">
        <v>0.14000000000000001</v>
      </c>
      <c r="Q155" s="42">
        <v>0.15</v>
      </c>
      <c r="R155" s="42" t="s">
        <v>22</v>
      </c>
      <c r="S155" s="42">
        <v>0.55000000000000004</v>
      </c>
      <c r="T155" s="42">
        <v>0.57999999999999996</v>
      </c>
      <c r="U155" s="42">
        <v>0.14000000000000001</v>
      </c>
      <c r="V155" s="42">
        <v>0.16</v>
      </c>
      <c r="W155" s="42" t="s">
        <v>22</v>
      </c>
      <c r="Y155">
        <f t="shared" si="5"/>
        <v>0.87500000000000011</v>
      </c>
      <c r="Z155">
        <f t="shared" si="6"/>
        <v>0.27586206896551729</v>
      </c>
      <c r="AA155" s="36"/>
    </row>
    <row r="156" spans="1:30" ht="24" x14ac:dyDescent="0.3">
      <c r="A156" s="51" t="s">
        <v>770</v>
      </c>
      <c r="B156" s="42" t="s">
        <v>300</v>
      </c>
      <c r="C156" s="42" t="s">
        <v>22</v>
      </c>
      <c r="D156" s="42">
        <v>0.11</v>
      </c>
      <c r="E156" s="42">
        <v>0.12</v>
      </c>
      <c r="F156" s="42">
        <v>0.16</v>
      </c>
      <c r="G156" s="42">
        <v>0.17</v>
      </c>
      <c r="H156" s="42" t="s">
        <v>22</v>
      </c>
      <c r="I156" s="42">
        <v>0.14000000000000001</v>
      </c>
      <c r="J156" s="42">
        <v>0.12</v>
      </c>
      <c r="K156" s="42">
        <v>0.12</v>
      </c>
      <c r="L156" s="42">
        <v>0.11</v>
      </c>
      <c r="M156" s="42" t="s">
        <v>22</v>
      </c>
      <c r="N156" s="42">
        <v>0.2</v>
      </c>
      <c r="O156" s="42">
        <v>0.18</v>
      </c>
      <c r="P156" s="42">
        <v>0.13</v>
      </c>
      <c r="Q156" s="42">
        <v>0.12</v>
      </c>
      <c r="R156" s="42" t="s">
        <v>22</v>
      </c>
      <c r="S156" s="42">
        <v>0.27</v>
      </c>
      <c r="T156" s="42">
        <v>0.24</v>
      </c>
      <c r="U156" s="42">
        <v>0.15</v>
      </c>
      <c r="V156" s="42">
        <v>0.15</v>
      </c>
      <c r="W156" s="42" t="s">
        <v>22</v>
      </c>
      <c r="Y156">
        <f t="shared" si="5"/>
        <v>1</v>
      </c>
      <c r="Z156">
        <f t="shared" si="6"/>
        <v>0.625</v>
      </c>
      <c r="AA156" s="36"/>
    </row>
    <row r="157" spans="1:30" ht="24" x14ac:dyDescent="0.3">
      <c r="A157" s="51" t="s">
        <v>770</v>
      </c>
      <c r="B157" s="42" t="s">
        <v>340</v>
      </c>
      <c r="C157" s="42" t="s">
        <v>22</v>
      </c>
      <c r="D157" s="42">
        <v>0.09</v>
      </c>
      <c r="E157" s="42">
        <v>0.1</v>
      </c>
      <c r="F157" s="42">
        <v>0.09</v>
      </c>
      <c r="G157" s="42">
        <v>0.1</v>
      </c>
      <c r="H157" s="42" t="s">
        <v>22</v>
      </c>
      <c r="I157" s="42">
        <v>0.11</v>
      </c>
      <c r="J157" s="42">
        <v>0.11</v>
      </c>
      <c r="K157" s="42">
        <v>0.11</v>
      </c>
      <c r="L157" s="42">
        <v>0.11</v>
      </c>
      <c r="M157" s="42" t="s">
        <v>22</v>
      </c>
      <c r="N157" s="42">
        <v>0.12</v>
      </c>
      <c r="O157" s="42">
        <v>0.14000000000000001</v>
      </c>
      <c r="P157" s="42">
        <v>0.13</v>
      </c>
      <c r="Q157" s="42">
        <v>0.12</v>
      </c>
      <c r="R157" s="42" t="s">
        <v>22</v>
      </c>
      <c r="S157" s="42">
        <v>0.15</v>
      </c>
      <c r="T157" s="42">
        <v>0.16</v>
      </c>
      <c r="U157" s="42">
        <v>0.14000000000000001</v>
      </c>
      <c r="V157" s="42">
        <v>0.15</v>
      </c>
      <c r="W157" s="42" t="s">
        <v>22</v>
      </c>
      <c r="Y157">
        <f t="shared" si="5"/>
        <v>0.93333333333333346</v>
      </c>
      <c r="Z157">
        <f t="shared" si="6"/>
        <v>0.9375</v>
      </c>
      <c r="AA157" s="36"/>
    </row>
    <row r="158" spans="1:30" ht="24" x14ac:dyDescent="0.3">
      <c r="A158" s="51" t="s">
        <v>768</v>
      </c>
      <c r="B158" s="42" t="s">
        <v>536</v>
      </c>
      <c r="C158" s="42" t="s">
        <v>22</v>
      </c>
      <c r="D158" s="42">
        <v>0.3</v>
      </c>
      <c r="E158" s="42">
        <v>0.28000000000000003</v>
      </c>
      <c r="F158" s="42">
        <v>0.16</v>
      </c>
      <c r="G158" s="42">
        <v>0.17</v>
      </c>
      <c r="H158" s="42" t="s">
        <v>22</v>
      </c>
      <c r="I158" s="42">
        <v>0.28000000000000003</v>
      </c>
      <c r="J158" s="42">
        <v>0.27</v>
      </c>
      <c r="K158" s="42">
        <v>0.15</v>
      </c>
      <c r="L158" s="42">
        <v>0.17</v>
      </c>
      <c r="M158" s="42" t="s">
        <v>22</v>
      </c>
      <c r="N158" s="42">
        <v>0.27</v>
      </c>
      <c r="O158" s="42">
        <v>0.25</v>
      </c>
      <c r="P158" s="42">
        <v>0.15</v>
      </c>
      <c r="Q158" s="42">
        <v>0.16</v>
      </c>
      <c r="R158" s="42" t="s">
        <v>22</v>
      </c>
      <c r="S158" s="42">
        <v>0.26</v>
      </c>
      <c r="T158" s="42">
        <v>0.24</v>
      </c>
      <c r="U158" s="42">
        <v>0.14000000000000001</v>
      </c>
      <c r="V158" s="42">
        <v>0.15</v>
      </c>
      <c r="W158" s="42" t="s">
        <v>22</v>
      </c>
      <c r="Y158">
        <f t="shared" si="5"/>
        <v>0.93333333333333346</v>
      </c>
      <c r="Z158">
        <f t="shared" si="6"/>
        <v>0.625</v>
      </c>
      <c r="AA158" s="36"/>
      <c r="AD158" t="s">
        <v>762</v>
      </c>
    </row>
    <row r="159" spans="1:30" ht="24" x14ac:dyDescent="0.3">
      <c r="A159" s="51" t="s">
        <v>768</v>
      </c>
      <c r="B159" s="42" t="s">
        <v>519</v>
      </c>
      <c r="C159" s="42" t="s">
        <v>22</v>
      </c>
      <c r="D159" s="42">
        <v>0.14000000000000001</v>
      </c>
      <c r="E159" s="42">
        <v>0.14000000000000001</v>
      </c>
      <c r="F159" s="42">
        <v>0.13</v>
      </c>
      <c r="G159" s="42">
        <v>0.13</v>
      </c>
      <c r="H159" s="42" t="s">
        <v>22</v>
      </c>
      <c r="I159" s="42">
        <v>0.15</v>
      </c>
      <c r="J159" s="42">
        <v>0.15</v>
      </c>
      <c r="K159" s="42">
        <v>0.14000000000000001</v>
      </c>
      <c r="L159" s="42">
        <v>0.14000000000000001</v>
      </c>
      <c r="M159" s="42" t="s">
        <v>22</v>
      </c>
      <c r="N159" s="42">
        <v>0.16</v>
      </c>
      <c r="O159" s="42">
        <v>0.15</v>
      </c>
      <c r="P159" s="42">
        <v>0.15</v>
      </c>
      <c r="Q159" s="42">
        <v>0.14000000000000001</v>
      </c>
      <c r="R159" s="42" t="s">
        <v>22</v>
      </c>
      <c r="S159" s="43">
        <v>0.17</v>
      </c>
      <c r="T159" s="43">
        <v>0.16</v>
      </c>
      <c r="U159" s="43">
        <v>0.14000000000000001</v>
      </c>
      <c r="V159" s="42">
        <v>0.15</v>
      </c>
      <c r="W159" s="42" t="s">
        <v>22</v>
      </c>
      <c r="Y159">
        <f t="shared" si="5"/>
        <v>0.93333333333333346</v>
      </c>
      <c r="Z159">
        <f t="shared" si="6"/>
        <v>0.9375</v>
      </c>
      <c r="AA159" s="36"/>
    </row>
    <row r="160" spans="1:30" ht="24" x14ac:dyDescent="0.3">
      <c r="A160" s="51" t="s">
        <v>770</v>
      </c>
      <c r="B160" s="42" t="s">
        <v>283</v>
      </c>
      <c r="C160" s="42" t="s">
        <v>22</v>
      </c>
      <c r="D160" s="42">
        <v>0.37</v>
      </c>
      <c r="E160" s="42">
        <v>0.39</v>
      </c>
      <c r="F160" s="42">
        <v>0.37</v>
      </c>
      <c r="G160" s="42">
        <v>0.37</v>
      </c>
      <c r="H160" s="42" t="s">
        <v>22</v>
      </c>
      <c r="I160" s="42">
        <v>0.37</v>
      </c>
      <c r="J160" s="42">
        <v>0.36</v>
      </c>
      <c r="K160" s="42">
        <v>0.28999999999999998</v>
      </c>
      <c r="L160" s="42">
        <v>0.31</v>
      </c>
      <c r="M160" s="42" t="s">
        <v>22</v>
      </c>
      <c r="N160" s="42">
        <v>0.32</v>
      </c>
      <c r="O160" s="42">
        <v>0.31</v>
      </c>
      <c r="P160" s="42">
        <v>0.12</v>
      </c>
      <c r="Q160" s="42">
        <v>0.12</v>
      </c>
      <c r="R160" s="42" t="s">
        <v>22</v>
      </c>
      <c r="S160" s="42">
        <v>0.33</v>
      </c>
      <c r="T160" s="42">
        <v>0.31</v>
      </c>
      <c r="U160" s="42">
        <v>0.13</v>
      </c>
      <c r="V160" s="42">
        <v>0.14000000000000001</v>
      </c>
      <c r="W160" s="42" t="s">
        <v>22</v>
      </c>
      <c r="Y160">
        <f t="shared" si="5"/>
        <v>0.92857142857142849</v>
      </c>
      <c r="Z160">
        <f t="shared" si="6"/>
        <v>0.45161290322580649</v>
      </c>
      <c r="AA160" s="36"/>
    </row>
    <row r="161" spans="1:30" ht="24" x14ac:dyDescent="0.3">
      <c r="A161" s="51" t="s">
        <v>770</v>
      </c>
      <c r="B161" s="42" t="s">
        <v>282</v>
      </c>
      <c r="C161" s="42" t="s">
        <v>22</v>
      </c>
      <c r="D161" s="42">
        <v>0.2</v>
      </c>
      <c r="E161" s="42">
        <v>0.19</v>
      </c>
      <c r="F161" s="42">
        <v>0.26</v>
      </c>
      <c r="G161" s="42">
        <v>0.23</v>
      </c>
      <c r="H161" s="42" t="s">
        <v>22</v>
      </c>
      <c r="I161" s="42">
        <v>0.18</v>
      </c>
      <c r="J161" s="42">
        <v>0.17</v>
      </c>
      <c r="K161" s="42">
        <v>0.13</v>
      </c>
      <c r="L161" s="42">
        <v>0.13</v>
      </c>
      <c r="M161" s="42" t="s">
        <v>22</v>
      </c>
      <c r="N161" s="42">
        <v>0.15</v>
      </c>
      <c r="O161" s="42">
        <v>0.14000000000000001</v>
      </c>
      <c r="P161" s="42">
        <v>0.05</v>
      </c>
      <c r="Q161" s="42">
        <v>0.05</v>
      </c>
      <c r="R161" s="42" t="s">
        <v>22</v>
      </c>
      <c r="S161" s="42">
        <v>0.25</v>
      </c>
      <c r="T161" s="42">
        <v>0.22</v>
      </c>
      <c r="U161" s="42">
        <v>0.13</v>
      </c>
      <c r="V161" s="42">
        <v>0.14000000000000001</v>
      </c>
      <c r="W161" s="42" t="s">
        <v>22</v>
      </c>
      <c r="Y161">
        <f t="shared" si="5"/>
        <v>0.92857142857142849</v>
      </c>
      <c r="Z161">
        <f t="shared" si="6"/>
        <v>0.63636363636363646</v>
      </c>
      <c r="AA161" s="36"/>
    </row>
    <row r="162" spans="1:30" ht="24" x14ac:dyDescent="0.3">
      <c r="A162" s="51" t="s">
        <v>768</v>
      </c>
      <c r="B162" s="42" t="s">
        <v>473</v>
      </c>
      <c r="C162" s="42" t="s">
        <v>22</v>
      </c>
      <c r="D162" s="42">
        <v>0.23</v>
      </c>
      <c r="E162" s="42">
        <v>0.13</v>
      </c>
      <c r="F162" s="42">
        <v>0.04</v>
      </c>
      <c r="G162" s="42">
        <v>0.11</v>
      </c>
      <c r="H162" s="42" t="s">
        <v>22</v>
      </c>
      <c r="I162" s="42">
        <v>0.37</v>
      </c>
      <c r="J162" s="42">
        <v>0.32</v>
      </c>
      <c r="K162" s="42">
        <v>0.05</v>
      </c>
      <c r="L162" s="42">
        <v>0.15</v>
      </c>
      <c r="M162" s="42" t="s">
        <v>22</v>
      </c>
      <c r="N162" s="42">
        <v>0.34</v>
      </c>
      <c r="O162" s="42">
        <v>0.31</v>
      </c>
      <c r="P162" s="42">
        <v>0.04</v>
      </c>
      <c r="Q162" s="42">
        <v>0.11</v>
      </c>
      <c r="R162" s="42" t="s">
        <v>22</v>
      </c>
      <c r="S162" s="42">
        <v>0.3</v>
      </c>
      <c r="T162" s="42">
        <v>0.31</v>
      </c>
      <c r="U162" s="42">
        <v>0.04</v>
      </c>
      <c r="V162" s="42">
        <v>0.13</v>
      </c>
      <c r="W162" s="42" t="s">
        <v>22</v>
      </c>
      <c r="Y162">
        <f t="shared" si="5"/>
        <v>0.30769230769230771</v>
      </c>
      <c r="Z162">
        <f t="shared" si="6"/>
        <v>0.41935483870967744</v>
      </c>
      <c r="AA162" s="36"/>
    </row>
    <row r="163" spans="1:30" ht="24" x14ac:dyDescent="0.3">
      <c r="A163" s="51" t="s">
        <v>768</v>
      </c>
      <c r="B163" s="42" t="s">
        <v>465</v>
      </c>
      <c r="C163" s="42" t="s">
        <v>22</v>
      </c>
      <c r="D163" s="42">
        <v>0.13</v>
      </c>
      <c r="E163" s="42">
        <v>0.16</v>
      </c>
      <c r="F163" s="42">
        <v>0.13</v>
      </c>
      <c r="G163" s="42">
        <v>0.13</v>
      </c>
      <c r="H163" s="42" t="s">
        <v>22</v>
      </c>
      <c r="I163" s="42">
        <v>0.14000000000000001</v>
      </c>
      <c r="J163" s="42">
        <v>0.15</v>
      </c>
      <c r="K163" s="42">
        <v>0.13</v>
      </c>
      <c r="L163" s="42">
        <v>0.14000000000000001</v>
      </c>
      <c r="M163" s="42" t="s">
        <v>22</v>
      </c>
      <c r="N163" s="42">
        <v>0.55000000000000004</v>
      </c>
      <c r="O163" s="42">
        <v>0.12</v>
      </c>
      <c r="P163" s="42">
        <v>0.28000000000000003</v>
      </c>
      <c r="Q163" s="42">
        <v>0.25</v>
      </c>
      <c r="R163" s="42" t="s">
        <v>22</v>
      </c>
      <c r="S163" s="42">
        <v>0.13</v>
      </c>
      <c r="T163" s="42">
        <v>0.06</v>
      </c>
      <c r="U163" s="42">
        <v>0.14000000000000001</v>
      </c>
      <c r="V163" s="42">
        <v>0.13</v>
      </c>
      <c r="W163" s="42" t="s">
        <v>22</v>
      </c>
      <c r="Y163">
        <f t="shared" si="5"/>
        <v>1.0769230769230771</v>
      </c>
      <c r="Z163">
        <f t="shared" si="6"/>
        <v>2.166666666666667</v>
      </c>
      <c r="AA163" s="36"/>
    </row>
    <row r="164" spans="1:30" ht="24" x14ac:dyDescent="0.3">
      <c r="A164" s="51" t="s">
        <v>770</v>
      </c>
      <c r="B164" s="42" t="s">
        <v>297</v>
      </c>
      <c r="C164" s="42" t="s">
        <v>22</v>
      </c>
      <c r="D164" s="42">
        <v>0.04</v>
      </c>
      <c r="E164" s="42">
        <v>0.04</v>
      </c>
      <c r="F164" s="42">
        <v>0.02</v>
      </c>
      <c r="G164" s="42">
        <v>0.02</v>
      </c>
      <c r="H164" s="42" t="s">
        <v>22</v>
      </c>
      <c r="I164" s="42">
        <v>0.26</v>
      </c>
      <c r="J164" s="42">
        <v>0.35</v>
      </c>
      <c r="K164" s="42">
        <v>0.2</v>
      </c>
      <c r="L164" s="42">
        <v>0.37</v>
      </c>
      <c r="M164" s="42" t="s">
        <v>22</v>
      </c>
      <c r="N164" s="42">
        <v>0.14000000000000001</v>
      </c>
      <c r="O164" s="42">
        <v>0.1</v>
      </c>
      <c r="P164" s="42">
        <v>0.1</v>
      </c>
      <c r="Q164" s="42">
        <v>0.1</v>
      </c>
      <c r="R164" s="42" t="s">
        <v>22</v>
      </c>
      <c r="S164" s="42">
        <v>0.14000000000000001</v>
      </c>
      <c r="T164" s="42">
        <v>0.01</v>
      </c>
      <c r="U164" s="42">
        <v>0.12</v>
      </c>
      <c r="V164" s="42">
        <v>0.12</v>
      </c>
      <c r="W164" s="42" t="s">
        <v>22</v>
      </c>
      <c r="Y164">
        <f t="shared" si="5"/>
        <v>1</v>
      </c>
      <c r="Z164">
        <f t="shared" si="6"/>
        <v>12</v>
      </c>
      <c r="AA164" s="36"/>
    </row>
    <row r="165" spans="1:30" ht="24" x14ac:dyDescent="0.3">
      <c r="A165" s="51" t="s">
        <v>768</v>
      </c>
      <c r="B165" s="42" t="s">
        <v>533</v>
      </c>
      <c r="C165" s="42" t="s">
        <v>22</v>
      </c>
      <c r="D165" s="42">
        <v>0.22</v>
      </c>
      <c r="E165" s="42">
        <v>0.2</v>
      </c>
      <c r="F165" s="42">
        <v>7.0000000000000007E-2</v>
      </c>
      <c r="G165" s="42">
        <v>7.0000000000000007E-2</v>
      </c>
      <c r="H165" s="42" t="s">
        <v>22</v>
      </c>
      <c r="I165" s="42">
        <v>0.22</v>
      </c>
      <c r="J165" s="42">
        <v>0.21</v>
      </c>
      <c r="K165" s="42">
        <v>7.0000000000000007E-2</v>
      </c>
      <c r="L165" s="42">
        <v>0.09</v>
      </c>
      <c r="M165" s="42" t="s">
        <v>22</v>
      </c>
      <c r="N165" s="42">
        <v>0.22</v>
      </c>
      <c r="O165" s="42">
        <v>0.21</v>
      </c>
      <c r="P165" s="42">
        <v>0.11</v>
      </c>
      <c r="Q165" s="42">
        <v>0.11</v>
      </c>
      <c r="R165" s="42" t="s">
        <v>22</v>
      </c>
      <c r="S165" s="42">
        <v>0.21</v>
      </c>
      <c r="T165" s="42">
        <v>0.21</v>
      </c>
      <c r="U165" s="42">
        <v>0.11</v>
      </c>
      <c r="V165" s="42">
        <v>0.12</v>
      </c>
      <c r="W165" s="42" t="s">
        <v>22</v>
      </c>
      <c r="Y165">
        <f t="shared" si="5"/>
        <v>0.91666666666666674</v>
      </c>
      <c r="Z165">
        <f t="shared" si="6"/>
        <v>0.5714285714285714</v>
      </c>
      <c r="AA165" s="36"/>
      <c r="AD165" t="s">
        <v>762</v>
      </c>
    </row>
    <row r="166" spans="1:30" ht="24" x14ac:dyDescent="0.3">
      <c r="A166" s="51" t="s">
        <v>768</v>
      </c>
      <c r="B166" s="42" t="s">
        <v>537</v>
      </c>
      <c r="C166" s="42" t="s">
        <v>22</v>
      </c>
      <c r="D166" s="42">
        <v>0.4</v>
      </c>
      <c r="E166" s="42">
        <v>0.36</v>
      </c>
      <c r="F166" s="42">
        <v>0.19</v>
      </c>
      <c r="G166" s="42">
        <v>0.19</v>
      </c>
      <c r="H166" s="42" t="s">
        <v>22</v>
      </c>
      <c r="I166" s="42">
        <v>0.32</v>
      </c>
      <c r="J166" s="42">
        <v>0.35</v>
      </c>
      <c r="K166" s="42">
        <v>0.15</v>
      </c>
      <c r="L166" s="42">
        <v>0.14000000000000001</v>
      </c>
      <c r="M166" s="42" t="s">
        <v>22</v>
      </c>
      <c r="N166" s="42">
        <v>0.28000000000000003</v>
      </c>
      <c r="O166" s="42">
        <v>0.28000000000000003</v>
      </c>
      <c r="P166" s="42">
        <v>0.14000000000000001</v>
      </c>
      <c r="Q166" s="42">
        <v>0.12</v>
      </c>
      <c r="R166" s="42" t="s">
        <v>22</v>
      </c>
      <c r="S166" s="42">
        <v>0.27</v>
      </c>
      <c r="T166" s="42">
        <v>0.24</v>
      </c>
      <c r="U166" s="42">
        <v>0.12</v>
      </c>
      <c r="V166" s="42">
        <v>0.11</v>
      </c>
      <c r="W166" s="42" t="s">
        <v>22</v>
      </c>
      <c r="Y166">
        <f t="shared" si="5"/>
        <v>1.0909090909090908</v>
      </c>
      <c r="Z166">
        <f t="shared" si="6"/>
        <v>0.45833333333333337</v>
      </c>
      <c r="AA166" s="36"/>
      <c r="AD166" t="s">
        <v>762</v>
      </c>
    </row>
    <row r="167" spans="1:30" ht="24" x14ac:dyDescent="0.3">
      <c r="A167" s="51" t="s">
        <v>770</v>
      </c>
      <c r="B167" s="42" t="s">
        <v>349</v>
      </c>
      <c r="C167" s="42" t="s">
        <v>22</v>
      </c>
      <c r="D167" s="42">
        <v>0.03</v>
      </c>
      <c r="E167" s="42">
        <v>0.03</v>
      </c>
      <c r="F167" s="42">
        <v>0.01</v>
      </c>
      <c r="G167" s="42">
        <v>0.01</v>
      </c>
      <c r="H167" s="42" t="s">
        <v>22</v>
      </c>
      <c r="I167" s="42">
        <v>0.03</v>
      </c>
      <c r="J167" s="42">
        <v>0.03</v>
      </c>
      <c r="K167" s="42">
        <v>0.01</v>
      </c>
      <c r="L167" s="42">
        <v>0.01</v>
      </c>
      <c r="M167" s="42" t="s">
        <v>22</v>
      </c>
      <c r="N167" s="42">
        <v>0.04</v>
      </c>
      <c r="O167" s="42">
        <v>0.03</v>
      </c>
      <c r="P167" s="42">
        <v>0.02</v>
      </c>
      <c r="Q167" s="42">
        <v>0.02</v>
      </c>
      <c r="R167" s="42" t="s">
        <v>22</v>
      </c>
      <c r="S167" s="42">
        <v>0.04</v>
      </c>
      <c r="T167" s="42">
        <v>0</v>
      </c>
      <c r="U167" s="47" t="s">
        <v>741</v>
      </c>
      <c r="V167" s="42">
        <v>0.1</v>
      </c>
      <c r="W167" s="42" t="s">
        <v>22</v>
      </c>
      <c r="Y167">
        <f t="shared" si="5"/>
        <v>432000</v>
      </c>
      <c r="Z167" t="e">
        <f t="shared" si="6"/>
        <v>#DIV/0!</v>
      </c>
      <c r="AA167" s="36"/>
    </row>
    <row r="168" spans="1:30" ht="24" x14ac:dyDescent="0.3">
      <c r="A168" s="51" t="s">
        <v>770</v>
      </c>
      <c r="B168" s="42" t="s">
        <v>272</v>
      </c>
      <c r="C168" s="42" t="s">
        <v>22</v>
      </c>
      <c r="D168" s="42">
        <v>0.01</v>
      </c>
      <c r="E168" s="42">
        <v>0.01</v>
      </c>
      <c r="F168" s="42">
        <v>0</v>
      </c>
      <c r="G168" s="42">
        <v>0</v>
      </c>
      <c r="H168" s="42" t="s">
        <v>22</v>
      </c>
      <c r="I168" s="42">
        <v>0.01</v>
      </c>
      <c r="J168" s="42">
        <v>0.01</v>
      </c>
      <c r="K168" s="42">
        <v>0</v>
      </c>
      <c r="L168" s="42">
        <v>0</v>
      </c>
      <c r="M168" s="42" t="s">
        <v>22</v>
      </c>
      <c r="N168" s="42">
        <v>0.01</v>
      </c>
      <c r="O168" s="42">
        <v>0.01</v>
      </c>
      <c r="P168" s="42">
        <v>0.01</v>
      </c>
      <c r="Q168" s="42">
        <v>0.01</v>
      </c>
      <c r="R168" s="42" t="s">
        <v>22</v>
      </c>
      <c r="S168" s="42">
        <v>0.01</v>
      </c>
      <c r="T168" s="42">
        <v>0</v>
      </c>
      <c r="U168" s="47">
        <v>927.73</v>
      </c>
      <c r="V168" s="42">
        <v>0.1</v>
      </c>
      <c r="W168" s="42" t="s">
        <v>22</v>
      </c>
      <c r="Y168">
        <f t="shared" si="5"/>
        <v>9277.2999999999993</v>
      </c>
      <c r="Z168" t="e">
        <f t="shared" si="6"/>
        <v>#DIV/0!</v>
      </c>
      <c r="AA168" s="36"/>
    </row>
    <row r="169" spans="1:30" ht="24" x14ac:dyDescent="0.3">
      <c r="A169" s="51" t="s">
        <v>768</v>
      </c>
      <c r="B169" s="42" t="s">
        <v>542</v>
      </c>
      <c r="C169" s="42" t="s">
        <v>22</v>
      </c>
      <c r="D169" s="42">
        <v>0.6</v>
      </c>
      <c r="E169" s="42">
        <v>0.57999999999999996</v>
      </c>
      <c r="F169" s="42">
        <v>0.11</v>
      </c>
      <c r="G169" s="42">
        <v>0.12</v>
      </c>
      <c r="H169" s="42" t="s">
        <v>22</v>
      </c>
      <c r="I169" s="42">
        <v>0.54</v>
      </c>
      <c r="J169" s="42">
        <v>0.53</v>
      </c>
      <c r="K169" s="42">
        <v>0.1</v>
      </c>
      <c r="L169" s="42">
        <v>0.11</v>
      </c>
      <c r="M169" s="42" t="s">
        <v>22</v>
      </c>
      <c r="N169" s="42">
        <v>0.53</v>
      </c>
      <c r="O169" s="42">
        <v>0.56000000000000005</v>
      </c>
      <c r="P169" s="42">
        <v>0.1</v>
      </c>
      <c r="Q169" s="42">
        <v>0.11</v>
      </c>
      <c r="R169" s="42" t="s">
        <v>22</v>
      </c>
      <c r="S169" s="42">
        <v>0.56000000000000005</v>
      </c>
      <c r="T169" s="42">
        <v>0.48</v>
      </c>
      <c r="U169" s="42">
        <v>0.1</v>
      </c>
      <c r="V169" s="42">
        <v>0.1</v>
      </c>
      <c r="W169" s="42" t="s">
        <v>22</v>
      </c>
      <c r="Y169">
        <f t="shared" si="5"/>
        <v>1</v>
      </c>
      <c r="Z169">
        <f t="shared" si="6"/>
        <v>0.20833333333333334</v>
      </c>
      <c r="AA169" s="36"/>
    </row>
    <row r="170" spans="1:30" ht="24" x14ac:dyDescent="0.3">
      <c r="A170" s="51" t="s">
        <v>768</v>
      </c>
      <c r="B170" s="42" t="s">
        <v>579</v>
      </c>
      <c r="C170" s="42" t="s">
        <v>22</v>
      </c>
      <c r="D170" s="42">
        <v>0.03</v>
      </c>
      <c r="E170" s="42">
        <v>0.03</v>
      </c>
      <c r="F170" s="42">
        <v>0.04</v>
      </c>
      <c r="G170" s="42">
        <v>0.04</v>
      </c>
      <c r="H170" s="42" t="s">
        <v>22</v>
      </c>
      <c r="I170" s="42">
        <v>0.28000000000000003</v>
      </c>
      <c r="J170" s="42">
        <v>0.26</v>
      </c>
      <c r="K170" s="42">
        <v>0.1</v>
      </c>
      <c r="L170" s="42">
        <v>0.1</v>
      </c>
      <c r="M170" s="42" t="s">
        <v>22</v>
      </c>
      <c r="N170" s="42">
        <v>0.27</v>
      </c>
      <c r="O170" s="42">
        <v>0.26</v>
      </c>
      <c r="P170" s="42">
        <v>0.1</v>
      </c>
      <c r="Q170" s="42">
        <v>0.1</v>
      </c>
      <c r="R170" s="42" t="s">
        <v>22</v>
      </c>
      <c r="S170" s="42">
        <v>0.26</v>
      </c>
      <c r="T170" s="42">
        <v>0.28000000000000003</v>
      </c>
      <c r="U170" s="42">
        <v>0.1</v>
      </c>
      <c r="V170" s="42">
        <v>0.1</v>
      </c>
      <c r="W170" s="42" t="s">
        <v>22</v>
      </c>
      <c r="Y170">
        <f t="shared" si="5"/>
        <v>1</v>
      </c>
      <c r="Z170">
        <f t="shared" si="6"/>
        <v>0.35714285714285715</v>
      </c>
      <c r="AA170" s="36"/>
    </row>
    <row r="171" spans="1:30" ht="24" x14ac:dyDescent="0.3">
      <c r="A171" s="51" t="s">
        <v>770</v>
      </c>
      <c r="B171" s="42" t="s">
        <v>271</v>
      </c>
      <c r="C171" s="42" t="s">
        <v>22</v>
      </c>
      <c r="D171" s="42">
        <v>7.0000000000000007E-2</v>
      </c>
      <c r="E171" s="42">
        <v>7.0000000000000007E-2</v>
      </c>
      <c r="F171" s="42">
        <v>0.09</v>
      </c>
      <c r="G171" s="42">
        <v>0.09</v>
      </c>
      <c r="H171" s="42" t="s">
        <v>22</v>
      </c>
      <c r="I171" s="42">
        <v>0.06</v>
      </c>
      <c r="J171" s="42">
        <v>7.0000000000000007E-2</v>
      </c>
      <c r="K171" s="42">
        <v>0.09</v>
      </c>
      <c r="L171" s="42">
        <v>0.09</v>
      </c>
      <c r="M171" s="42" t="s">
        <v>22</v>
      </c>
      <c r="N171" s="42">
        <v>7.0000000000000007E-2</v>
      </c>
      <c r="O171" s="42">
        <v>7.0000000000000007E-2</v>
      </c>
      <c r="P171" s="42">
        <v>0.09</v>
      </c>
      <c r="Q171" s="42">
        <v>0.09</v>
      </c>
      <c r="R171" s="42" t="s">
        <v>22</v>
      </c>
      <c r="S171" s="42">
        <v>7.0000000000000007E-2</v>
      </c>
      <c r="T171" s="42">
        <v>7.0000000000000007E-2</v>
      </c>
      <c r="U171" s="42">
        <v>0.09</v>
      </c>
      <c r="V171" s="42">
        <v>0.1</v>
      </c>
      <c r="W171" s="42" t="s">
        <v>22</v>
      </c>
      <c r="Y171">
        <f t="shared" si="5"/>
        <v>0.89999999999999991</v>
      </c>
      <c r="Z171">
        <f t="shared" si="6"/>
        <v>1.4285714285714286</v>
      </c>
      <c r="AA171" s="36"/>
    </row>
    <row r="172" spans="1:30" ht="24" x14ac:dyDescent="0.3">
      <c r="A172" s="51" t="s">
        <v>768</v>
      </c>
      <c r="B172" s="42" t="s">
        <v>444</v>
      </c>
      <c r="C172" s="42" t="s">
        <v>22</v>
      </c>
      <c r="D172" s="42">
        <v>7.0000000000000007E-2</v>
      </c>
      <c r="E172" s="42">
        <v>7.0000000000000007E-2</v>
      </c>
      <c r="F172" s="42">
        <v>0.09</v>
      </c>
      <c r="G172" s="42">
        <v>0.09</v>
      </c>
      <c r="H172" s="42" t="s">
        <v>22</v>
      </c>
      <c r="I172" s="42">
        <v>7.0000000000000007E-2</v>
      </c>
      <c r="J172" s="42">
        <v>7.0000000000000007E-2</v>
      </c>
      <c r="K172" s="42">
        <v>0.09</v>
      </c>
      <c r="L172" s="42">
        <v>0.09</v>
      </c>
      <c r="M172" s="42" t="s">
        <v>22</v>
      </c>
      <c r="N172" s="42">
        <v>7.0000000000000007E-2</v>
      </c>
      <c r="O172" s="42">
        <v>0.08</v>
      </c>
      <c r="P172" s="42">
        <v>0.09</v>
      </c>
      <c r="Q172" s="42">
        <v>0.1</v>
      </c>
      <c r="R172" s="42" t="s">
        <v>22</v>
      </c>
      <c r="S172" s="42">
        <v>0.06</v>
      </c>
      <c r="T172" s="42">
        <v>7.0000000000000007E-2</v>
      </c>
      <c r="U172" s="42">
        <v>0.09</v>
      </c>
      <c r="V172" s="42">
        <v>0.1</v>
      </c>
      <c r="W172" s="42" t="s">
        <v>22</v>
      </c>
      <c r="Y172">
        <f t="shared" si="5"/>
        <v>0.89999999999999991</v>
      </c>
      <c r="Z172">
        <f t="shared" si="6"/>
        <v>1.4285714285714286</v>
      </c>
      <c r="AA172" s="36"/>
    </row>
    <row r="173" spans="1:30" ht="24" x14ac:dyDescent="0.3">
      <c r="A173" s="51" t="s">
        <v>768</v>
      </c>
      <c r="B173" s="42" t="s">
        <v>518</v>
      </c>
      <c r="C173" s="42" t="s">
        <v>22</v>
      </c>
      <c r="D173" s="42">
        <v>0.09</v>
      </c>
      <c r="E173" s="42">
        <v>0.08</v>
      </c>
      <c r="F173" s="42">
        <v>0.04</v>
      </c>
      <c r="G173" s="42">
        <v>0.04</v>
      </c>
      <c r="H173" s="42" t="s">
        <v>22</v>
      </c>
      <c r="I173" s="42">
        <v>0.09</v>
      </c>
      <c r="J173" s="42">
        <v>0.09</v>
      </c>
      <c r="K173" s="42">
        <v>0.1</v>
      </c>
      <c r="L173" s="42">
        <v>0.09</v>
      </c>
      <c r="M173" s="42" t="s">
        <v>22</v>
      </c>
      <c r="N173" s="42">
        <v>0.09</v>
      </c>
      <c r="O173" s="42">
        <v>0.1</v>
      </c>
      <c r="P173" s="42">
        <v>0.09</v>
      </c>
      <c r="Q173" s="42">
        <v>0.1</v>
      </c>
      <c r="R173" s="42" t="s">
        <v>22</v>
      </c>
      <c r="S173" s="43">
        <v>0.09</v>
      </c>
      <c r="T173" s="43">
        <v>0.09</v>
      </c>
      <c r="U173" s="43">
        <v>0.1</v>
      </c>
      <c r="V173" s="42">
        <v>0.09</v>
      </c>
      <c r="W173" s="42" t="s">
        <v>22</v>
      </c>
      <c r="Y173">
        <f t="shared" si="5"/>
        <v>1.1111111111111112</v>
      </c>
      <c r="Z173">
        <f t="shared" si="6"/>
        <v>1</v>
      </c>
      <c r="AA173" s="36"/>
    </row>
    <row r="174" spans="1:30" ht="24" x14ac:dyDescent="0.3">
      <c r="A174" s="51" t="s">
        <v>770</v>
      </c>
      <c r="B174" s="42" t="s">
        <v>270</v>
      </c>
      <c r="C174" s="42" t="s">
        <v>22</v>
      </c>
      <c r="D174" s="42">
        <v>0.06</v>
      </c>
      <c r="E174" s="42">
        <v>7.0000000000000007E-2</v>
      </c>
      <c r="F174" s="42">
        <v>0.08</v>
      </c>
      <c r="G174" s="42">
        <v>0.08</v>
      </c>
      <c r="H174" s="42" t="s">
        <v>22</v>
      </c>
      <c r="I174" s="42">
        <v>0.06</v>
      </c>
      <c r="J174" s="42">
        <v>7.0000000000000007E-2</v>
      </c>
      <c r="K174" s="42">
        <v>0.08</v>
      </c>
      <c r="L174" s="42">
        <v>0.08</v>
      </c>
      <c r="M174" s="42" t="s">
        <v>22</v>
      </c>
      <c r="N174" s="42">
        <v>0.06</v>
      </c>
      <c r="O174" s="42">
        <v>0.08</v>
      </c>
      <c r="P174" s="42">
        <v>0.08</v>
      </c>
      <c r="Q174" s="42">
        <v>0.09</v>
      </c>
      <c r="R174" s="42" t="s">
        <v>22</v>
      </c>
      <c r="S174" s="42">
        <v>7.0000000000000007E-2</v>
      </c>
      <c r="T174" s="42">
        <v>7.0000000000000007E-2</v>
      </c>
      <c r="U174" s="42">
        <v>0.09</v>
      </c>
      <c r="V174" s="42">
        <v>0.09</v>
      </c>
      <c r="W174" s="42" t="s">
        <v>22</v>
      </c>
      <c r="Y174">
        <f t="shared" si="5"/>
        <v>1</v>
      </c>
      <c r="Z174">
        <f t="shared" si="6"/>
        <v>1.2857142857142856</v>
      </c>
      <c r="AA174" s="36"/>
    </row>
    <row r="175" spans="1:30" ht="24" x14ac:dyDescent="0.3">
      <c r="A175" s="51" t="s">
        <v>768</v>
      </c>
      <c r="B175" s="42" t="s">
        <v>466</v>
      </c>
      <c r="C175" s="42" t="s">
        <v>22</v>
      </c>
      <c r="D175" s="42">
        <v>0.08</v>
      </c>
      <c r="E175" s="42">
        <v>0.08</v>
      </c>
      <c r="F175" s="42">
        <v>7.0000000000000007E-2</v>
      </c>
      <c r="G175" s="42">
        <v>0.08</v>
      </c>
      <c r="H175" s="42" t="s">
        <v>22</v>
      </c>
      <c r="I175" s="42">
        <v>0.28999999999999998</v>
      </c>
      <c r="J175" s="42">
        <v>0.28999999999999998</v>
      </c>
      <c r="K175" s="42">
        <v>0.16</v>
      </c>
      <c r="L175" s="42">
        <v>0.16</v>
      </c>
      <c r="M175" s="42" t="s">
        <v>22</v>
      </c>
      <c r="N175" s="42">
        <v>0.08</v>
      </c>
      <c r="O175" s="42">
        <v>0.06</v>
      </c>
      <c r="P175" s="42">
        <v>0.08</v>
      </c>
      <c r="Q175" s="42">
        <v>7.0000000000000007E-2</v>
      </c>
      <c r="R175" s="42" t="s">
        <v>22</v>
      </c>
      <c r="S175" s="42">
        <v>0.08</v>
      </c>
      <c r="T175" s="42">
        <v>0.04</v>
      </c>
      <c r="U175" s="42">
        <v>0.08</v>
      </c>
      <c r="V175" s="42">
        <v>0.08</v>
      </c>
      <c r="W175" s="42" t="s">
        <v>22</v>
      </c>
      <c r="Y175">
        <f t="shared" si="5"/>
        <v>1</v>
      </c>
      <c r="Z175">
        <f t="shared" si="6"/>
        <v>2</v>
      </c>
      <c r="AA175" s="36"/>
    </row>
    <row r="176" spans="1:30" ht="24" x14ac:dyDescent="0.3">
      <c r="A176" s="51" t="s">
        <v>768</v>
      </c>
      <c r="B176" s="42" t="s">
        <v>573</v>
      </c>
      <c r="C176" s="42" t="s">
        <v>22</v>
      </c>
      <c r="D176" s="42">
        <v>0.49</v>
      </c>
      <c r="E176" s="42">
        <v>0.11</v>
      </c>
      <c r="F176" s="42">
        <v>0.31</v>
      </c>
      <c r="G176" s="42">
        <v>0.26</v>
      </c>
      <c r="H176" s="42" t="s">
        <v>22</v>
      </c>
      <c r="I176" s="42">
        <v>0.32</v>
      </c>
      <c r="J176" s="42">
        <v>0.28999999999999998</v>
      </c>
      <c r="K176" s="42">
        <v>0.13</v>
      </c>
      <c r="L176" s="42">
        <v>7.0000000000000007E-2</v>
      </c>
      <c r="M176" s="42" t="s">
        <v>22</v>
      </c>
      <c r="N176" s="42">
        <v>0.12</v>
      </c>
      <c r="O176" s="42">
        <v>0.11</v>
      </c>
      <c r="P176" s="42">
        <v>0.17</v>
      </c>
      <c r="Q176" s="42">
        <v>0.06</v>
      </c>
      <c r="R176" s="42" t="s">
        <v>22</v>
      </c>
      <c r="S176" s="42">
        <v>0.37</v>
      </c>
      <c r="T176" s="42">
        <v>0.25</v>
      </c>
      <c r="U176" s="42">
        <v>0.4</v>
      </c>
      <c r="V176" s="42">
        <v>7.0000000000000007E-2</v>
      </c>
      <c r="W176" s="42" t="s">
        <v>22</v>
      </c>
      <c r="Y176">
        <f t="shared" si="5"/>
        <v>5.7142857142857144</v>
      </c>
      <c r="Z176">
        <f t="shared" si="6"/>
        <v>0.28000000000000003</v>
      </c>
      <c r="AA176" s="36"/>
    </row>
    <row r="177" spans="1:30" ht="24" x14ac:dyDescent="0.3">
      <c r="A177" s="51" t="s">
        <v>768</v>
      </c>
      <c r="B177" s="42" t="s">
        <v>562</v>
      </c>
      <c r="C177" s="42" t="s">
        <v>22</v>
      </c>
      <c r="D177" s="42">
        <v>0.33</v>
      </c>
      <c r="E177" s="42">
        <v>0.16</v>
      </c>
      <c r="F177" s="42">
        <v>0.12</v>
      </c>
      <c r="G177" s="42">
        <v>0.08</v>
      </c>
      <c r="H177" s="42" t="s">
        <v>22</v>
      </c>
      <c r="I177" s="42">
        <v>0.61</v>
      </c>
      <c r="J177" s="42">
        <v>0.62</v>
      </c>
      <c r="K177" s="42">
        <v>0.2</v>
      </c>
      <c r="L177" s="42">
        <v>7.0000000000000007E-2</v>
      </c>
      <c r="M177" s="42" t="s">
        <v>22</v>
      </c>
      <c r="N177" s="42">
        <v>0.82</v>
      </c>
      <c r="O177" s="42">
        <v>0.28000000000000003</v>
      </c>
      <c r="P177" s="42">
        <v>0.24</v>
      </c>
      <c r="Q177" s="42">
        <v>7.0000000000000007E-2</v>
      </c>
      <c r="R177" s="42" t="s">
        <v>22</v>
      </c>
      <c r="S177" s="42">
        <v>0.32</v>
      </c>
      <c r="T177" s="42">
        <v>0.11</v>
      </c>
      <c r="U177" s="42">
        <v>0.22</v>
      </c>
      <c r="V177" s="42">
        <v>7.0000000000000007E-2</v>
      </c>
      <c r="W177" s="42" t="s">
        <v>22</v>
      </c>
      <c r="Y177">
        <f t="shared" si="5"/>
        <v>3.1428571428571428</v>
      </c>
      <c r="Z177">
        <f t="shared" si="6"/>
        <v>0.63636363636363646</v>
      </c>
      <c r="AA177" s="36"/>
    </row>
    <row r="178" spans="1:30" ht="24" x14ac:dyDescent="0.3">
      <c r="A178" s="51" t="s">
        <v>770</v>
      </c>
      <c r="B178" s="42" t="s">
        <v>345</v>
      </c>
      <c r="C178" s="42" t="s">
        <v>22</v>
      </c>
      <c r="D178" s="42">
        <v>0.84</v>
      </c>
      <c r="E178" s="42">
        <v>0.47</v>
      </c>
      <c r="F178" s="42">
        <v>0.33</v>
      </c>
      <c r="G178" s="42">
        <v>0.24</v>
      </c>
      <c r="H178" s="42" t="s">
        <v>22</v>
      </c>
      <c r="I178" s="42">
        <v>0.65</v>
      </c>
      <c r="J178" s="42">
        <v>0.49</v>
      </c>
      <c r="K178" s="42">
        <v>0.24</v>
      </c>
      <c r="L178" s="42">
        <v>0.16</v>
      </c>
      <c r="M178" s="42" t="s">
        <v>22</v>
      </c>
      <c r="N178" s="42">
        <v>0.2</v>
      </c>
      <c r="O178" s="42">
        <v>0.18</v>
      </c>
      <c r="P178" s="42">
        <v>0.08</v>
      </c>
      <c r="Q178" s="42">
        <v>0.08</v>
      </c>
      <c r="R178" s="42" t="s">
        <v>22</v>
      </c>
      <c r="S178" s="42">
        <v>0.18</v>
      </c>
      <c r="T178" s="42">
        <v>0.17</v>
      </c>
      <c r="U178" s="42">
        <v>0.1</v>
      </c>
      <c r="V178" s="42">
        <v>7.0000000000000007E-2</v>
      </c>
      <c r="W178" s="42" t="s">
        <v>22</v>
      </c>
      <c r="Y178">
        <f t="shared" si="5"/>
        <v>1.4285714285714286</v>
      </c>
      <c r="Z178">
        <f t="shared" si="6"/>
        <v>0.41176470588235298</v>
      </c>
      <c r="AA178" s="36"/>
    </row>
    <row r="179" spans="1:30" ht="24" x14ac:dyDescent="0.3">
      <c r="A179" s="51" t="s">
        <v>770</v>
      </c>
      <c r="B179" s="42" t="s">
        <v>267</v>
      </c>
      <c r="C179" s="42" t="s">
        <v>22</v>
      </c>
      <c r="D179" s="42">
        <v>0.17</v>
      </c>
      <c r="E179" s="42">
        <v>0.17</v>
      </c>
      <c r="F179" s="42">
        <v>0.08</v>
      </c>
      <c r="G179" s="42">
        <v>0.08</v>
      </c>
      <c r="H179" s="42" t="s">
        <v>22</v>
      </c>
      <c r="I179" s="42">
        <v>0.17</v>
      </c>
      <c r="J179" s="42">
        <v>0.16</v>
      </c>
      <c r="K179" s="42">
        <v>0.08</v>
      </c>
      <c r="L179" s="42">
        <v>0.08</v>
      </c>
      <c r="M179" s="42" t="s">
        <v>22</v>
      </c>
      <c r="N179" s="42">
        <v>0.16</v>
      </c>
      <c r="O179" s="42">
        <v>0.14000000000000001</v>
      </c>
      <c r="P179" s="42">
        <v>0.08</v>
      </c>
      <c r="Q179" s="42">
        <v>0.08</v>
      </c>
      <c r="R179" s="42" t="s">
        <v>22</v>
      </c>
      <c r="S179" s="42">
        <v>0.15</v>
      </c>
      <c r="T179" s="42">
        <v>0.14000000000000001</v>
      </c>
      <c r="U179" s="42">
        <v>0.08</v>
      </c>
      <c r="V179" s="42">
        <v>7.0000000000000007E-2</v>
      </c>
      <c r="W179" s="42" t="s">
        <v>22</v>
      </c>
      <c r="Y179">
        <f t="shared" si="5"/>
        <v>1.1428571428571428</v>
      </c>
      <c r="Z179">
        <f t="shared" si="6"/>
        <v>0.5</v>
      </c>
      <c r="AA179" s="36"/>
    </row>
    <row r="180" spans="1:30" ht="24" x14ac:dyDescent="0.3">
      <c r="A180" s="51" t="s">
        <v>770</v>
      </c>
      <c r="B180" s="42" t="s">
        <v>281</v>
      </c>
      <c r="C180" s="42" t="s">
        <v>22</v>
      </c>
      <c r="D180" s="42">
        <v>0.08</v>
      </c>
      <c r="E180" s="42">
        <v>0.08</v>
      </c>
      <c r="F180" s="42">
        <v>0.11</v>
      </c>
      <c r="G180" s="42">
        <v>0.11</v>
      </c>
      <c r="H180" s="42" t="s">
        <v>22</v>
      </c>
      <c r="I180" s="42">
        <v>0.09</v>
      </c>
      <c r="J180" s="42">
        <v>0.08</v>
      </c>
      <c r="K180" s="42">
        <v>7.0000000000000007E-2</v>
      </c>
      <c r="L180" s="42">
        <v>7.0000000000000007E-2</v>
      </c>
      <c r="M180" s="42" t="s">
        <v>22</v>
      </c>
      <c r="N180" s="42">
        <v>0.08</v>
      </c>
      <c r="O180" s="42">
        <v>7.0000000000000007E-2</v>
      </c>
      <c r="P180" s="42">
        <v>0.03</v>
      </c>
      <c r="Q180" s="42">
        <v>0.03</v>
      </c>
      <c r="R180" s="42" t="s">
        <v>22</v>
      </c>
      <c r="S180" s="42">
        <v>0.12</v>
      </c>
      <c r="T180" s="42">
        <v>0.11</v>
      </c>
      <c r="U180" s="42">
        <v>7.0000000000000007E-2</v>
      </c>
      <c r="V180" s="42">
        <v>7.0000000000000007E-2</v>
      </c>
      <c r="W180" s="42" t="s">
        <v>22</v>
      </c>
      <c r="Y180">
        <f t="shared" si="5"/>
        <v>1</v>
      </c>
      <c r="Z180">
        <f t="shared" si="6"/>
        <v>0.63636363636363646</v>
      </c>
      <c r="AA180" s="36"/>
    </row>
    <row r="181" spans="1:30" ht="24" x14ac:dyDescent="0.3">
      <c r="A181" s="51" t="s">
        <v>770</v>
      </c>
      <c r="B181" s="42" t="s">
        <v>264</v>
      </c>
      <c r="C181" s="42" t="s">
        <v>22</v>
      </c>
      <c r="D181" s="42">
        <v>0.15</v>
      </c>
      <c r="E181" s="42">
        <v>0.17</v>
      </c>
      <c r="F181" s="42">
        <v>7.0000000000000007E-2</v>
      </c>
      <c r="G181" s="42">
        <v>7.0000000000000007E-2</v>
      </c>
      <c r="H181" s="42" t="s">
        <v>22</v>
      </c>
      <c r="I181" s="42">
        <v>0.09</v>
      </c>
      <c r="J181" s="42">
        <v>0.09</v>
      </c>
      <c r="K181" s="42">
        <v>0.06</v>
      </c>
      <c r="L181" s="42">
        <v>0.06</v>
      </c>
      <c r="M181" s="42" t="s">
        <v>22</v>
      </c>
      <c r="N181" s="42">
        <v>0.11</v>
      </c>
      <c r="O181" s="42">
        <v>0.11</v>
      </c>
      <c r="P181" s="42">
        <v>0.09</v>
      </c>
      <c r="Q181" s="42">
        <v>0.08</v>
      </c>
      <c r="R181" s="42" t="s">
        <v>22</v>
      </c>
      <c r="S181" s="42">
        <v>0.09</v>
      </c>
      <c r="T181" s="42">
        <v>0.1</v>
      </c>
      <c r="U181" s="42">
        <v>7.0000000000000007E-2</v>
      </c>
      <c r="V181" s="42">
        <v>7.0000000000000007E-2</v>
      </c>
      <c r="W181" s="42" t="s">
        <v>22</v>
      </c>
      <c r="Y181">
        <f t="shared" si="5"/>
        <v>1</v>
      </c>
      <c r="Z181">
        <f t="shared" si="6"/>
        <v>0.70000000000000007</v>
      </c>
      <c r="AA181" s="36"/>
    </row>
    <row r="182" spans="1:30" ht="24" x14ac:dyDescent="0.3">
      <c r="A182" s="51" t="s">
        <v>768</v>
      </c>
      <c r="B182" s="42" t="s">
        <v>457</v>
      </c>
      <c r="C182" s="42" t="s">
        <v>22</v>
      </c>
      <c r="D182" s="42">
        <v>0.06</v>
      </c>
      <c r="E182" s="42">
        <v>0.06</v>
      </c>
      <c r="F182" s="42">
        <v>7.0000000000000007E-2</v>
      </c>
      <c r="G182" s="42">
        <v>7.0000000000000007E-2</v>
      </c>
      <c r="H182" s="42" t="s">
        <v>22</v>
      </c>
      <c r="I182" s="42">
        <v>0.05</v>
      </c>
      <c r="J182" s="42">
        <v>0.06</v>
      </c>
      <c r="K182" s="42">
        <v>0.06</v>
      </c>
      <c r="L182" s="42">
        <v>7.0000000000000007E-2</v>
      </c>
      <c r="M182" s="42" t="s">
        <v>22</v>
      </c>
      <c r="N182" s="42">
        <v>0.05</v>
      </c>
      <c r="O182" s="42">
        <v>0.05</v>
      </c>
      <c r="P182" s="42">
        <v>7.0000000000000007E-2</v>
      </c>
      <c r="Q182" s="42">
        <v>7.0000000000000007E-2</v>
      </c>
      <c r="R182" s="42" t="s">
        <v>22</v>
      </c>
      <c r="S182" s="42">
        <v>0.05</v>
      </c>
      <c r="T182" s="42">
        <v>7.0000000000000007E-2</v>
      </c>
      <c r="U182" s="42">
        <v>0.06</v>
      </c>
      <c r="V182" s="42">
        <v>7.0000000000000007E-2</v>
      </c>
      <c r="W182" s="42" t="s">
        <v>22</v>
      </c>
      <c r="Y182">
        <f t="shared" si="5"/>
        <v>0.85714285714285698</v>
      </c>
      <c r="Z182">
        <f t="shared" si="6"/>
        <v>1</v>
      </c>
      <c r="AA182" s="36"/>
    </row>
    <row r="183" spans="1:30" ht="24" x14ac:dyDescent="0.3">
      <c r="A183" s="51" t="s">
        <v>768</v>
      </c>
      <c r="B183" s="42" t="s">
        <v>563</v>
      </c>
      <c r="C183" s="42" t="s">
        <v>22</v>
      </c>
      <c r="D183" s="42">
        <v>0.08</v>
      </c>
      <c r="E183" s="42">
        <v>0.08</v>
      </c>
      <c r="F183" s="42">
        <v>0.06</v>
      </c>
      <c r="G183" s="42">
        <v>0.06</v>
      </c>
      <c r="H183" s="42" t="s">
        <v>22</v>
      </c>
      <c r="I183" s="42">
        <v>0.1</v>
      </c>
      <c r="J183" s="42">
        <v>0.08</v>
      </c>
      <c r="K183" s="42">
        <v>0.05</v>
      </c>
      <c r="L183" s="42">
        <v>0.05</v>
      </c>
      <c r="M183" s="42" t="s">
        <v>22</v>
      </c>
      <c r="N183" s="42">
        <v>7.0000000000000007E-2</v>
      </c>
      <c r="O183" s="42">
        <v>7.0000000000000007E-2</v>
      </c>
      <c r="P183" s="42">
        <v>0.05</v>
      </c>
      <c r="Q183" s="42">
        <v>0.06</v>
      </c>
      <c r="R183" s="42" t="s">
        <v>22</v>
      </c>
      <c r="S183" s="42">
        <v>0.08</v>
      </c>
      <c r="T183" s="42">
        <v>7.0000000000000007E-2</v>
      </c>
      <c r="U183" s="42">
        <v>0.06</v>
      </c>
      <c r="V183" s="42">
        <v>0.05</v>
      </c>
      <c r="W183" s="42" t="s">
        <v>22</v>
      </c>
      <c r="Y183">
        <f t="shared" si="5"/>
        <v>1.2</v>
      </c>
      <c r="Z183">
        <f t="shared" si="6"/>
        <v>0.7142857142857143</v>
      </c>
      <c r="AA183" s="36"/>
      <c r="AD183" t="s">
        <v>762</v>
      </c>
    </row>
    <row r="184" spans="1:30" ht="24" x14ac:dyDescent="0.3">
      <c r="A184" s="51" t="s">
        <v>770</v>
      </c>
      <c r="B184" s="42" t="s">
        <v>294</v>
      </c>
      <c r="C184" s="42" t="s">
        <v>22</v>
      </c>
      <c r="D184" s="42">
        <v>0.06</v>
      </c>
      <c r="E184" s="42">
        <v>0.06</v>
      </c>
      <c r="F184" s="42">
        <v>0.03</v>
      </c>
      <c r="G184" s="42">
        <v>0.03</v>
      </c>
      <c r="H184" s="42" t="s">
        <v>22</v>
      </c>
      <c r="I184" s="42">
        <v>7.0000000000000007E-2</v>
      </c>
      <c r="J184" s="42">
        <v>0.06</v>
      </c>
      <c r="K184" s="42">
        <v>0.03</v>
      </c>
      <c r="L184" s="42">
        <v>0.04</v>
      </c>
      <c r="M184" s="42" t="s">
        <v>22</v>
      </c>
      <c r="N184" s="42">
        <v>0.06</v>
      </c>
      <c r="O184" s="42">
        <v>0.06</v>
      </c>
      <c r="P184" s="42">
        <v>0.05</v>
      </c>
      <c r="Q184" s="42">
        <v>0.05</v>
      </c>
      <c r="R184" s="42" t="s">
        <v>22</v>
      </c>
      <c r="S184" s="42">
        <v>0.06</v>
      </c>
      <c r="T184" s="42">
        <v>0.06</v>
      </c>
      <c r="U184" s="42">
        <v>0.05</v>
      </c>
      <c r="V184" s="42">
        <v>0.05</v>
      </c>
      <c r="W184" s="42" t="s">
        <v>22</v>
      </c>
      <c r="Y184">
        <f t="shared" si="5"/>
        <v>1</v>
      </c>
      <c r="Z184">
        <f t="shared" si="6"/>
        <v>0.83333333333333337</v>
      </c>
      <c r="AA184" s="36"/>
    </row>
    <row r="185" spans="1:30" ht="24" x14ac:dyDescent="0.3">
      <c r="A185" s="51" t="s">
        <v>770</v>
      </c>
      <c r="B185" s="42" t="s">
        <v>339</v>
      </c>
      <c r="C185" s="42" t="s">
        <v>22</v>
      </c>
      <c r="D185" s="42">
        <v>0.03</v>
      </c>
      <c r="E185" s="42">
        <v>0.03</v>
      </c>
      <c r="F185" s="42">
        <v>0.03</v>
      </c>
      <c r="G185" s="42">
        <v>0.03</v>
      </c>
      <c r="H185" s="42" t="s">
        <v>22</v>
      </c>
      <c r="I185" s="42">
        <v>0.04</v>
      </c>
      <c r="J185" s="42">
        <v>0.04</v>
      </c>
      <c r="K185" s="42">
        <v>0.04</v>
      </c>
      <c r="L185" s="42">
        <v>0.04</v>
      </c>
      <c r="M185" s="42" t="s">
        <v>22</v>
      </c>
      <c r="N185" s="42">
        <v>0.04</v>
      </c>
      <c r="O185" s="42">
        <v>0.04</v>
      </c>
      <c r="P185" s="42">
        <v>0.04</v>
      </c>
      <c r="Q185" s="42">
        <v>0.04</v>
      </c>
      <c r="R185" s="42" t="s">
        <v>22</v>
      </c>
      <c r="S185" s="42">
        <v>0.04</v>
      </c>
      <c r="T185" s="42">
        <v>0.05</v>
      </c>
      <c r="U185" s="42">
        <v>0.05</v>
      </c>
      <c r="V185" s="42">
        <v>0.05</v>
      </c>
      <c r="W185" s="42" t="s">
        <v>22</v>
      </c>
      <c r="Y185">
        <f t="shared" si="5"/>
        <v>1</v>
      </c>
      <c r="Z185">
        <f t="shared" si="6"/>
        <v>1</v>
      </c>
      <c r="AA185" s="36"/>
    </row>
    <row r="186" spans="1:30" ht="24" x14ac:dyDescent="0.3">
      <c r="A186" s="51" t="s">
        <v>768</v>
      </c>
      <c r="B186" s="42" t="s">
        <v>474</v>
      </c>
      <c r="C186" s="42" t="s">
        <v>22</v>
      </c>
      <c r="D186" s="42">
        <v>0.06</v>
      </c>
      <c r="E186" s="42">
        <v>0.06</v>
      </c>
      <c r="F186" s="42">
        <v>0.05</v>
      </c>
      <c r="G186" s="42">
        <v>0.05</v>
      </c>
      <c r="H186" s="42" t="s">
        <v>22</v>
      </c>
      <c r="I186" s="42">
        <v>0.05</v>
      </c>
      <c r="J186" s="42">
        <v>0.06</v>
      </c>
      <c r="K186" s="42">
        <v>0.05</v>
      </c>
      <c r="L186" s="42">
        <v>0.05</v>
      </c>
      <c r="M186" s="42" t="s">
        <v>22</v>
      </c>
      <c r="N186" s="42">
        <v>0.05</v>
      </c>
      <c r="O186" s="42">
        <v>0.06</v>
      </c>
      <c r="P186" s="42">
        <v>0.05</v>
      </c>
      <c r="Q186" s="42">
        <v>0.05</v>
      </c>
      <c r="R186" s="42" t="s">
        <v>22</v>
      </c>
      <c r="S186" s="42">
        <v>0.06</v>
      </c>
      <c r="T186" s="42">
        <v>0.06</v>
      </c>
      <c r="U186" s="42">
        <v>0.05</v>
      </c>
      <c r="V186" s="42">
        <v>0.05</v>
      </c>
      <c r="W186" s="42" t="s">
        <v>22</v>
      </c>
      <c r="Y186">
        <f t="shared" si="5"/>
        <v>1</v>
      </c>
      <c r="Z186">
        <f t="shared" si="6"/>
        <v>0.83333333333333337</v>
      </c>
      <c r="AA186" s="36"/>
    </row>
    <row r="187" spans="1:30" ht="24" x14ac:dyDescent="0.3">
      <c r="A187" s="51" t="s">
        <v>768</v>
      </c>
      <c r="B187" s="42" t="s">
        <v>523</v>
      </c>
      <c r="C187" s="42" t="s">
        <v>22</v>
      </c>
      <c r="D187" s="42">
        <v>7.0000000000000007E-2</v>
      </c>
      <c r="E187" s="42">
        <v>0.08</v>
      </c>
      <c r="F187" s="42">
        <v>0.05</v>
      </c>
      <c r="G187" s="42">
        <v>0.05</v>
      </c>
      <c r="H187" s="42" t="s">
        <v>22</v>
      </c>
      <c r="I187" s="42">
        <v>0.08</v>
      </c>
      <c r="J187" s="42">
        <v>7.0000000000000007E-2</v>
      </c>
      <c r="K187" s="42">
        <v>0.05</v>
      </c>
      <c r="L187" s="42">
        <v>0.05</v>
      </c>
      <c r="M187" s="42" t="s">
        <v>22</v>
      </c>
      <c r="N187" s="42">
        <v>7.0000000000000007E-2</v>
      </c>
      <c r="O187" s="42">
        <v>7.0000000000000007E-2</v>
      </c>
      <c r="P187" s="42">
        <v>0.04</v>
      </c>
      <c r="Q187" s="42">
        <v>0.05</v>
      </c>
      <c r="R187" s="42" t="s">
        <v>22</v>
      </c>
      <c r="S187" s="42">
        <v>0.06</v>
      </c>
      <c r="T187" s="42">
        <v>0.06</v>
      </c>
      <c r="U187" s="42">
        <v>0.05</v>
      </c>
      <c r="V187" s="42">
        <v>0.05</v>
      </c>
      <c r="W187" s="42" t="s">
        <v>22</v>
      </c>
      <c r="Y187">
        <f t="shared" si="5"/>
        <v>1</v>
      </c>
      <c r="Z187">
        <f t="shared" si="6"/>
        <v>0.83333333333333337</v>
      </c>
      <c r="AA187" s="36"/>
    </row>
    <row r="188" spans="1:30" ht="24" x14ac:dyDescent="0.3">
      <c r="A188" s="51" t="s">
        <v>770</v>
      </c>
      <c r="B188" s="42" t="s">
        <v>265</v>
      </c>
      <c r="C188" s="42" t="s">
        <v>22</v>
      </c>
      <c r="D188" s="42">
        <v>0.04</v>
      </c>
      <c r="E188" s="42">
        <v>0.04</v>
      </c>
      <c r="F188" s="42">
        <v>0.04</v>
      </c>
      <c r="G188" s="42">
        <v>0.04</v>
      </c>
      <c r="H188" s="42" t="s">
        <v>22</v>
      </c>
      <c r="I188" s="42">
        <v>0.04</v>
      </c>
      <c r="J188" s="42">
        <v>0.04</v>
      </c>
      <c r="K188" s="42">
        <v>0.04</v>
      </c>
      <c r="L188" s="42">
        <v>0.04</v>
      </c>
      <c r="M188" s="42" t="s">
        <v>22</v>
      </c>
      <c r="N188" s="42">
        <v>0.04</v>
      </c>
      <c r="O188" s="42">
        <v>0.04</v>
      </c>
      <c r="P188" s="42">
        <v>0.04</v>
      </c>
      <c r="Q188" s="42">
        <v>0.04</v>
      </c>
      <c r="R188" s="42" t="s">
        <v>22</v>
      </c>
      <c r="S188" s="42">
        <v>0.04</v>
      </c>
      <c r="T188" s="42">
        <v>0.04</v>
      </c>
      <c r="U188" s="42">
        <v>0.04</v>
      </c>
      <c r="V188" s="42">
        <v>0.04</v>
      </c>
      <c r="W188" s="42" t="s">
        <v>22</v>
      </c>
      <c r="Y188">
        <f t="shared" si="5"/>
        <v>1</v>
      </c>
      <c r="Z188">
        <f t="shared" si="6"/>
        <v>1</v>
      </c>
      <c r="AA188" s="36"/>
    </row>
    <row r="189" spans="1:30" ht="24" x14ac:dyDescent="0.3">
      <c r="A189" s="51" t="s">
        <v>770</v>
      </c>
      <c r="B189" s="42" t="s">
        <v>350</v>
      </c>
      <c r="C189" s="42" t="s">
        <v>22</v>
      </c>
      <c r="D189" s="42">
        <v>0.02</v>
      </c>
      <c r="E189" s="42">
        <v>0.02</v>
      </c>
      <c r="F189" s="42">
        <v>0.03</v>
      </c>
      <c r="G189" s="42">
        <v>0.03</v>
      </c>
      <c r="H189" s="42" t="s">
        <v>22</v>
      </c>
      <c r="I189" s="42">
        <v>0.03</v>
      </c>
      <c r="J189" s="42">
        <v>0.03</v>
      </c>
      <c r="K189" s="42">
        <v>0.03</v>
      </c>
      <c r="L189" s="42">
        <v>0.03</v>
      </c>
      <c r="M189" s="42" t="s">
        <v>22</v>
      </c>
      <c r="N189" s="42">
        <v>0.05</v>
      </c>
      <c r="O189" s="42">
        <v>0.04</v>
      </c>
      <c r="P189" s="42">
        <v>0.04</v>
      </c>
      <c r="Q189" s="42">
        <v>0.04</v>
      </c>
      <c r="R189" s="42" t="s">
        <v>22</v>
      </c>
      <c r="S189" s="42">
        <v>7.0000000000000007E-2</v>
      </c>
      <c r="T189" s="42">
        <v>0.05</v>
      </c>
      <c r="U189" s="42">
        <v>0.04</v>
      </c>
      <c r="V189" s="42">
        <v>0.04</v>
      </c>
      <c r="W189" s="42" t="s">
        <v>22</v>
      </c>
      <c r="Y189">
        <f t="shared" si="5"/>
        <v>1</v>
      </c>
      <c r="Z189">
        <f t="shared" si="6"/>
        <v>0.79999999999999993</v>
      </c>
      <c r="AA189" s="36"/>
    </row>
    <row r="190" spans="1:30" ht="24" x14ac:dyDescent="0.3">
      <c r="A190" s="51" t="s">
        <v>768</v>
      </c>
      <c r="B190" s="42" t="s">
        <v>543</v>
      </c>
      <c r="C190" s="42" t="s">
        <v>22</v>
      </c>
      <c r="D190" s="42">
        <v>0.24</v>
      </c>
      <c r="E190" s="42">
        <v>0.24</v>
      </c>
      <c r="F190" s="42">
        <v>0.06</v>
      </c>
      <c r="G190" s="42">
        <v>7.0000000000000007E-2</v>
      </c>
      <c r="H190" s="42" t="s">
        <v>22</v>
      </c>
      <c r="I190" s="42">
        <v>0.22</v>
      </c>
      <c r="J190" s="42">
        <v>0.2</v>
      </c>
      <c r="K190" s="42">
        <v>0.06</v>
      </c>
      <c r="L190" s="42">
        <v>0.06</v>
      </c>
      <c r="M190" s="42" t="s">
        <v>22</v>
      </c>
      <c r="N190" s="42">
        <v>7.0000000000000007E-2</v>
      </c>
      <c r="O190" s="42">
        <v>7.0000000000000007E-2</v>
      </c>
      <c r="P190" s="42">
        <v>0.04</v>
      </c>
      <c r="Q190" s="42">
        <v>0.04</v>
      </c>
      <c r="R190" s="42" t="s">
        <v>22</v>
      </c>
      <c r="S190" s="42">
        <v>7.0000000000000007E-2</v>
      </c>
      <c r="T190" s="42">
        <v>0.06</v>
      </c>
      <c r="U190" s="42">
        <v>0.04</v>
      </c>
      <c r="V190" s="42">
        <v>0.04</v>
      </c>
      <c r="W190" s="42" t="s">
        <v>22</v>
      </c>
      <c r="Y190">
        <f t="shared" si="5"/>
        <v>1</v>
      </c>
      <c r="Z190">
        <f t="shared" si="6"/>
        <v>0.66666666666666674</v>
      </c>
      <c r="AA190" s="36"/>
      <c r="AD190" t="s">
        <v>762</v>
      </c>
    </row>
    <row r="191" spans="1:30" ht="24" x14ac:dyDescent="0.3">
      <c r="A191" s="51" t="s">
        <v>770</v>
      </c>
      <c r="B191" s="42" t="s">
        <v>280</v>
      </c>
      <c r="C191" s="42" t="s">
        <v>22</v>
      </c>
      <c r="D191" s="42">
        <v>0.04</v>
      </c>
      <c r="E191" s="42">
        <v>0.05</v>
      </c>
      <c r="F191" s="42">
        <v>0.06</v>
      </c>
      <c r="G191" s="42">
        <v>0.05</v>
      </c>
      <c r="H191" s="42" t="s">
        <v>22</v>
      </c>
      <c r="I191" s="42">
        <v>0.04</v>
      </c>
      <c r="J191" s="42">
        <v>0.04</v>
      </c>
      <c r="K191" s="42">
        <v>0.02</v>
      </c>
      <c r="L191" s="42">
        <v>0.02</v>
      </c>
      <c r="M191" s="42" t="s">
        <v>22</v>
      </c>
      <c r="N191" s="42">
        <v>0.05</v>
      </c>
      <c r="O191" s="42">
        <v>0.04</v>
      </c>
      <c r="P191" s="42">
        <v>0.02</v>
      </c>
      <c r="Q191" s="42">
        <v>0.02</v>
      </c>
      <c r="R191" s="42" t="s">
        <v>22</v>
      </c>
      <c r="S191" s="42">
        <v>0.06</v>
      </c>
      <c r="T191" s="42">
        <v>0.05</v>
      </c>
      <c r="U191" s="42">
        <v>0.03</v>
      </c>
      <c r="V191" s="42">
        <v>0.03</v>
      </c>
      <c r="W191" s="42" t="s">
        <v>22</v>
      </c>
      <c r="Y191">
        <f t="shared" si="5"/>
        <v>1</v>
      </c>
      <c r="Z191">
        <f t="shared" si="6"/>
        <v>0.6</v>
      </c>
      <c r="AA191" s="36"/>
    </row>
    <row r="192" spans="1:30" ht="24" x14ac:dyDescent="0.3">
      <c r="A192" s="51" t="s">
        <v>770</v>
      </c>
      <c r="B192" s="42" t="s">
        <v>347</v>
      </c>
      <c r="C192" s="42" t="s">
        <v>22</v>
      </c>
      <c r="D192" s="42">
        <v>0.04</v>
      </c>
      <c r="E192" s="42">
        <v>0.04</v>
      </c>
      <c r="F192" s="42">
        <v>0.02</v>
      </c>
      <c r="G192" s="42">
        <v>0.02</v>
      </c>
      <c r="H192" s="42" t="s">
        <v>22</v>
      </c>
      <c r="I192" s="42">
        <v>0.04</v>
      </c>
      <c r="J192" s="42">
        <v>0.04</v>
      </c>
      <c r="K192" s="42">
        <v>0.02</v>
      </c>
      <c r="L192" s="42">
        <v>0.02</v>
      </c>
      <c r="M192" s="42" t="s">
        <v>22</v>
      </c>
      <c r="N192" s="42">
        <v>0.05</v>
      </c>
      <c r="O192" s="42">
        <v>0.05</v>
      </c>
      <c r="P192" s="42">
        <v>0.03</v>
      </c>
      <c r="Q192" s="42">
        <v>0.03</v>
      </c>
      <c r="R192" s="42" t="s">
        <v>22</v>
      </c>
      <c r="S192" s="42">
        <v>0.05</v>
      </c>
      <c r="T192" s="42">
        <v>0.05</v>
      </c>
      <c r="U192" s="42">
        <v>0.03</v>
      </c>
      <c r="V192" s="42">
        <v>0.03</v>
      </c>
      <c r="W192" s="42" t="s">
        <v>22</v>
      </c>
      <c r="Y192">
        <f t="shared" si="5"/>
        <v>1</v>
      </c>
      <c r="Z192">
        <f t="shared" si="6"/>
        <v>0.6</v>
      </c>
      <c r="AA192" s="36"/>
    </row>
    <row r="193" spans="1:30" ht="24" x14ac:dyDescent="0.3">
      <c r="A193" s="51" t="s">
        <v>770</v>
      </c>
      <c r="B193" s="42" t="s">
        <v>338</v>
      </c>
      <c r="C193" s="42" t="s">
        <v>22</v>
      </c>
      <c r="D193" s="42">
        <v>0.02</v>
      </c>
      <c r="E193" s="42">
        <v>0.02</v>
      </c>
      <c r="F193" s="42">
        <v>0.02</v>
      </c>
      <c r="G193" s="42">
        <v>0.02</v>
      </c>
      <c r="H193" s="42" t="s">
        <v>22</v>
      </c>
      <c r="I193" s="42">
        <v>0.02</v>
      </c>
      <c r="J193" s="42">
        <v>0.02</v>
      </c>
      <c r="K193" s="42">
        <v>0.02</v>
      </c>
      <c r="L193" s="42">
        <v>0.02</v>
      </c>
      <c r="M193" s="42" t="s">
        <v>22</v>
      </c>
      <c r="N193" s="42">
        <v>0.02</v>
      </c>
      <c r="O193" s="42">
        <v>0.02</v>
      </c>
      <c r="P193" s="42">
        <v>0.02</v>
      </c>
      <c r="Q193" s="42">
        <v>0.02</v>
      </c>
      <c r="R193" s="42" t="s">
        <v>22</v>
      </c>
      <c r="S193" s="42">
        <v>0.03</v>
      </c>
      <c r="T193" s="42">
        <v>0.03</v>
      </c>
      <c r="U193" s="42">
        <v>0.03</v>
      </c>
      <c r="V193" s="42">
        <v>0.03</v>
      </c>
      <c r="W193" s="42" t="s">
        <v>22</v>
      </c>
      <c r="Y193">
        <f t="shared" si="5"/>
        <v>1</v>
      </c>
      <c r="Z193">
        <f t="shared" si="6"/>
        <v>1</v>
      </c>
      <c r="AA193" s="36"/>
    </row>
    <row r="194" spans="1:30" ht="24" x14ac:dyDescent="0.3">
      <c r="A194" s="51" t="s">
        <v>768</v>
      </c>
      <c r="B194" s="42" t="s">
        <v>478</v>
      </c>
      <c r="C194" s="42" t="s">
        <v>22</v>
      </c>
      <c r="D194" s="42">
        <v>0.03</v>
      </c>
      <c r="E194" s="42">
        <v>0.03</v>
      </c>
      <c r="F194" s="42">
        <v>0.03</v>
      </c>
      <c r="G194" s="42">
        <v>0.03</v>
      </c>
      <c r="H194" s="42" t="s">
        <v>22</v>
      </c>
      <c r="I194" s="42">
        <v>0.05</v>
      </c>
      <c r="J194" s="42">
        <v>0.05</v>
      </c>
      <c r="K194" s="42">
        <v>0.03</v>
      </c>
      <c r="L194" s="42">
        <v>0.04</v>
      </c>
      <c r="M194" s="42" t="s">
        <v>22</v>
      </c>
      <c r="N194" s="42">
        <v>0.03</v>
      </c>
      <c r="O194" s="42">
        <v>0.03</v>
      </c>
      <c r="P194" s="42">
        <v>0.03</v>
      </c>
      <c r="Q194" s="42">
        <v>0.03</v>
      </c>
      <c r="R194" s="42" t="s">
        <v>22</v>
      </c>
      <c r="S194" s="42">
        <v>0.03</v>
      </c>
      <c r="T194" s="42">
        <v>0.03</v>
      </c>
      <c r="U194" s="42">
        <v>0.03</v>
      </c>
      <c r="V194" s="42">
        <v>0.03</v>
      </c>
      <c r="W194" s="42" t="s">
        <v>22</v>
      </c>
      <c r="Y194">
        <f t="shared" si="5"/>
        <v>1</v>
      </c>
      <c r="Z194">
        <f t="shared" si="6"/>
        <v>1</v>
      </c>
      <c r="AA194" s="36"/>
    </row>
    <row r="195" spans="1:30" ht="24" x14ac:dyDescent="0.3">
      <c r="A195" s="51" t="s">
        <v>768</v>
      </c>
      <c r="B195" s="42" t="s">
        <v>571</v>
      </c>
      <c r="C195" s="42" t="s">
        <v>22</v>
      </c>
      <c r="D195" s="42">
        <v>0.04</v>
      </c>
      <c r="E195" s="42">
        <v>0.04</v>
      </c>
      <c r="F195" s="42">
        <v>0.02</v>
      </c>
      <c r="G195" s="42">
        <v>0.02</v>
      </c>
      <c r="H195" s="42" t="s">
        <v>22</v>
      </c>
      <c r="I195" s="42">
        <v>0.04</v>
      </c>
      <c r="J195" s="42">
        <v>0.04</v>
      </c>
      <c r="K195" s="42">
        <v>0.02</v>
      </c>
      <c r="L195" s="42">
        <v>0.02</v>
      </c>
      <c r="M195" s="42" t="s">
        <v>22</v>
      </c>
      <c r="N195" s="42">
        <v>0.04</v>
      </c>
      <c r="O195" s="42">
        <v>0.05</v>
      </c>
      <c r="P195" s="42">
        <v>0.03</v>
      </c>
      <c r="Q195" s="42">
        <v>0.03</v>
      </c>
      <c r="R195" s="42" t="s">
        <v>22</v>
      </c>
      <c r="S195" s="42">
        <v>0.06</v>
      </c>
      <c r="T195" s="42">
        <v>0.05</v>
      </c>
      <c r="U195" s="42">
        <v>0.03</v>
      </c>
      <c r="V195" s="42">
        <v>0.03</v>
      </c>
      <c r="W195" s="42" t="s">
        <v>22</v>
      </c>
      <c r="Y195">
        <f t="shared" si="5"/>
        <v>1</v>
      </c>
      <c r="Z195">
        <f t="shared" si="6"/>
        <v>0.6</v>
      </c>
      <c r="AA195" s="36"/>
    </row>
    <row r="196" spans="1:30" ht="24" x14ac:dyDescent="0.3">
      <c r="A196" s="51" t="s">
        <v>769</v>
      </c>
      <c r="B196" s="42" t="s">
        <v>375</v>
      </c>
      <c r="C196" s="42" t="s">
        <v>22</v>
      </c>
      <c r="D196" s="42">
        <v>0.03</v>
      </c>
      <c r="E196" s="42">
        <v>0.03</v>
      </c>
      <c r="F196" s="42">
        <v>0.02</v>
      </c>
      <c r="G196" s="42">
        <v>0.02</v>
      </c>
      <c r="H196" s="42" t="s">
        <v>22</v>
      </c>
      <c r="I196" s="42">
        <v>0.03</v>
      </c>
      <c r="J196" s="42">
        <v>0.03</v>
      </c>
      <c r="K196" s="42">
        <v>0.02</v>
      </c>
      <c r="L196" s="42">
        <v>0.02</v>
      </c>
      <c r="M196" s="42" t="s">
        <v>22</v>
      </c>
      <c r="N196" s="42">
        <v>0.04</v>
      </c>
      <c r="O196" s="42">
        <v>0.04</v>
      </c>
      <c r="P196" s="42">
        <v>0.02</v>
      </c>
      <c r="Q196" s="42">
        <v>0.02</v>
      </c>
      <c r="R196" s="42" t="s">
        <v>22</v>
      </c>
      <c r="S196" s="42">
        <v>0.06</v>
      </c>
      <c r="T196" s="42">
        <v>0.04</v>
      </c>
      <c r="U196" s="42">
        <v>0.02</v>
      </c>
      <c r="V196" s="42">
        <v>0.03</v>
      </c>
      <c r="W196" s="42" t="s">
        <v>22</v>
      </c>
      <c r="Y196">
        <f t="shared" ref="Y196:Y259" si="7">IF(V196="x",V196,IF(U196="x", 43200/V196, U196/V196))</f>
        <v>0.66666666666666674</v>
      </c>
      <c r="Z196">
        <f t="shared" ref="Z196:Z259" si="8">IF(V196="x",V196,V196/T196)</f>
        <v>0.75</v>
      </c>
      <c r="AA196" s="36"/>
    </row>
    <row r="197" spans="1:30" ht="24" x14ac:dyDescent="0.3">
      <c r="A197" s="51" t="s">
        <v>770</v>
      </c>
      <c r="B197" s="42" t="s">
        <v>266</v>
      </c>
      <c r="C197" s="42" t="s">
        <v>22</v>
      </c>
      <c r="D197" s="42">
        <v>0.01</v>
      </c>
      <c r="E197" s="42">
        <v>0.02</v>
      </c>
      <c r="F197" s="42">
        <v>0.02</v>
      </c>
      <c r="G197" s="42">
        <v>0.02</v>
      </c>
      <c r="H197" s="42" t="s">
        <v>22</v>
      </c>
      <c r="I197" s="42">
        <v>0.01</v>
      </c>
      <c r="J197" s="42">
        <v>0.02</v>
      </c>
      <c r="K197" s="42">
        <v>0.01</v>
      </c>
      <c r="L197" s="42">
        <v>0.01</v>
      </c>
      <c r="M197" s="42" t="s">
        <v>22</v>
      </c>
      <c r="N197" s="42">
        <v>0.02</v>
      </c>
      <c r="O197" s="42">
        <v>0.02</v>
      </c>
      <c r="P197" s="42">
        <v>0.02</v>
      </c>
      <c r="Q197" s="42">
        <v>0.02</v>
      </c>
      <c r="R197" s="42" t="s">
        <v>22</v>
      </c>
      <c r="S197" s="42">
        <v>0.02</v>
      </c>
      <c r="T197" s="42">
        <v>0.02</v>
      </c>
      <c r="U197" s="42">
        <v>0.02</v>
      </c>
      <c r="V197" s="42">
        <v>0.02</v>
      </c>
      <c r="W197" s="42" t="s">
        <v>22</v>
      </c>
      <c r="Y197">
        <f t="shared" si="7"/>
        <v>1</v>
      </c>
      <c r="Z197">
        <f t="shared" si="8"/>
        <v>1</v>
      </c>
      <c r="AA197" s="36"/>
    </row>
    <row r="198" spans="1:30" ht="24" x14ac:dyDescent="0.3">
      <c r="A198" s="51" t="s">
        <v>768</v>
      </c>
      <c r="B198" s="42" t="s">
        <v>544</v>
      </c>
      <c r="C198" s="42" t="s">
        <v>22</v>
      </c>
      <c r="D198" s="42">
        <v>0.08</v>
      </c>
      <c r="E198" s="42">
        <v>7.0000000000000007E-2</v>
      </c>
      <c r="F198" s="42">
        <v>0.03</v>
      </c>
      <c r="G198" s="42">
        <v>0.03</v>
      </c>
      <c r="H198" s="42" t="s">
        <v>22</v>
      </c>
      <c r="I198" s="42">
        <v>7.0000000000000007E-2</v>
      </c>
      <c r="J198" s="42">
        <v>7.0000000000000007E-2</v>
      </c>
      <c r="K198" s="42">
        <v>0.03</v>
      </c>
      <c r="L198" s="42">
        <v>0.03</v>
      </c>
      <c r="M198" s="42" t="s">
        <v>22</v>
      </c>
      <c r="N198" s="42">
        <v>0.06</v>
      </c>
      <c r="O198" s="42">
        <v>0.06</v>
      </c>
      <c r="P198" s="42">
        <v>0.02</v>
      </c>
      <c r="Q198" s="42">
        <v>0.03</v>
      </c>
      <c r="R198" s="42" t="s">
        <v>22</v>
      </c>
      <c r="S198" s="42">
        <v>0.05</v>
      </c>
      <c r="T198" s="42">
        <v>0.05</v>
      </c>
      <c r="U198" s="42">
        <v>0.02</v>
      </c>
      <c r="V198" s="42">
        <v>0.02</v>
      </c>
      <c r="W198" s="42" t="s">
        <v>22</v>
      </c>
      <c r="Y198">
        <f t="shared" si="7"/>
        <v>1</v>
      </c>
      <c r="Z198">
        <f t="shared" si="8"/>
        <v>0.39999999999999997</v>
      </c>
      <c r="AA198" s="36"/>
      <c r="AD198" t="s">
        <v>762</v>
      </c>
    </row>
    <row r="199" spans="1:30" ht="24" x14ac:dyDescent="0.3">
      <c r="A199" s="51" t="s">
        <v>768</v>
      </c>
      <c r="B199" s="42" t="s">
        <v>453</v>
      </c>
      <c r="C199" s="42" t="s">
        <v>22</v>
      </c>
      <c r="D199" s="42">
        <v>0.02</v>
      </c>
      <c r="E199" s="42">
        <v>0.02</v>
      </c>
      <c r="F199" s="42">
        <v>0.01</v>
      </c>
      <c r="G199" s="42">
        <v>0.02</v>
      </c>
      <c r="H199" s="42" t="s">
        <v>22</v>
      </c>
      <c r="I199" s="42">
        <v>0.02</v>
      </c>
      <c r="J199" s="42">
        <v>0.02</v>
      </c>
      <c r="K199" s="42">
        <v>0.02</v>
      </c>
      <c r="L199" s="42">
        <v>0.02</v>
      </c>
      <c r="M199" s="42" t="s">
        <v>22</v>
      </c>
      <c r="N199" s="42">
        <v>0.02</v>
      </c>
      <c r="O199" s="42">
        <v>0.02</v>
      </c>
      <c r="P199" s="42">
        <v>0.02</v>
      </c>
      <c r="Q199" s="42">
        <v>0.02</v>
      </c>
      <c r="R199" s="42" t="s">
        <v>22</v>
      </c>
      <c r="S199" s="42">
        <v>0.02</v>
      </c>
      <c r="T199" s="42">
        <v>0.02</v>
      </c>
      <c r="U199" s="42">
        <v>0.02</v>
      </c>
      <c r="V199" s="42">
        <v>0.02</v>
      </c>
      <c r="W199" s="42" t="s">
        <v>22</v>
      </c>
      <c r="Y199">
        <f t="shared" si="7"/>
        <v>1</v>
      </c>
      <c r="Z199">
        <f t="shared" si="8"/>
        <v>1</v>
      </c>
      <c r="AA199" s="36"/>
    </row>
    <row r="200" spans="1:30" ht="24" x14ac:dyDescent="0.3">
      <c r="A200" s="51" t="s">
        <v>768</v>
      </c>
      <c r="B200" s="42" t="s">
        <v>526</v>
      </c>
      <c r="C200" s="42" t="s">
        <v>22</v>
      </c>
      <c r="D200" s="42">
        <v>0.04</v>
      </c>
      <c r="E200" s="42">
        <v>0.04</v>
      </c>
      <c r="F200" s="42">
        <v>0.02</v>
      </c>
      <c r="G200" s="42">
        <v>0.02</v>
      </c>
      <c r="H200" s="42" t="s">
        <v>22</v>
      </c>
      <c r="I200" s="42">
        <v>0.04</v>
      </c>
      <c r="J200" s="42">
        <v>0.04</v>
      </c>
      <c r="K200" s="42">
        <v>0.02</v>
      </c>
      <c r="L200" s="42">
        <v>0.02</v>
      </c>
      <c r="M200" s="42" t="s">
        <v>22</v>
      </c>
      <c r="N200" s="42">
        <v>0.04</v>
      </c>
      <c r="O200" s="42">
        <v>0.04</v>
      </c>
      <c r="P200" s="42">
        <v>0.03</v>
      </c>
      <c r="Q200" s="42">
        <v>0.02</v>
      </c>
      <c r="R200" s="42" t="s">
        <v>22</v>
      </c>
      <c r="S200" s="42">
        <v>0.04</v>
      </c>
      <c r="T200" s="42">
        <v>0.03</v>
      </c>
      <c r="U200" s="42">
        <v>0.02</v>
      </c>
      <c r="V200" s="42">
        <v>0.02</v>
      </c>
      <c r="W200" s="42" t="s">
        <v>22</v>
      </c>
      <c r="Y200">
        <f t="shared" si="7"/>
        <v>1</v>
      </c>
      <c r="Z200">
        <f t="shared" si="8"/>
        <v>0.66666666666666674</v>
      </c>
      <c r="AA200" s="36"/>
      <c r="AD200" t="s">
        <v>762</v>
      </c>
    </row>
    <row r="201" spans="1:30" ht="24" x14ac:dyDescent="0.3">
      <c r="A201" s="51" t="s">
        <v>768</v>
      </c>
      <c r="B201" s="42" t="s">
        <v>443</v>
      </c>
      <c r="C201" s="42" t="s">
        <v>22</v>
      </c>
      <c r="D201" s="42">
        <v>0.01</v>
      </c>
      <c r="E201" s="42">
        <v>0.02</v>
      </c>
      <c r="F201" s="42">
        <v>0.01</v>
      </c>
      <c r="G201" s="42">
        <v>0.01</v>
      </c>
      <c r="H201" s="42" t="s">
        <v>22</v>
      </c>
      <c r="I201" s="42">
        <v>0.02</v>
      </c>
      <c r="J201" s="42">
        <v>0.02</v>
      </c>
      <c r="K201" s="42">
        <v>0.02</v>
      </c>
      <c r="L201" s="42">
        <v>0.01</v>
      </c>
      <c r="M201" s="42" t="s">
        <v>22</v>
      </c>
      <c r="N201" s="42">
        <v>0.02</v>
      </c>
      <c r="O201" s="42">
        <v>0.01</v>
      </c>
      <c r="P201" s="42">
        <v>0.01</v>
      </c>
      <c r="Q201" s="42">
        <v>0.02</v>
      </c>
      <c r="R201" s="42" t="s">
        <v>22</v>
      </c>
      <c r="S201" s="42">
        <v>0.02</v>
      </c>
      <c r="T201" s="42">
        <v>0.02</v>
      </c>
      <c r="U201" s="42">
        <v>0.02</v>
      </c>
      <c r="V201" s="42">
        <v>0.02</v>
      </c>
      <c r="W201" s="42" t="s">
        <v>22</v>
      </c>
      <c r="Y201">
        <f t="shared" si="7"/>
        <v>1</v>
      </c>
      <c r="Z201">
        <f t="shared" si="8"/>
        <v>1</v>
      </c>
      <c r="AA201" s="36"/>
    </row>
    <row r="202" spans="1:30" ht="24" x14ac:dyDescent="0.3">
      <c r="A202" s="51" t="s">
        <v>770</v>
      </c>
      <c r="B202" s="42" t="s">
        <v>258</v>
      </c>
      <c r="C202" s="42" t="s">
        <v>22</v>
      </c>
      <c r="D202" s="42">
        <v>0.04</v>
      </c>
      <c r="E202" s="42">
        <v>0.04</v>
      </c>
      <c r="F202" s="42">
        <v>0.02</v>
      </c>
      <c r="G202" s="42">
        <v>0.02</v>
      </c>
      <c r="H202" s="42" t="s">
        <v>22</v>
      </c>
      <c r="I202" s="42">
        <v>0.05</v>
      </c>
      <c r="J202" s="42">
        <v>0.05</v>
      </c>
      <c r="K202" s="42">
        <v>0.02</v>
      </c>
      <c r="L202" s="42">
        <v>0.02</v>
      </c>
      <c r="M202" s="42" t="s">
        <v>22</v>
      </c>
      <c r="N202" s="42">
        <v>0.04</v>
      </c>
      <c r="O202" s="42">
        <v>0.04</v>
      </c>
      <c r="P202" s="42">
        <v>0.02</v>
      </c>
      <c r="Q202" s="42">
        <v>0.02</v>
      </c>
      <c r="R202" s="42" t="s">
        <v>22</v>
      </c>
      <c r="S202" s="42">
        <v>0.04</v>
      </c>
      <c r="T202" s="42">
        <v>0.04</v>
      </c>
      <c r="U202" s="42">
        <v>0.01</v>
      </c>
      <c r="V202" s="42">
        <v>0.02</v>
      </c>
      <c r="W202" s="42" t="s">
        <v>22</v>
      </c>
      <c r="Y202">
        <f t="shared" si="7"/>
        <v>0.5</v>
      </c>
      <c r="Z202">
        <f t="shared" si="8"/>
        <v>0.5</v>
      </c>
      <c r="AA202" s="36"/>
    </row>
    <row r="203" spans="1:30" ht="24" x14ac:dyDescent="0.3">
      <c r="A203" s="51" t="s">
        <v>768</v>
      </c>
      <c r="B203" s="42" t="s">
        <v>448</v>
      </c>
      <c r="C203" s="42" t="s">
        <v>22</v>
      </c>
      <c r="D203" s="42">
        <v>0.01</v>
      </c>
      <c r="E203" s="42">
        <v>0.01</v>
      </c>
      <c r="F203" s="42">
        <v>0.01</v>
      </c>
      <c r="G203" s="42">
        <v>0.02</v>
      </c>
      <c r="H203" s="42" t="s">
        <v>22</v>
      </c>
      <c r="I203" s="42">
        <v>0.01</v>
      </c>
      <c r="J203" s="42">
        <v>0.01</v>
      </c>
      <c r="K203" s="42">
        <v>0.01</v>
      </c>
      <c r="L203" s="42">
        <v>0.01</v>
      </c>
      <c r="M203" s="42" t="s">
        <v>22</v>
      </c>
      <c r="N203" s="42">
        <v>0.01</v>
      </c>
      <c r="O203" s="42">
        <v>0.01</v>
      </c>
      <c r="P203" s="42">
        <v>0.01</v>
      </c>
      <c r="Q203" s="42">
        <v>0.01</v>
      </c>
      <c r="R203" s="42" t="s">
        <v>22</v>
      </c>
      <c r="S203" s="42">
        <v>0.01</v>
      </c>
      <c r="T203" s="42">
        <v>0.01</v>
      </c>
      <c r="U203" s="42">
        <v>0.01</v>
      </c>
      <c r="V203" s="42">
        <v>0.02</v>
      </c>
      <c r="W203" s="42" t="s">
        <v>22</v>
      </c>
      <c r="Y203">
        <f t="shared" si="7"/>
        <v>0.5</v>
      </c>
      <c r="Z203">
        <f t="shared" si="8"/>
        <v>2</v>
      </c>
      <c r="AA203" s="36"/>
    </row>
    <row r="204" spans="1:30" ht="24" x14ac:dyDescent="0.3">
      <c r="A204" s="51" t="s">
        <v>770</v>
      </c>
      <c r="B204" s="42" t="s">
        <v>279</v>
      </c>
      <c r="C204" s="42" t="s">
        <v>22</v>
      </c>
      <c r="D204" s="42">
        <v>0.02</v>
      </c>
      <c r="E204" s="42">
        <v>0.02</v>
      </c>
      <c r="F204" s="42">
        <v>0.03</v>
      </c>
      <c r="G204" s="42">
        <v>0.03</v>
      </c>
      <c r="H204" s="42" t="s">
        <v>22</v>
      </c>
      <c r="I204" s="42">
        <v>0.02</v>
      </c>
      <c r="J204" s="42">
        <v>0.02</v>
      </c>
      <c r="K204" s="42">
        <v>0.02</v>
      </c>
      <c r="L204" s="42">
        <v>0.02</v>
      </c>
      <c r="M204" s="42" t="s">
        <v>22</v>
      </c>
      <c r="N204" s="42">
        <v>0.02</v>
      </c>
      <c r="O204" s="42">
        <v>0.02</v>
      </c>
      <c r="P204" s="42">
        <v>0.01</v>
      </c>
      <c r="Q204" s="42">
        <v>0.01</v>
      </c>
      <c r="R204" s="42" t="s">
        <v>22</v>
      </c>
      <c r="S204" s="42">
        <v>0.02</v>
      </c>
      <c r="T204" s="42">
        <v>0.02</v>
      </c>
      <c r="U204" s="42">
        <v>0.01</v>
      </c>
      <c r="V204" s="42">
        <v>0.01</v>
      </c>
      <c r="W204" s="42" t="s">
        <v>22</v>
      </c>
      <c r="Y204">
        <f t="shared" si="7"/>
        <v>1</v>
      </c>
      <c r="Z204">
        <f t="shared" si="8"/>
        <v>0.5</v>
      </c>
      <c r="AA204" s="36"/>
    </row>
    <row r="205" spans="1:30" ht="24" x14ac:dyDescent="0.3">
      <c r="A205" s="51" t="s">
        <v>770</v>
      </c>
      <c r="B205" s="42" t="s">
        <v>337</v>
      </c>
      <c r="C205" s="42" t="s">
        <v>22</v>
      </c>
      <c r="D205" s="42">
        <v>0.01</v>
      </c>
      <c r="E205" s="42">
        <v>0.01</v>
      </c>
      <c r="F205" s="42">
        <v>0.01</v>
      </c>
      <c r="G205" s="42">
        <v>0.01</v>
      </c>
      <c r="H205" s="42" t="s">
        <v>22</v>
      </c>
      <c r="I205" s="42">
        <v>0.01</v>
      </c>
      <c r="J205" s="42">
        <v>0.01</v>
      </c>
      <c r="K205" s="42">
        <v>0.01</v>
      </c>
      <c r="L205" s="42">
        <v>0.01</v>
      </c>
      <c r="M205" s="42" t="s">
        <v>22</v>
      </c>
      <c r="N205" s="42">
        <v>0.01</v>
      </c>
      <c r="O205" s="42">
        <v>0.01</v>
      </c>
      <c r="P205" s="42">
        <v>0.01</v>
      </c>
      <c r="Q205" s="42">
        <v>0.01</v>
      </c>
      <c r="R205" s="42" t="s">
        <v>22</v>
      </c>
      <c r="S205" s="42">
        <v>0.01</v>
      </c>
      <c r="T205" s="42">
        <v>0.01</v>
      </c>
      <c r="U205" s="42">
        <v>0.01</v>
      </c>
      <c r="V205" s="42">
        <v>0.01</v>
      </c>
      <c r="W205" s="42" t="s">
        <v>22</v>
      </c>
      <c r="Y205">
        <f t="shared" si="7"/>
        <v>1</v>
      </c>
      <c r="Z205">
        <f t="shared" si="8"/>
        <v>1</v>
      </c>
      <c r="AA205" s="36"/>
    </row>
    <row r="206" spans="1:30" ht="24" x14ac:dyDescent="0.3">
      <c r="A206" s="51" t="s">
        <v>770</v>
      </c>
      <c r="B206" s="42" t="s">
        <v>317</v>
      </c>
      <c r="C206" s="42" t="s">
        <v>22</v>
      </c>
      <c r="D206" s="42">
        <v>0.01</v>
      </c>
      <c r="E206" s="42">
        <v>0.01</v>
      </c>
      <c r="F206" s="42">
        <v>0.01</v>
      </c>
      <c r="G206" s="42">
        <v>0.01</v>
      </c>
      <c r="H206" s="42" t="s">
        <v>22</v>
      </c>
      <c r="I206" s="42">
        <v>0.02</v>
      </c>
      <c r="J206" s="42">
        <v>0.01</v>
      </c>
      <c r="K206" s="42">
        <v>0.01</v>
      </c>
      <c r="L206" s="42">
        <v>0.01</v>
      </c>
      <c r="M206" s="42" t="s">
        <v>22</v>
      </c>
      <c r="N206" s="42">
        <v>0.01</v>
      </c>
      <c r="O206" s="42">
        <v>0</v>
      </c>
      <c r="P206" s="42">
        <v>0.01</v>
      </c>
      <c r="Q206" s="42">
        <v>0.01</v>
      </c>
      <c r="R206" s="42" t="s">
        <v>22</v>
      </c>
      <c r="S206" s="42">
        <v>0.02</v>
      </c>
      <c r="T206" s="42">
        <v>0</v>
      </c>
      <c r="U206" s="42">
        <v>0.01</v>
      </c>
      <c r="V206" s="42">
        <v>0.01</v>
      </c>
      <c r="W206" s="42" t="s">
        <v>22</v>
      </c>
      <c r="Y206">
        <f t="shared" si="7"/>
        <v>1</v>
      </c>
      <c r="Z206" t="e">
        <f t="shared" si="8"/>
        <v>#DIV/0!</v>
      </c>
      <c r="AA206" s="36"/>
    </row>
    <row r="207" spans="1:30" ht="24" x14ac:dyDescent="0.3">
      <c r="A207" s="51" t="s">
        <v>770</v>
      </c>
      <c r="B207" s="42" t="s">
        <v>259</v>
      </c>
      <c r="C207" s="42" t="s">
        <v>22</v>
      </c>
      <c r="D207" s="42">
        <v>0.03</v>
      </c>
      <c r="E207" s="42">
        <v>0.03</v>
      </c>
      <c r="F207" s="42">
        <v>0.01</v>
      </c>
      <c r="G207" s="42">
        <v>0.01</v>
      </c>
      <c r="H207" s="42" t="s">
        <v>22</v>
      </c>
      <c r="I207" s="42">
        <v>0.03</v>
      </c>
      <c r="J207" s="42">
        <v>0.03</v>
      </c>
      <c r="K207" s="42">
        <v>0.01</v>
      </c>
      <c r="L207" s="42">
        <v>0.01</v>
      </c>
      <c r="M207" s="42" t="s">
        <v>22</v>
      </c>
      <c r="N207" s="42">
        <v>0.03</v>
      </c>
      <c r="O207" s="42">
        <v>0.02</v>
      </c>
      <c r="P207" s="42">
        <v>0.01</v>
      </c>
      <c r="Q207" s="42">
        <v>0.01</v>
      </c>
      <c r="R207" s="42" t="s">
        <v>22</v>
      </c>
      <c r="S207" s="42">
        <v>0.02</v>
      </c>
      <c r="T207" s="42">
        <v>0.02</v>
      </c>
      <c r="U207" s="42">
        <v>0.01</v>
      </c>
      <c r="V207" s="42">
        <v>0.01</v>
      </c>
      <c r="W207" s="42" t="s">
        <v>22</v>
      </c>
      <c r="Y207">
        <f t="shared" si="7"/>
        <v>1</v>
      </c>
      <c r="Z207">
        <f t="shared" si="8"/>
        <v>0.5</v>
      </c>
      <c r="AA207" s="36"/>
    </row>
    <row r="208" spans="1:30" ht="24" x14ac:dyDescent="0.3">
      <c r="A208" s="51" t="s">
        <v>770</v>
      </c>
      <c r="B208" s="42" t="s">
        <v>299</v>
      </c>
      <c r="C208" s="42" t="s">
        <v>22</v>
      </c>
      <c r="D208" s="42">
        <v>0</v>
      </c>
      <c r="E208" s="42">
        <v>0</v>
      </c>
      <c r="F208" s="42">
        <v>0.01</v>
      </c>
      <c r="G208" s="42">
        <v>0.01</v>
      </c>
      <c r="H208" s="42" t="s">
        <v>22</v>
      </c>
      <c r="I208" s="42">
        <v>0.01</v>
      </c>
      <c r="J208" s="42">
        <v>0.01</v>
      </c>
      <c r="K208" s="42">
        <v>0.01</v>
      </c>
      <c r="L208" s="42">
        <v>0.01</v>
      </c>
      <c r="M208" s="42" t="s">
        <v>22</v>
      </c>
      <c r="N208" s="42">
        <v>0</v>
      </c>
      <c r="O208" s="42">
        <v>0</v>
      </c>
      <c r="P208" s="42">
        <v>0</v>
      </c>
      <c r="Q208" s="42">
        <v>0</v>
      </c>
      <c r="R208" s="42" t="s">
        <v>22</v>
      </c>
      <c r="S208" s="42">
        <v>0</v>
      </c>
      <c r="T208" s="42">
        <v>0</v>
      </c>
      <c r="U208" s="42">
        <v>0.01</v>
      </c>
      <c r="V208" s="42">
        <v>0.01</v>
      </c>
      <c r="W208" s="42" t="s">
        <v>22</v>
      </c>
      <c r="Y208">
        <f t="shared" si="7"/>
        <v>1</v>
      </c>
      <c r="Z208" t="e">
        <f t="shared" si="8"/>
        <v>#DIV/0!</v>
      </c>
      <c r="AA208" s="36"/>
    </row>
    <row r="209" spans="1:30" ht="24" x14ac:dyDescent="0.3">
      <c r="A209" s="51" t="s">
        <v>770</v>
      </c>
      <c r="B209" s="42" t="s">
        <v>278</v>
      </c>
      <c r="C209" s="42" t="s">
        <v>22</v>
      </c>
      <c r="D209" s="42">
        <v>0.01</v>
      </c>
      <c r="E209" s="42">
        <v>0.01</v>
      </c>
      <c r="F209" s="42">
        <v>0.01</v>
      </c>
      <c r="G209" s="42">
        <v>0.01</v>
      </c>
      <c r="H209" s="42" t="s">
        <v>22</v>
      </c>
      <c r="I209" s="42">
        <v>0.01</v>
      </c>
      <c r="J209" s="42">
        <v>0.01</v>
      </c>
      <c r="K209" s="42">
        <v>0</v>
      </c>
      <c r="L209" s="42">
        <v>0</v>
      </c>
      <c r="M209" s="42" t="s">
        <v>22</v>
      </c>
      <c r="N209" s="42">
        <v>0.01</v>
      </c>
      <c r="O209" s="42">
        <v>0.01</v>
      </c>
      <c r="P209" s="42">
        <v>0.01</v>
      </c>
      <c r="Q209" s="42">
        <v>0.01</v>
      </c>
      <c r="R209" s="42" t="s">
        <v>22</v>
      </c>
      <c r="S209" s="42">
        <v>0.01</v>
      </c>
      <c r="T209" s="42">
        <v>0.01</v>
      </c>
      <c r="U209" s="42">
        <v>0.01</v>
      </c>
      <c r="V209" s="42">
        <v>0.01</v>
      </c>
      <c r="W209" s="42" t="s">
        <v>22</v>
      </c>
      <c r="Y209">
        <f t="shared" si="7"/>
        <v>1</v>
      </c>
      <c r="Z209">
        <f t="shared" si="8"/>
        <v>1</v>
      </c>
      <c r="AA209" s="36"/>
    </row>
    <row r="210" spans="1:30" ht="24" x14ac:dyDescent="0.3">
      <c r="A210" s="51" t="s">
        <v>770</v>
      </c>
      <c r="B210" s="42" t="s">
        <v>296</v>
      </c>
      <c r="C210" s="42" t="s">
        <v>22</v>
      </c>
      <c r="D210" s="42">
        <v>0</v>
      </c>
      <c r="E210" s="42">
        <v>0</v>
      </c>
      <c r="F210" s="42">
        <v>0</v>
      </c>
      <c r="G210" s="42">
        <v>0</v>
      </c>
      <c r="H210" s="42" t="s">
        <v>22</v>
      </c>
      <c r="I210" s="42">
        <v>0</v>
      </c>
      <c r="J210" s="42">
        <v>0</v>
      </c>
      <c r="K210" s="42">
        <v>0</v>
      </c>
      <c r="L210" s="42">
        <v>0</v>
      </c>
      <c r="M210" s="42" t="s">
        <v>22</v>
      </c>
      <c r="N210" s="42">
        <v>0.02</v>
      </c>
      <c r="O210" s="42">
        <v>0.02</v>
      </c>
      <c r="P210" s="42">
        <v>0.01</v>
      </c>
      <c r="Q210" s="42">
        <v>0.02</v>
      </c>
      <c r="R210" s="42" t="s">
        <v>22</v>
      </c>
      <c r="S210" s="42">
        <v>0.02</v>
      </c>
      <c r="T210" s="42">
        <v>0.02</v>
      </c>
      <c r="U210" s="42">
        <v>0.01</v>
      </c>
      <c r="V210" s="42">
        <v>0.01</v>
      </c>
      <c r="W210" s="42" t="s">
        <v>22</v>
      </c>
      <c r="Y210">
        <f t="shared" si="7"/>
        <v>1</v>
      </c>
      <c r="Z210">
        <f t="shared" si="8"/>
        <v>0.5</v>
      </c>
      <c r="AA210" s="36"/>
    </row>
    <row r="211" spans="1:30" ht="24" x14ac:dyDescent="0.3">
      <c r="A211" s="51" t="s">
        <v>770</v>
      </c>
      <c r="B211" s="42" t="s">
        <v>336</v>
      </c>
      <c r="C211" s="42" t="s">
        <v>22</v>
      </c>
      <c r="D211" s="42">
        <v>0</v>
      </c>
      <c r="E211" s="42">
        <v>0</v>
      </c>
      <c r="F211" s="42">
        <v>0</v>
      </c>
      <c r="G211" s="42">
        <v>0</v>
      </c>
      <c r="H211" s="42" t="s">
        <v>22</v>
      </c>
      <c r="I211" s="42">
        <v>0</v>
      </c>
      <c r="J211" s="42">
        <v>0</v>
      </c>
      <c r="K211" s="42">
        <v>0</v>
      </c>
      <c r="L211" s="42">
        <v>0</v>
      </c>
      <c r="M211" s="42" t="s">
        <v>22</v>
      </c>
      <c r="N211" s="42">
        <v>0</v>
      </c>
      <c r="O211" s="42">
        <v>0</v>
      </c>
      <c r="P211" s="42">
        <v>0</v>
      </c>
      <c r="Q211" s="42">
        <v>0</v>
      </c>
      <c r="R211" s="42" t="s">
        <v>22</v>
      </c>
      <c r="S211" s="42">
        <v>0.01</v>
      </c>
      <c r="T211" s="42">
        <v>0.01</v>
      </c>
      <c r="U211" s="42">
        <v>0.01</v>
      </c>
      <c r="V211" s="42">
        <v>0.01</v>
      </c>
      <c r="W211" s="42" t="s">
        <v>22</v>
      </c>
      <c r="Y211">
        <f t="shared" si="7"/>
        <v>1</v>
      </c>
      <c r="Z211">
        <f t="shared" si="8"/>
        <v>1</v>
      </c>
      <c r="AA211" s="36"/>
    </row>
    <row r="212" spans="1:30" ht="24" x14ac:dyDescent="0.3">
      <c r="A212" s="51" t="s">
        <v>769</v>
      </c>
      <c r="B212" s="42" t="s">
        <v>378</v>
      </c>
      <c r="C212" s="42" t="s">
        <v>22</v>
      </c>
      <c r="D212" s="42">
        <v>0.01</v>
      </c>
      <c r="E212" s="42">
        <v>0.01</v>
      </c>
      <c r="F212" s="42">
        <v>0.01</v>
      </c>
      <c r="G212" s="42">
        <v>0.01</v>
      </c>
      <c r="H212" s="42" t="s">
        <v>22</v>
      </c>
      <c r="I212" s="42">
        <v>0.01</v>
      </c>
      <c r="J212" s="42">
        <v>0.01</v>
      </c>
      <c r="K212" s="42">
        <v>0</v>
      </c>
      <c r="L212" s="42">
        <v>0</v>
      </c>
      <c r="M212" s="42" t="s">
        <v>22</v>
      </c>
      <c r="N212" s="42">
        <v>0.01</v>
      </c>
      <c r="O212" s="42">
        <v>0.01</v>
      </c>
      <c r="P212" s="42">
        <v>0</v>
      </c>
      <c r="Q212" s="42">
        <v>0.01</v>
      </c>
      <c r="R212" s="42" t="s">
        <v>22</v>
      </c>
      <c r="S212" s="42">
        <v>0.01</v>
      </c>
      <c r="T212" s="42">
        <v>0.01</v>
      </c>
      <c r="U212" s="42">
        <v>0.01</v>
      </c>
      <c r="V212" s="42">
        <v>0.01</v>
      </c>
      <c r="W212" s="42" t="s">
        <v>22</v>
      </c>
      <c r="Y212">
        <f t="shared" si="7"/>
        <v>1</v>
      </c>
      <c r="Z212">
        <f t="shared" si="8"/>
        <v>1</v>
      </c>
      <c r="AA212" s="36"/>
    </row>
    <row r="213" spans="1:30" ht="24" x14ac:dyDescent="0.3">
      <c r="A213" s="51" t="s">
        <v>768</v>
      </c>
      <c r="B213" s="42" t="s">
        <v>527</v>
      </c>
      <c r="C213" s="42" t="s">
        <v>22</v>
      </c>
      <c r="D213" s="42">
        <v>0.02</v>
      </c>
      <c r="E213" s="42">
        <v>0.02</v>
      </c>
      <c r="F213" s="42">
        <v>0.02</v>
      </c>
      <c r="G213" s="42">
        <v>0.02</v>
      </c>
      <c r="H213" s="42" t="s">
        <v>22</v>
      </c>
      <c r="I213" s="42">
        <v>0.02</v>
      </c>
      <c r="J213" s="42">
        <v>0.02</v>
      </c>
      <c r="K213" s="42">
        <v>0.02</v>
      </c>
      <c r="L213" s="42">
        <v>0.02</v>
      </c>
      <c r="M213" s="42" t="s">
        <v>22</v>
      </c>
      <c r="N213" s="42">
        <v>0.02</v>
      </c>
      <c r="O213" s="42">
        <v>0.02</v>
      </c>
      <c r="P213" s="42">
        <v>0.01</v>
      </c>
      <c r="Q213" s="42">
        <v>0.02</v>
      </c>
      <c r="R213" s="42" t="s">
        <v>22</v>
      </c>
      <c r="S213" s="42">
        <v>0.02</v>
      </c>
      <c r="T213" s="42">
        <v>0.01</v>
      </c>
      <c r="U213" s="42">
        <v>0.01</v>
      </c>
      <c r="V213" s="42">
        <v>0.01</v>
      </c>
      <c r="W213" s="42" t="s">
        <v>22</v>
      </c>
      <c r="Y213">
        <f t="shared" si="7"/>
        <v>1</v>
      </c>
      <c r="Z213">
        <f t="shared" si="8"/>
        <v>1</v>
      </c>
      <c r="AA213" s="36"/>
      <c r="AD213" t="s">
        <v>762</v>
      </c>
    </row>
    <row r="214" spans="1:30" ht="24" x14ac:dyDescent="0.3">
      <c r="A214" s="51" t="s">
        <v>768</v>
      </c>
      <c r="B214" s="42" t="s">
        <v>447</v>
      </c>
      <c r="C214" s="42" t="s">
        <v>22</v>
      </c>
      <c r="D214" s="42">
        <v>0.01</v>
      </c>
      <c r="E214" s="42">
        <v>0.01</v>
      </c>
      <c r="F214" s="42">
        <v>0.01</v>
      </c>
      <c r="G214" s="42">
        <v>0.01</v>
      </c>
      <c r="H214" s="42" t="s">
        <v>22</v>
      </c>
      <c r="I214" s="42">
        <v>0.01</v>
      </c>
      <c r="J214" s="42">
        <v>0.01</v>
      </c>
      <c r="K214" s="42">
        <v>0.01</v>
      </c>
      <c r="L214" s="42">
        <v>0.01</v>
      </c>
      <c r="M214" s="42" t="s">
        <v>22</v>
      </c>
      <c r="N214" s="42">
        <v>0.01</v>
      </c>
      <c r="O214" s="42">
        <v>0.01</v>
      </c>
      <c r="P214" s="42">
        <v>0.01</v>
      </c>
      <c r="Q214" s="42">
        <v>0.01</v>
      </c>
      <c r="R214" s="42" t="s">
        <v>22</v>
      </c>
      <c r="S214" s="42">
        <v>0.01</v>
      </c>
      <c r="T214" s="42">
        <v>0.01</v>
      </c>
      <c r="U214" s="42">
        <v>0.01</v>
      </c>
      <c r="V214" s="42">
        <v>0.01</v>
      </c>
      <c r="W214" s="42" t="s">
        <v>22</v>
      </c>
      <c r="Y214">
        <f t="shared" si="7"/>
        <v>1</v>
      </c>
      <c r="Z214">
        <f t="shared" si="8"/>
        <v>1</v>
      </c>
      <c r="AA214" s="36"/>
    </row>
    <row r="215" spans="1:30" ht="24" x14ac:dyDescent="0.3">
      <c r="A215" s="51" t="s">
        <v>768</v>
      </c>
      <c r="B215" s="42" t="s">
        <v>468</v>
      </c>
      <c r="C215" s="42" t="s">
        <v>22</v>
      </c>
      <c r="D215" s="42">
        <v>0.01</v>
      </c>
      <c r="E215" s="42">
        <v>0.01</v>
      </c>
      <c r="F215" s="42">
        <v>0.01</v>
      </c>
      <c r="G215" s="42">
        <v>0.01</v>
      </c>
      <c r="H215" s="42" t="s">
        <v>22</v>
      </c>
      <c r="I215" s="42">
        <v>0.01</v>
      </c>
      <c r="J215" s="42">
        <v>0.01</v>
      </c>
      <c r="K215" s="42">
        <v>0.01</v>
      </c>
      <c r="L215" s="42">
        <v>0.01</v>
      </c>
      <c r="M215" s="42" t="s">
        <v>22</v>
      </c>
      <c r="N215" s="42">
        <v>0.01</v>
      </c>
      <c r="O215" s="42">
        <v>0.01</v>
      </c>
      <c r="P215" s="42">
        <v>0.01</v>
      </c>
      <c r="Q215" s="42">
        <v>0.01</v>
      </c>
      <c r="R215" s="42" t="s">
        <v>22</v>
      </c>
      <c r="S215" s="42">
        <v>0.02</v>
      </c>
      <c r="T215" s="42">
        <v>0</v>
      </c>
      <c r="U215" s="42">
        <v>0.01</v>
      </c>
      <c r="V215" s="42">
        <v>0.01</v>
      </c>
      <c r="W215" s="42" t="s">
        <v>22</v>
      </c>
      <c r="Y215">
        <f t="shared" si="7"/>
        <v>1</v>
      </c>
      <c r="Z215" t="e">
        <f t="shared" si="8"/>
        <v>#DIV/0!</v>
      </c>
      <c r="AA215" s="36"/>
    </row>
    <row r="216" spans="1:30" ht="24" x14ac:dyDescent="0.3">
      <c r="A216" s="51" t="s">
        <v>768</v>
      </c>
      <c r="B216" s="42" t="s">
        <v>521</v>
      </c>
      <c r="C216" s="42" t="s">
        <v>22</v>
      </c>
      <c r="D216" s="42">
        <v>0.02</v>
      </c>
      <c r="E216" s="42">
        <v>0.01</v>
      </c>
      <c r="F216" s="42">
        <v>0.01</v>
      </c>
      <c r="G216" s="42">
        <v>0.01</v>
      </c>
      <c r="H216" s="42" t="s">
        <v>22</v>
      </c>
      <c r="I216" s="42">
        <v>0.01</v>
      </c>
      <c r="J216" s="42">
        <v>0.01</v>
      </c>
      <c r="K216" s="42">
        <v>0.01</v>
      </c>
      <c r="L216" s="42">
        <v>0.01</v>
      </c>
      <c r="M216" s="42" t="s">
        <v>22</v>
      </c>
      <c r="N216" s="42">
        <v>0.01</v>
      </c>
      <c r="O216" s="42">
        <v>0.01</v>
      </c>
      <c r="P216" s="42">
        <v>0.01</v>
      </c>
      <c r="Q216" s="42">
        <v>0.01</v>
      </c>
      <c r="R216" s="42" t="s">
        <v>22</v>
      </c>
      <c r="S216" s="43">
        <v>0.01</v>
      </c>
      <c r="T216" s="43">
        <v>0.01</v>
      </c>
      <c r="U216" s="43">
        <v>0.01</v>
      </c>
      <c r="V216" s="42">
        <v>0.01</v>
      </c>
      <c r="W216" s="42" t="s">
        <v>22</v>
      </c>
      <c r="Y216">
        <f t="shared" si="7"/>
        <v>1</v>
      </c>
      <c r="Z216">
        <f t="shared" si="8"/>
        <v>1</v>
      </c>
      <c r="AA216" s="36"/>
    </row>
    <row r="217" spans="1:30" ht="24" x14ac:dyDescent="0.3">
      <c r="A217" s="51" t="s">
        <v>768</v>
      </c>
      <c r="B217" s="42" t="s">
        <v>570</v>
      </c>
      <c r="C217" s="42" t="s">
        <v>22</v>
      </c>
      <c r="D217" s="42">
        <v>0.02</v>
      </c>
      <c r="E217" s="42">
        <v>0.02</v>
      </c>
      <c r="F217" s="42">
        <v>0.01</v>
      </c>
      <c r="G217" s="42">
        <v>0.01</v>
      </c>
      <c r="H217" s="42" t="s">
        <v>22</v>
      </c>
      <c r="I217" s="42">
        <v>0.02</v>
      </c>
      <c r="J217" s="42">
        <v>0.02</v>
      </c>
      <c r="K217" s="42">
        <v>0.01</v>
      </c>
      <c r="L217" s="42">
        <v>0.01</v>
      </c>
      <c r="M217" s="42" t="s">
        <v>22</v>
      </c>
      <c r="N217" s="42">
        <v>0.02</v>
      </c>
      <c r="O217" s="42">
        <v>0.02</v>
      </c>
      <c r="P217" s="42">
        <v>0.01</v>
      </c>
      <c r="Q217" s="42">
        <v>0.01</v>
      </c>
      <c r="R217" s="42" t="s">
        <v>22</v>
      </c>
      <c r="S217" s="42">
        <v>0.01</v>
      </c>
      <c r="T217" s="42">
        <v>0.01</v>
      </c>
      <c r="U217" s="42">
        <v>0.01</v>
      </c>
      <c r="V217" s="42">
        <v>0.01</v>
      </c>
      <c r="W217" s="42" t="s">
        <v>22</v>
      </c>
      <c r="Y217">
        <f t="shared" si="7"/>
        <v>1</v>
      </c>
      <c r="Z217">
        <f t="shared" si="8"/>
        <v>1</v>
      </c>
      <c r="AA217" s="36"/>
      <c r="AD217" t="s">
        <v>762</v>
      </c>
    </row>
    <row r="218" spans="1:30" ht="24" x14ac:dyDescent="0.3">
      <c r="A218" s="51" t="s">
        <v>768</v>
      </c>
      <c r="B218" s="42" t="s">
        <v>574</v>
      </c>
      <c r="C218" s="42" t="s">
        <v>22</v>
      </c>
      <c r="D218" s="42">
        <v>0.01</v>
      </c>
      <c r="E218" s="42">
        <v>0.01</v>
      </c>
      <c r="F218" s="42">
        <v>0.01</v>
      </c>
      <c r="G218" s="42">
        <v>0.01</v>
      </c>
      <c r="H218" s="42" t="s">
        <v>22</v>
      </c>
      <c r="I218" s="42">
        <v>0.01</v>
      </c>
      <c r="J218" s="42">
        <v>0.01</v>
      </c>
      <c r="K218" s="42">
        <v>0.01</v>
      </c>
      <c r="L218" s="42">
        <v>0.01</v>
      </c>
      <c r="M218" s="42" t="s">
        <v>22</v>
      </c>
      <c r="N218" s="42">
        <v>0.01</v>
      </c>
      <c r="O218" s="42">
        <v>0.01</v>
      </c>
      <c r="P218" s="42">
        <v>0.01</v>
      </c>
      <c r="Q218" s="42">
        <v>0.01</v>
      </c>
      <c r="R218" s="42" t="s">
        <v>22</v>
      </c>
      <c r="S218" s="42">
        <v>0.01</v>
      </c>
      <c r="T218" s="42">
        <v>0.01</v>
      </c>
      <c r="U218" s="42">
        <v>0.01</v>
      </c>
      <c r="V218" s="42">
        <v>0.01</v>
      </c>
      <c r="W218" s="42" t="s">
        <v>22</v>
      </c>
      <c r="Y218">
        <f t="shared" si="7"/>
        <v>1</v>
      </c>
      <c r="Z218">
        <f t="shared" si="8"/>
        <v>1</v>
      </c>
      <c r="AA218" s="36"/>
    </row>
    <row r="219" spans="1:30" ht="24" x14ac:dyDescent="0.3">
      <c r="A219" s="51" t="s">
        <v>768</v>
      </c>
      <c r="B219" s="42" t="s">
        <v>581</v>
      </c>
      <c r="C219" s="42" t="s">
        <v>22</v>
      </c>
      <c r="D219" s="42">
        <v>0.01</v>
      </c>
      <c r="E219" s="42">
        <v>0.01</v>
      </c>
      <c r="F219" s="42">
        <v>0.01</v>
      </c>
      <c r="G219" s="42">
        <v>0.01</v>
      </c>
      <c r="H219" s="42" t="s">
        <v>22</v>
      </c>
      <c r="I219" s="42">
        <v>0.01</v>
      </c>
      <c r="J219" s="42">
        <v>0.01</v>
      </c>
      <c r="K219" s="42">
        <v>0.01</v>
      </c>
      <c r="L219" s="42">
        <v>0.01</v>
      </c>
      <c r="M219" s="42" t="s">
        <v>22</v>
      </c>
      <c r="N219" s="42">
        <v>0.01</v>
      </c>
      <c r="O219" s="42">
        <v>0.01</v>
      </c>
      <c r="P219" s="42">
        <v>0.01</v>
      </c>
      <c r="Q219" s="42">
        <v>0.01</v>
      </c>
      <c r="R219" s="42" t="s">
        <v>22</v>
      </c>
      <c r="S219" s="42">
        <v>0.01</v>
      </c>
      <c r="T219" s="42">
        <v>0.01</v>
      </c>
      <c r="U219" s="42">
        <v>0.01</v>
      </c>
      <c r="V219" s="42">
        <v>0.01</v>
      </c>
      <c r="W219" s="42" t="s">
        <v>22</v>
      </c>
      <c r="Y219">
        <f t="shared" si="7"/>
        <v>1</v>
      </c>
      <c r="Z219">
        <f t="shared" si="8"/>
        <v>1</v>
      </c>
      <c r="AA219" s="36"/>
    </row>
    <row r="220" spans="1:30" ht="24" x14ac:dyDescent="0.3">
      <c r="A220" s="51" t="s">
        <v>768</v>
      </c>
      <c r="B220" s="42" t="s">
        <v>455</v>
      </c>
      <c r="C220" s="42" t="s">
        <v>22</v>
      </c>
      <c r="D220" s="42">
        <v>0.01</v>
      </c>
      <c r="E220" s="42">
        <v>0.01</v>
      </c>
      <c r="F220" s="42">
        <v>0</v>
      </c>
      <c r="G220" s="42">
        <v>0</v>
      </c>
      <c r="H220" s="42" t="s">
        <v>22</v>
      </c>
      <c r="I220" s="42">
        <v>0.01</v>
      </c>
      <c r="J220" s="42">
        <v>0.01</v>
      </c>
      <c r="K220" s="42">
        <v>0.01</v>
      </c>
      <c r="L220" s="42">
        <v>0.01</v>
      </c>
      <c r="M220" s="42" t="s">
        <v>22</v>
      </c>
      <c r="N220" s="42">
        <v>0.01</v>
      </c>
      <c r="O220" s="42">
        <v>0.01</v>
      </c>
      <c r="P220" s="42">
        <v>0.01</v>
      </c>
      <c r="Q220" s="42">
        <v>0.01</v>
      </c>
      <c r="R220" s="42" t="s">
        <v>22</v>
      </c>
      <c r="S220" s="42">
        <v>0.01</v>
      </c>
      <c r="T220" s="42">
        <v>0.01</v>
      </c>
      <c r="U220" s="42">
        <v>0.01</v>
      </c>
      <c r="V220" s="42">
        <v>0.01</v>
      </c>
      <c r="W220" s="42" t="s">
        <v>22</v>
      </c>
      <c r="Y220">
        <f t="shared" si="7"/>
        <v>1</v>
      </c>
      <c r="Z220">
        <f t="shared" si="8"/>
        <v>1</v>
      </c>
      <c r="AA220" s="36"/>
    </row>
    <row r="221" spans="1:30" ht="24" x14ac:dyDescent="0.3">
      <c r="A221" s="51" t="s">
        <v>768</v>
      </c>
      <c r="B221" s="42" t="s">
        <v>582</v>
      </c>
      <c r="C221" s="42" t="s">
        <v>22</v>
      </c>
      <c r="D221" s="42">
        <v>0.04</v>
      </c>
      <c r="E221" s="42">
        <v>0.02</v>
      </c>
      <c r="F221" s="42">
        <v>0.02</v>
      </c>
      <c r="G221" s="42">
        <v>0.01</v>
      </c>
      <c r="H221" s="42" t="s">
        <v>22</v>
      </c>
      <c r="I221" s="42">
        <v>0.06</v>
      </c>
      <c r="J221" s="42">
        <v>0.05</v>
      </c>
      <c r="K221" s="42">
        <v>0.02</v>
      </c>
      <c r="L221" s="42">
        <v>0.01</v>
      </c>
      <c r="M221" s="42" t="s">
        <v>22</v>
      </c>
      <c r="N221" s="42">
        <v>0.02</v>
      </c>
      <c r="O221" s="42">
        <v>0.01</v>
      </c>
      <c r="P221" s="42">
        <v>0.01</v>
      </c>
      <c r="Q221" s="42">
        <v>0.01</v>
      </c>
      <c r="R221" s="42" t="s">
        <v>22</v>
      </c>
      <c r="S221" s="42">
        <v>0.01</v>
      </c>
      <c r="T221" s="42">
        <v>0</v>
      </c>
      <c r="U221" s="42">
        <v>0</v>
      </c>
      <c r="V221" s="42">
        <v>0.01</v>
      </c>
      <c r="W221" s="42" t="s">
        <v>22</v>
      </c>
      <c r="Y221">
        <f t="shared" si="7"/>
        <v>0</v>
      </c>
      <c r="Z221" t="e">
        <f t="shared" si="8"/>
        <v>#DIV/0!</v>
      </c>
      <c r="AA221" s="36"/>
    </row>
    <row r="222" spans="1:30" ht="24" x14ac:dyDescent="0.3">
      <c r="A222" s="51" t="s">
        <v>770</v>
      </c>
      <c r="B222" s="42" t="s">
        <v>334</v>
      </c>
      <c r="C222" s="42" t="s">
        <v>22</v>
      </c>
      <c r="D222" s="42">
        <v>0</v>
      </c>
      <c r="E222" s="42">
        <v>0.02</v>
      </c>
      <c r="F222" s="42">
        <v>0</v>
      </c>
      <c r="G222" s="42">
        <v>0.02</v>
      </c>
      <c r="H222" s="42" t="s">
        <v>22</v>
      </c>
      <c r="I222" s="42">
        <v>0</v>
      </c>
      <c r="J222" s="42">
        <v>0</v>
      </c>
      <c r="K222" s="42">
        <v>0</v>
      </c>
      <c r="L222" s="42">
        <v>0</v>
      </c>
      <c r="M222" s="42" t="s">
        <v>22</v>
      </c>
      <c r="N222" s="42">
        <v>0</v>
      </c>
      <c r="O222" s="42">
        <v>0</v>
      </c>
      <c r="P222" s="42">
        <v>0.02</v>
      </c>
      <c r="Q222" s="42">
        <v>0</v>
      </c>
      <c r="R222" s="42" t="s">
        <v>22</v>
      </c>
      <c r="S222" s="42">
        <v>0</v>
      </c>
      <c r="T222" s="42">
        <v>0</v>
      </c>
      <c r="U222" s="42">
        <v>0</v>
      </c>
      <c r="V222" s="42">
        <v>0</v>
      </c>
      <c r="W222" s="42" t="s">
        <v>22</v>
      </c>
      <c r="Y222" t="e">
        <f t="shared" si="7"/>
        <v>#DIV/0!</v>
      </c>
      <c r="Z222" t="e">
        <f t="shared" si="8"/>
        <v>#DIV/0!</v>
      </c>
      <c r="AA222" s="36"/>
    </row>
    <row r="223" spans="1:30" ht="24" x14ac:dyDescent="0.3">
      <c r="A223" s="51" t="s">
        <v>770</v>
      </c>
      <c r="B223" s="42" t="s">
        <v>273</v>
      </c>
      <c r="C223" s="42" t="s">
        <v>22</v>
      </c>
      <c r="D223" s="42">
        <v>0</v>
      </c>
      <c r="E223" s="42">
        <v>0</v>
      </c>
      <c r="F223" s="42">
        <v>0</v>
      </c>
      <c r="G223" s="42">
        <v>0</v>
      </c>
      <c r="H223" s="42" t="s">
        <v>22</v>
      </c>
      <c r="I223" s="42">
        <v>0.01</v>
      </c>
      <c r="J223" s="42">
        <v>0.01</v>
      </c>
      <c r="K223" s="42">
        <v>0</v>
      </c>
      <c r="L223" s="42">
        <v>0</v>
      </c>
      <c r="M223" s="42" t="s">
        <v>22</v>
      </c>
      <c r="N223" s="42">
        <v>0.02</v>
      </c>
      <c r="O223" s="42">
        <v>0.01</v>
      </c>
      <c r="P223" s="42">
        <v>0.01</v>
      </c>
      <c r="Q223" s="42">
        <v>0.01</v>
      </c>
      <c r="R223" s="42" t="s">
        <v>22</v>
      </c>
      <c r="S223" s="42">
        <v>0</v>
      </c>
      <c r="T223" s="42">
        <v>0</v>
      </c>
      <c r="U223" s="42">
        <v>0</v>
      </c>
      <c r="V223" s="42">
        <v>0</v>
      </c>
      <c r="W223" s="42" t="s">
        <v>22</v>
      </c>
      <c r="Y223" t="e">
        <f t="shared" si="7"/>
        <v>#DIV/0!</v>
      </c>
      <c r="Z223" t="e">
        <f t="shared" si="8"/>
        <v>#DIV/0!</v>
      </c>
      <c r="AA223" s="36"/>
    </row>
    <row r="224" spans="1:30" ht="24" x14ac:dyDescent="0.3">
      <c r="A224" s="51" t="s">
        <v>770</v>
      </c>
      <c r="B224" s="42" t="s">
        <v>335</v>
      </c>
      <c r="C224" s="42" t="s">
        <v>22</v>
      </c>
      <c r="D224" s="42">
        <v>0</v>
      </c>
      <c r="E224" s="42">
        <v>0</v>
      </c>
      <c r="F224" s="42">
        <v>0</v>
      </c>
      <c r="G224" s="42">
        <v>0</v>
      </c>
      <c r="H224" s="42" t="s">
        <v>22</v>
      </c>
      <c r="I224" s="42">
        <v>0</v>
      </c>
      <c r="J224" s="42">
        <v>0</v>
      </c>
      <c r="K224" s="42">
        <v>0</v>
      </c>
      <c r="L224" s="42">
        <v>0</v>
      </c>
      <c r="M224" s="42" t="s">
        <v>22</v>
      </c>
      <c r="N224" s="42">
        <v>0</v>
      </c>
      <c r="O224" s="42">
        <v>0</v>
      </c>
      <c r="P224" s="42">
        <v>0</v>
      </c>
      <c r="Q224" s="42">
        <v>0</v>
      </c>
      <c r="R224" s="42" t="s">
        <v>22</v>
      </c>
      <c r="S224" s="42">
        <v>0.01</v>
      </c>
      <c r="T224" s="42">
        <v>0</v>
      </c>
      <c r="U224" s="42">
        <v>0</v>
      </c>
      <c r="V224" s="42">
        <v>0</v>
      </c>
      <c r="W224" s="42" t="s">
        <v>22</v>
      </c>
      <c r="Y224" t="e">
        <f t="shared" si="7"/>
        <v>#DIV/0!</v>
      </c>
      <c r="Z224" t="e">
        <f t="shared" si="8"/>
        <v>#DIV/0!</v>
      </c>
      <c r="AA224" s="36"/>
    </row>
    <row r="225" spans="1:27" ht="24" x14ac:dyDescent="0.3">
      <c r="A225" s="51" t="s">
        <v>770</v>
      </c>
      <c r="B225" s="42" t="s">
        <v>295</v>
      </c>
      <c r="C225" s="42" t="s">
        <v>22</v>
      </c>
      <c r="D225" s="42">
        <v>0</v>
      </c>
      <c r="E225" s="42">
        <v>0</v>
      </c>
      <c r="F225" s="42">
        <v>0</v>
      </c>
      <c r="G225" s="42">
        <v>0</v>
      </c>
      <c r="H225" s="42" t="s">
        <v>22</v>
      </c>
      <c r="I225" s="42">
        <v>0</v>
      </c>
      <c r="J225" s="42">
        <v>0</v>
      </c>
      <c r="K225" s="42">
        <v>0</v>
      </c>
      <c r="L225" s="42">
        <v>0</v>
      </c>
      <c r="M225" s="42" t="s">
        <v>22</v>
      </c>
      <c r="N225" s="42">
        <v>0</v>
      </c>
      <c r="O225" s="42">
        <v>0</v>
      </c>
      <c r="P225" s="42">
        <v>0</v>
      </c>
      <c r="Q225" s="42">
        <v>0</v>
      </c>
      <c r="R225" s="42" t="s">
        <v>22</v>
      </c>
      <c r="S225" s="42">
        <v>0.01</v>
      </c>
      <c r="T225" s="42">
        <v>0</v>
      </c>
      <c r="U225" s="42">
        <v>0</v>
      </c>
      <c r="V225" s="42">
        <v>0</v>
      </c>
      <c r="W225" s="42" t="s">
        <v>22</v>
      </c>
      <c r="Y225" t="e">
        <f t="shared" si="7"/>
        <v>#DIV/0!</v>
      </c>
      <c r="Z225" t="e">
        <f t="shared" si="8"/>
        <v>#DIV/0!</v>
      </c>
      <c r="AA225" s="36"/>
    </row>
    <row r="226" spans="1:27" ht="24" x14ac:dyDescent="0.3">
      <c r="A226" s="51" t="s">
        <v>770</v>
      </c>
      <c r="B226" s="42" t="s">
        <v>277</v>
      </c>
      <c r="C226" s="42" t="s">
        <v>22</v>
      </c>
      <c r="D226" s="42">
        <v>0.01</v>
      </c>
      <c r="E226" s="42">
        <v>0</v>
      </c>
      <c r="F226" s="42">
        <v>0</v>
      </c>
      <c r="G226" s="42">
        <v>0</v>
      </c>
      <c r="H226" s="42" t="s">
        <v>22</v>
      </c>
      <c r="I226" s="42">
        <v>0</v>
      </c>
      <c r="J226" s="42">
        <v>0</v>
      </c>
      <c r="K226" s="42">
        <v>0</v>
      </c>
      <c r="L226" s="42">
        <v>0</v>
      </c>
      <c r="M226" s="42" t="s">
        <v>22</v>
      </c>
      <c r="N226" s="42">
        <v>0.01</v>
      </c>
      <c r="O226" s="42">
        <v>0.01</v>
      </c>
      <c r="P226" s="42">
        <v>0</v>
      </c>
      <c r="Q226" s="42">
        <v>0</v>
      </c>
      <c r="R226" s="42" t="s">
        <v>22</v>
      </c>
      <c r="S226" s="42">
        <v>0.01</v>
      </c>
      <c r="T226" s="42">
        <v>0.01</v>
      </c>
      <c r="U226" s="42">
        <v>0</v>
      </c>
      <c r="V226" s="42">
        <v>0</v>
      </c>
      <c r="W226" s="42" t="s">
        <v>22</v>
      </c>
      <c r="Y226" t="e">
        <f t="shared" si="7"/>
        <v>#DIV/0!</v>
      </c>
      <c r="Z226">
        <f t="shared" si="8"/>
        <v>0</v>
      </c>
      <c r="AA226" s="36"/>
    </row>
    <row r="227" spans="1:27" ht="24" x14ac:dyDescent="0.3">
      <c r="A227" s="51" t="s">
        <v>770</v>
      </c>
      <c r="B227" s="42" t="s">
        <v>276</v>
      </c>
      <c r="C227" s="42" t="s">
        <v>22</v>
      </c>
      <c r="D227" s="42">
        <v>0</v>
      </c>
      <c r="E227" s="42">
        <v>0</v>
      </c>
      <c r="F227" s="42">
        <v>0</v>
      </c>
      <c r="G227" s="42">
        <v>0</v>
      </c>
      <c r="H227" s="42" t="s">
        <v>22</v>
      </c>
      <c r="I227" s="42">
        <v>0</v>
      </c>
      <c r="J227" s="42">
        <v>0</v>
      </c>
      <c r="K227" s="42">
        <v>0</v>
      </c>
      <c r="L227" s="42">
        <v>0</v>
      </c>
      <c r="M227" s="42" t="s">
        <v>22</v>
      </c>
      <c r="N227" s="42">
        <v>0</v>
      </c>
      <c r="O227" s="42">
        <v>0</v>
      </c>
      <c r="P227" s="42">
        <v>0</v>
      </c>
      <c r="Q227" s="42">
        <v>0</v>
      </c>
      <c r="R227" s="42" t="s">
        <v>22</v>
      </c>
      <c r="S227" s="42">
        <v>0.01</v>
      </c>
      <c r="T227" s="42">
        <v>0</v>
      </c>
      <c r="U227" s="42">
        <v>0</v>
      </c>
      <c r="V227" s="42">
        <v>0</v>
      </c>
      <c r="W227" s="42" t="s">
        <v>22</v>
      </c>
      <c r="Y227" t="e">
        <f t="shared" si="7"/>
        <v>#DIV/0!</v>
      </c>
      <c r="Z227" t="e">
        <f t="shared" si="8"/>
        <v>#DIV/0!</v>
      </c>
      <c r="AA227" s="36"/>
    </row>
    <row r="228" spans="1:27" ht="24" x14ac:dyDescent="0.3">
      <c r="A228" s="51" t="s">
        <v>770</v>
      </c>
      <c r="B228" s="42" t="s">
        <v>275</v>
      </c>
      <c r="C228" s="42" t="s">
        <v>22</v>
      </c>
      <c r="D228" s="42">
        <v>0</v>
      </c>
      <c r="E228" s="42">
        <v>0</v>
      </c>
      <c r="F228" s="42">
        <v>0</v>
      </c>
      <c r="G228" s="42">
        <v>0</v>
      </c>
      <c r="H228" s="42" t="s">
        <v>22</v>
      </c>
      <c r="I228" s="42">
        <v>0</v>
      </c>
      <c r="J228" s="42">
        <v>0</v>
      </c>
      <c r="K228" s="42">
        <v>0</v>
      </c>
      <c r="L228" s="42">
        <v>0</v>
      </c>
      <c r="M228" s="42" t="s">
        <v>22</v>
      </c>
      <c r="N228" s="42">
        <v>0</v>
      </c>
      <c r="O228" s="42">
        <v>0</v>
      </c>
      <c r="P228" s="42">
        <v>0</v>
      </c>
      <c r="Q228" s="42">
        <v>0</v>
      </c>
      <c r="R228" s="42" t="s">
        <v>22</v>
      </c>
      <c r="S228" s="42">
        <v>0</v>
      </c>
      <c r="T228" s="42">
        <v>0</v>
      </c>
      <c r="U228" s="42">
        <v>0</v>
      </c>
      <c r="V228" s="42">
        <v>0</v>
      </c>
      <c r="W228" s="42" t="s">
        <v>22</v>
      </c>
      <c r="Y228" t="e">
        <f t="shared" si="7"/>
        <v>#DIV/0!</v>
      </c>
      <c r="Z228" t="e">
        <f t="shared" si="8"/>
        <v>#DIV/0!</v>
      </c>
      <c r="AA228" s="36"/>
    </row>
    <row r="229" spans="1:27" ht="24" x14ac:dyDescent="0.3">
      <c r="A229" s="51" t="s">
        <v>770</v>
      </c>
      <c r="B229" s="42" t="s">
        <v>274</v>
      </c>
      <c r="C229" s="42" t="s">
        <v>22</v>
      </c>
      <c r="D229" s="42">
        <v>0</v>
      </c>
      <c r="E229" s="42">
        <v>0</v>
      </c>
      <c r="F229" s="42">
        <v>0</v>
      </c>
      <c r="G229" s="42">
        <v>0</v>
      </c>
      <c r="H229" s="42" t="s">
        <v>22</v>
      </c>
      <c r="I229" s="42">
        <v>0</v>
      </c>
      <c r="J229" s="42">
        <v>0</v>
      </c>
      <c r="K229" s="42">
        <v>0</v>
      </c>
      <c r="L229" s="42">
        <v>0</v>
      </c>
      <c r="M229" s="42" t="s">
        <v>22</v>
      </c>
      <c r="N229" s="42">
        <v>0</v>
      </c>
      <c r="O229" s="42">
        <v>0</v>
      </c>
      <c r="P229" s="42">
        <v>0</v>
      </c>
      <c r="Q229" s="42">
        <v>0</v>
      </c>
      <c r="R229" s="42" t="s">
        <v>22</v>
      </c>
      <c r="S229" s="42">
        <v>0</v>
      </c>
      <c r="T229" s="42">
        <v>0</v>
      </c>
      <c r="U229" s="42">
        <v>0</v>
      </c>
      <c r="V229" s="42">
        <v>0</v>
      </c>
      <c r="W229" s="42" t="s">
        <v>22</v>
      </c>
      <c r="Y229" t="e">
        <f t="shared" si="7"/>
        <v>#DIV/0!</v>
      </c>
      <c r="Z229" t="e">
        <f t="shared" si="8"/>
        <v>#DIV/0!</v>
      </c>
      <c r="AA229" s="36"/>
    </row>
    <row r="230" spans="1:27" ht="24" x14ac:dyDescent="0.3">
      <c r="A230" s="51" t="s">
        <v>770</v>
      </c>
      <c r="B230" s="42" t="s">
        <v>263</v>
      </c>
      <c r="C230" s="42" t="s">
        <v>22</v>
      </c>
      <c r="D230" s="42">
        <v>0</v>
      </c>
      <c r="E230" s="42">
        <v>0</v>
      </c>
      <c r="F230" s="42">
        <v>0</v>
      </c>
      <c r="G230" s="42">
        <v>0</v>
      </c>
      <c r="H230" s="42" t="s">
        <v>22</v>
      </c>
      <c r="I230" s="42">
        <v>0</v>
      </c>
      <c r="J230" s="42">
        <v>0</v>
      </c>
      <c r="K230" s="42">
        <v>0</v>
      </c>
      <c r="L230" s="42">
        <v>0</v>
      </c>
      <c r="M230" s="42" t="s">
        <v>22</v>
      </c>
      <c r="N230" s="42">
        <v>0</v>
      </c>
      <c r="O230" s="42">
        <v>0</v>
      </c>
      <c r="P230" s="42">
        <v>0</v>
      </c>
      <c r="Q230" s="42">
        <v>0</v>
      </c>
      <c r="R230" s="42" t="s">
        <v>22</v>
      </c>
      <c r="S230" s="42">
        <v>0</v>
      </c>
      <c r="T230" s="42">
        <v>0</v>
      </c>
      <c r="U230" s="42">
        <v>0</v>
      </c>
      <c r="V230" s="42">
        <v>0</v>
      </c>
      <c r="W230" s="42" t="s">
        <v>22</v>
      </c>
      <c r="Y230" t="e">
        <f t="shared" si="7"/>
        <v>#DIV/0!</v>
      </c>
      <c r="Z230" t="e">
        <f t="shared" si="8"/>
        <v>#DIV/0!</v>
      </c>
      <c r="AA230" s="36"/>
    </row>
    <row r="231" spans="1:27" ht="24" x14ac:dyDescent="0.3">
      <c r="A231" s="51" t="s">
        <v>770</v>
      </c>
      <c r="B231" s="42" t="s">
        <v>253</v>
      </c>
      <c r="C231" s="42" t="s">
        <v>22</v>
      </c>
      <c r="D231" s="42">
        <v>0</v>
      </c>
      <c r="E231" s="42">
        <v>0</v>
      </c>
      <c r="F231" s="42">
        <v>0</v>
      </c>
      <c r="G231" s="42">
        <v>0</v>
      </c>
      <c r="H231" s="42" t="s">
        <v>22</v>
      </c>
      <c r="I231" s="42">
        <v>0</v>
      </c>
      <c r="J231" s="42">
        <v>0</v>
      </c>
      <c r="K231" s="42">
        <v>0</v>
      </c>
      <c r="L231" s="42">
        <v>0</v>
      </c>
      <c r="M231" s="42" t="s">
        <v>22</v>
      </c>
      <c r="N231" s="42">
        <v>0</v>
      </c>
      <c r="O231" s="42">
        <v>0</v>
      </c>
      <c r="P231" s="42">
        <v>0</v>
      </c>
      <c r="Q231" s="42">
        <v>0</v>
      </c>
      <c r="R231" s="42" t="s">
        <v>22</v>
      </c>
      <c r="S231" s="42">
        <v>0</v>
      </c>
      <c r="T231" s="42">
        <v>0</v>
      </c>
      <c r="U231" s="42">
        <v>0</v>
      </c>
      <c r="V231" s="42">
        <v>0</v>
      </c>
      <c r="W231" s="42" t="s">
        <v>22</v>
      </c>
      <c r="Y231" t="e">
        <f t="shared" si="7"/>
        <v>#DIV/0!</v>
      </c>
      <c r="Z231" t="e">
        <f t="shared" si="8"/>
        <v>#DIV/0!</v>
      </c>
      <c r="AA231" s="36"/>
    </row>
    <row r="232" spans="1:27" ht="24" x14ac:dyDescent="0.3">
      <c r="A232" s="51" t="s">
        <v>769</v>
      </c>
      <c r="B232" s="42" t="s">
        <v>408</v>
      </c>
      <c r="C232" s="42" t="s">
        <v>22</v>
      </c>
      <c r="D232" s="42">
        <v>0.47</v>
      </c>
      <c r="E232" s="42">
        <v>0</v>
      </c>
      <c r="F232" s="42">
        <v>0.06</v>
      </c>
      <c r="G232" s="42">
        <v>7.0000000000000007E-2</v>
      </c>
      <c r="H232" s="42" t="s">
        <v>22</v>
      </c>
      <c r="I232" s="42">
        <v>0.01</v>
      </c>
      <c r="J232" s="42">
        <v>0</v>
      </c>
      <c r="K232" s="42">
        <v>0</v>
      </c>
      <c r="L232" s="42">
        <v>0</v>
      </c>
      <c r="M232" s="42" t="s">
        <v>22</v>
      </c>
      <c r="N232" s="42">
        <v>0.81</v>
      </c>
      <c r="O232" s="42">
        <v>0</v>
      </c>
      <c r="P232" s="42">
        <v>0.54</v>
      </c>
      <c r="Q232" s="42">
        <v>0</v>
      </c>
      <c r="R232" s="42" t="s">
        <v>22</v>
      </c>
      <c r="S232" s="42">
        <v>0</v>
      </c>
      <c r="T232" s="42">
        <v>0</v>
      </c>
      <c r="U232" s="42">
        <v>0</v>
      </c>
      <c r="V232" s="42">
        <v>0</v>
      </c>
      <c r="W232" s="42" t="s">
        <v>22</v>
      </c>
      <c r="Y232" t="e">
        <f t="shared" si="7"/>
        <v>#DIV/0!</v>
      </c>
      <c r="Z232" t="e">
        <f t="shared" si="8"/>
        <v>#DIV/0!</v>
      </c>
      <c r="AA232" s="36"/>
    </row>
    <row r="233" spans="1:27" ht="24" x14ac:dyDescent="0.3">
      <c r="A233" s="51" t="s">
        <v>769</v>
      </c>
      <c r="B233" s="42" t="s">
        <v>395</v>
      </c>
      <c r="C233" s="42" t="s">
        <v>22</v>
      </c>
      <c r="D233" s="42">
        <v>0</v>
      </c>
      <c r="E233" s="42">
        <v>0</v>
      </c>
      <c r="F233" s="42">
        <v>0</v>
      </c>
      <c r="G233" s="42">
        <v>0</v>
      </c>
      <c r="H233" s="42" t="s">
        <v>22</v>
      </c>
      <c r="I233" s="42">
        <v>0</v>
      </c>
      <c r="J233" s="42">
        <v>0</v>
      </c>
      <c r="K233" s="42">
        <v>0</v>
      </c>
      <c r="L233" s="42">
        <v>0</v>
      </c>
      <c r="M233" s="42" t="s">
        <v>22</v>
      </c>
      <c r="N233" s="42">
        <v>0.03</v>
      </c>
      <c r="O233" s="42">
        <v>0.04</v>
      </c>
      <c r="P233" s="42">
        <v>0.02</v>
      </c>
      <c r="Q233" s="42">
        <v>0.03</v>
      </c>
      <c r="R233" s="42" t="s">
        <v>22</v>
      </c>
      <c r="S233" s="42">
        <v>0.01</v>
      </c>
      <c r="T233" s="42">
        <v>0.03</v>
      </c>
      <c r="U233" s="42">
        <v>0.01</v>
      </c>
      <c r="V233" s="42">
        <v>0</v>
      </c>
      <c r="W233" s="42" t="s">
        <v>22</v>
      </c>
      <c r="Y233" t="e">
        <f t="shared" si="7"/>
        <v>#DIV/0!</v>
      </c>
      <c r="Z233">
        <f t="shared" si="8"/>
        <v>0</v>
      </c>
      <c r="AA233" s="36"/>
    </row>
    <row r="234" spans="1:27" ht="24" x14ac:dyDescent="0.3">
      <c r="A234" s="51" t="s">
        <v>769</v>
      </c>
      <c r="B234" s="42" t="s">
        <v>372</v>
      </c>
      <c r="C234" s="42" t="s">
        <v>22</v>
      </c>
      <c r="D234" s="42">
        <v>0</v>
      </c>
      <c r="E234" s="42">
        <v>0</v>
      </c>
      <c r="F234" s="42">
        <v>0</v>
      </c>
      <c r="G234" s="42">
        <v>0</v>
      </c>
      <c r="H234" s="42" t="s">
        <v>22</v>
      </c>
      <c r="I234" s="42">
        <v>0</v>
      </c>
      <c r="J234" s="42">
        <v>0</v>
      </c>
      <c r="K234" s="42">
        <v>0</v>
      </c>
      <c r="L234" s="42">
        <v>0</v>
      </c>
      <c r="M234" s="42" t="s">
        <v>22</v>
      </c>
      <c r="N234" s="42">
        <v>0</v>
      </c>
      <c r="O234" s="42">
        <v>0</v>
      </c>
      <c r="P234" s="42">
        <v>0</v>
      </c>
      <c r="Q234" s="42">
        <v>0</v>
      </c>
      <c r="R234" s="42" t="s">
        <v>22</v>
      </c>
      <c r="S234" s="42">
        <v>0</v>
      </c>
      <c r="T234" s="42">
        <v>0</v>
      </c>
      <c r="U234" s="42">
        <v>0</v>
      </c>
      <c r="V234" s="42">
        <v>0</v>
      </c>
      <c r="W234" s="42" t="s">
        <v>22</v>
      </c>
      <c r="Y234" t="e">
        <f t="shared" si="7"/>
        <v>#DIV/0!</v>
      </c>
      <c r="Z234" t="e">
        <f t="shared" si="8"/>
        <v>#DIV/0!</v>
      </c>
      <c r="AA234" s="36"/>
    </row>
    <row r="235" spans="1:27" ht="24" x14ac:dyDescent="0.3">
      <c r="A235" s="51" t="s">
        <v>769</v>
      </c>
      <c r="B235" s="42" t="s">
        <v>373</v>
      </c>
      <c r="C235" s="42" t="s">
        <v>22</v>
      </c>
      <c r="D235" s="42">
        <v>0</v>
      </c>
      <c r="E235" s="42">
        <v>0</v>
      </c>
      <c r="F235" s="42">
        <v>0</v>
      </c>
      <c r="G235" s="42">
        <v>0</v>
      </c>
      <c r="H235" s="42" t="s">
        <v>22</v>
      </c>
      <c r="I235" s="42">
        <v>0</v>
      </c>
      <c r="J235" s="42">
        <v>0</v>
      </c>
      <c r="K235" s="42">
        <v>0</v>
      </c>
      <c r="L235" s="42">
        <v>0</v>
      </c>
      <c r="M235" s="42" t="s">
        <v>22</v>
      </c>
      <c r="N235" s="42">
        <v>0</v>
      </c>
      <c r="O235" s="42">
        <v>0</v>
      </c>
      <c r="P235" s="42">
        <v>0</v>
      </c>
      <c r="Q235" s="42">
        <v>0</v>
      </c>
      <c r="R235" s="42" t="s">
        <v>22</v>
      </c>
      <c r="S235" s="42">
        <v>0</v>
      </c>
      <c r="T235" s="42">
        <v>0</v>
      </c>
      <c r="U235" s="42">
        <v>0</v>
      </c>
      <c r="V235" s="42">
        <v>0</v>
      </c>
      <c r="W235" s="42" t="s">
        <v>22</v>
      </c>
      <c r="Y235" t="e">
        <f t="shared" si="7"/>
        <v>#DIV/0!</v>
      </c>
      <c r="Z235" t="e">
        <f t="shared" si="8"/>
        <v>#DIV/0!</v>
      </c>
      <c r="AA235" s="36"/>
    </row>
    <row r="236" spans="1:27" ht="24" x14ac:dyDescent="0.3">
      <c r="A236" s="51" t="s">
        <v>769</v>
      </c>
      <c r="B236" s="42" t="s">
        <v>374</v>
      </c>
      <c r="C236" s="42" t="s">
        <v>22</v>
      </c>
      <c r="D236" s="42">
        <v>0</v>
      </c>
      <c r="E236" s="42">
        <v>0</v>
      </c>
      <c r="F236" s="42">
        <v>0</v>
      </c>
      <c r="G236" s="42">
        <v>0</v>
      </c>
      <c r="H236" s="42" t="s">
        <v>22</v>
      </c>
      <c r="I236" s="42">
        <v>0</v>
      </c>
      <c r="J236" s="42">
        <v>0</v>
      </c>
      <c r="K236" s="42">
        <v>0</v>
      </c>
      <c r="L236" s="42">
        <v>0</v>
      </c>
      <c r="M236" s="42" t="s">
        <v>22</v>
      </c>
      <c r="N236" s="42">
        <v>0</v>
      </c>
      <c r="O236" s="42">
        <v>0</v>
      </c>
      <c r="P236" s="42">
        <v>0</v>
      </c>
      <c r="Q236" s="42">
        <v>0</v>
      </c>
      <c r="R236" s="42" t="s">
        <v>22</v>
      </c>
      <c r="S236" s="42">
        <v>0.01</v>
      </c>
      <c r="T236" s="42">
        <v>0</v>
      </c>
      <c r="U236" s="42">
        <v>0</v>
      </c>
      <c r="V236" s="42">
        <v>0</v>
      </c>
      <c r="W236" s="42" t="s">
        <v>22</v>
      </c>
      <c r="Y236" t="e">
        <f t="shared" si="7"/>
        <v>#DIV/0!</v>
      </c>
      <c r="Z236" t="e">
        <f t="shared" si="8"/>
        <v>#DIV/0!</v>
      </c>
      <c r="AA236" s="36"/>
    </row>
    <row r="237" spans="1:27" ht="24" x14ac:dyDescent="0.3">
      <c r="A237" s="51" t="s">
        <v>769</v>
      </c>
      <c r="B237" s="42" t="s">
        <v>376</v>
      </c>
      <c r="C237" s="42" t="s">
        <v>22</v>
      </c>
      <c r="D237" s="42">
        <v>0</v>
      </c>
      <c r="E237" s="42">
        <v>0</v>
      </c>
      <c r="F237" s="42">
        <v>0</v>
      </c>
      <c r="G237" s="42">
        <v>0</v>
      </c>
      <c r="H237" s="42" t="s">
        <v>22</v>
      </c>
      <c r="I237" s="42">
        <v>0</v>
      </c>
      <c r="J237" s="42">
        <v>0</v>
      </c>
      <c r="K237" s="42">
        <v>0</v>
      </c>
      <c r="L237" s="42">
        <v>0</v>
      </c>
      <c r="M237" s="42" t="s">
        <v>22</v>
      </c>
      <c r="N237" s="42">
        <v>0</v>
      </c>
      <c r="O237" s="42">
        <v>0</v>
      </c>
      <c r="P237" s="42">
        <v>0</v>
      </c>
      <c r="Q237" s="42">
        <v>0</v>
      </c>
      <c r="R237" s="42" t="s">
        <v>22</v>
      </c>
      <c r="S237" s="42">
        <v>0</v>
      </c>
      <c r="T237" s="42">
        <v>0</v>
      </c>
      <c r="U237" s="42">
        <v>0</v>
      </c>
      <c r="V237" s="42">
        <v>0</v>
      </c>
      <c r="W237" s="42" t="s">
        <v>22</v>
      </c>
      <c r="Y237" t="e">
        <f t="shared" si="7"/>
        <v>#DIV/0!</v>
      </c>
      <c r="Z237" t="e">
        <f t="shared" si="8"/>
        <v>#DIV/0!</v>
      </c>
      <c r="AA237" s="36"/>
    </row>
    <row r="238" spans="1:27" ht="24" x14ac:dyDescent="0.3">
      <c r="A238" s="51" t="s">
        <v>769</v>
      </c>
      <c r="B238" s="42" t="s">
        <v>377</v>
      </c>
      <c r="C238" s="42" t="s">
        <v>22</v>
      </c>
      <c r="D238" s="42">
        <v>0</v>
      </c>
      <c r="E238" s="42">
        <v>0</v>
      </c>
      <c r="F238" s="42">
        <v>0</v>
      </c>
      <c r="G238" s="42">
        <v>0</v>
      </c>
      <c r="H238" s="42" t="s">
        <v>22</v>
      </c>
      <c r="I238" s="42">
        <v>0</v>
      </c>
      <c r="J238" s="42">
        <v>0</v>
      </c>
      <c r="K238" s="42">
        <v>0</v>
      </c>
      <c r="L238" s="42">
        <v>0</v>
      </c>
      <c r="M238" s="42" t="s">
        <v>22</v>
      </c>
      <c r="N238" s="42">
        <v>0</v>
      </c>
      <c r="O238" s="42">
        <v>0</v>
      </c>
      <c r="P238" s="42">
        <v>0</v>
      </c>
      <c r="Q238" s="42">
        <v>0</v>
      </c>
      <c r="R238" s="42" t="s">
        <v>22</v>
      </c>
      <c r="S238" s="42">
        <v>0</v>
      </c>
      <c r="T238" s="42">
        <v>0</v>
      </c>
      <c r="U238" s="42">
        <v>0</v>
      </c>
      <c r="V238" s="42">
        <v>0</v>
      </c>
      <c r="W238" s="42" t="s">
        <v>22</v>
      </c>
      <c r="Y238" t="e">
        <f t="shared" si="7"/>
        <v>#DIV/0!</v>
      </c>
      <c r="Z238" t="e">
        <f t="shared" si="8"/>
        <v>#DIV/0!</v>
      </c>
      <c r="AA238" s="36"/>
    </row>
    <row r="239" spans="1:27" ht="24" x14ac:dyDescent="0.3">
      <c r="A239" s="51" t="s">
        <v>769</v>
      </c>
      <c r="B239" s="42" t="s">
        <v>390</v>
      </c>
      <c r="C239" s="42" t="s">
        <v>22</v>
      </c>
      <c r="D239" s="42">
        <v>0</v>
      </c>
      <c r="E239" s="42">
        <v>0</v>
      </c>
      <c r="F239" s="42">
        <v>0</v>
      </c>
      <c r="G239" s="42">
        <v>0</v>
      </c>
      <c r="H239" s="42" t="s">
        <v>22</v>
      </c>
      <c r="I239" s="42">
        <v>0.01</v>
      </c>
      <c r="J239" s="42">
        <v>0.01</v>
      </c>
      <c r="K239" s="42">
        <v>0</v>
      </c>
      <c r="L239" s="42">
        <v>0</v>
      </c>
      <c r="M239" s="42" t="s">
        <v>22</v>
      </c>
      <c r="N239" s="42">
        <v>0.01</v>
      </c>
      <c r="O239" s="42">
        <v>0.01</v>
      </c>
      <c r="P239" s="42">
        <v>0</v>
      </c>
      <c r="Q239" s="42">
        <v>0</v>
      </c>
      <c r="R239" s="42" t="s">
        <v>22</v>
      </c>
      <c r="S239" s="42">
        <v>0</v>
      </c>
      <c r="T239" s="42">
        <v>0.01</v>
      </c>
      <c r="U239" s="42">
        <v>0</v>
      </c>
      <c r="V239" s="42">
        <v>0</v>
      </c>
      <c r="W239" s="42" t="s">
        <v>22</v>
      </c>
      <c r="Y239" t="e">
        <f t="shared" si="7"/>
        <v>#DIV/0!</v>
      </c>
      <c r="Z239">
        <f t="shared" si="8"/>
        <v>0</v>
      </c>
      <c r="AA239" s="36"/>
    </row>
    <row r="240" spans="1:27" ht="24" x14ac:dyDescent="0.3">
      <c r="A240" s="51" t="s">
        <v>768</v>
      </c>
      <c r="B240" s="42" t="s">
        <v>451</v>
      </c>
      <c r="C240" s="42" t="s">
        <v>22</v>
      </c>
      <c r="D240" s="42">
        <v>0.01</v>
      </c>
      <c r="E240" s="42">
        <v>0</v>
      </c>
      <c r="F240" s="42">
        <v>0</v>
      </c>
      <c r="G240" s="42">
        <v>0</v>
      </c>
      <c r="H240" s="42" t="s">
        <v>22</v>
      </c>
      <c r="I240" s="42">
        <v>0</v>
      </c>
      <c r="J240" s="42">
        <v>0</v>
      </c>
      <c r="K240" s="42">
        <v>0</v>
      </c>
      <c r="L240" s="42">
        <v>0.01</v>
      </c>
      <c r="M240" s="42" t="s">
        <v>22</v>
      </c>
      <c r="N240" s="42">
        <v>0.01</v>
      </c>
      <c r="O240" s="42">
        <v>0</v>
      </c>
      <c r="P240" s="42">
        <v>0</v>
      </c>
      <c r="Q240" s="42">
        <v>0</v>
      </c>
      <c r="R240" s="42" t="s">
        <v>22</v>
      </c>
      <c r="S240" s="42">
        <v>0.01</v>
      </c>
      <c r="T240" s="42">
        <v>0</v>
      </c>
      <c r="U240" s="42">
        <v>0</v>
      </c>
      <c r="V240" s="42">
        <v>0</v>
      </c>
      <c r="W240" s="42" t="s">
        <v>22</v>
      </c>
      <c r="Y240" t="e">
        <f t="shared" si="7"/>
        <v>#DIV/0!</v>
      </c>
      <c r="Z240" t="e">
        <f t="shared" si="8"/>
        <v>#DIV/0!</v>
      </c>
      <c r="AA240" s="36"/>
    </row>
    <row r="241" spans="1:27" ht="24" x14ac:dyDescent="0.3">
      <c r="A241" s="51" t="s">
        <v>768</v>
      </c>
      <c r="B241" s="42" t="s">
        <v>438</v>
      </c>
      <c r="C241" s="42" t="s">
        <v>22</v>
      </c>
      <c r="D241" s="42">
        <v>0</v>
      </c>
      <c r="E241" s="42">
        <v>0</v>
      </c>
      <c r="F241" s="42">
        <v>0</v>
      </c>
      <c r="G241" s="42">
        <v>0</v>
      </c>
      <c r="H241" s="42" t="s">
        <v>22</v>
      </c>
      <c r="I241" s="42">
        <v>0</v>
      </c>
      <c r="J241" s="42">
        <v>0</v>
      </c>
      <c r="K241" s="42">
        <v>0</v>
      </c>
      <c r="L241" s="42">
        <v>0</v>
      </c>
      <c r="M241" s="42" t="s">
        <v>22</v>
      </c>
      <c r="N241" s="42">
        <v>0</v>
      </c>
      <c r="O241" s="42">
        <v>0</v>
      </c>
      <c r="P241" s="42">
        <v>0</v>
      </c>
      <c r="Q241" s="42">
        <v>0</v>
      </c>
      <c r="R241" s="42" t="s">
        <v>22</v>
      </c>
      <c r="S241" s="42">
        <v>0</v>
      </c>
      <c r="T241" s="42">
        <v>0</v>
      </c>
      <c r="U241" s="42">
        <v>0</v>
      </c>
      <c r="V241" s="42">
        <v>0</v>
      </c>
      <c r="W241" s="42" t="s">
        <v>22</v>
      </c>
      <c r="Y241" t="e">
        <f t="shared" si="7"/>
        <v>#DIV/0!</v>
      </c>
      <c r="Z241" t="e">
        <f t="shared" si="8"/>
        <v>#DIV/0!</v>
      </c>
      <c r="AA241" s="36"/>
    </row>
    <row r="242" spans="1:27" ht="24" x14ac:dyDescent="0.3">
      <c r="A242" s="51" t="s">
        <v>768</v>
      </c>
      <c r="B242" s="42" t="s">
        <v>439</v>
      </c>
      <c r="C242" s="42" t="s">
        <v>22</v>
      </c>
      <c r="D242" s="42">
        <v>0</v>
      </c>
      <c r="E242" s="42">
        <v>0</v>
      </c>
      <c r="F242" s="42">
        <v>0</v>
      </c>
      <c r="G242" s="42">
        <v>0</v>
      </c>
      <c r="H242" s="42" t="s">
        <v>22</v>
      </c>
      <c r="I242" s="42">
        <v>0</v>
      </c>
      <c r="J242" s="42">
        <v>0</v>
      </c>
      <c r="K242" s="42">
        <v>0</v>
      </c>
      <c r="L242" s="42">
        <v>0</v>
      </c>
      <c r="M242" s="42" t="s">
        <v>22</v>
      </c>
      <c r="N242" s="42">
        <v>0</v>
      </c>
      <c r="O242" s="42">
        <v>0</v>
      </c>
      <c r="P242" s="42">
        <v>0</v>
      </c>
      <c r="Q242" s="42">
        <v>0</v>
      </c>
      <c r="R242" s="42" t="s">
        <v>22</v>
      </c>
      <c r="S242" s="42">
        <v>0</v>
      </c>
      <c r="T242" s="42">
        <v>0</v>
      </c>
      <c r="U242" s="42">
        <v>0</v>
      </c>
      <c r="V242" s="42">
        <v>0</v>
      </c>
      <c r="W242" s="42" t="s">
        <v>22</v>
      </c>
      <c r="Y242" t="e">
        <f t="shared" si="7"/>
        <v>#DIV/0!</v>
      </c>
      <c r="Z242" t="e">
        <f t="shared" si="8"/>
        <v>#DIV/0!</v>
      </c>
      <c r="AA242" s="36"/>
    </row>
    <row r="243" spans="1:27" ht="24" x14ac:dyDescent="0.3">
      <c r="A243" s="51" t="s">
        <v>768</v>
      </c>
      <c r="B243" s="42" t="s">
        <v>440</v>
      </c>
      <c r="C243" s="42" t="s">
        <v>22</v>
      </c>
      <c r="D243" s="42">
        <v>0</v>
      </c>
      <c r="E243" s="42">
        <v>0</v>
      </c>
      <c r="F243" s="42">
        <v>0</v>
      </c>
      <c r="G243" s="42">
        <v>0</v>
      </c>
      <c r="H243" s="42" t="s">
        <v>22</v>
      </c>
      <c r="I243" s="42">
        <v>0</v>
      </c>
      <c r="J243" s="42">
        <v>0</v>
      </c>
      <c r="K243" s="42">
        <v>0</v>
      </c>
      <c r="L243" s="42">
        <v>0</v>
      </c>
      <c r="M243" s="42" t="s">
        <v>22</v>
      </c>
      <c r="N243" s="42">
        <v>0</v>
      </c>
      <c r="O243" s="42">
        <v>0</v>
      </c>
      <c r="P243" s="42">
        <v>0</v>
      </c>
      <c r="Q243" s="42">
        <v>0</v>
      </c>
      <c r="R243" s="42" t="s">
        <v>22</v>
      </c>
      <c r="S243" s="42">
        <v>0</v>
      </c>
      <c r="T243" s="42">
        <v>0</v>
      </c>
      <c r="U243" s="42">
        <v>0</v>
      </c>
      <c r="V243" s="42">
        <v>0</v>
      </c>
      <c r="W243" s="42" t="s">
        <v>22</v>
      </c>
      <c r="Y243" t="e">
        <f t="shared" si="7"/>
        <v>#DIV/0!</v>
      </c>
      <c r="Z243" t="e">
        <f t="shared" si="8"/>
        <v>#DIV/0!</v>
      </c>
      <c r="AA243" s="36"/>
    </row>
    <row r="244" spans="1:27" ht="24" x14ac:dyDescent="0.3">
      <c r="A244" s="51" t="s">
        <v>768</v>
      </c>
      <c r="B244" s="42" t="s">
        <v>441</v>
      </c>
      <c r="C244" s="42" t="s">
        <v>22</v>
      </c>
      <c r="D244" s="42">
        <v>0</v>
      </c>
      <c r="E244" s="42">
        <v>0</v>
      </c>
      <c r="F244" s="42">
        <v>0</v>
      </c>
      <c r="G244" s="42">
        <v>0</v>
      </c>
      <c r="H244" s="42" t="s">
        <v>22</v>
      </c>
      <c r="I244" s="42">
        <v>0</v>
      </c>
      <c r="J244" s="42">
        <v>0</v>
      </c>
      <c r="K244" s="42">
        <v>0</v>
      </c>
      <c r="L244" s="42">
        <v>0</v>
      </c>
      <c r="M244" s="42" t="s">
        <v>22</v>
      </c>
      <c r="N244" s="42">
        <v>0</v>
      </c>
      <c r="O244" s="42">
        <v>0</v>
      </c>
      <c r="P244" s="42">
        <v>0</v>
      </c>
      <c r="Q244" s="42">
        <v>0</v>
      </c>
      <c r="R244" s="42" t="s">
        <v>22</v>
      </c>
      <c r="S244" s="42">
        <v>0</v>
      </c>
      <c r="T244" s="42">
        <v>0</v>
      </c>
      <c r="U244" s="42">
        <v>0</v>
      </c>
      <c r="V244" s="42">
        <v>0</v>
      </c>
      <c r="W244" s="42" t="s">
        <v>22</v>
      </c>
      <c r="Y244" t="e">
        <f t="shared" si="7"/>
        <v>#DIV/0!</v>
      </c>
      <c r="Z244" t="e">
        <f t="shared" si="8"/>
        <v>#DIV/0!</v>
      </c>
      <c r="AA244" s="36"/>
    </row>
    <row r="245" spans="1:27" ht="24" x14ac:dyDescent="0.3">
      <c r="A245" s="51" t="s">
        <v>768</v>
      </c>
      <c r="B245" s="42" t="s">
        <v>442</v>
      </c>
      <c r="C245" s="42" t="s">
        <v>22</v>
      </c>
      <c r="D245" s="42">
        <v>0</v>
      </c>
      <c r="E245" s="42">
        <v>0</v>
      </c>
      <c r="F245" s="42">
        <v>0</v>
      </c>
      <c r="G245" s="42">
        <v>0</v>
      </c>
      <c r="H245" s="42" t="s">
        <v>22</v>
      </c>
      <c r="I245" s="42">
        <v>0</v>
      </c>
      <c r="J245" s="42">
        <v>0</v>
      </c>
      <c r="K245" s="42">
        <v>0</v>
      </c>
      <c r="L245" s="42">
        <v>0</v>
      </c>
      <c r="M245" s="42" t="s">
        <v>22</v>
      </c>
      <c r="N245" s="42">
        <v>0</v>
      </c>
      <c r="O245" s="42">
        <v>0</v>
      </c>
      <c r="P245" s="42">
        <v>0</v>
      </c>
      <c r="Q245" s="42">
        <v>0</v>
      </c>
      <c r="R245" s="42" t="s">
        <v>22</v>
      </c>
      <c r="S245" s="42">
        <v>0.01</v>
      </c>
      <c r="T245" s="42">
        <v>0</v>
      </c>
      <c r="U245" s="42">
        <v>0</v>
      </c>
      <c r="V245" s="42">
        <v>0</v>
      </c>
      <c r="W245" s="42" t="s">
        <v>22</v>
      </c>
      <c r="Y245" t="e">
        <f t="shared" si="7"/>
        <v>#DIV/0!</v>
      </c>
      <c r="Z245" t="e">
        <f t="shared" si="8"/>
        <v>#DIV/0!</v>
      </c>
      <c r="AA245" s="36"/>
    </row>
    <row r="246" spans="1:27" ht="24" x14ac:dyDescent="0.3">
      <c r="A246" s="51" t="s">
        <v>768</v>
      </c>
      <c r="B246" s="42" t="s">
        <v>445</v>
      </c>
      <c r="C246" s="42" t="s">
        <v>22</v>
      </c>
      <c r="D246" s="42">
        <v>0</v>
      </c>
      <c r="E246" s="42">
        <v>0</v>
      </c>
      <c r="F246" s="42">
        <v>0</v>
      </c>
      <c r="G246" s="42">
        <v>0</v>
      </c>
      <c r="H246" s="42" t="s">
        <v>22</v>
      </c>
      <c r="I246" s="42">
        <v>0</v>
      </c>
      <c r="J246" s="42">
        <v>0</v>
      </c>
      <c r="K246" s="42">
        <v>0</v>
      </c>
      <c r="L246" s="42">
        <v>0</v>
      </c>
      <c r="M246" s="42" t="s">
        <v>22</v>
      </c>
      <c r="N246" s="42">
        <v>0</v>
      </c>
      <c r="O246" s="42">
        <v>0</v>
      </c>
      <c r="P246" s="42">
        <v>0</v>
      </c>
      <c r="Q246" s="42">
        <v>0</v>
      </c>
      <c r="R246" s="42" t="s">
        <v>22</v>
      </c>
      <c r="S246" s="42">
        <v>0</v>
      </c>
      <c r="T246" s="42">
        <v>0</v>
      </c>
      <c r="U246" s="42">
        <v>0</v>
      </c>
      <c r="V246" s="42">
        <v>0</v>
      </c>
      <c r="W246" s="42" t="s">
        <v>22</v>
      </c>
      <c r="Y246" t="e">
        <f t="shared" si="7"/>
        <v>#DIV/0!</v>
      </c>
      <c r="Z246" t="e">
        <f t="shared" si="8"/>
        <v>#DIV/0!</v>
      </c>
      <c r="AA246" s="36"/>
    </row>
    <row r="247" spans="1:27" ht="24" x14ac:dyDescent="0.3">
      <c r="A247" s="51" t="s">
        <v>768</v>
      </c>
      <c r="B247" s="42" t="s">
        <v>446</v>
      </c>
      <c r="C247" s="42" t="s">
        <v>22</v>
      </c>
      <c r="D247" s="42">
        <v>0</v>
      </c>
      <c r="E247" s="42">
        <v>0</v>
      </c>
      <c r="F247" s="42">
        <v>0</v>
      </c>
      <c r="G247" s="42">
        <v>0</v>
      </c>
      <c r="H247" s="42" t="s">
        <v>22</v>
      </c>
      <c r="I247" s="42">
        <v>0</v>
      </c>
      <c r="J247" s="42">
        <v>0</v>
      </c>
      <c r="K247" s="42">
        <v>0</v>
      </c>
      <c r="L247" s="42">
        <v>0</v>
      </c>
      <c r="M247" s="42" t="s">
        <v>22</v>
      </c>
      <c r="N247" s="42">
        <v>0</v>
      </c>
      <c r="O247" s="42">
        <v>0</v>
      </c>
      <c r="P247" s="42">
        <v>0</v>
      </c>
      <c r="Q247" s="42">
        <v>0</v>
      </c>
      <c r="R247" s="42" t="s">
        <v>22</v>
      </c>
      <c r="S247" s="42">
        <v>0</v>
      </c>
      <c r="T247" s="42">
        <v>0</v>
      </c>
      <c r="U247" s="42">
        <v>0</v>
      </c>
      <c r="V247" s="42">
        <v>0</v>
      </c>
      <c r="W247" s="42" t="s">
        <v>22</v>
      </c>
      <c r="Y247" t="e">
        <f t="shared" si="7"/>
        <v>#DIV/0!</v>
      </c>
      <c r="Z247" t="e">
        <f t="shared" si="8"/>
        <v>#DIV/0!</v>
      </c>
      <c r="AA247" s="36"/>
    </row>
    <row r="248" spans="1:27" ht="24" x14ac:dyDescent="0.3">
      <c r="A248" s="51" t="s">
        <v>768</v>
      </c>
      <c r="B248" s="42" t="s">
        <v>449</v>
      </c>
      <c r="C248" s="42" t="s">
        <v>22</v>
      </c>
      <c r="D248" s="42">
        <v>0</v>
      </c>
      <c r="E248" s="42">
        <v>0</v>
      </c>
      <c r="F248" s="42">
        <v>0</v>
      </c>
      <c r="G248" s="42">
        <v>0</v>
      </c>
      <c r="H248" s="42" t="s">
        <v>22</v>
      </c>
      <c r="I248" s="42">
        <v>0</v>
      </c>
      <c r="J248" s="42">
        <v>0</v>
      </c>
      <c r="K248" s="42">
        <v>0</v>
      </c>
      <c r="L248" s="42">
        <v>0</v>
      </c>
      <c r="M248" s="42" t="s">
        <v>22</v>
      </c>
      <c r="N248" s="42">
        <v>0</v>
      </c>
      <c r="O248" s="42">
        <v>0</v>
      </c>
      <c r="P248" s="42">
        <v>0</v>
      </c>
      <c r="Q248" s="42">
        <v>0</v>
      </c>
      <c r="R248" s="42" t="s">
        <v>22</v>
      </c>
      <c r="S248" s="42">
        <v>0</v>
      </c>
      <c r="T248" s="42">
        <v>0</v>
      </c>
      <c r="U248" s="42">
        <v>0</v>
      </c>
      <c r="V248" s="42">
        <v>0</v>
      </c>
      <c r="W248" s="42" t="s">
        <v>22</v>
      </c>
      <c r="Y248" t="e">
        <f t="shared" si="7"/>
        <v>#DIV/0!</v>
      </c>
      <c r="Z248" t="e">
        <f t="shared" si="8"/>
        <v>#DIV/0!</v>
      </c>
      <c r="AA248" s="36"/>
    </row>
    <row r="249" spans="1:27" ht="24" x14ac:dyDescent="0.3">
      <c r="A249" s="51" t="s">
        <v>768</v>
      </c>
      <c r="B249" s="42" t="s">
        <v>450</v>
      </c>
      <c r="C249" s="42" t="s">
        <v>22</v>
      </c>
      <c r="D249" s="42">
        <v>0</v>
      </c>
      <c r="E249" s="42">
        <v>0</v>
      </c>
      <c r="F249" s="42">
        <v>0</v>
      </c>
      <c r="G249" s="42">
        <v>0</v>
      </c>
      <c r="H249" s="42" t="s">
        <v>22</v>
      </c>
      <c r="I249" s="42">
        <v>0</v>
      </c>
      <c r="J249" s="42">
        <v>0</v>
      </c>
      <c r="K249" s="42">
        <v>0</v>
      </c>
      <c r="L249" s="42">
        <v>0</v>
      </c>
      <c r="M249" s="42" t="s">
        <v>22</v>
      </c>
      <c r="N249" s="42">
        <v>0</v>
      </c>
      <c r="O249" s="42">
        <v>0</v>
      </c>
      <c r="P249" s="42">
        <v>0</v>
      </c>
      <c r="Q249" s="42">
        <v>0</v>
      </c>
      <c r="R249" s="42" t="s">
        <v>22</v>
      </c>
      <c r="S249" s="42">
        <v>0</v>
      </c>
      <c r="T249" s="42">
        <v>0</v>
      </c>
      <c r="U249" s="42">
        <v>0</v>
      </c>
      <c r="V249" s="42">
        <v>0</v>
      </c>
      <c r="W249" s="42" t="s">
        <v>22</v>
      </c>
      <c r="Y249" t="e">
        <f t="shared" si="7"/>
        <v>#DIV/0!</v>
      </c>
      <c r="Z249" t="e">
        <f t="shared" si="8"/>
        <v>#DIV/0!</v>
      </c>
      <c r="AA249" s="36"/>
    </row>
    <row r="250" spans="1:27" ht="24" x14ac:dyDescent="0.3">
      <c r="A250" s="51" t="s">
        <v>768</v>
      </c>
      <c r="B250" s="42" t="s">
        <v>454</v>
      </c>
      <c r="C250" s="42" t="s">
        <v>22</v>
      </c>
      <c r="D250" s="42">
        <v>0</v>
      </c>
      <c r="E250" s="42">
        <v>0</v>
      </c>
      <c r="F250" s="42">
        <v>0</v>
      </c>
      <c r="G250" s="42">
        <v>0</v>
      </c>
      <c r="H250" s="42" t="s">
        <v>22</v>
      </c>
      <c r="I250" s="42">
        <v>0</v>
      </c>
      <c r="J250" s="42">
        <v>0</v>
      </c>
      <c r="K250" s="42">
        <v>0</v>
      </c>
      <c r="L250" s="42">
        <v>0</v>
      </c>
      <c r="M250" s="42" t="s">
        <v>22</v>
      </c>
      <c r="N250" s="42">
        <v>0</v>
      </c>
      <c r="O250" s="42">
        <v>0</v>
      </c>
      <c r="P250" s="42">
        <v>0</v>
      </c>
      <c r="Q250" s="42">
        <v>0</v>
      </c>
      <c r="R250" s="42" t="s">
        <v>22</v>
      </c>
      <c r="S250" s="42">
        <v>0</v>
      </c>
      <c r="T250" s="42">
        <v>0</v>
      </c>
      <c r="U250" s="42">
        <v>0</v>
      </c>
      <c r="V250" s="42">
        <v>0</v>
      </c>
      <c r="W250" s="42" t="s">
        <v>22</v>
      </c>
      <c r="Y250" t="e">
        <f t="shared" si="7"/>
        <v>#DIV/0!</v>
      </c>
      <c r="Z250" t="e">
        <f t="shared" si="8"/>
        <v>#DIV/0!</v>
      </c>
      <c r="AA250" s="36"/>
    </row>
    <row r="251" spans="1:27" ht="24" x14ac:dyDescent="0.3">
      <c r="A251" s="51" t="s">
        <v>768</v>
      </c>
      <c r="B251" s="42" t="s">
        <v>456</v>
      </c>
      <c r="C251" s="42" t="s">
        <v>22</v>
      </c>
      <c r="D251" s="42">
        <v>0</v>
      </c>
      <c r="E251" s="42">
        <v>0</v>
      </c>
      <c r="F251" s="42">
        <v>0</v>
      </c>
      <c r="G251" s="42">
        <v>0</v>
      </c>
      <c r="H251" s="42" t="s">
        <v>22</v>
      </c>
      <c r="I251" s="42">
        <v>0</v>
      </c>
      <c r="J251" s="42">
        <v>0</v>
      </c>
      <c r="K251" s="42">
        <v>0</v>
      </c>
      <c r="L251" s="42">
        <v>0</v>
      </c>
      <c r="M251" s="42" t="s">
        <v>22</v>
      </c>
      <c r="N251" s="42">
        <v>0</v>
      </c>
      <c r="O251" s="42">
        <v>0</v>
      </c>
      <c r="P251" s="42">
        <v>0</v>
      </c>
      <c r="Q251" s="42">
        <v>0</v>
      </c>
      <c r="R251" s="42" t="s">
        <v>22</v>
      </c>
      <c r="S251" s="42">
        <v>0</v>
      </c>
      <c r="T251" s="42">
        <v>0</v>
      </c>
      <c r="U251" s="42">
        <v>0</v>
      </c>
      <c r="V251" s="42">
        <v>0</v>
      </c>
      <c r="W251" s="42" t="s">
        <v>22</v>
      </c>
      <c r="Y251" t="e">
        <f t="shared" si="7"/>
        <v>#DIV/0!</v>
      </c>
      <c r="Z251" t="e">
        <f t="shared" si="8"/>
        <v>#DIV/0!</v>
      </c>
      <c r="AA251" s="36"/>
    </row>
    <row r="252" spans="1:27" ht="24" x14ac:dyDescent="0.3">
      <c r="A252" s="51" t="s">
        <v>768</v>
      </c>
      <c r="B252" s="42" t="s">
        <v>458</v>
      </c>
      <c r="C252" s="42" t="s">
        <v>22</v>
      </c>
      <c r="D252" s="42">
        <v>0</v>
      </c>
      <c r="E252" s="42">
        <v>0</v>
      </c>
      <c r="F252" s="42">
        <v>0</v>
      </c>
      <c r="G252" s="42">
        <v>0</v>
      </c>
      <c r="H252" s="42" t="s">
        <v>22</v>
      </c>
      <c r="I252" s="42">
        <v>0</v>
      </c>
      <c r="J252" s="42">
        <v>0</v>
      </c>
      <c r="K252" s="42">
        <v>0</v>
      </c>
      <c r="L252" s="42">
        <v>0</v>
      </c>
      <c r="M252" s="42" t="s">
        <v>22</v>
      </c>
      <c r="N252" s="42">
        <v>0</v>
      </c>
      <c r="O252" s="42">
        <v>0</v>
      </c>
      <c r="P252" s="42">
        <v>0</v>
      </c>
      <c r="Q252" s="42">
        <v>0</v>
      </c>
      <c r="R252" s="42" t="s">
        <v>22</v>
      </c>
      <c r="S252" s="42">
        <v>0</v>
      </c>
      <c r="T252" s="42">
        <v>0</v>
      </c>
      <c r="U252" s="42">
        <v>0</v>
      </c>
      <c r="V252" s="42">
        <v>0</v>
      </c>
      <c r="W252" s="42" t="s">
        <v>22</v>
      </c>
      <c r="Y252" t="e">
        <f t="shared" si="7"/>
        <v>#DIV/0!</v>
      </c>
      <c r="Z252" t="e">
        <f t="shared" si="8"/>
        <v>#DIV/0!</v>
      </c>
      <c r="AA252" s="36"/>
    </row>
    <row r="253" spans="1:27" ht="24" x14ac:dyDescent="0.3">
      <c r="A253" s="51" t="s">
        <v>768</v>
      </c>
      <c r="B253" s="42" t="s">
        <v>459</v>
      </c>
      <c r="C253" s="42" t="s">
        <v>22</v>
      </c>
      <c r="D253" s="42">
        <v>0</v>
      </c>
      <c r="E253" s="42">
        <v>0</v>
      </c>
      <c r="F253" s="42">
        <v>0</v>
      </c>
      <c r="G253" s="42">
        <v>0</v>
      </c>
      <c r="H253" s="42" t="s">
        <v>22</v>
      </c>
      <c r="I253" s="42">
        <v>0</v>
      </c>
      <c r="J253" s="42">
        <v>0</v>
      </c>
      <c r="K253" s="42">
        <v>0</v>
      </c>
      <c r="L253" s="42">
        <v>0</v>
      </c>
      <c r="M253" s="42" t="s">
        <v>22</v>
      </c>
      <c r="N253" s="42">
        <v>0</v>
      </c>
      <c r="O253" s="42">
        <v>0</v>
      </c>
      <c r="P253" s="42">
        <v>0</v>
      </c>
      <c r="Q253" s="42">
        <v>0</v>
      </c>
      <c r="R253" s="42" t="s">
        <v>22</v>
      </c>
      <c r="S253" s="42">
        <v>0</v>
      </c>
      <c r="T253" s="42">
        <v>0</v>
      </c>
      <c r="U253" s="42">
        <v>0</v>
      </c>
      <c r="V253" s="42">
        <v>0</v>
      </c>
      <c r="W253" s="42" t="s">
        <v>22</v>
      </c>
      <c r="Y253" t="e">
        <f t="shared" si="7"/>
        <v>#DIV/0!</v>
      </c>
      <c r="Z253" t="e">
        <f t="shared" si="8"/>
        <v>#DIV/0!</v>
      </c>
      <c r="AA253" s="36"/>
    </row>
    <row r="254" spans="1:27" ht="24" x14ac:dyDescent="0.3">
      <c r="A254" s="51" t="s">
        <v>768</v>
      </c>
      <c r="B254" s="42" t="s">
        <v>460</v>
      </c>
      <c r="C254" s="42" t="s">
        <v>22</v>
      </c>
      <c r="D254" s="42">
        <v>0</v>
      </c>
      <c r="E254" s="42">
        <v>0</v>
      </c>
      <c r="F254" s="42">
        <v>0</v>
      </c>
      <c r="G254" s="42">
        <v>0</v>
      </c>
      <c r="H254" s="42" t="s">
        <v>22</v>
      </c>
      <c r="I254" s="42">
        <v>0</v>
      </c>
      <c r="J254" s="42">
        <v>0</v>
      </c>
      <c r="K254" s="42">
        <v>0</v>
      </c>
      <c r="L254" s="42">
        <v>0</v>
      </c>
      <c r="M254" s="42" t="s">
        <v>22</v>
      </c>
      <c r="N254" s="42">
        <v>0</v>
      </c>
      <c r="O254" s="42">
        <v>0</v>
      </c>
      <c r="P254" s="42">
        <v>0</v>
      </c>
      <c r="Q254" s="42">
        <v>0</v>
      </c>
      <c r="R254" s="42" t="s">
        <v>22</v>
      </c>
      <c r="S254" s="42">
        <v>0</v>
      </c>
      <c r="T254" s="42">
        <v>0</v>
      </c>
      <c r="U254" s="42">
        <v>0</v>
      </c>
      <c r="V254" s="42">
        <v>0</v>
      </c>
      <c r="W254" s="42" t="s">
        <v>22</v>
      </c>
      <c r="Y254" t="e">
        <f t="shared" si="7"/>
        <v>#DIV/0!</v>
      </c>
      <c r="Z254" t="e">
        <f t="shared" si="8"/>
        <v>#DIV/0!</v>
      </c>
      <c r="AA254" s="36"/>
    </row>
    <row r="255" spans="1:27" ht="24" x14ac:dyDescent="0.3">
      <c r="A255" s="51" t="s">
        <v>768</v>
      </c>
      <c r="B255" s="42" t="s">
        <v>461</v>
      </c>
      <c r="C255" s="42" t="s">
        <v>22</v>
      </c>
      <c r="D255" s="42">
        <v>0</v>
      </c>
      <c r="E255" s="42">
        <v>0</v>
      </c>
      <c r="F255" s="42">
        <v>0</v>
      </c>
      <c r="G255" s="42">
        <v>0</v>
      </c>
      <c r="H255" s="42" t="s">
        <v>22</v>
      </c>
      <c r="I255" s="42">
        <v>0</v>
      </c>
      <c r="J255" s="42">
        <v>0</v>
      </c>
      <c r="K255" s="42">
        <v>0</v>
      </c>
      <c r="L255" s="42">
        <v>0</v>
      </c>
      <c r="M255" s="42" t="s">
        <v>22</v>
      </c>
      <c r="N255" s="42">
        <v>0</v>
      </c>
      <c r="O255" s="42">
        <v>0</v>
      </c>
      <c r="P255" s="42">
        <v>0</v>
      </c>
      <c r="Q255" s="42">
        <v>0</v>
      </c>
      <c r="R255" s="42" t="s">
        <v>22</v>
      </c>
      <c r="S255" s="42">
        <v>0</v>
      </c>
      <c r="T255" s="42">
        <v>0</v>
      </c>
      <c r="U255" s="42">
        <v>0</v>
      </c>
      <c r="V255" s="42">
        <v>0</v>
      </c>
      <c r="W255" s="42" t="s">
        <v>22</v>
      </c>
      <c r="Y255" t="e">
        <f t="shared" si="7"/>
        <v>#DIV/0!</v>
      </c>
      <c r="Z255" t="e">
        <f t="shared" si="8"/>
        <v>#DIV/0!</v>
      </c>
      <c r="AA255" s="36"/>
    </row>
    <row r="256" spans="1:27" ht="24" x14ac:dyDescent="0.3">
      <c r="A256" s="51" t="s">
        <v>768</v>
      </c>
      <c r="B256" s="42" t="s">
        <v>462</v>
      </c>
      <c r="C256" s="42" t="s">
        <v>22</v>
      </c>
      <c r="D256" s="42">
        <v>0</v>
      </c>
      <c r="E256" s="42">
        <v>0</v>
      </c>
      <c r="F256" s="42">
        <v>0</v>
      </c>
      <c r="G256" s="42">
        <v>0</v>
      </c>
      <c r="H256" s="42" t="s">
        <v>22</v>
      </c>
      <c r="I256" s="42">
        <v>0</v>
      </c>
      <c r="J256" s="42">
        <v>0</v>
      </c>
      <c r="K256" s="42">
        <v>0</v>
      </c>
      <c r="L256" s="42">
        <v>0</v>
      </c>
      <c r="M256" s="42" t="s">
        <v>22</v>
      </c>
      <c r="N256" s="42">
        <v>0</v>
      </c>
      <c r="O256" s="42">
        <v>0</v>
      </c>
      <c r="P256" s="42">
        <v>0</v>
      </c>
      <c r="Q256" s="42">
        <v>0</v>
      </c>
      <c r="R256" s="42" t="s">
        <v>22</v>
      </c>
      <c r="S256" s="42">
        <v>0</v>
      </c>
      <c r="T256" s="42">
        <v>0</v>
      </c>
      <c r="U256" s="42">
        <v>0</v>
      </c>
      <c r="V256" s="42">
        <v>0</v>
      </c>
      <c r="W256" s="42" t="s">
        <v>22</v>
      </c>
      <c r="Y256" t="e">
        <f t="shared" si="7"/>
        <v>#DIV/0!</v>
      </c>
      <c r="Z256" t="e">
        <f t="shared" si="8"/>
        <v>#DIV/0!</v>
      </c>
      <c r="AA256" s="36"/>
    </row>
    <row r="257" spans="1:27" ht="24" x14ac:dyDescent="0.3">
      <c r="A257" s="51" t="s">
        <v>768</v>
      </c>
      <c r="B257" s="42" t="s">
        <v>464</v>
      </c>
      <c r="C257" s="42" t="s">
        <v>22</v>
      </c>
      <c r="D257" s="42">
        <v>0</v>
      </c>
      <c r="E257" s="42">
        <v>0</v>
      </c>
      <c r="F257" s="42">
        <v>0</v>
      </c>
      <c r="G257" s="42">
        <v>0</v>
      </c>
      <c r="H257" s="42" t="s">
        <v>22</v>
      </c>
      <c r="I257" s="42">
        <v>0</v>
      </c>
      <c r="J257" s="42">
        <v>0</v>
      </c>
      <c r="K257" s="42">
        <v>0</v>
      </c>
      <c r="L257" s="42">
        <v>0</v>
      </c>
      <c r="M257" s="42" t="s">
        <v>22</v>
      </c>
      <c r="N257" s="42">
        <v>0</v>
      </c>
      <c r="O257" s="42">
        <v>0</v>
      </c>
      <c r="P257" s="42">
        <v>0</v>
      </c>
      <c r="Q257" s="42">
        <v>0</v>
      </c>
      <c r="R257" s="42" t="s">
        <v>22</v>
      </c>
      <c r="S257" s="42">
        <v>0</v>
      </c>
      <c r="T257" s="42">
        <v>0</v>
      </c>
      <c r="U257" s="42">
        <v>0</v>
      </c>
      <c r="V257" s="42">
        <v>0</v>
      </c>
      <c r="W257" s="42" t="s">
        <v>22</v>
      </c>
      <c r="Y257" t="e">
        <f t="shared" si="7"/>
        <v>#DIV/0!</v>
      </c>
      <c r="Z257" t="e">
        <f t="shared" si="8"/>
        <v>#DIV/0!</v>
      </c>
      <c r="AA257" s="36"/>
    </row>
    <row r="258" spans="1:27" ht="24" x14ac:dyDescent="0.3">
      <c r="A258" s="51" t="s">
        <v>768</v>
      </c>
      <c r="B258" s="42" t="s">
        <v>469</v>
      </c>
      <c r="C258" s="42" t="s">
        <v>22</v>
      </c>
      <c r="D258" s="42">
        <v>0</v>
      </c>
      <c r="E258" s="42">
        <v>0</v>
      </c>
      <c r="F258" s="42">
        <v>0</v>
      </c>
      <c r="G258" s="42">
        <v>0</v>
      </c>
      <c r="H258" s="42" t="s">
        <v>22</v>
      </c>
      <c r="I258" s="42">
        <v>0</v>
      </c>
      <c r="J258" s="42">
        <v>0</v>
      </c>
      <c r="K258" s="42">
        <v>0</v>
      </c>
      <c r="L258" s="42">
        <v>0</v>
      </c>
      <c r="M258" s="42" t="s">
        <v>22</v>
      </c>
      <c r="N258" s="42">
        <v>0</v>
      </c>
      <c r="O258" s="42">
        <v>0</v>
      </c>
      <c r="P258" s="42">
        <v>0</v>
      </c>
      <c r="Q258" s="42">
        <v>0</v>
      </c>
      <c r="R258" s="42" t="s">
        <v>22</v>
      </c>
      <c r="S258" s="42">
        <v>0</v>
      </c>
      <c r="T258" s="42">
        <v>0</v>
      </c>
      <c r="U258" s="42">
        <v>0</v>
      </c>
      <c r="V258" s="42">
        <v>0</v>
      </c>
      <c r="W258" s="42" t="s">
        <v>22</v>
      </c>
      <c r="Y258" t="e">
        <f t="shared" si="7"/>
        <v>#DIV/0!</v>
      </c>
      <c r="Z258" t="e">
        <f t="shared" si="8"/>
        <v>#DIV/0!</v>
      </c>
      <c r="AA258" s="36"/>
    </row>
    <row r="259" spans="1:27" ht="24" x14ac:dyDescent="0.3">
      <c r="A259" s="51" t="s">
        <v>768</v>
      </c>
      <c r="B259" s="42" t="s">
        <v>471</v>
      </c>
      <c r="C259" s="42" t="s">
        <v>22</v>
      </c>
      <c r="D259" s="42">
        <v>0</v>
      </c>
      <c r="E259" s="42">
        <v>0</v>
      </c>
      <c r="F259" s="42">
        <v>0</v>
      </c>
      <c r="G259" s="42">
        <v>0</v>
      </c>
      <c r="H259" s="42" t="s">
        <v>22</v>
      </c>
      <c r="I259" s="42">
        <v>0</v>
      </c>
      <c r="J259" s="42">
        <v>0</v>
      </c>
      <c r="K259" s="42">
        <v>0</v>
      </c>
      <c r="L259" s="42">
        <v>0</v>
      </c>
      <c r="M259" s="42" t="s">
        <v>22</v>
      </c>
      <c r="N259" s="42">
        <v>0</v>
      </c>
      <c r="O259" s="42">
        <v>0</v>
      </c>
      <c r="P259" s="42">
        <v>0</v>
      </c>
      <c r="Q259" s="42">
        <v>0</v>
      </c>
      <c r="R259" s="42" t="s">
        <v>22</v>
      </c>
      <c r="S259" s="42">
        <v>0</v>
      </c>
      <c r="T259" s="42">
        <v>0</v>
      </c>
      <c r="U259" s="42">
        <v>0</v>
      </c>
      <c r="V259" s="42">
        <v>0</v>
      </c>
      <c r="W259" s="42" t="s">
        <v>22</v>
      </c>
      <c r="Y259" t="e">
        <f t="shared" si="7"/>
        <v>#DIV/0!</v>
      </c>
      <c r="Z259" t="e">
        <f t="shared" si="8"/>
        <v>#DIV/0!</v>
      </c>
      <c r="AA259" s="36"/>
    </row>
    <row r="260" spans="1:27" ht="24" x14ac:dyDescent="0.3">
      <c r="A260" s="51" t="s">
        <v>768</v>
      </c>
      <c r="B260" s="42" t="s">
        <v>472</v>
      </c>
      <c r="C260" s="42" t="s">
        <v>22</v>
      </c>
      <c r="D260" s="42">
        <v>0</v>
      </c>
      <c r="E260" s="42">
        <v>0</v>
      </c>
      <c r="F260" s="42">
        <v>0</v>
      </c>
      <c r="G260" s="42">
        <v>0</v>
      </c>
      <c r="H260" s="42" t="s">
        <v>22</v>
      </c>
      <c r="I260" s="42">
        <v>0</v>
      </c>
      <c r="J260" s="42">
        <v>0</v>
      </c>
      <c r="K260" s="42">
        <v>0</v>
      </c>
      <c r="L260" s="42">
        <v>0</v>
      </c>
      <c r="M260" s="42" t="s">
        <v>22</v>
      </c>
      <c r="N260" s="42">
        <v>0</v>
      </c>
      <c r="O260" s="42">
        <v>0</v>
      </c>
      <c r="P260" s="42">
        <v>0</v>
      </c>
      <c r="Q260" s="42">
        <v>0</v>
      </c>
      <c r="R260" s="42" t="s">
        <v>22</v>
      </c>
      <c r="S260" s="42">
        <v>0.01</v>
      </c>
      <c r="T260" s="42">
        <v>0.01</v>
      </c>
      <c r="U260" s="42">
        <v>0</v>
      </c>
      <c r="V260" s="42">
        <v>0</v>
      </c>
      <c r="W260" s="42" t="s">
        <v>22</v>
      </c>
      <c r="Y260" t="e">
        <f t="shared" ref="Y260:Y303" si="9">IF(V260="x",V260,IF(U260="x", 43200/V260, U260/V260))</f>
        <v>#DIV/0!</v>
      </c>
      <c r="Z260">
        <f t="shared" ref="Z260:Z303" si="10">IF(V260="x",V260,V260/T260)</f>
        <v>0</v>
      </c>
      <c r="AA260" s="36"/>
    </row>
    <row r="261" spans="1:27" ht="24" x14ac:dyDescent="0.3">
      <c r="A261" s="51" t="s">
        <v>768</v>
      </c>
      <c r="B261" s="42" t="s">
        <v>475</v>
      </c>
      <c r="C261" s="42" t="s">
        <v>22</v>
      </c>
      <c r="D261" s="42">
        <v>0</v>
      </c>
      <c r="E261" s="42">
        <v>0</v>
      </c>
      <c r="F261" s="42">
        <v>0</v>
      </c>
      <c r="G261" s="42">
        <v>0</v>
      </c>
      <c r="H261" s="42" t="s">
        <v>22</v>
      </c>
      <c r="I261" s="42">
        <v>0</v>
      </c>
      <c r="J261" s="42">
        <v>0</v>
      </c>
      <c r="K261" s="42">
        <v>0</v>
      </c>
      <c r="L261" s="42">
        <v>0</v>
      </c>
      <c r="M261" s="42" t="s">
        <v>22</v>
      </c>
      <c r="N261" s="42">
        <v>0</v>
      </c>
      <c r="O261" s="42">
        <v>0</v>
      </c>
      <c r="P261" s="42">
        <v>0</v>
      </c>
      <c r="Q261" s="42">
        <v>0</v>
      </c>
      <c r="R261" s="42" t="s">
        <v>22</v>
      </c>
      <c r="S261" s="42">
        <v>0</v>
      </c>
      <c r="T261" s="42">
        <v>0</v>
      </c>
      <c r="U261" s="42">
        <v>0</v>
      </c>
      <c r="V261" s="42">
        <v>0</v>
      </c>
      <c r="W261" s="42" t="s">
        <v>22</v>
      </c>
      <c r="Y261" t="e">
        <f t="shared" si="9"/>
        <v>#DIV/0!</v>
      </c>
      <c r="Z261" t="e">
        <f t="shared" si="10"/>
        <v>#DIV/0!</v>
      </c>
      <c r="AA261" s="36"/>
    </row>
    <row r="262" spans="1:27" ht="24" x14ac:dyDescent="0.3">
      <c r="A262" s="51" t="s">
        <v>768</v>
      </c>
      <c r="B262" s="42" t="s">
        <v>476</v>
      </c>
      <c r="C262" s="42" t="s">
        <v>22</v>
      </c>
      <c r="D262" s="42">
        <v>0</v>
      </c>
      <c r="E262" s="42">
        <v>0</v>
      </c>
      <c r="F262" s="42">
        <v>0</v>
      </c>
      <c r="G262" s="42">
        <v>0</v>
      </c>
      <c r="H262" s="42" t="s">
        <v>22</v>
      </c>
      <c r="I262" s="42">
        <v>0</v>
      </c>
      <c r="J262" s="42">
        <v>0</v>
      </c>
      <c r="K262" s="42">
        <v>0</v>
      </c>
      <c r="L262" s="42">
        <v>0</v>
      </c>
      <c r="M262" s="42" t="s">
        <v>22</v>
      </c>
      <c r="N262" s="42">
        <v>0</v>
      </c>
      <c r="O262" s="42">
        <v>0</v>
      </c>
      <c r="P262" s="42">
        <v>0</v>
      </c>
      <c r="Q262" s="42">
        <v>0</v>
      </c>
      <c r="R262" s="42" t="s">
        <v>22</v>
      </c>
      <c r="S262" s="42">
        <v>0</v>
      </c>
      <c r="T262" s="42">
        <v>0</v>
      </c>
      <c r="U262" s="42">
        <v>0</v>
      </c>
      <c r="V262" s="42">
        <v>0</v>
      </c>
      <c r="W262" s="42" t="s">
        <v>22</v>
      </c>
      <c r="Y262" t="e">
        <f t="shared" si="9"/>
        <v>#DIV/0!</v>
      </c>
      <c r="Z262" t="e">
        <f t="shared" si="10"/>
        <v>#DIV/0!</v>
      </c>
      <c r="AA262" s="36"/>
    </row>
    <row r="263" spans="1:27" ht="24" x14ac:dyDescent="0.3">
      <c r="A263" s="51" t="s">
        <v>768</v>
      </c>
      <c r="B263" s="42" t="s">
        <v>479</v>
      </c>
      <c r="C263" s="42" t="s">
        <v>22</v>
      </c>
      <c r="D263" s="42">
        <v>0</v>
      </c>
      <c r="E263" s="42">
        <v>0</v>
      </c>
      <c r="F263" s="42">
        <v>0</v>
      </c>
      <c r="G263" s="42">
        <v>0</v>
      </c>
      <c r="H263" s="42" t="s">
        <v>22</v>
      </c>
      <c r="I263" s="42">
        <v>0</v>
      </c>
      <c r="J263" s="42">
        <v>0</v>
      </c>
      <c r="K263" s="42">
        <v>0</v>
      </c>
      <c r="L263" s="42">
        <v>0</v>
      </c>
      <c r="M263" s="42" t="s">
        <v>22</v>
      </c>
      <c r="N263" s="42">
        <v>0</v>
      </c>
      <c r="O263" s="42">
        <v>0</v>
      </c>
      <c r="P263" s="42">
        <v>0</v>
      </c>
      <c r="Q263" s="42">
        <v>0</v>
      </c>
      <c r="R263" s="42" t="s">
        <v>22</v>
      </c>
      <c r="S263" s="42">
        <v>0</v>
      </c>
      <c r="T263" s="42">
        <v>0</v>
      </c>
      <c r="U263" s="42">
        <v>0</v>
      </c>
      <c r="V263" s="42">
        <v>0</v>
      </c>
      <c r="W263" s="42" t="s">
        <v>22</v>
      </c>
      <c r="Y263" t="e">
        <f t="shared" si="9"/>
        <v>#DIV/0!</v>
      </c>
      <c r="Z263" t="e">
        <f t="shared" si="10"/>
        <v>#DIV/0!</v>
      </c>
      <c r="AA263" s="36"/>
    </row>
    <row r="264" spans="1:27" ht="24" x14ac:dyDescent="0.3">
      <c r="A264" s="51" t="s">
        <v>768</v>
      </c>
      <c r="B264" s="42" t="s">
        <v>480</v>
      </c>
      <c r="C264" s="42" t="s">
        <v>22</v>
      </c>
      <c r="D264" s="42">
        <v>0</v>
      </c>
      <c r="E264" s="42">
        <v>0</v>
      </c>
      <c r="F264" s="42">
        <v>0</v>
      </c>
      <c r="G264" s="42">
        <v>0</v>
      </c>
      <c r="H264" s="42" t="s">
        <v>22</v>
      </c>
      <c r="I264" s="42">
        <v>0</v>
      </c>
      <c r="J264" s="42">
        <v>0</v>
      </c>
      <c r="K264" s="42">
        <v>0</v>
      </c>
      <c r="L264" s="42">
        <v>0</v>
      </c>
      <c r="M264" s="42" t="s">
        <v>22</v>
      </c>
      <c r="N264" s="42">
        <v>0</v>
      </c>
      <c r="O264" s="42">
        <v>0</v>
      </c>
      <c r="P264" s="42">
        <v>0</v>
      </c>
      <c r="Q264" s="42">
        <v>0</v>
      </c>
      <c r="R264" s="42" t="s">
        <v>22</v>
      </c>
      <c r="S264" s="42">
        <v>0</v>
      </c>
      <c r="T264" s="42">
        <v>0</v>
      </c>
      <c r="U264" s="42">
        <v>0</v>
      </c>
      <c r="V264" s="42">
        <v>0</v>
      </c>
      <c r="W264" s="42" t="s">
        <v>22</v>
      </c>
      <c r="Y264" t="e">
        <f t="shared" si="9"/>
        <v>#DIV/0!</v>
      </c>
      <c r="Z264" t="e">
        <f t="shared" si="10"/>
        <v>#DIV/0!</v>
      </c>
      <c r="AA264" s="36"/>
    </row>
    <row r="265" spans="1:27" ht="24" x14ac:dyDescent="0.3">
      <c r="A265" s="51" t="s">
        <v>768</v>
      </c>
      <c r="B265" s="42" t="s">
        <v>481</v>
      </c>
      <c r="C265" s="42" t="s">
        <v>22</v>
      </c>
      <c r="D265" s="42">
        <v>0</v>
      </c>
      <c r="E265" s="42">
        <v>0</v>
      </c>
      <c r="F265" s="42">
        <v>0</v>
      </c>
      <c r="G265" s="42">
        <v>0</v>
      </c>
      <c r="H265" s="42" t="s">
        <v>22</v>
      </c>
      <c r="I265" s="42">
        <v>0</v>
      </c>
      <c r="J265" s="42">
        <v>0</v>
      </c>
      <c r="K265" s="42">
        <v>0</v>
      </c>
      <c r="L265" s="42">
        <v>0</v>
      </c>
      <c r="M265" s="42" t="s">
        <v>22</v>
      </c>
      <c r="N265" s="42">
        <v>0</v>
      </c>
      <c r="O265" s="42">
        <v>0</v>
      </c>
      <c r="P265" s="42">
        <v>0</v>
      </c>
      <c r="Q265" s="42">
        <v>0</v>
      </c>
      <c r="R265" s="42" t="s">
        <v>22</v>
      </c>
      <c r="S265" s="42">
        <v>0</v>
      </c>
      <c r="T265" s="42">
        <v>0</v>
      </c>
      <c r="U265" s="42">
        <v>0</v>
      </c>
      <c r="V265" s="42">
        <v>0</v>
      </c>
      <c r="W265" s="42" t="s">
        <v>22</v>
      </c>
      <c r="Y265" t="e">
        <f t="shared" si="9"/>
        <v>#DIV/0!</v>
      </c>
      <c r="Z265" t="e">
        <f t="shared" si="10"/>
        <v>#DIV/0!</v>
      </c>
      <c r="AA265" s="36"/>
    </row>
    <row r="266" spans="1:27" ht="24" x14ac:dyDescent="0.3">
      <c r="A266" s="51" t="s">
        <v>768</v>
      </c>
      <c r="B266" s="42" t="s">
        <v>482</v>
      </c>
      <c r="C266" s="42" t="s">
        <v>22</v>
      </c>
      <c r="D266" s="42">
        <v>0</v>
      </c>
      <c r="E266" s="42">
        <v>0</v>
      </c>
      <c r="F266" s="42">
        <v>0</v>
      </c>
      <c r="G266" s="42">
        <v>0</v>
      </c>
      <c r="H266" s="42" t="s">
        <v>22</v>
      </c>
      <c r="I266" s="42">
        <v>0</v>
      </c>
      <c r="J266" s="42">
        <v>0</v>
      </c>
      <c r="K266" s="42">
        <v>0</v>
      </c>
      <c r="L266" s="42">
        <v>0</v>
      </c>
      <c r="M266" s="42" t="s">
        <v>22</v>
      </c>
      <c r="N266" s="42">
        <v>0</v>
      </c>
      <c r="O266" s="42">
        <v>0</v>
      </c>
      <c r="P266" s="42">
        <v>0</v>
      </c>
      <c r="Q266" s="42">
        <v>0</v>
      </c>
      <c r="R266" s="42" t="s">
        <v>22</v>
      </c>
      <c r="S266" s="42">
        <v>0</v>
      </c>
      <c r="T266" s="42">
        <v>0</v>
      </c>
      <c r="U266" s="42">
        <v>0</v>
      </c>
      <c r="V266" s="42">
        <v>0</v>
      </c>
      <c r="W266" s="42" t="s">
        <v>22</v>
      </c>
      <c r="Y266" t="e">
        <f t="shared" si="9"/>
        <v>#DIV/0!</v>
      </c>
      <c r="Z266" t="e">
        <f t="shared" si="10"/>
        <v>#DIV/0!</v>
      </c>
      <c r="AA266" s="36"/>
    </row>
    <row r="267" spans="1:27" ht="24" x14ac:dyDescent="0.3">
      <c r="A267" s="51" t="s">
        <v>768</v>
      </c>
      <c r="B267" s="42" t="s">
        <v>483</v>
      </c>
      <c r="C267" s="42" t="s">
        <v>22</v>
      </c>
      <c r="D267" s="42">
        <v>0</v>
      </c>
      <c r="E267" s="42">
        <v>0</v>
      </c>
      <c r="F267" s="42">
        <v>0</v>
      </c>
      <c r="G267" s="42">
        <v>0</v>
      </c>
      <c r="H267" s="42" t="s">
        <v>22</v>
      </c>
      <c r="I267" s="42">
        <v>0</v>
      </c>
      <c r="J267" s="42">
        <v>0</v>
      </c>
      <c r="K267" s="42">
        <v>0</v>
      </c>
      <c r="L267" s="42">
        <v>0</v>
      </c>
      <c r="M267" s="42" t="s">
        <v>22</v>
      </c>
      <c r="N267" s="42">
        <v>0</v>
      </c>
      <c r="O267" s="42">
        <v>0</v>
      </c>
      <c r="P267" s="42">
        <v>0</v>
      </c>
      <c r="Q267" s="42">
        <v>0</v>
      </c>
      <c r="R267" s="42" t="s">
        <v>22</v>
      </c>
      <c r="S267" s="42">
        <v>0</v>
      </c>
      <c r="T267" s="42">
        <v>0</v>
      </c>
      <c r="U267" s="42">
        <v>0</v>
      </c>
      <c r="V267" s="42">
        <v>0</v>
      </c>
      <c r="W267" s="42" t="s">
        <v>22</v>
      </c>
      <c r="Y267" t="e">
        <f t="shared" si="9"/>
        <v>#DIV/0!</v>
      </c>
      <c r="Z267" t="e">
        <f t="shared" si="10"/>
        <v>#DIV/0!</v>
      </c>
      <c r="AA267" s="36"/>
    </row>
    <row r="268" spans="1:27" ht="24" x14ac:dyDescent="0.3">
      <c r="A268" s="51" t="s">
        <v>768</v>
      </c>
      <c r="B268" s="42" t="s">
        <v>484</v>
      </c>
      <c r="C268" s="42" t="s">
        <v>22</v>
      </c>
      <c r="D268" s="42">
        <v>0</v>
      </c>
      <c r="E268" s="42">
        <v>0</v>
      </c>
      <c r="F268" s="42">
        <v>0</v>
      </c>
      <c r="G268" s="42">
        <v>0</v>
      </c>
      <c r="H268" s="42" t="s">
        <v>22</v>
      </c>
      <c r="I268" s="42">
        <v>0</v>
      </c>
      <c r="J268" s="42">
        <v>0</v>
      </c>
      <c r="K268" s="42">
        <v>0</v>
      </c>
      <c r="L268" s="42">
        <v>0</v>
      </c>
      <c r="M268" s="42" t="s">
        <v>22</v>
      </c>
      <c r="N268" s="42">
        <v>0</v>
      </c>
      <c r="O268" s="42">
        <v>0</v>
      </c>
      <c r="P268" s="42">
        <v>0</v>
      </c>
      <c r="Q268" s="42">
        <v>0</v>
      </c>
      <c r="R268" s="42" t="s">
        <v>22</v>
      </c>
      <c r="S268" s="42">
        <v>0</v>
      </c>
      <c r="T268" s="42">
        <v>0</v>
      </c>
      <c r="U268" s="42">
        <v>0</v>
      </c>
      <c r="V268" s="42">
        <v>0</v>
      </c>
      <c r="W268" s="42" t="s">
        <v>22</v>
      </c>
      <c r="Y268" t="e">
        <f t="shared" si="9"/>
        <v>#DIV/0!</v>
      </c>
      <c r="Z268" t="e">
        <f t="shared" si="10"/>
        <v>#DIV/0!</v>
      </c>
      <c r="AA268" s="36"/>
    </row>
    <row r="269" spans="1:27" ht="24" x14ac:dyDescent="0.3">
      <c r="A269" s="51" t="s">
        <v>768</v>
      </c>
      <c r="B269" s="42" t="s">
        <v>485</v>
      </c>
      <c r="C269" s="42" t="s">
        <v>22</v>
      </c>
      <c r="D269" s="42">
        <v>0</v>
      </c>
      <c r="E269" s="42">
        <v>0</v>
      </c>
      <c r="F269" s="42">
        <v>0</v>
      </c>
      <c r="G269" s="42">
        <v>0</v>
      </c>
      <c r="H269" s="42" t="s">
        <v>22</v>
      </c>
      <c r="I269" s="42">
        <v>0</v>
      </c>
      <c r="J269" s="42">
        <v>0</v>
      </c>
      <c r="K269" s="42">
        <v>0</v>
      </c>
      <c r="L269" s="42">
        <v>0</v>
      </c>
      <c r="M269" s="42" t="s">
        <v>22</v>
      </c>
      <c r="N269" s="42">
        <v>0</v>
      </c>
      <c r="O269" s="42">
        <v>0</v>
      </c>
      <c r="P269" s="42">
        <v>0</v>
      </c>
      <c r="Q269" s="42">
        <v>0</v>
      </c>
      <c r="R269" s="42" t="s">
        <v>22</v>
      </c>
      <c r="S269" s="42">
        <v>0</v>
      </c>
      <c r="T269" s="42">
        <v>0</v>
      </c>
      <c r="U269" s="42">
        <v>0</v>
      </c>
      <c r="V269" s="42">
        <v>0</v>
      </c>
      <c r="W269" s="42" t="s">
        <v>22</v>
      </c>
      <c r="Y269" t="e">
        <f t="shared" si="9"/>
        <v>#DIV/0!</v>
      </c>
      <c r="Z269" t="e">
        <f t="shared" si="10"/>
        <v>#DIV/0!</v>
      </c>
      <c r="AA269" s="36"/>
    </row>
    <row r="270" spans="1:27" ht="24" x14ac:dyDescent="0.3">
      <c r="A270" s="51" t="s">
        <v>768</v>
      </c>
      <c r="B270" s="42" t="s">
        <v>486</v>
      </c>
      <c r="C270" s="42" t="s">
        <v>22</v>
      </c>
      <c r="D270" s="42">
        <v>0</v>
      </c>
      <c r="E270" s="42">
        <v>0</v>
      </c>
      <c r="F270" s="42">
        <v>0</v>
      </c>
      <c r="G270" s="42">
        <v>0</v>
      </c>
      <c r="H270" s="42" t="s">
        <v>22</v>
      </c>
      <c r="I270" s="42">
        <v>0</v>
      </c>
      <c r="J270" s="42">
        <v>0</v>
      </c>
      <c r="K270" s="42">
        <v>0</v>
      </c>
      <c r="L270" s="42">
        <v>0</v>
      </c>
      <c r="M270" s="42" t="s">
        <v>22</v>
      </c>
      <c r="N270" s="42">
        <v>0</v>
      </c>
      <c r="O270" s="42">
        <v>0</v>
      </c>
      <c r="P270" s="42">
        <v>0</v>
      </c>
      <c r="Q270" s="42">
        <v>0</v>
      </c>
      <c r="R270" s="42" t="s">
        <v>22</v>
      </c>
      <c r="S270" s="42">
        <v>0</v>
      </c>
      <c r="T270" s="42">
        <v>0</v>
      </c>
      <c r="U270" s="42">
        <v>0</v>
      </c>
      <c r="V270" s="42">
        <v>0</v>
      </c>
      <c r="W270" s="42" t="s">
        <v>22</v>
      </c>
      <c r="Y270" t="e">
        <f t="shared" si="9"/>
        <v>#DIV/0!</v>
      </c>
      <c r="Z270" t="e">
        <f t="shared" si="10"/>
        <v>#DIV/0!</v>
      </c>
      <c r="AA270" s="36"/>
    </row>
    <row r="271" spans="1:27" ht="24" x14ac:dyDescent="0.3">
      <c r="A271" s="51" t="s">
        <v>768</v>
      </c>
      <c r="B271" s="42" t="s">
        <v>487</v>
      </c>
      <c r="C271" s="42" t="s">
        <v>22</v>
      </c>
      <c r="D271" s="42">
        <v>0</v>
      </c>
      <c r="E271" s="42">
        <v>0</v>
      </c>
      <c r="F271" s="42">
        <v>0</v>
      </c>
      <c r="G271" s="42">
        <v>0</v>
      </c>
      <c r="H271" s="42" t="s">
        <v>22</v>
      </c>
      <c r="I271" s="42">
        <v>0</v>
      </c>
      <c r="J271" s="42">
        <v>0</v>
      </c>
      <c r="K271" s="42">
        <v>0</v>
      </c>
      <c r="L271" s="42">
        <v>0</v>
      </c>
      <c r="M271" s="42" t="s">
        <v>22</v>
      </c>
      <c r="N271" s="42">
        <v>0</v>
      </c>
      <c r="O271" s="42">
        <v>0</v>
      </c>
      <c r="P271" s="42">
        <v>0</v>
      </c>
      <c r="Q271" s="42">
        <v>0</v>
      </c>
      <c r="R271" s="42" t="s">
        <v>22</v>
      </c>
      <c r="S271" s="42">
        <v>0</v>
      </c>
      <c r="T271" s="42">
        <v>0</v>
      </c>
      <c r="U271" s="42">
        <v>0</v>
      </c>
      <c r="V271" s="42">
        <v>0</v>
      </c>
      <c r="W271" s="42" t="s">
        <v>22</v>
      </c>
      <c r="Y271" t="e">
        <f t="shared" si="9"/>
        <v>#DIV/0!</v>
      </c>
      <c r="Z271" t="e">
        <f t="shared" si="10"/>
        <v>#DIV/0!</v>
      </c>
      <c r="AA271" s="36"/>
    </row>
    <row r="272" spans="1:27" ht="24" x14ac:dyDescent="0.3">
      <c r="A272" s="51" t="s">
        <v>768</v>
      </c>
      <c r="B272" s="42" t="s">
        <v>488</v>
      </c>
      <c r="C272" s="42" t="s">
        <v>22</v>
      </c>
      <c r="D272" s="42">
        <v>0</v>
      </c>
      <c r="E272" s="42">
        <v>0</v>
      </c>
      <c r="F272" s="42">
        <v>0</v>
      </c>
      <c r="G272" s="42">
        <v>0</v>
      </c>
      <c r="H272" s="42" t="s">
        <v>22</v>
      </c>
      <c r="I272" s="42">
        <v>0</v>
      </c>
      <c r="J272" s="42">
        <v>0</v>
      </c>
      <c r="K272" s="42">
        <v>0</v>
      </c>
      <c r="L272" s="42">
        <v>0</v>
      </c>
      <c r="M272" s="42" t="s">
        <v>22</v>
      </c>
      <c r="N272" s="42">
        <v>0</v>
      </c>
      <c r="O272" s="42">
        <v>0</v>
      </c>
      <c r="P272" s="42">
        <v>0</v>
      </c>
      <c r="Q272" s="42">
        <v>0</v>
      </c>
      <c r="R272" s="42" t="s">
        <v>22</v>
      </c>
      <c r="S272" s="42">
        <v>0</v>
      </c>
      <c r="T272" s="42">
        <v>0</v>
      </c>
      <c r="U272" s="42" t="s">
        <v>741</v>
      </c>
      <c r="V272" s="42">
        <v>0</v>
      </c>
      <c r="W272" s="42" t="s">
        <v>22</v>
      </c>
      <c r="Y272" t="e">
        <f t="shared" si="9"/>
        <v>#DIV/0!</v>
      </c>
      <c r="Z272" t="e">
        <f t="shared" si="10"/>
        <v>#DIV/0!</v>
      </c>
      <c r="AA272" s="36"/>
    </row>
    <row r="273" spans="1:28" ht="24" x14ac:dyDescent="0.3">
      <c r="A273" s="51" t="s">
        <v>768</v>
      </c>
      <c r="B273" s="42" t="s">
        <v>489</v>
      </c>
      <c r="C273" s="42" t="s">
        <v>22</v>
      </c>
      <c r="D273" s="42">
        <v>0</v>
      </c>
      <c r="E273" s="42">
        <v>0</v>
      </c>
      <c r="F273" s="42">
        <v>0</v>
      </c>
      <c r="G273" s="42">
        <v>0</v>
      </c>
      <c r="H273" s="42" t="s">
        <v>22</v>
      </c>
      <c r="I273" s="42">
        <v>0</v>
      </c>
      <c r="J273" s="42">
        <v>0</v>
      </c>
      <c r="K273" s="42">
        <v>0</v>
      </c>
      <c r="L273" s="42">
        <v>0</v>
      </c>
      <c r="M273" s="42" t="s">
        <v>22</v>
      </c>
      <c r="N273" s="42">
        <v>0</v>
      </c>
      <c r="O273" s="42">
        <v>0</v>
      </c>
      <c r="P273" s="42">
        <v>0</v>
      </c>
      <c r="Q273" s="42">
        <v>0</v>
      </c>
      <c r="R273" s="42" t="s">
        <v>22</v>
      </c>
      <c r="S273" s="42">
        <v>0</v>
      </c>
      <c r="T273" s="42">
        <v>0</v>
      </c>
      <c r="U273" s="42">
        <v>0</v>
      </c>
      <c r="V273" s="42">
        <v>0</v>
      </c>
      <c r="W273" s="42" t="s">
        <v>22</v>
      </c>
      <c r="Y273" t="e">
        <f t="shared" si="9"/>
        <v>#DIV/0!</v>
      </c>
      <c r="Z273" t="e">
        <f t="shared" si="10"/>
        <v>#DIV/0!</v>
      </c>
      <c r="AA273" s="36"/>
    </row>
    <row r="274" spans="1:28" ht="24" x14ac:dyDescent="0.3">
      <c r="A274" s="51" t="s">
        <v>768</v>
      </c>
      <c r="B274" s="42" t="s">
        <v>490</v>
      </c>
      <c r="C274" s="42" t="s">
        <v>22</v>
      </c>
      <c r="D274" s="42">
        <v>0</v>
      </c>
      <c r="E274" s="42">
        <v>0</v>
      </c>
      <c r="F274" s="42">
        <v>0</v>
      </c>
      <c r="G274" s="42">
        <v>0</v>
      </c>
      <c r="H274" s="42" t="s">
        <v>22</v>
      </c>
      <c r="I274" s="42">
        <v>0</v>
      </c>
      <c r="J274" s="42">
        <v>0</v>
      </c>
      <c r="K274" s="42">
        <v>0</v>
      </c>
      <c r="L274" s="42">
        <v>0</v>
      </c>
      <c r="M274" s="42" t="s">
        <v>22</v>
      </c>
      <c r="N274" s="42">
        <v>0</v>
      </c>
      <c r="O274" s="42">
        <v>0</v>
      </c>
      <c r="P274" s="42">
        <v>0</v>
      </c>
      <c r="Q274" s="42">
        <v>0</v>
      </c>
      <c r="R274" s="42" t="s">
        <v>22</v>
      </c>
      <c r="S274" s="42">
        <v>0</v>
      </c>
      <c r="T274" s="42">
        <v>0</v>
      </c>
      <c r="U274" s="42">
        <v>0</v>
      </c>
      <c r="V274" s="42">
        <v>0</v>
      </c>
      <c r="W274" s="42" t="s">
        <v>22</v>
      </c>
      <c r="Y274" t="e">
        <f t="shared" si="9"/>
        <v>#DIV/0!</v>
      </c>
      <c r="Z274" t="e">
        <f t="shared" si="10"/>
        <v>#DIV/0!</v>
      </c>
      <c r="AA274" s="36"/>
    </row>
    <row r="275" spans="1:28" ht="24" x14ac:dyDescent="0.3">
      <c r="A275" s="51" t="s">
        <v>768</v>
      </c>
      <c r="B275" s="42" t="s">
        <v>491</v>
      </c>
      <c r="C275" s="42" t="s">
        <v>22</v>
      </c>
      <c r="D275" s="42">
        <v>0</v>
      </c>
      <c r="E275" s="42">
        <v>0</v>
      </c>
      <c r="F275" s="42">
        <v>0</v>
      </c>
      <c r="G275" s="42">
        <v>0</v>
      </c>
      <c r="H275" s="42" t="s">
        <v>22</v>
      </c>
      <c r="I275" s="42">
        <v>0</v>
      </c>
      <c r="J275" s="42">
        <v>0</v>
      </c>
      <c r="K275" s="42">
        <v>0</v>
      </c>
      <c r="L275" s="42">
        <v>0</v>
      </c>
      <c r="M275" s="42" t="s">
        <v>22</v>
      </c>
      <c r="N275" s="42">
        <v>0</v>
      </c>
      <c r="O275" s="42">
        <v>0</v>
      </c>
      <c r="P275" s="42">
        <v>0</v>
      </c>
      <c r="Q275" s="42">
        <v>0</v>
      </c>
      <c r="R275" s="42" t="s">
        <v>22</v>
      </c>
      <c r="S275" s="42">
        <v>0</v>
      </c>
      <c r="T275" s="42">
        <v>0</v>
      </c>
      <c r="U275" s="42">
        <v>0</v>
      </c>
      <c r="V275" s="42">
        <v>0</v>
      </c>
      <c r="W275" s="42" t="s">
        <v>22</v>
      </c>
      <c r="Y275" t="e">
        <f t="shared" si="9"/>
        <v>#DIV/0!</v>
      </c>
      <c r="Z275" t="e">
        <f t="shared" si="10"/>
        <v>#DIV/0!</v>
      </c>
      <c r="AA275" s="36"/>
    </row>
    <row r="276" spans="1:28" ht="24" x14ac:dyDescent="0.3">
      <c r="A276" s="51" t="s">
        <v>768</v>
      </c>
      <c r="B276" s="42" t="s">
        <v>492</v>
      </c>
      <c r="C276" s="42" t="s">
        <v>22</v>
      </c>
      <c r="D276" s="42">
        <v>0</v>
      </c>
      <c r="E276" s="42">
        <v>0</v>
      </c>
      <c r="F276" s="42">
        <v>0</v>
      </c>
      <c r="G276" s="42">
        <v>0</v>
      </c>
      <c r="H276" s="42" t="s">
        <v>22</v>
      </c>
      <c r="I276" s="42">
        <v>0</v>
      </c>
      <c r="J276" s="42">
        <v>0</v>
      </c>
      <c r="K276" s="42">
        <v>0</v>
      </c>
      <c r="L276" s="42">
        <v>0</v>
      </c>
      <c r="M276" s="42" t="s">
        <v>22</v>
      </c>
      <c r="N276" s="42">
        <v>0</v>
      </c>
      <c r="O276" s="42">
        <v>0</v>
      </c>
      <c r="P276" s="42">
        <v>0</v>
      </c>
      <c r="Q276" s="42">
        <v>0</v>
      </c>
      <c r="R276" s="42" t="s">
        <v>22</v>
      </c>
      <c r="S276" s="42">
        <v>0</v>
      </c>
      <c r="T276" s="42">
        <v>0</v>
      </c>
      <c r="U276" s="42">
        <v>0</v>
      </c>
      <c r="V276" s="42">
        <v>0</v>
      </c>
      <c r="W276" s="42" t="s">
        <v>22</v>
      </c>
      <c r="Y276" t="e">
        <f t="shared" si="9"/>
        <v>#DIV/0!</v>
      </c>
      <c r="Z276" t="e">
        <f t="shared" si="10"/>
        <v>#DIV/0!</v>
      </c>
      <c r="AA276" s="36"/>
    </row>
    <row r="277" spans="1:28" ht="24" x14ac:dyDescent="0.3">
      <c r="A277" s="51" t="s">
        <v>768</v>
      </c>
      <c r="B277" s="42" t="s">
        <v>493</v>
      </c>
      <c r="C277" s="42" t="s">
        <v>22</v>
      </c>
      <c r="D277" s="42">
        <v>0</v>
      </c>
      <c r="E277" s="42">
        <v>0</v>
      </c>
      <c r="F277" s="42">
        <v>0</v>
      </c>
      <c r="G277" s="42">
        <v>0</v>
      </c>
      <c r="H277" s="42" t="s">
        <v>22</v>
      </c>
      <c r="I277" s="42">
        <v>0</v>
      </c>
      <c r="J277" s="42">
        <v>0</v>
      </c>
      <c r="K277" s="42">
        <v>0</v>
      </c>
      <c r="L277" s="42">
        <v>0</v>
      </c>
      <c r="M277" s="42" t="s">
        <v>22</v>
      </c>
      <c r="N277" s="42">
        <v>0</v>
      </c>
      <c r="O277" s="42">
        <v>0</v>
      </c>
      <c r="P277" s="42">
        <v>0</v>
      </c>
      <c r="Q277" s="42">
        <v>0</v>
      </c>
      <c r="R277" s="42" t="s">
        <v>22</v>
      </c>
      <c r="S277" s="42">
        <v>0</v>
      </c>
      <c r="T277" s="42">
        <v>0</v>
      </c>
      <c r="U277" s="42">
        <v>0</v>
      </c>
      <c r="V277" s="42">
        <v>0</v>
      </c>
      <c r="W277" s="42" t="s">
        <v>22</v>
      </c>
      <c r="Y277" t="e">
        <f t="shared" si="9"/>
        <v>#DIV/0!</v>
      </c>
      <c r="Z277" t="e">
        <f t="shared" si="10"/>
        <v>#DIV/0!</v>
      </c>
      <c r="AA277" s="36"/>
    </row>
    <row r="278" spans="1:28" ht="24" x14ac:dyDescent="0.3">
      <c r="A278" s="51" t="s">
        <v>768</v>
      </c>
      <c r="B278" s="42" t="s">
        <v>494</v>
      </c>
      <c r="C278" s="42" t="s">
        <v>22</v>
      </c>
      <c r="D278" s="42">
        <v>0</v>
      </c>
      <c r="E278" s="42">
        <v>0</v>
      </c>
      <c r="F278" s="42">
        <v>0</v>
      </c>
      <c r="G278" s="42">
        <v>0</v>
      </c>
      <c r="H278" s="42" t="s">
        <v>22</v>
      </c>
      <c r="I278" s="42">
        <v>0</v>
      </c>
      <c r="J278" s="42">
        <v>0</v>
      </c>
      <c r="K278" s="42">
        <v>0</v>
      </c>
      <c r="L278" s="42">
        <v>0</v>
      </c>
      <c r="M278" s="42" t="s">
        <v>22</v>
      </c>
      <c r="N278" s="42">
        <v>0</v>
      </c>
      <c r="O278" s="42">
        <v>0</v>
      </c>
      <c r="P278" s="42">
        <v>0</v>
      </c>
      <c r="Q278" s="42">
        <v>0</v>
      </c>
      <c r="R278" s="42" t="s">
        <v>22</v>
      </c>
      <c r="S278" s="42">
        <v>0</v>
      </c>
      <c r="T278" s="42">
        <v>0</v>
      </c>
      <c r="U278" s="42">
        <v>0</v>
      </c>
      <c r="V278" s="42">
        <v>0</v>
      </c>
      <c r="W278" s="42" t="s">
        <v>22</v>
      </c>
      <c r="Y278" t="e">
        <f t="shared" si="9"/>
        <v>#DIV/0!</v>
      </c>
      <c r="Z278" t="e">
        <f t="shared" si="10"/>
        <v>#DIV/0!</v>
      </c>
      <c r="AA278" s="36"/>
    </row>
    <row r="279" spans="1:28" ht="24" x14ac:dyDescent="0.3">
      <c r="A279" s="51" t="s">
        <v>768</v>
      </c>
      <c r="B279" s="42" t="s">
        <v>495</v>
      </c>
      <c r="C279" s="42" t="s">
        <v>22</v>
      </c>
      <c r="D279" s="42">
        <v>0</v>
      </c>
      <c r="E279" s="42">
        <v>0</v>
      </c>
      <c r="F279" s="42">
        <v>0</v>
      </c>
      <c r="G279" s="42">
        <v>0</v>
      </c>
      <c r="H279" s="42" t="s">
        <v>22</v>
      </c>
      <c r="I279" s="42">
        <v>0</v>
      </c>
      <c r="J279" s="42">
        <v>0</v>
      </c>
      <c r="K279" s="42">
        <v>0</v>
      </c>
      <c r="L279" s="42">
        <v>0</v>
      </c>
      <c r="M279" s="42" t="s">
        <v>22</v>
      </c>
      <c r="N279" s="42">
        <v>0</v>
      </c>
      <c r="O279" s="42">
        <v>0</v>
      </c>
      <c r="P279" s="42">
        <v>0</v>
      </c>
      <c r="Q279" s="42">
        <v>0</v>
      </c>
      <c r="R279" s="42" t="s">
        <v>22</v>
      </c>
      <c r="S279" s="42">
        <v>0</v>
      </c>
      <c r="T279" s="42">
        <v>0</v>
      </c>
      <c r="U279" s="42">
        <v>0</v>
      </c>
      <c r="V279" s="42">
        <v>0</v>
      </c>
      <c r="W279" s="42" t="s">
        <v>22</v>
      </c>
      <c r="Y279" t="e">
        <f t="shared" si="9"/>
        <v>#DIV/0!</v>
      </c>
      <c r="Z279" t="e">
        <f t="shared" si="10"/>
        <v>#DIV/0!</v>
      </c>
      <c r="AA279" s="36"/>
    </row>
    <row r="280" spans="1:28" ht="24" x14ac:dyDescent="0.3">
      <c r="A280" s="51" t="s">
        <v>768</v>
      </c>
      <c r="B280" s="42" t="s">
        <v>496</v>
      </c>
      <c r="C280" s="42" t="s">
        <v>22</v>
      </c>
      <c r="D280" s="42">
        <v>0</v>
      </c>
      <c r="E280" s="42">
        <v>0</v>
      </c>
      <c r="F280" s="42">
        <v>0</v>
      </c>
      <c r="G280" s="42">
        <v>0</v>
      </c>
      <c r="H280" s="42" t="s">
        <v>22</v>
      </c>
      <c r="I280" s="42">
        <v>0</v>
      </c>
      <c r="J280" s="42">
        <v>0</v>
      </c>
      <c r="K280" s="42">
        <v>0</v>
      </c>
      <c r="L280" s="42">
        <v>0</v>
      </c>
      <c r="M280" s="42" t="s">
        <v>22</v>
      </c>
      <c r="N280" s="42">
        <v>0</v>
      </c>
      <c r="O280" s="42">
        <v>0</v>
      </c>
      <c r="P280" s="42">
        <v>0</v>
      </c>
      <c r="Q280" s="42">
        <v>0</v>
      </c>
      <c r="R280" s="42" t="s">
        <v>22</v>
      </c>
      <c r="S280" s="42">
        <v>0</v>
      </c>
      <c r="T280" s="42">
        <v>0</v>
      </c>
      <c r="U280" s="42">
        <v>0</v>
      </c>
      <c r="V280" s="42">
        <v>0</v>
      </c>
      <c r="W280" s="42" t="s">
        <v>22</v>
      </c>
      <c r="Y280" t="e">
        <f t="shared" si="9"/>
        <v>#DIV/0!</v>
      </c>
      <c r="Z280" t="e">
        <f t="shared" si="10"/>
        <v>#DIV/0!</v>
      </c>
      <c r="AA280" s="36"/>
    </row>
    <row r="281" spans="1:28" ht="24" x14ac:dyDescent="0.3">
      <c r="A281" s="51" t="s">
        <v>768</v>
      </c>
      <c r="B281" s="42" t="s">
        <v>497</v>
      </c>
      <c r="C281" s="42" t="s">
        <v>22</v>
      </c>
      <c r="D281" s="42">
        <v>0</v>
      </c>
      <c r="E281" s="42">
        <v>0</v>
      </c>
      <c r="F281" s="42">
        <v>0</v>
      </c>
      <c r="G281" s="42">
        <v>0</v>
      </c>
      <c r="H281" s="42" t="s">
        <v>22</v>
      </c>
      <c r="I281" s="42">
        <v>0</v>
      </c>
      <c r="J281" s="42">
        <v>0</v>
      </c>
      <c r="K281" s="42">
        <v>0</v>
      </c>
      <c r="L281" s="42">
        <v>0</v>
      </c>
      <c r="M281" s="42" t="s">
        <v>22</v>
      </c>
      <c r="N281" s="42">
        <v>0</v>
      </c>
      <c r="O281" s="42">
        <v>0</v>
      </c>
      <c r="P281" s="42">
        <v>0</v>
      </c>
      <c r="Q281" s="42">
        <v>0</v>
      </c>
      <c r="R281" s="42" t="s">
        <v>22</v>
      </c>
      <c r="S281" s="42">
        <v>0</v>
      </c>
      <c r="T281" s="42">
        <v>0</v>
      </c>
      <c r="U281" s="42">
        <v>0</v>
      </c>
      <c r="V281" s="42">
        <v>0</v>
      </c>
      <c r="W281" s="42" t="s">
        <v>22</v>
      </c>
      <c r="Y281" t="e">
        <f t="shared" si="9"/>
        <v>#DIV/0!</v>
      </c>
      <c r="Z281" t="e">
        <f t="shared" si="10"/>
        <v>#DIV/0!</v>
      </c>
      <c r="AA281" s="36"/>
      <c r="AB281" s="36"/>
    </row>
    <row r="282" spans="1:28" ht="24" x14ac:dyDescent="0.3">
      <c r="A282" s="51" t="s">
        <v>768</v>
      </c>
      <c r="B282" s="42" t="s">
        <v>498</v>
      </c>
      <c r="C282" s="42" t="s">
        <v>22</v>
      </c>
      <c r="D282" s="42">
        <v>0</v>
      </c>
      <c r="E282" s="42">
        <v>0</v>
      </c>
      <c r="F282" s="42">
        <v>0</v>
      </c>
      <c r="G282" s="42">
        <v>0</v>
      </c>
      <c r="H282" s="42" t="s">
        <v>22</v>
      </c>
      <c r="I282" s="42">
        <v>0</v>
      </c>
      <c r="J282" s="42">
        <v>0</v>
      </c>
      <c r="K282" s="42">
        <v>0</v>
      </c>
      <c r="L282" s="42">
        <v>0</v>
      </c>
      <c r="M282" s="42" t="s">
        <v>22</v>
      </c>
      <c r="N282" s="42">
        <v>0</v>
      </c>
      <c r="O282" s="42">
        <v>0</v>
      </c>
      <c r="P282" s="42">
        <v>0</v>
      </c>
      <c r="Q282" s="42">
        <v>0</v>
      </c>
      <c r="R282" s="42" t="s">
        <v>22</v>
      </c>
      <c r="S282" s="42">
        <v>0</v>
      </c>
      <c r="T282" s="42">
        <v>0</v>
      </c>
      <c r="U282" s="42">
        <v>0</v>
      </c>
      <c r="V282" s="42">
        <v>0</v>
      </c>
      <c r="W282" s="42" t="s">
        <v>22</v>
      </c>
      <c r="Y282" t="e">
        <f t="shared" si="9"/>
        <v>#DIV/0!</v>
      </c>
      <c r="Z282" t="e">
        <f t="shared" si="10"/>
        <v>#DIV/0!</v>
      </c>
      <c r="AA282" s="36"/>
    </row>
    <row r="283" spans="1:28" ht="24" x14ac:dyDescent="0.3">
      <c r="A283" s="51" t="s">
        <v>768</v>
      </c>
      <c r="B283" s="42" t="s">
        <v>499</v>
      </c>
      <c r="C283" s="42" t="s">
        <v>22</v>
      </c>
      <c r="D283" s="42">
        <v>0</v>
      </c>
      <c r="E283" s="42">
        <v>0</v>
      </c>
      <c r="F283" s="42">
        <v>0</v>
      </c>
      <c r="G283" s="42">
        <v>0</v>
      </c>
      <c r="H283" s="42" t="s">
        <v>22</v>
      </c>
      <c r="I283" s="42">
        <v>0</v>
      </c>
      <c r="J283" s="42">
        <v>0</v>
      </c>
      <c r="K283" s="42">
        <v>0</v>
      </c>
      <c r="L283" s="42">
        <v>0</v>
      </c>
      <c r="M283" s="42" t="s">
        <v>22</v>
      </c>
      <c r="N283" s="42">
        <v>0</v>
      </c>
      <c r="O283" s="42">
        <v>0</v>
      </c>
      <c r="P283" s="42">
        <v>0</v>
      </c>
      <c r="Q283" s="42">
        <v>0</v>
      </c>
      <c r="R283" s="42" t="s">
        <v>22</v>
      </c>
      <c r="S283" s="42">
        <v>0</v>
      </c>
      <c r="T283" s="42">
        <v>0</v>
      </c>
      <c r="U283" s="42">
        <v>0</v>
      </c>
      <c r="V283" s="42">
        <v>0</v>
      </c>
      <c r="W283" s="42" t="s">
        <v>22</v>
      </c>
      <c r="Y283" t="e">
        <f t="shared" si="9"/>
        <v>#DIV/0!</v>
      </c>
      <c r="Z283" t="e">
        <f t="shared" si="10"/>
        <v>#DIV/0!</v>
      </c>
      <c r="AA283" s="36"/>
    </row>
    <row r="284" spans="1:28" ht="24" x14ac:dyDescent="0.3">
      <c r="A284" s="51" t="s">
        <v>768</v>
      </c>
      <c r="B284" s="42" t="s">
        <v>500</v>
      </c>
      <c r="C284" s="42" t="s">
        <v>22</v>
      </c>
      <c r="D284" s="42">
        <v>0</v>
      </c>
      <c r="E284" s="42">
        <v>0</v>
      </c>
      <c r="F284" s="42">
        <v>0</v>
      </c>
      <c r="G284" s="42">
        <v>0</v>
      </c>
      <c r="H284" s="42" t="s">
        <v>22</v>
      </c>
      <c r="I284" s="42">
        <v>0</v>
      </c>
      <c r="J284" s="42">
        <v>0</v>
      </c>
      <c r="K284" s="42">
        <v>0</v>
      </c>
      <c r="L284" s="42">
        <v>0</v>
      </c>
      <c r="M284" s="42" t="s">
        <v>22</v>
      </c>
      <c r="N284" s="42">
        <v>0</v>
      </c>
      <c r="O284" s="42">
        <v>0</v>
      </c>
      <c r="P284" s="42">
        <v>0</v>
      </c>
      <c r="Q284" s="42">
        <v>0</v>
      </c>
      <c r="R284" s="42" t="s">
        <v>22</v>
      </c>
      <c r="S284" s="42">
        <v>0</v>
      </c>
      <c r="T284" s="42">
        <v>0</v>
      </c>
      <c r="U284" s="42">
        <v>0</v>
      </c>
      <c r="V284" s="42">
        <v>0</v>
      </c>
      <c r="W284" s="42" t="s">
        <v>22</v>
      </c>
      <c r="Y284" t="e">
        <f t="shared" si="9"/>
        <v>#DIV/0!</v>
      </c>
      <c r="Z284" t="e">
        <f t="shared" si="10"/>
        <v>#DIV/0!</v>
      </c>
      <c r="AA284" s="36"/>
    </row>
    <row r="285" spans="1:28" ht="24" x14ac:dyDescent="0.3">
      <c r="A285" s="51" t="s">
        <v>768</v>
      </c>
      <c r="B285" s="42" t="s">
        <v>501</v>
      </c>
      <c r="C285" s="42" t="s">
        <v>22</v>
      </c>
      <c r="D285" s="42">
        <v>0</v>
      </c>
      <c r="E285" s="42">
        <v>0</v>
      </c>
      <c r="F285" s="42">
        <v>0</v>
      </c>
      <c r="G285" s="42">
        <v>0</v>
      </c>
      <c r="H285" s="42" t="s">
        <v>22</v>
      </c>
      <c r="I285" s="42">
        <v>0</v>
      </c>
      <c r="J285" s="42">
        <v>0</v>
      </c>
      <c r="K285" s="42">
        <v>0</v>
      </c>
      <c r="L285" s="42">
        <v>0</v>
      </c>
      <c r="M285" s="42" t="s">
        <v>22</v>
      </c>
      <c r="N285" s="42">
        <v>0</v>
      </c>
      <c r="O285" s="42">
        <v>0</v>
      </c>
      <c r="P285" s="42">
        <v>0</v>
      </c>
      <c r="Q285" s="42">
        <v>0</v>
      </c>
      <c r="R285" s="42" t="s">
        <v>22</v>
      </c>
      <c r="S285" s="42">
        <v>0</v>
      </c>
      <c r="T285" s="42">
        <v>0</v>
      </c>
      <c r="U285" s="42">
        <v>0</v>
      </c>
      <c r="V285" s="42">
        <v>0</v>
      </c>
      <c r="W285" s="42" t="s">
        <v>22</v>
      </c>
      <c r="Y285" t="e">
        <f t="shared" si="9"/>
        <v>#DIV/0!</v>
      </c>
      <c r="Z285" t="e">
        <f t="shared" si="10"/>
        <v>#DIV/0!</v>
      </c>
      <c r="AA285" s="36"/>
    </row>
    <row r="286" spans="1:28" ht="24" x14ac:dyDescent="0.3">
      <c r="A286" s="51" t="s">
        <v>768</v>
      </c>
      <c r="B286" s="42" t="s">
        <v>502</v>
      </c>
      <c r="C286" s="42" t="s">
        <v>22</v>
      </c>
      <c r="D286" s="42">
        <v>0</v>
      </c>
      <c r="E286" s="42">
        <v>0</v>
      </c>
      <c r="F286" s="42">
        <v>0</v>
      </c>
      <c r="G286" s="42">
        <v>0</v>
      </c>
      <c r="H286" s="42" t="s">
        <v>22</v>
      </c>
      <c r="I286" s="42">
        <v>0</v>
      </c>
      <c r="J286" s="42">
        <v>0</v>
      </c>
      <c r="K286" s="42">
        <v>0</v>
      </c>
      <c r="L286" s="42">
        <v>0</v>
      </c>
      <c r="M286" s="42" t="s">
        <v>22</v>
      </c>
      <c r="N286" s="42">
        <v>0</v>
      </c>
      <c r="O286" s="42">
        <v>0</v>
      </c>
      <c r="P286" s="42">
        <v>0</v>
      </c>
      <c r="Q286" s="42">
        <v>0</v>
      </c>
      <c r="R286" s="42" t="s">
        <v>22</v>
      </c>
      <c r="S286" s="43">
        <v>0</v>
      </c>
      <c r="T286" s="43">
        <v>0</v>
      </c>
      <c r="U286" s="43">
        <v>0</v>
      </c>
      <c r="V286" s="42">
        <v>0</v>
      </c>
      <c r="W286" s="42" t="s">
        <v>22</v>
      </c>
      <c r="Y286" t="e">
        <f t="shared" si="9"/>
        <v>#DIV/0!</v>
      </c>
      <c r="Z286" t="e">
        <f t="shared" si="10"/>
        <v>#DIV/0!</v>
      </c>
      <c r="AA286" s="36"/>
    </row>
    <row r="287" spans="1:28" ht="24" x14ac:dyDescent="0.3">
      <c r="A287" s="51" t="s">
        <v>768</v>
      </c>
      <c r="B287" s="42" t="s">
        <v>503</v>
      </c>
      <c r="C287" s="42" t="s">
        <v>22</v>
      </c>
      <c r="D287" s="42">
        <v>0</v>
      </c>
      <c r="E287" s="42">
        <v>0</v>
      </c>
      <c r="F287" s="42">
        <v>0</v>
      </c>
      <c r="G287" s="42">
        <v>0</v>
      </c>
      <c r="H287" s="42" t="s">
        <v>22</v>
      </c>
      <c r="I287" s="42">
        <v>0</v>
      </c>
      <c r="J287" s="42">
        <v>0</v>
      </c>
      <c r="K287" s="42">
        <v>0</v>
      </c>
      <c r="L287" s="42">
        <v>0</v>
      </c>
      <c r="M287" s="42" t="s">
        <v>22</v>
      </c>
      <c r="N287" s="42">
        <v>0</v>
      </c>
      <c r="O287" s="42">
        <v>0</v>
      </c>
      <c r="P287" s="42">
        <v>0</v>
      </c>
      <c r="Q287" s="42">
        <v>0</v>
      </c>
      <c r="R287" s="42" t="s">
        <v>22</v>
      </c>
      <c r="S287" s="43">
        <v>0</v>
      </c>
      <c r="T287" s="43">
        <v>0</v>
      </c>
      <c r="U287" s="43">
        <v>0</v>
      </c>
      <c r="V287" s="42">
        <v>0</v>
      </c>
      <c r="W287" s="42" t="s">
        <v>22</v>
      </c>
      <c r="Y287" t="e">
        <f t="shared" si="9"/>
        <v>#DIV/0!</v>
      </c>
      <c r="Z287" t="e">
        <f t="shared" si="10"/>
        <v>#DIV/0!</v>
      </c>
      <c r="AA287" s="36"/>
    </row>
    <row r="288" spans="1:28" ht="24" x14ac:dyDescent="0.3">
      <c r="A288" s="51" t="s">
        <v>768</v>
      </c>
      <c r="B288" s="42" t="s">
        <v>504</v>
      </c>
      <c r="C288" s="42" t="s">
        <v>22</v>
      </c>
      <c r="D288" s="42">
        <v>0</v>
      </c>
      <c r="E288" s="42">
        <v>0</v>
      </c>
      <c r="F288" s="42">
        <v>0</v>
      </c>
      <c r="G288" s="42">
        <v>0</v>
      </c>
      <c r="H288" s="42" t="s">
        <v>22</v>
      </c>
      <c r="I288" s="42">
        <v>0</v>
      </c>
      <c r="J288" s="42">
        <v>0</v>
      </c>
      <c r="K288" s="42">
        <v>0</v>
      </c>
      <c r="L288" s="42">
        <v>0</v>
      </c>
      <c r="M288" s="42" t="s">
        <v>22</v>
      </c>
      <c r="N288" s="42">
        <v>0</v>
      </c>
      <c r="O288" s="42">
        <v>0</v>
      </c>
      <c r="P288" s="42">
        <v>0</v>
      </c>
      <c r="Q288" s="42">
        <v>0</v>
      </c>
      <c r="R288" s="42" t="s">
        <v>22</v>
      </c>
      <c r="S288" s="43">
        <v>0</v>
      </c>
      <c r="T288" s="43">
        <v>0</v>
      </c>
      <c r="U288" s="43">
        <v>0</v>
      </c>
      <c r="V288" s="42">
        <v>0</v>
      </c>
      <c r="W288" s="42" t="s">
        <v>22</v>
      </c>
      <c r="Y288" t="e">
        <f t="shared" si="9"/>
        <v>#DIV/0!</v>
      </c>
      <c r="Z288" t="e">
        <f t="shared" si="10"/>
        <v>#DIV/0!</v>
      </c>
      <c r="AA288" s="36"/>
    </row>
    <row r="289" spans="1:30" ht="24" x14ac:dyDescent="0.3">
      <c r="A289" s="51" t="s">
        <v>768</v>
      </c>
      <c r="B289" s="42" t="s">
        <v>505</v>
      </c>
      <c r="C289" s="42" t="s">
        <v>22</v>
      </c>
      <c r="D289" s="42">
        <v>0</v>
      </c>
      <c r="E289" s="42">
        <v>0</v>
      </c>
      <c r="F289" s="42">
        <v>0</v>
      </c>
      <c r="G289" s="42">
        <v>0</v>
      </c>
      <c r="H289" s="42" t="s">
        <v>22</v>
      </c>
      <c r="I289" s="42">
        <v>0</v>
      </c>
      <c r="J289" s="42">
        <v>0</v>
      </c>
      <c r="K289" s="42">
        <v>0</v>
      </c>
      <c r="L289" s="42">
        <v>0</v>
      </c>
      <c r="M289" s="42" t="s">
        <v>22</v>
      </c>
      <c r="N289" s="42">
        <v>0</v>
      </c>
      <c r="O289" s="42">
        <v>0</v>
      </c>
      <c r="P289" s="42">
        <v>0</v>
      </c>
      <c r="Q289" s="42">
        <v>0</v>
      </c>
      <c r="R289" s="42" t="s">
        <v>22</v>
      </c>
      <c r="S289" s="43">
        <v>0</v>
      </c>
      <c r="T289" s="43">
        <v>0</v>
      </c>
      <c r="U289" s="43">
        <v>0</v>
      </c>
      <c r="V289" s="42">
        <v>0</v>
      </c>
      <c r="W289" s="42" t="s">
        <v>22</v>
      </c>
      <c r="Y289" t="e">
        <f t="shared" si="9"/>
        <v>#DIV/0!</v>
      </c>
      <c r="Z289" t="e">
        <f t="shared" si="10"/>
        <v>#DIV/0!</v>
      </c>
      <c r="AA289" s="36"/>
    </row>
    <row r="290" spans="1:30" ht="24" x14ac:dyDescent="0.3">
      <c r="A290" s="51" t="s">
        <v>768</v>
      </c>
      <c r="B290" s="42" t="s">
        <v>506</v>
      </c>
      <c r="C290" s="42" t="s">
        <v>22</v>
      </c>
      <c r="D290" s="42">
        <v>0</v>
      </c>
      <c r="E290" s="42">
        <v>0</v>
      </c>
      <c r="F290" s="42">
        <v>0</v>
      </c>
      <c r="G290" s="42">
        <v>0</v>
      </c>
      <c r="H290" s="42" t="s">
        <v>22</v>
      </c>
      <c r="I290" s="42">
        <v>0</v>
      </c>
      <c r="J290" s="42">
        <v>0</v>
      </c>
      <c r="K290" s="42">
        <v>0</v>
      </c>
      <c r="L290" s="42">
        <v>0</v>
      </c>
      <c r="M290" s="42" t="s">
        <v>22</v>
      </c>
      <c r="N290" s="42">
        <v>0</v>
      </c>
      <c r="O290" s="42">
        <v>0</v>
      </c>
      <c r="P290" s="42">
        <v>0</v>
      </c>
      <c r="Q290" s="42">
        <v>0</v>
      </c>
      <c r="R290" s="42" t="s">
        <v>22</v>
      </c>
      <c r="S290" s="43">
        <v>0</v>
      </c>
      <c r="T290" s="43">
        <v>0</v>
      </c>
      <c r="U290" s="43">
        <v>0</v>
      </c>
      <c r="V290" s="42">
        <v>0</v>
      </c>
      <c r="W290" s="42" t="s">
        <v>22</v>
      </c>
      <c r="Y290" t="e">
        <f t="shared" si="9"/>
        <v>#DIV/0!</v>
      </c>
      <c r="Z290" t="e">
        <f t="shared" si="10"/>
        <v>#DIV/0!</v>
      </c>
      <c r="AA290" s="36"/>
    </row>
    <row r="291" spans="1:30" ht="24" x14ac:dyDescent="0.3">
      <c r="A291" s="51" t="s">
        <v>768</v>
      </c>
      <c r="B291" s="42" t="s">
        <v>507</v>
      </c>
      <c r="C291" s="42" t="s">
        <v>22</v>
      </c>
      <c r="D291" s="42">
        <v>0</v>
      </c>
      <c r="E291" s="42">
        <v>0</v>
      </c>
      <c r="F291" s="42">
        <v>0</v>
      </c>
      <c r="G291" s="42">
        <v>0</v>
      </c>
      <c r="H291" s="42" t="s">
        <v>22</v>
      </c>
      <c r="I291" s="42">
        <v>0</v>
      </c>
      <c r="J291" s="42">
        <v>0</v>
      </c>
      <c r="K291" s="42">
        <v>0</v>
      </c>
      <c r="L291" s="42">
        <v>0</v>
      </c>
      <c r="M291" s="42" t="s">
        <v>22</v>
      </c>
      <c r="N291" s="42">
        <v>0</v>
      </c>
      <c r="O291" s="42">
        <v>0</v>
      </c>
      <c r="P291" s="42">
        <v>0</v>
      </c>
      <c r="Q291" s="42">
        <v>0</v>
      </c>
      <c r="R291" s="42" t="s">
        <v>22</v>
      </c>
      <c r="S291" s="43">
        <v>0</v>
      </c>
      <c r="T291" s="43">
        <v>0</v>
      </c>
      <c r="U291" s="43">
        <v>0</v>
      </c>
      <c r="V291" s="42">
        <v>0</v>
      </c>
      <c r="W291" s="42" t="s">
        <v>22</v>
      </c>
      <c r="Y291" t="e">
        <f t="shared" si="9"/>
        <v>#DIV/0!</v>
      </c>
      <c r="Z291" t="e">
        <f t="shared" si="10"/>
        <v>#DIV/0!</v>
      </c>
      <c r="AA291" s="36"/>
    </row>
    <row r="292" spans="1:30" ht="24" x14ac:dyDescent="0.3">
      <c r="A292" s="51" t="s">
        <v>768</v>
      </c>
      <c r="B292" s="42" t="s">
        <v>525</v>
      </c>
      <c r="C292" s="42" t="s">
        <v>22</v>
      </c>
      <c r="D292" s="42">
        <v>0</v>
      </c>
      <c r="E292" s="42">
        <v>0</v>
      </c>
      <c r="F292" s="42">
        <v>0</v>
      </c>
      <c r="G292" s="42">
        <v>0</v>
      </c>
      <c r="H292" s="42" t="s">
        <v>22</v>
      </c>
      <c r="I292" s="42">
        <v>0</v>
      </c>
      <c r="J292" s="42">
        <v>0</v>
      </c>
      <c r="K292" s="42">
        <v>0</v>
      </c>
      <c r="L292" s="42">
        <v>0</v>
      </c>
      <c r="M292" s="42" t="s">
        <v>22</v>
      </c>
      <c r="N292" s="42">
        <v>0</v>
      </c>
      <c r="O292" s="42">
        <v>0</v>
      </c>
      <c r="P292" s="42">
        <v>0</v>
      </c>
      <c r="Q292" s="42">
        <v>0</v>
      </c>
      <c r="R292" s="42" t="s">
        <v>22</v>
      </c>
      <c r="S292" s="42">
        <v>0</v>
      </c>
      <c r="T292" s="42">
        <v>0</v>
      </c>
      <c r="U292" s="42">
        <v>0</v>
      </c>
      <c r="V292" s="42">
        <v>0</v>
      </c>
      <c r="W292" s="42" t="s">
        <v>22</v>
      </c>
      <c r="Y292" t="e">
        <f t="shared" si="9"/>
        <v>#DIV/0!</v>
      </c>
      <c r="Z292" t="e">
        <f t="shared" si="10"/>
        <v>#DIV/0!</v>
      </c>
      <c r="AA292" s="36"/>
      <c r="AD292" t="s">
        <v>762</v>
      </c>
    </row>
    <row r="293" spans="1:30" ht="24" x14ac:dyDescent="0.3">
      <c r="A293" s="51" t="s">
        <v>768</v>
      </c>
      <c r="B293" s="42" t="s">
        <v>554</v>
      </c>
      <c r="C293" s="42" t="s">
        <v>22</v>
      </c>
      <c r="D293" s="42">
        <v>0</v>
      </c>
      <c r="E293" s="42">
        <v>0</v>
      </c>
      <c r="F293" s="42">
        <v>0</v>
      </c>
      <c r="G293" s="42">
        <v>0</v>
      </c>
      <c r="H293" s="42" t="s">
        <v>22</v>
      </c>
      <c r="I293" s="42">
        <v>0</v>
      </c>
      <c r="J293" s="42">
        <v>0</v>
      </c>
      <c r="K293" s="42">
        <v>0</v>
      </c>
      <c r="L293" s="42">
        <v>0</v>
      </c>
      <c r="M293" s="42" t="s">
        <v>22</v>
      </c>
      <c r="N293" s="42">
        <v>0</v>
      </c>
      <c r="O293" s="42">
        <v>0</v>
      </c>
      <c r="P293" s="42">
        <v>0</v>
      </c>
      <c r="Q293" s="42">
        <v>0</v>
      </c>
      <c r="R293" s="42" t="s">
        <v>22</v>
      </c>
      <c r="S293" s="42">
        <v>0</v>
      </c>
      <c r="T293" s="42">
        <v>0</v>
      </c>
      <c r="U293" s="42">
        <v>0</v>
      </c>
      <c r="V293" s="42">
        <v>0</v>
      </c>
      <c r="W293" s="42" t="s">
        <v>22</v>
      </c>
      <c r="Y293" t="e">
        <f t="shared" si="9"/>
        <v>#DIV/0!</v>
      </c>
      <c r="Z293" t="e">
        <f t="shared" si="10"/>
        <v>#DIV/0!</v>
      </c>
      <c r="AA293" s="36"/>
    </row>
    <row r="294" spans="1:30" ht="24" x14ac:dyDescent="0.3">
      <c r="A294" s="51" t="s">
        <v>768</v>
      </c>
      <c r="B294" s="42" t="s">
        <v>564</v>
      </c>
      <c r="C294" s="42" t="s">
        <v>22</v>
      </c>
      <c r="D294" s="42">
        <v>0</v>
      </c>
      <c r="E294" s="42">
        <v>0</v>
      </c>
      <c r="F294" s="42">
        <v>0</v>
      </c>
      <c r="G294" s="42">
        <v>0</v>
      </c>
      <c r="H294" s="42" t="s">
        <v>22</v>
      </c>
      <c r="I294" s="42">
        <v>0</v>
      </c>
      <c r="J294" s="42">
        <v>0</v>
      </c>
      <c r="K294" s="42">
        <v>0</v>
      </c>
      <c r="L294" s="42">
        <v>0</v>
      </c>
      <c r="M294" s="42" t="s">
        <v>22</v>
      </c>
      <c r="N294" s="42">
        <v>0</v>
      </c>
      <c r="O294" s="42">
        <v>0</v>
      </c>
      <c r="P294" s="42">
        <v>0</v>
      </c>
      <c r="Q294" s="42">
        <v>0</v>
      </c>
      <c r="R294" s="42" t="s">
        <v>22</v>
      </c>
      <c r="S294" s="42">
        <v>0</v>
      </c>
      <c r="T294" s="42">
        <v>0</v>
      </c>
      <c r="U294" s="42">
        <v>0</v>
      </c>
      <c r="V294" s="42">
        <v>0</v>
      </c>
      <c r="W294" s="42" t="s">
        <v>22</v>
      </c>
      <c r="Y294" t="e">
        <f t="shared" si="9"/>
        <v>#DIV/0!</v>
      </c>
      <c r="Z294" t="e">
        <f t="shared" si="10"/>
        <v>#DIV/0!</v>
      </c>
      <c r="AA294" s="36"/>
      <c r="AD294" t="s">
        <v>762</v>
      </c>
    </row>
    <row r="295" spans="1:30" ht="24" x14ac:dyDescent="0.3">
      <c r="A295" s="51" t="s">
        <v>768</v>
      </c>
      <c r="B295" s="42" t="s">
        <v>567</v>
      </c>
      <c r="C295" s="42" t="s">
        <v>22</v>
      </c>
      <c r="D295" s="42">
        <v>0</v>
      </c>
      <c r="E295" s="42">
        <v>0</v>
      </c>
      <c r="F295" s="42">
        <v>0</v>
      </c>
      <c r="G295" s="42">
        <v>0</v>
      </c>
      <c r="H295" s="42" t="s">
        <v>22</v>
      </c>
      <c r="I295" s="42">
        <v>0</v>
      </c>
      <c r="J295" s="42">
        <v>0</v>
      </c>
      <c r="K295" s="42">
        <v>0</v>
      </c>
      <c r="L295" s="42">
        <v>0</v>
      </c>
      <c r="M295" s="42" t="s">
        <v>22</v>
      </c>
      <c r="N295" s="42">
        <v>0</v>
      </c>
      <c r="O295" s="42">
        <v>0</v>
      </c>
      <c r="P295" s="42">
        <v>0</v>
      </c>
      <c r="Q295" s="42">
        <v>0</v>
      </c>
      <c r="R295" s="42" t="s">
        <v>22</v>
      </c>
      <c r="S295" s="42">
        <v>0</v>
      </c>
      <c r="T295" s="42">
        <v>0</v>
      </c>
      <c r="U295" s="42">
        <v>0</v>
      </c>
      <c r="V295" s="42">
        <v>0</v>
      </c>
      <c r="W295" s="42" t="s">
        <v>22</v>
      </c>
      <c r="Y295" t="e">
        <f t="shared" si="9"/>
        <v>#DIV/0!</v>
      </c>
      <c r="Z295" t="e">
        <f t="shared" si="10"/>
        <v>#DIV/0!</v>
      </c>
      <c r="AA295" s="36"/>
    </row>
    <row r="296" spans="1:30" ht="24" x14ac:dyDescent="0.3">
      <c r="A296" s="51" t="s">
        <v>768</v>
      </c>
      <c r="B296" s="42" t="s">
        <v>569</v>
      </c>
      <c r="C296" s="42" t="s">
        <v>22</v>
      </c>
      <c r="D296" s="42">
        <v>0</v>
      </c>
      <c r="E296" s="42">
        <v>0</v>
      </c>
      <c r="F296" s="42">
        <v>0</v>
      </c>
      <c r="G296" s="42">
        <v>0</v>
      </c>
      <c r="H296" s="42" t="s">
        <v>22</v>
      </c>
      <c r="I296" s="42">
        <v>0</v>
      </c>
      <c r="J296" s="42">
        <v>0</v>
      </c>
      <c r="K296" s="42">
        <v>0</v>
      </c>
      <c r="L296" s="42">
        <v>0</v>
      </c>
      <c r="M296" s="42" t="s">
        <v>22</v>
      </c>
      <c r="N296" s="42">
        <v>0</v>
      </c>
      <c r="O296" s="42">
        <v>0</v>
      </c>
      <c r="P296" s="42">
        <v>0</v>
      </c>
      <c r="Q296" s="42">
        <v>0</v>
      </c>
      <c r="R296" s="42" t="s">
        <v>22</v>
      </c>
      <c r="S296" s="42">
        <v>0</v>
      </c>
      <c r="T296" s="42">
        <v>0</v>
      </c>
      <c r="U296" s="42">
        <v>0</v>
      </c>
      <c r="V296" s="42">
        <v>0</v>
      </c>
      <c r="W296" s="42" t="s">
        <v>22</v>
      </c>
      <c r="Y296" t="e">
        <f t="shared" si="9"/>
        <v>#DIV/0!</v>
      </c>
      <c r="Z296" t="e">
        <f t="shared" si="10"/>
        <v>#DIV/0!</v>
      </c>
      <c r="AA296" s="36"/>
    </row>
    <row r="297" spans="1:30" ht="24" x14ac:dyDescent="0.3">
      <c r="A297" s="51" t="s">
        <v>768</v>
      </c>
      <c r="B297" s="42" t="s">
        <v>572</v>
      </c>
      <c r="C297" s="42" t="s">
        <v>22</v>
      </c>
      <c r="D297" s="42">
        <v>0</v>
      </c>
      <c r="E297" s="42">
        <v>0</v>
      </c>
      <c r="F297" s="42">
        <v>0</v>
      </c>
      <c r="G297" s="42">
        <v>0</v>
      </c>
      <c r="H297" s="42" t="s">
        <v>22</v>
      </c>
      <c r="I297" s="42">
        <v>0</v>
      </c>
      <c r="J297" s="42">
        <v>0</v>
      </c>
      <c r="K297" s="42">
        <v>0</v>
      </c>
      <c r="L297" s="42">
        <v>0</v>
      </c>
      <c r="M297" s="42" t="s">
        <v>22</v>
      </c>
      <c r="N297" s="42">
        <v>0</v>
      </c>
      <c r="O297" s="42">
        <v>0</v>
      </c>
      <c r="P297" s="42">
        <v>0</v>
      </c>
      <c r="Q297" s="42">
        <v>0</v>
      </c>
      <c r="R297" s="42" t="s">
        <v>22</v>
      </c>
      <c r="S297" s="42">
        <v>0</v>
      </c>
      <c r="T297" s="42">
        <v>0</v>
      </c>
      <c r="U297" s="42">
        <v>0</v>
      </c>
      <c r="V297" s="42">
        <v>0</v>
      </c>
      <c r="W297" s="42" t="s">
        <v>22</v>
      </c>
      <c r="Y297" t="e">
        <f t="shared" si="9"/>
        <v>#DIV/0!</v>
      </c>
      <c r="Z297" t="e">
        <f t="shared" si="10"/>
        <v>#DIV/0!</v>
      </c>
      <c r="AA297" s="36"/>
    </row>
    <row r="298" spans="1:30" ht="24" x14ac:dyDescent="0.3">
      <c r="A298" s="51" t="s">
        <v>768</v>
      </c>
      <c r="B298" s="42" t="s">
        <v>575</v>
      </c>
      <c r="C298" s="42" t="s">
        <v>22</v>
      </c>
      <c r="D298" s="42">
        <v>0</v>
      </c>
      <c r="E298" s="42">
        <v>0</v>
      </c>
      <c r="F298" s="42">
        <v>0</v>
      </c>
      <c r="G298" s="42">
        <v>0</v>
      </c>
      <c r="H298" s="42" t="s">
        <v>22</v>
      </c>
      <c r="I298" s="42">
        <v>0</v>
      </c>
      <c r="J298" s="42">
        <v>0</v>
      </c>
      <c r="K298" s="42">
        <v>0</v>
      </c>
      <c r="L298" s="42">
        <v>0</v>
      </c>
      <c r="M298" s="42" t="s">
        <v>22</v>
      </c>
      <c r="N298" s="42">
        <v>0</v>
      </c>
      <c r="O298" s="42">
        <v>0</v>
      </c>
      <c r="P298" s="42">
        <v>0</v>
      </c>
      <c r="Q298" s="42">
        <v>0</v>
      </c>
      <c r="R298" s="42" t="s">
        <v>22</v>
      </c>
      <c r="S298" s="42">
        <v>0</v>
      </c>
      <c r="T298" s="42">
        <v>0</v>
      </c>
      <c r="U298" s="42">
        <v>0</v>
      </c>
      <c r="V298" s="42">
        <v>0</v>
      </c>
      <c r="W298" s="42" t="s">
        <v>22</v>
      </c>
      <c r="Y298" t="e">
        <f t="shared" si="9"/>
        <v>#DIV/0!</v>
      </c>
      <c r="Z298" t="e">
        <f t="shared" si="10"/>
        <v>#DIV/0!</v>
      </c>
      <c r="AA298" s="36"/>
    </row>
    <row r="299" spans="1:30" ht="24" x14ac:dyDescent="0.3">
      <c r="A299" s="51" t="s">
        <v>768</v>
      </c>
      <c r="B299" s="42" t="s">
        <v>576</v>
      </c>
      <c r="C299" s="42" t="s">
        <v>22</v>
      </c>
      <c r="D299" s="42">
        <v>0</v>
      </c>
      <c r="E299" s="42">
        <v>0</v>
      </c>
      <c r="F299" s="42">
        <v>0</v>
      </c>
      <c r="G299" s="42">
        <v>0</v>
      </c>
      <c r="H299" s="42" t="s">
        <v>22</v>
      </c>
      <c r="I299" s="42">
        <v>0</v>
      </c>
      <c r="J299" s="42">
        <v>0</v>
      </c>
      <c r="K299" s="42">
        <v>0</v>
      </c>
      <c r="L299" s="42">
        <v>0</v>
      </c>
      <c r="M299" s="42" t="s">
        <v>22</v>
      </c>
      <c r="N299" s="42">
        <v>0</v>
      </c>
      <c r="O299" s="42">
        <v>0</v>
      </c>
      <c r="P299" s="42">
        <v>0</v>
      </c>
      <c r="Q299" s="42">
        <v>0</v>
      </c>
      <c r="R299" s="42" t="s">
        <v>22</v>
      </c>
      <c r="S299" s="42">
        <v>0</v>
      </c>
      <c r="T299" s="42">
        <v>0</v>
      </c>
      <c r="U299" s="42">
        <v>0</v>
      </c>
      <c r="V299" s="42">
        <v>0</v>
      </c>
      <c r="W299" s="42" t="s">
        <v>22</v>
      </c>
      <c r="Y299" t="e">
        <f t="shared" si="9"/>
        <v>#DIV/0!</v>
      </c>
      <c r="Z299" t="e">
        <f t="shared" si="10"/>
        <v>#DIV/0!</v>
      </c>
      <c r="AA299" s="36"/>
    </row>
    <row r="300" spans="1:30" ht="24" x14ac:dyDescent="0.3">
      <c r="A300" s="51" t="s">
        <v>768</v>
      </c>
      <c r="B300" s="42" t="s">
        <v>577</v>
      </c>
      <c r="C300" s="42" t="s">
        <v>22</v>
      </c>
      <c r="D300" s="42">
        <v>0</v>
      </c>
      <c r="E300" s="42">
        <v>0</v>
      </c>
      <c r="F300" s="42">
        <v>0</v>
      </c>
      <c r="G300" s="42">
        <v>0</v>
      </c>
      <c r="H300" s="42" t="s">
        <v>22</v>
      </c>
      <c r="I300" s="42">
        <v>0</v>
      </c>
      <c r="J300" s="42">
        <v>0</v>
      </c>
      <c r="K300" s="42">
        <v>0</v>
      </c>
      <c r="L300" s="42">
        <v>0</v>
      </c>
      <c r="M300" s="42" t="s">
        <v>22</v>
      </c>
      <c r="N300" s="42">
        <v>0</v>
      </c>
      <c r="O300" s="42">
        <v>0</v>
      </c>
      <c r="P300" s="42">
        <v>0</v>
      </c>
      <c r="Q300" s="42">
        <v>0</v>
      </c>
      <c r="R300" s="42" t="s">
        <v>22</v>
      </c>
      <c r="S300" s="42">
        <v>0</v>
      </c>
      <c r="T300" s="42">
        <v>0</v>
      </c>
      <c r="U300" s="42">
        <v>0</v>
      </c>
      <c r="V300" s="42">
        <v>0</v>
      </c>
      <c r="W300" s="42" t="s">
        <v>22</v>
      </c>
      <c r="Y300" t="e">
        <f t="shared" si="9"/>
        <v>#DIV/0!</v>
      </c>
      <c r="Z300" t="e">
        <f t="shared" si="10"/>
        <v>#DIV/0!</v>
      </c>
      <c r="AA300" s="36"/>
      <c r="AD300" t="s">
        <v>762</v>
      </c>
    </row>
    <row r="301" spans="1:30" ht="24" x14ac:dyDescent="0.3">
      <c r="A301" s="51" t="s">
        <v>768</v>
      </c>
      <c r="B301" s="42" t="s">
        <v>578</v>
      </c>
      <c r="C301" s="42" t="s">
        <v>22</v>
      </c>
      <c r="D301" s="42">
        <v>0</v>
      </c>
      <c r="E301" s="42">
        <v>0</v>
      </c>
      <c r="F301" s="42">
        <v>0</v>
      </c>
      <c r="G301" s="42">
        <v>0</v>
      </c>
      <c r="H301" s="42" t="s">
        <v>22</v>
      </c>
      <c r="I301" s="42">
        <v>0</v>
      </c>
      <c r="J301" s="42">
        <v>0</v>
      </c>
      <c r="K301" s="42">
        <v>0</v>
      </c>
      <c r="L301" s="42">
        <v>0</v>
      </c>
      <c r="M301" s="42" t="s">
        <v>22</v>
      </c>
      <c r="N301" s="42">
        <v>0</v>
      </c>
      <c r="O301" s="42">
        <v>0</v>
      </c>
      <c r="P301" s="42">
        <v>0</v>
      </c>
      <c r="Q301" s="42">
        <v>0</v>
      </c>
      <c r="R301" s="42" t="s">
        <v>22</v>
      </c>
      <c r="S301" s="42">
        <v>0</v>
      </c>
      <c r="T301" s="42">
        <v>0</v>
      </c>
      <c r="U301" s="42">
        <v>0</v>
      </c>
      <c r="V301" s="42">
        <v>0</v>
      </c>
      <c r="W301" s="42" t="s">
        <v>22</v>
      </c>
      <c r="Y301" t="e">
        <f t="shared" si="9"/>
        <v>#DIV/0!</v>
      </c>
      <c r="Z301" t="e">
        <f t="shared" si="10"/>
        <v>#DIV/0!</v>
      </c>
      <c r="AA301" s="36"/>
    </row>
    <row r="302" spans="1:30" ht="24" x14ac:dyDescent="0.3">
      <c r="A302" s="51" t="s">
        <v>768</v>
      </c>
      <c r="B302" s="42" t="s">
        <v>580</v>
      </c>
      <c r="C302" s="42" t="s">
        <v>22</v>
      </c>
      <c r="D302" s="42">
        <v>0</v>
      </c>
      <c r="E302" s="42">
        <v>0</v>
      </c>
      <c r="F302" s="42">
        <v>0</v>
      </c>
      <c r="G302" s="42">
        <v>0</v>
      </c>
      <c r="H302" s="42" t="s">
        <v>22</v>
      </c>
      <c r="I302" s="42">
        <v>0</v>
      </c>
      <c r="J302" s="42">
        <v>0</v>
      </c>
      <c r="K302" s="42">
        <v>0</v>
      </c>
      <c r="L302" s="42">
        <v>0</v>
      </c>
      <c r="M302" s="42" t="s">
        <v>22</v>
      </c>
      <c r="N302" s="42">
        <v>0</v>
      </c>
      <c r="O302" s="42">
        <v>0</v>
      </c>
      <c r="P302" s="42">
        <v>0</v>
      </c>
      <c r="Q302" s="42">
        <v>0</v>
      </c>
      <c r="R302" s="42" t="s">
        <v>22</v>
      </c>
      <c r="S302" s="42">
        <v>0</v>
      </c>
      <c r="T302" s="42">
        <v>0</v>
      </c>
      <c r="U302" s="42">
        <v>0</v>
      </c>
      <c r="V302" s="42">
        <v>0</v>
      </c>
      <c r="W302" s="42" t="s">
        <v>22</v>
      </c>
      <c r="Y302" t="e">
        <f t="shared" si="9"/>
        <v>#DIV/0!</v>
      </c>
      <c r="Z302" t="e">
        <f t="shared" si="10"/>
        <v>#DIV/0!</v>
      </c>
      <c r="AA302" s="36"/>
    </row>
    <row r="303" spans="1:30" ht="24" x14ac:dyDescent="0.3">
      <c r="A303" s="51" t="s">
        <v>768</v>
      </c>
      <c r="B303" s="42" t="s">
        <v>584</v>
      </c>
      <c r="C303" s="42" t="s">
        <v>22</v>
      </c>
      <c r="D303" s="42">
        <v>0</v>
      </c>
      <c r="E303" s="42">
        <v>0</v>
      </c>
      <c r="F303" s="42">
        <v>0</v>
      </c>
      <c r="G303" s="42">
        <v>0</v>
      </c>
      <c r="H303" s="42" t="s">
        <v>22</v>
      </c>
      <c r="I303" s="42">
        <v>0</v>
      </c>
      <c r="J303" s="42">
        <v>0</v>
      </c>
      <c r="K303" s="42">
        <v>0</v>
      </c>
      <c r="L303" s="42">
        <v>0</v>
      </c>
      <c r="M303" s="42" t="s">
        <v>22</v>
      </c>
      <c r="N303" s="42">
        <v>0</v>
      </c>
      <c r="O303" s="42">
        <v>0</v>
      </c>
      <c r="P303" s="42">
        <v>0</v>
      </c>
      <c r="Q303" s="42">
        <v>0</v>
      </c>
      <c r="R303" s="42" t="s">
        <v>22</v>
      </c>
      <c r="S303" s="42">
        <v>0</v>
      </c>
      <c r="T303" s="42">
        <v>0</v>
      </c>
      <c r="U303" s="42">
        <v>0</v>
      </c>
      <c r="V303" s="42">
        <v>0</v>
      </c>
      <c r="W303" s="42" t="s">
        <v>22</v>
      </c>
      <c r="Y303" t="e">
        <f t="shared" si="9"/>
        <v>#DIV/0!</v>
      </c>
      <c r="Z303" t="e">
        <f t="shared" si="10"/>
        <v>#DIV/0!</v>
      </c>
      <c r="AA303" s="36"/>
    </row>
    <row r="304" spans="1:30" x14ac:dyDescent="0.2">
      <c r="A304" s="49"/>
      <c r="B304" s="49"/>
      <c r="C304" s="49"/>
      <c r="D304" s="49"/>
      <c r="E304" s="49"/>
      <c r="F304" s="49"/>
      <c r="G304" s="49"/>
      <c r="H304" s="49"/>
      <c r="I304" s="49"/>
      <c r="J304" s="49"/>
      <c r="K304" s="49"/>
      <c r="L304" s="49"/>
      <c r="M304" s="49"/>
      <c r="N304" s="49"/>
      <c r="O304" s="49"/>
      <c r="P304" s="49"/>
      <c r="Q304" s="49"/>
      <c r="R304" s="49"/>
      <c r="S304" s="49"/>
      <c r="T304" s="49"/>
      <c r="U304" s="49"/>
      <c r="V304" s="49"/>
      <c r="W304" s="49"/>
    </row>
  </sheetData>
  <autoFilter ref="A3:AD303" xr:uid="{BB46A2A4-914B-1E42-AE05-64A3AF568AE4}">
    <sortState xmlns:xlrd2="http://schemas.microsoft.com/office/spreadsheetml/2017/richdata2" ref="A4:AD303">
      <sortCondition descending="1" ref="V3:V303"/>
    </sortState>
  </autoFilter>
  <phoneticPr fontId="1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D851B-557D-B549-B6C4-16A88FC00402}">
  <dimension ref="A1:Z124"/>
  <sheetViews>
    <sheetView zoomScaleNormal="100" workbookViewId="0">
      <pane xSplit="1" topLeftCell="B1" activePane="topRight" state="frozen"/>
      <selection pane="topRight" activeCell="L24" sqref="L24"/>
    </sheetView>
  </sheetViews>
  <sheetFormatPr baseColWidth="10" defaultRowHeight="16" x14ac:dyDescent="0.2"/>
  <cols>
    <col min="1" max="1" width="19.5" customWidth="1"/>
    <col min="2" max="25" width="12.5" customWidth="1"/>
    <col min="26" max="26" width="16.5" customWidth="1"/>
  </cols>
  <sheetData>
    <row r="1" spans="1:26" ht="26" x14ac:dyDescent="0.3">
      <c r="A1" s="40" t="s">
        <v>1041</v>
      </c>
      <c r="I1" s="40" t="s">
        <v>772</v>
      </c>
    </row>
    <row r="3" spans="1:26" ht="24" x14ac:dyDescent="0.3">
      <c r="D3" s="21" t="s">
        <v>586</v>
      </c>
      <c r="E3" s="21" t="s">
        <v>32</v>
      </c>
      <c r="F3" s="21" t="s">
        <v>586</v>
      </c>
      <c r="G3" s="21"/>
      <c r="H3" s="21"/>
      <c r="I3" s="21" t="s">
        <v>586</v>
      </c>
      <c r="J3" s="21" t="s">
        <v>34</v>
      </c>
      <c r="K3" s="21" t="s">
        <v>586</v>
      </c>
      <c r="L3" s="21"/>
      <c r="M3" s="21"/>
      <c r="N3" s="21" t="s">
        <v>586</v>
      </c>
      <c r="O3" s="21" t="s">
        <v>35</v>
      </c>
      <c r="P3" s="21" t="s">
        <v>586</v>
      </c>
      <c r="Q3" s="21"/>
      <c r="R3" s="21"/>
      <c r="V3" s="21" t="s">
        <v>586</v>
      </c>
      <c r="W3" s="21" t="s">
        <v>36</v>
      </c>
      <c r="X3" s="21" t="s">
        <v>586</v>
      </c>
    </row>
    <row r="4" spans="1:26" ht="24" x14ac:dyDescent="0.3">
      <c r="A4" s="21" t="s">
        <v>33</v>
      </c>
      <c r="B4" s="21" t="s">
        <v>22</v>
      </c>
      <c r="C4" s="21" t="s">
        <v>238</v>
      </c>
      <c r="D4" s="21" t="s">
        <v>767</v>
      </c>
      <c r="E4" s="21" t="s">
        <v>764</v>
      </c>
      <c r="F4" s="21" t="s">
        <v>765</v>
      </c>
      <c r="G4" s="21" t="s">
        <v>31</v>
      </c>
      <c r="H4" s="21" t="s">
        <v>773</v>
      </c>
      <c r="I4" s="21" t="s">
        <v>774</v>
      </c>
      <c r="J4" s="21" t="s">
        <v>1042</v>
      </c>
      <c r="K4" s="21" t="s">
        <v>1043</v>
      </c>
      <c r="L4" s="21" t="s">
        <v>1044</v>
      </c>
      <c r="M4" s="21" t="s">
        <v>1045</v>
      </c>
      <c r="N4" s="21" t="s">
        <v>776</v>
      </c>
      <c r="O4" s="21" t="s">
        <v>777</v>
      </c>
      <c r="P4" s="21" t="s">
        <v>1046</v>
      </c>
      <c r="Q4" s="21" t="s">
        <v>1047</v>
      </c>
      <c r="R4" s="21" t="s">
        <v>1048</v>
      </c>
      <c r="S4" s="21" t="s">
        <v>1049</v>
      </c>
      <c r="T4" s="21" t="s">
        <v>1050</v>
      </c>
      <c r="U4" s="21" t="s">
        <v>1051</v>
      </c>
      <c r="V4" s="21" t="s">
        <v>1052</v>
      </c>
      <c r="W4" s="14" t="s">
        <v>1053</v>
      </c>
      <c r="X4" s="14" t="s">
        <v>1054</v>
      </c>
      <c r="Y4" s="14" t="s">
        <v>1055</v>
      </c>
      <c r="Z4" t="s">
        <v>22</v>
      </c>
    </row>
    <row r="5" spans="1:26" ht="24" x14ac:dyDescent="0.3">
      <c r="A5" s="21" t="s">
        <v>352</v>
      </c>
      <c r="B5" s="21" t="s">
        <v>22</v>
      </c>
      <c r="C5" s="21" t="s">
        <v>72</v>
      </c>
      <c r="D5" s="21">
        <v>64.5</v>
      </c>
      <c r="E5" s="21" t="s">
        <v>189</v>
      </c>
      <c r="F5" s="21">
        <v>64.099999999999994</v>
      </c>
      <c r="G5" s="21">
        <v>68.599999999999994</v>
      </c>
      <c r="H5" s="21" t="s">
        <v>22</v>
      </c>
      <c r="I5" s="21" t="s">
        <v>89</v>
      </c>
      <c r="J5" s="21">
        <v>319.39999999999998</v>
      </c>
      <c r="K5" s="21" t="s">
        <v>786</v>
      </c>
      <c r="L5" s="21">
        <v>320.5</v>
      </c>
      <c r="M5" s="21">
        <v>364.5</v>
      </c>
      <c r="N5" s="21" t="s">
        <v>22</v>
      </c>
      <c r="O5" s="21" t="s">
        <v>787</v>
      </c>
      <c r="P5" s="21">
        <v>2241.1</v>
      </c>
      <c r="Q5" s="21" t="s">
        <v>788</v>
      </c>
      <c r="R5" s="21">
        <v>2243.1999999999998</v>
      </c>
      <c r="S5" s="21">
        <v>2299.6</v>
      </c>
      <c r="T5" s="21" t="s">
        <v>22</v>
      </c>
      <c r="U5" s="21" t="s">
        <v>789</v>
      </c>
      <c r="V5" s="21" t="s">
        <v>741</v>
      </c>
      <c r="W5" s="14" t="s">
        <v>790</v>
      </c>
      <c r="X5" s="14" t="s">
        <v>741</v>
      </c>
      <c r="Y5" s="14" t="s">
        <v>741</v>
      </c>
      <c r="Z5" t="s">
        <v>22</v>
      </c>
    </row>
    <row r="6" spans="1:26" ht="24" x14ac:dyDescent="0.3">
      <c r="A6" s="21" t="s">
        <v>260</v>
      </c>
      <c r="B6" s="21" t="s">
        <v>22</v>
      </c>
      <c r="C6" s="21">
        <v>6.8</v>
      </c>
      <c r="D6" s="21">
        <v>6.8</v>
      </c>
      <c r="E6" s="21" t="s">
        <v>63</v>
      </c>
      <c r="F6" s="21" t="s">
        <v>592</v>
      </c>
      <c r="G6" s="21">
        <v>6.8</v>
      </c>
      <c r="H6" s="21" t="s">
        <v>22</v>
      </c>
      <c r="I6" s="21" t="s">
        <v>596</v>
      </c>
      <c r="J6" s="21">
        <v>15.7</v>
      </c>
      <c r="K6" s="21" t="s">
        <v>210</v>
      </c>
      <c r="L6" s="21">
        <v>15.3</v>
      </c>
      <c r="M6" s="21">
        <v>15.9</v>
      </c>
      <c r="N6" s="21" t="s">
        <v>22</v>
      </c>
      <c r="O6" s="21">
        <v>84.6</v>
      </c>
      <c r="P6" s="21">
        <v>71.599999999999994</v>
      </c>
      <c r="Q6" s="21" t="s">
        <v>791</v>
      </c>
      <c r="R6" s="21" t="s">
        <v>792</v>
      </c>
      <c r="S6" s="21">
        <v>71.5</v>
      </c>
      <c r="T6" s="21" t="s">
        <v>22</v>
      </c>
      <c r="U6" s="21" t="s">
        <v>793</v>
      </c>
      <c r="V6" s="21">
        <v>15.9</v>
      </c>
      <c r="W6" s="14" t="s">
        <v>510</v>
      </c>
      <c r="X6" s="14">
        <v>16.2</v>
      </c>
      <c r="Y6" s="14">
        <v>16.899999999999999</v>
      </c>
      <c r="Z6" t="s">
        <v>22</v>
      </c>
    </row>
    <row r="7" spans="1:26" ht="24" x14ac:dyDescent="0.3">
      <c r="A7" s="21" t="s">
        <v>290</v>
      </c>
      <c r="B7" s="21" t="s">
        <v>22</v>
      </c>
      <c r="C7" s="21">
        <v>12</v>
      </c>
      <c r="D7" s="21">
        <v>13</v>
      </c>
      <c r="E7" s="21">
        <v>12.1</v>
      </c>
      <c r="F7" s="21" t="s">
        <v>69</v>
      </c>
      <c r="G7" s="21" t="s">
        <v>794</v>
      </c>
      <c r="H7" s="21" t="s">
        <v>22</v>
      </c>
      <c r="I7" s="21">
        <v>4.5</v>
      </c>
      <c r="J7" s="21" t="s">
        <v>84</v>
      </c>
      <c r="K7" s="21">
        <v>4.5</v>
      </c>
      <c r="L7" s="21" t="s">
        <v>795</v>
      </c>
      <c r="M7" s="21">
        <v>4.5999999999999996</v>
      </c>
      <c r="N7" s="21" t="s">
        <v>22</v>
      </c>
      <c r="O7" s="21">
        <v>4.2</v>
      </c>
      <c r="P7" s="21">
        <v>4.2</v>
      </c>
      <c r="Q7" s="21" t="s">
        <v>561</v>
      </c>
      <c r="R7" s="21">
        <v>4.2</v>
      </c>
      <c r="S7" s="21" t="s">
        <v>217</v>
      </c>
      <c r="T7" s="21" t="s">
        <v>22</v>
      </c>
      <c r="U7" s="21" t="s">
        <v>305</v>
      </c>
      <c r="V7" s="21">
        <v>4.4000000000000004</v>
      </c>
      <c r="W7" s="14" t="s">
        <v>49</v>
      </c>
      <c r="X7" s="14">
        <v>4.4000000000000004</v>
      </c>
      <c r="Y7" s="14">
        <v>4.3</v>
      </c>
      <c r="Z7" t="s">
        <v>22</v>
      </c>
    </row>
    <row r="8" spans="1:26" ht="24" x14ac:dyDescent="0.3">
      <c r="A8" s="21" t="s">
        <v>388</v>
      </c>
      <c r="B8" s="21" t="s">
        <v>22</v>
      </c>
      <c r="C8" s="21" t="s">
        <v>187</v>
      </c>
      <c r="D8" s="21">
        <v>5.4</v>
      </c>
      <c r="E8" s="21" t="s">
        <v>53</v>
      </c>
      <c r="F8" s="21">
        <v>5.3</v>
      </c>
      <c r="G8" s="21">
        <v>5.5</v>
      </c>
      <c r="H8" s="21" t="s">
        <v>22</v>
      </c>
      <c r="I8" s="21" t="s">
        <v>796</v>
      </c>
      <c r="J8" s="21">
        <v>510</v>
      </c>
      <c r="K8" s="21" t="s">
        <v>797</v>
      </c>
      <c r="L8" s="21">
        <v>511.5</v>
      </c>
      <c r="M8" s="21">
        <v>531.70000000000005</v>
      </c>
      <c r="N8" s="21" t="s">
        <v>22</v>
      </c>
      <c r="O8" s="21" t="s">
        <v>798</v>
      </c>
      <c r="P8" s="21">
        <v>622.29999999999995</v>
      </c>
      <c r="Q8" s="21" t="s">
        <v>799</v>
      </c>
      <c r="R8" s="21">
        <v>634.20000000000005</v>
      </c>
      <c r="S8" s="21">
        <v>665.9</v>
      </c>
      <c r="T8" s="21" t="s">
        <v>22</v>
      </c>
      <c r="U8" s="21" t="s">
        <v>98</v>
      </c>
      <c r="V8" s="21">
        <v>91.5</v>
      </c>
      <c r="W8" s="14" t="s">
        <v>800</v>
      </c>
      <c r="X8" s="14">
        <v>94.8</v>
      </c>
      <c r="Y8" s="14">
        <v>95.2</v>
      </c>
      <c r="Z8" t="s">
        <v>22</v>
      </c>
    </row>
    <row r="9" spans="1:26" ht="24" x14ac:dyDescent="0.3">
      <c r="A9" s="21" t="s">
        <v>302</v>
      </c>
      <c r="B9" s="21" t="s">
        <v>22</v>
      </c>
      <c r="C9" s="21" t="s">
        <v>178</v>
      </c>
      <c r="D9" s="21" t="s">
        <v>52</v>
      </c>
      <c r="E9" s="21">
        <v>1.4</v>
      </c>
      <c r="F9" s="21">
        <v>1.5</v>
      </c>
      <c r="G9" s="21">
        <v>1.4</v>
      </c>
      <c r="H9" s="21" t="s">
        <v>22</v>
      </c>
      <c r="I9" s="21">
        <v>3.2</v>
      </c>
      <c r="J9" s="21" t="s">
        <v>105</v>
      </c>
      <c r="K9" s="21">
        <v>3</v>
      </c>
      <c r="L9" s="21">
        <v>3</v>
      </c>
      <c r="M9" s="21" t="s">
        <v>801</v>
      </c>
      <c r="N9" s="21" t="s">
        <v>22</v>
      </c>
      <c r="O9" s="21">
        <v>5.4</v>
      </c>
      <c r="P9" s="21" t="s">
        <v>795</v>
      </c>
      <c r="Q9" s="21" t="s">
        <v>84</v>
      </c>
      <c r="R9" s="21">
        <v>5.4</v>
      </c>
      <c r="S9" s="21">
        <v>4.9000000000000004</v>
      </c>
      <c r="T9" s="21" t="s">
        <v>22</v>
      </c>
      <c r="U9" s="21" t="s">
        <v>291</v>
      </c>
      <c r="V9" s="21" t="s">
        <v>65</v>
      </c>
      <c r="W9" s="14">
        <v>4.8</v>
      </c>
      <c r="X9" s="14">
        <v>4.7</v>
      </c>
      <c r="Y9" s="14">
        <v>4.5999999999999996</v>
      </c>
      <c r="Z9" t="s">
        <v>22</v>
      </c>
    </row>
    <row r="10" spans="1:26" ht="24" x14ac:dyDescent="0.3">
      <c r="A10" s="21" t="s">
        <v>304</v>
      </c>
      <c r="B10" s="21" t="s">
        <v>22</v>
      </c>
      <c r="C10" s="21">
        <v>2.2999999999999998</v>
      </c>
      <c r="D10" s="21" t="s">
        <v>41</v>
      </c>
      <c r="E10" s="21" t="s">
        <v>141</v>
      </c>
      <c r="F10" s="21">
        <v>2.2000000000000002</v>
      </c>
      <c r="G10" s="21">
        <v>2.2000000000000002</v>
      </c>
      <c r="H10" s="21" t="s">
        <v>22</v>
      </c>
      <c r="I10" s="21">
        <v>4.4000000000000004</v>
      </c>
      <c r="J10" s="21" t="s">
        <v>217</v>
      </c>
      <c r="K10" s="21" t="s">
        <v>331</v>
      </c>
      <c r="L10" s="21">
        <v>4.2</v>
      </c>
      <c r="M10" s="21">
        <v>4.5999999999999996</v>
      </c>
      <c r="N10" s="21" t="s">
        <v>22</v>
      </c>
      <c r="O10" s="21">
        <v>6.9</v>
      </c>
      <c r="P10" s="21">
        <v>7.4</v>
      </c>
      <c r="Q10" s="21" t="s">
        <v>587</v>
      </c>
      <c r="R10" s="21" t="s">
        <v>556</v>
      </c>
      <c r="S10" s="21">
        <v>7.5</v>
      </c>
      <c r="T10" s="21" t="s">
        <v>22</v>
      </c>
      <c r="U10" s="21">
        <v>7.3</v>
      </c>
      <c r="V10" s="21">
        <v>6.2</v>
      </c>
      <c r="W10" s="14" t="s">
        <v>64</v>
      </c>
      <c r="X10" s="14" t="s">
        <v>802</v>
      </c>
      <c r="Y10" s="14">
        <v>8.1</v>
      </c>
      <c r="Z10" t="s">
        <v>22</v>
      </c>
    </row>
    <row r="11" spans="1:26" ht="24" x14ac:dyDescent="0.3">
      <c r="A11" s="21" t="s">
        <v>311</v>
      </c>
      <c r="B11" s="21" t="s">
        <v>22</v>
      </c>
      <c r="C11" s="21" t="s">
        <v>312</v>
      </c>
      <c r="D11" s="21" t="s">
        <v>313</v>
      </c>
      <c r="E11" s="21">
        <v>3.5</v>
      </c>
      <c r="F11" s="21">
        <v>3.5</v>
      </c>
      <c r="G11" s="21">
        <v>3.4</v>
      </c>
      <c r="H11" s="21" t="s">
        <v>22</v>
      </c>
      <c r="I11" s="21" t="s">
        <v>313</v>
      </c>
      <c r="J11" s="21">
        <v>3.5</v>
      </c>
      <c r="K11" s="21" t="s">
        <v>312</v>
      </c>
      <c r="L11" s="21">
        <v>3.9</v>
      </c>
      <c r="M11" s="21">
        <v>3.7</v>
      </c>
      <c r="N11" s="21" t="s">
        <v>22</v>
      </c>
      <c r="O11" s="21">
        <v>7.7</v>
      </c>
      <c r="P11" s="21" t="s">
        <v>803</v>
      </c>
      <c r="Q11" s="21" t="s">
        <v>67</v>
      </c>
      <c r="R11" s="21">
        <v>8.9</v>
      </c>
      <c r="S11" s="21">
        <v>7.8</v>
      </c>
      <c r="T11" s="21" t="s">
        <v>22</v>
      </c>
      <c r="U11" s="21">
        <v>7</v>
      </c>
      <c r="V11" s="21">
        <v>7</v>
      </c>
      <c r="W11" s="14">
        <v>7</v>
      </c>
      <c r="X11" s="14" t="s">
        <v>96</v>
      </c>
      <c r="Y11" s="14" t="s">
        <v>804</v>
      </c>
      <c r="Z11" t="s">
        <v>22</v>
      </c>
    </row>
    <row r="12" spans="1:26" ht="24" x14ac:dyDescent="0.3">
      <c r="A12" s="21" t="s">
        <v>396</v>
      </c>
      <c r="B12" s="21" t="s">
        <v>22</v>
      </c>
      <c r="C12" s="21" t="s">
        <v>46</v>
      </c>
      <c r="D12" s="21">
        <v>6.3</v>
      </c>
      <c r="E12" s="21" t="s">
        <v>162</v>
      </c>
      <c r="F12" s="21">
        <v>6.6</v>
      </c>
      <c r="G12" s="21">
        <v>6.5</v>
      </c>
      <c r="H12" s="21" t="s">
        <v>22</v>
      </c>
      <c r="I12" s="21" t="s">
        <v>333</v>
      </c>
      <c r="J12" s="21">
        <v>47.6</v>
      </c>
      <c r="K12" s="21" t="s">
        <v>805</v>
      </c>
      <c r="L12" s="21">
        <v>49.8</v>
      </c>
      <c r="M12" s="21">
        <v>49.4</v>
      </c>
      <c r="N12" s="21" t="s">
        <v>22</v>
      </c>
      <c r="O12" s="21" t="s">
        <v>806</v>
      </c>
      <c r="P12" s="21">
        <v>673.6</v>
      </c>
      <c r="Q12" s="21" t="s">
        <v>807</v>
      </c>
      <c r="R12" s="21">
        <v>680</v>
      </c>
      <c r="S12" s="21">
        <v>514.9</v>
      </c>
      <c r="T12" s="21" t="s">
        <v>22</v>
      </c>
      <c r="U12" s="21" t="s">
        <v>399</v>
      </c>
      <c r="V12" s="21">
        <v>714</v>
      </c>
      <c r="W12" s="14" t="s">
        <v>808</v>
      </c>
      <c r="X12" s="14">
        <v>721.2</v>
      </c>
      <c r="Y12" s="14">
        <v>409.2</v>
      </c>
      <c r="Z12" t="s">
        <v>22</v>
      </c>
    </row>
    <row r="13" spans="1:26" ht="24" x14ac:dyDescent="0.3">
      <c r="A13" s="21" t="s">
        <v>400</v>
      </c>
      <c r="B13" s="21" t="s">
        <v>22</v>
      </c>
      <c r="C13" s="21" t="s">
        <v>809</v>
      </c>
      <c r="D13" s="21">
        <v>347.8</v>
      </c>
      <c r="E13" s="21" t="s">
        <v>810</v>
      </c>
      <c r="F13" s="21">
        <v>351</v>
      </c>
      <c r="G13" s="21">
        <v>398.4</v>
      </c>
      <c r="H13" s="21" t="s">
        <v>22</v>
      </c>
      <c r="I13" s="21" t="s">
        <v>595</v>
      </c>
      <c r="J13" s="21" t="s">
        <v>811</v>
      </c>
      <c r="K13" s="21">
        <v>2310</v>
      </c>
      <c r="L13" s="21">
        <v>1014.6</v>
      </c>
      <c r="M13" s="21">
        <v>1099.7</v>
      </c>
      <c r="N13" s="21" t="s">
        <v>22</v>
      </c>
      <c r="O13" s="21" t="s">
        <v>812</v>
      </c>
      <c r="P13" s="21">
        <v>11781</v>
      </c>
      <c r="Q13" s="21" t="s">
        <v>741</v>
      </c>
      <c r="R13" s="21" t="s">
        <v>813</v>
      </c>
      <c r="S13" s="21">
        <v>15220.8</v>
      </c>
      <c r="T13" s="21" t="s">
        <v>22</v>
      </c>
      <c r="U13" s="21" t="s">
        <v>814</v>
      </c>
      <c r="V13" s="21" t="s">
        <v>815</v>
      </c>
      <c r="W13" s="14" t="s">
        <v>741</v>
      </c>
      <c r="X13" s="14">
        <v>21311.3</v>
      </c>
      <c r="Y13" s="14" t="s">
        <v>741</v>
      </c>
      <c r="Z13" t="s">
        <v>22</v>
      </c>
    </row>
    <row r="14" spans="1:26" ht="24" x14ac:dyDescent="0.3">
      <c r="A14" s="21" t="s">
        <v>404</v>
      </c>
      <c r="B14" s="21" t="s">
        <v>22</v>
      </c>
      <c r="C14" s="21" t="s">
        <v>741</v>
      </c>
      <c r="D14" s="21" t="s">
        <v>741</v>
      </c>
      <c r="E14" s="21" t="s">
        <v>741</v>
      </c>
      <c r="F14" s="21" t="s">
        <v>741</v>
      </c>
      <c r="G14" s="21" t="s">
        <v>741</v>
      </c>
      <c r="H14" s="21" t="s">
        <v>22</v>
      </c>
      <c r="I14" s="21" t="s">
        <v>84</v>
      </c>
      <c r="J14" s="21">
        <v>12.1</v>
      </c>
      <c r="K14" s="21">
        <v>9.1</v>
      </c>
      <c r="L14" s="21" t="s">
        <v>203</v>
      </c>
      <c r="M14" s="21">
        <v>12.7</v>
      </c>
      <c r="N14" s="21" t="s">
        <v>22</v>
      </c>
      <c r="O14" s="21" t="s">
        <v>93</v>
      </c>
      <c r="P14" s="21">
        <v>132.69999999999999</v>
      </c>
      <c r="Q14" s="21" t="s">
        <v>816</v>
      </c>
      <c r="R14" s="21">
        <v>5422.5</v>
      </c>
      <c r="S14" s="21">
        <v>130.30000000000001</v>
      </c>
      <c r="T14" s="21" t="s">
        <v>22</v>
      </c>
      <c r="U14" s="21" t="s">
        <v>234</v>
      </c>
      <c r="V14" s="21">
        <v>210.4</v>
      </c>
      <c r="W14" s="14">
        <v>634.9</v>
      </c>
      <c r="X14" s="14">
        <v>12833.8</v>
      </c>
      <c r="Y14" s="14" t="s">
        <v>817</v>
      </c>
      <c r="Z14" t="s">
        <v>22</v>
      </c>
    </row>
    <row r="15" spans="1:26" ht="24" x14ac:dyDescent="0.3">
      <c r="A15" s="21" t="s">
        <v>407</v>
      </c>
      <c r="B15" s="21" t="s">
        <v>22</v>
      </c>
      <c r="C15" s="21" t="s">
        <v>741</v>
      </c>
      <c r="D15" s="21" t="s">
        <v>741</v>
      </c>
      <c r="E15" s="21" t="s">
        <v>741</v>
      </c>
      <c r="F15" s="21" t="s">
        <v>741</v>
      </c>
      <c r="G15" s="21" t="s">
        <v>741</v>
      </c>
      <c r="H15" s="21" t="s">
        <v>22</v>
      </c>
      <c r="I15" s="21" t="s">
        <v>818</v>
      </c>
      <c r="J15" s="21">
        <v>1184.8</v>
      </c>
      <c r="K15" s="21" t="s">
        <v>819</v>
      </c>
      <c r="L15" s="21">
        <v>750</v>
      </c>
      <c r="M15" s="21">
        <v>1281.4000000000001</v>
      </c>
      <c r="N15" s="21" t="s">
        <v>22</v>
      </c>
      <c r="O15" s="21" t="s">
        <v>820</v>
      </c>
      <c r="P15" s="21" t="s">
        <v>741</v>
      </c>
      <c r="Q15" s="21" t="s">
        <v>821</v>
      </c>
      <c r="R15" s="21" t="s">
        <v>741</v>
      </c>
      <c r="S15" s="21" t="s">
        <v>741</v>
      </c>
      <c r="T15" s="21" t="s">
        <v>22</v>
      </c>
      <c r="U15" s="21" t="s">
        <v>822</v>
      </c>
      <c r="V15" s="21" t="s">
        <v>741</v>
      </c>
      <c r="W15" s="14" t="s">
        <v>741</v>
      </c>
      <c r="X15" s="14" t="s">
        <v>741</v>
      </c>
      <c r="Y15" s="14" t="s">
        <v>741</v>
      </c>
      <c r="Z15" t="s">
        <v>22</v>
      </c>
    </row>
    <row r="16" spans="1:26" ht="24" x14ac:dyDescent="0.3">
      <c r="A16" s="21" t="s">
        <v>416</v>
      </c>
      <c r="B16" s="21" t="s">
        <v>22</v>
      </c>
      <c r="C16" s="21" t="s">
        <v>69</v>
      </c>
      <c r="D16" s="21">
        <v>429.2</v>
      </c>
      <c r="E16" s="21" t="s">
        <v>825</v>
      </c>
      <c r="F16" s="21">
        <v>418</v>
      </c>
      <c r="G16" s="21">
        <v>428.5</v>
      </c>
      <c r="H16" s="21" t="s">
        <v>22</v>
      </c>
      <c r="I16" s="21" t="s">
        <v>826</v>
      </c>
      <c r="J16" s="21">
        <v>662.1</v>
      </c>
      <c r="K16" s="21" t="s">
        <v>827</v>
      </c>
      <c r="L16" s="21">
        <v>607</v>
      </c>
      <c r="M16" s="21">
        <v>739.2</v>
      </c>
      <c r="N16" s="21" t="s">
        <v>22</v>
      </c>
      <c r="O16" s="21" t="s">
        <v>828</v>
      </c>
      <c r="P16" s="21">
        <v>1542.5</v>
      </c>
      <c r="Q16" s="21" t="s">
        <v>829</v>
      </c>
      <c r="R16" s="21">
        <v>1492.2</v>
      </c>
      <c r="S16" s="21">
        <v>1612.1</v>
      </c>
      <c r="T16" s="21" t="s">
        <v>22</v>
      </c>
      <c r="U16" s="21" t="s">
        <v>830</v>
      </c>
      <c r="V16" s="21">
        <v>7014.5</v>
      </c>
      <c r="W16" s="14" t="s">
        <v>831</v>
      </c>
      <c r="X16" s="14">
        <v>7152.1</v>
      </c>
      <c r="Y16" s="14">
        <v>7576.3</v>
      </c>
      <c r="Z16" t="s">
        <v>22</v>
      </c>
    </row>
    <row r="17" spans="1:26" ht="24" x14ac:dyDescent="0.3">
      <c r="A17" s="21" t="s">
        <v>420</v>
      </c>
      <c r="B17" s="21" t="s">
        <v>22</v>
      </c>
      <c r="C17" s="21" t="s">
        <v>832</v>
      </c>
      <c r="D17" s="21">
        <v>2917.7</v>
      </c>
      <c r="E17" s="21" t="s">
        <v>833</v>
      </c>
      <c r="F17" s="21">
        <v>2871.7</v>
      </c>
      <c r="G17" s="21">
        <v>2912</v>
      </c>
      <c r="H17" s="21" t="s">
        <v>22</v>
      </c>
      <c r="I17" s="21" t="s">
        <v>236</v>
      </c>
      <c r="J17" s="21">
        <v>6429.5</v>
      </c>
      <c r="K17" s="21" t="s">
        <v>834</v>
      </c>
      <c r="L17" s="21">
        <v>6184.1</v>
      </c>
      <c r="M17" s="21">
        <v>8665.6</v>
      </c>
      <c r="N17" s="21" t="s">
        <v>22</v>
      </c>
      <c r="O17" s="21" t="s">
        <v>835</v>
      </c>
      <c r="P17" s="21">
        <v>19305.2</v>
      </c>
      <c r="Q17" s="21" t="s">
        <v>836</v>
      </c>
      <c r="R17" s="21">
        <v>17210.5</v>
      </c>
      <c r="S17" s="21">
        <v>18607.099999999999</v>
      </c>
      <c r="T17" s="21" t="s">
        <v>22</v>
      </c>
      <c r="U17" s="21" t="s">
        <v>837</v>
      </c>
      <c r="V17" s="21" t="s">
        <v>741</v>
      </c>
      <c r="W17" s="14" t="s">
        <v>838</v>
      </c>
      <c r="X17" s="14" t="s">
        <v>741</v>
      </c>
      <c r="Y17" s="14" t="s">
        <v>741</v>
      </c>
      <c r="Z17" t="s">
        <v>22</v>
      </c>
    </row>
    <row r="18" spans="1:26" ht="24" x14ac:dyDescent="0.3">
      <c r="A18" s="21" t="s">
        <v>329</v>
      </c>
      <c r="B18" s="21" t="s">
        <v>22</v>
      </c>
      <c r="C18" s="21">
        <v>3.7</v>
      </c>
      <c r="D18" s="21" t="s">
        <v>593</v>
      </c>
      <c r="E18" s="21">
        <v>4.3</v>
      </c>
      <c r="F18" s="21" t="s">
        <v>61</v>
      </c>
      <c r="G18" s="21">
        <v>3.7</v>
      </c>
      <c r="H18" s="21" t="s">
        <v>22</v>
      </c>
      <c r="I18" s="21" t="s">
        <v>170</v>
      </c>
      <c r="J18" s="21">
        <v>8.4</v>
      </c>
      <c r="K18" s="21" t="s">
        <v>239</v>
      </c>
      <c r="L18" s="21">
        <v>8</v>
      </c>
      <c r="M18" s="21">
        <v>8.8000000000000007</v>
      </c>
      <c r="N18" s="21" t="s">
        <v>22</v>
      </c>
      <c r="O18" s="21">
        <v>35.700000000000003</v>
      </c>
      <c r="P18" s="21">
        <v>32.1</v>
      </c>
      <c r="Q18" s="21" t="s">
        <v>823</v>
      </c>
      <c r="R18" s="21" t="s">
        <v>824</v>
      </c>
      <c r="S18" s="21">
        <v>32</v>
      </c>
      <c r="T18" s="21" t="s">
        <v>22</v>
      </c>
      <c r="U18" s="21">
        <v>9.4</v>
      </c>
      <c r="V18" s="21">
        <v>9.1999999999999993</v>
      </c>
      <c r="W18" s="14" t="s">
        <v>406</v>
      </c>
      <c r="X18" s="14" t="s">
        <v>226</v>
      </c>
      <c r="Y18" s="14">
        <v>9.5</v>
      </c>
      <c r="Z18" t="s">
        <v>22</v>
      </c>
    </row>
    <row r="19" spans="1:26" ht="24" x14ac:dyDescent="0.3">
      <c r="A19" s="21" t="s">
        <v>424</v>
      </c>
      <c r="B19" s="21" t="s">
        <v>22</v>
      </c>
      <c r="C19" s="21" t="s">
        <v>741</v>
      </c>
      <c r="D19" s="21" t="s">
        <v>741</v>
      </c>
      <c r="E19" s="21" t="s">
        <v>741</v>
      </c>
      <c r="F19" s="21" t="s">
        <v>741</v>
      </c>
      <c r="G19" s="21" t="s">
        <v>741</v>
      </c>
      <c r="H19" s="21" t="s">
        <v>22</v>
      </c>
      <c r="I19" s="21" t="s">
        <v>741</v>
      </c>
      <c r="J19" s="21" t="s">
        <v>741</v>
      </c>
      <c r="K19" s="21" t="s">
        <v>741</v>
      </c>
      <c r="L19" s="21" t="s">
        <v>741</v>
      </c>
      <c r="M19" s="21" t="s">
        <v>741</v>
      </c>
      <c r="N19" s="21" t="s">
        <v>22</v>
      </c>
      <c r="O19" s="21" t="s">
        <v>839</v>
      </c>
      <c r="P19" s="21" t="s">
        <v>741</v>
      </c>
      <c r="Q19" s="21" t="s">
        <v>741</v>
      </c>
      <c r="R19" s="21" t="s">
        <v>741</v>
      </c>
      <c r="S19" s="21" t="s">
        <v>741</v>
      </c>
      <c r="T19" s="21" t="s">
        <v>22</v>
      </c>
      <c r="U19" s="21" t="s">
        <v>840</v>
      </c>
      <c r="V19" s="21" t="s">
        <v>841</v>
      </c>
      <c r="W19" s="14" t="s">
        <v>741</v>
      </c>
      <c r="X19" s="14">
        <v>20837</v>
      </c>
      <c r="Y19" s="14">
        <v>4632.8999999999996</v>
      </c>
      <c r="Z19" t="s">
        <v>22</v>
      </c>
    </row>
    <row r="20" spans="1:26" ht="24" x14ac:dyDescent="0.3">
      <c r="A20" s="21" t="s">
        <v>427</v>
      </c>
      <c r="B20" s="21" t="s">
        <v>22</v>
      </c>
      <c r="C20" s="21" t="s">
        <v>741</v>
      </c>
      <c r="D20" s="21" t="s">
        <v>741</v>
      </c>
      <c r="E20" s="21" t="s">
        <v>741</v>
      </c>
      <c r="F20" s="21" t="s">
        <v>741</v>
      </c>
      <c r="G20" s="21" t="s">
        <v>741</v>
      </c>
      <c r="H20" s="21" t="s">
        <v>22</v>
      </c>
      <c r="I20" s="21" t="s">
        <v>85</v>
      </c>
      <c r="J20" s="21">
        <v>662.3</v>
      </c>
      <c r="K20" s="21">
        <v>1794.2</v>
      </c>
      <c r="L20" s="21" t="s">
        <v>842</v>
      </c>
      <c r="M20" s="21">
        <v>681.8</v>
      </c>
      <c r="N20" s="21" t="s">
        <v>22</v>
      </c>
      <c r="O20" s="21" t="s">
        <v>843</v>
      </c>
      <c r="P20" s="21" t="s">
        <v>844</v>
      </c>
      <c r="Q20" s="21" t="s">
        <v>741</v>
      </c>
      <c r="R20" s="21">
        <v>2163.9</v>
      </c>
      <c r="S20" s="21">
        <v>2199.6</v>
      </c>
      <c r="T20" s="21" t="s">
        <v>22</v>
      </c>
      <c r="U20" s="21" t="s">
        <v>845</v>
      </c>
      <c r="V20" s="21" t="s">
        <v>846</v>
      </c>
      <c r="W20" s="14" t="s">
        <v>741</v>
      </c>
      <c r="X20" s="14">
        <v>21420</v>
      </c>
      <c r="Y20" s="14" t="s">
        <v>741</v>
      </c>
      <c r="Z20" t="s">
        <v>22</v>
      </c>
    </row>
    <row r="21" spans="1:26" ht="24" x14ac:dyDescent="0.3">
      <c r="A21" s="21" t="s">
        <v>509</v>
      </c>
      <c r="B21" s="21" t="s">
        <v>22</v>
      </c>
      <c r="C21" s="21" t="s">
        <v>847</v>
      </c>
      <c r="D21" s="21">
        <v>22.4</v>
      </c>
      <c r="E21" s="21" t="s">
        <v>69</v>
      </c>
      <c r="F21" s="21">
        <v>19.5</v>
      </c>
      <c r="G21" s="21">
        <v>22.8</v>
      </c>
      <c r="H21" s="21" t="s">
        <v>22</v>
      </c>
      <c r="I21" s="21" t="s">
        <v>848</v>
      </c>
      <c r="J21" s="21">
        <v>46.1</v>
      </c>
      <c r="K21" s="21" t="s">
        <v>849</v>
      </c>
      <c r="L21" s="21">
        <v>44</v>
      </c>
      <c r="M21" s="21">
        <v>47.2</v>
      </c>
      <c r="N21" s="21" t="s">
        <v>22</v>
      </c>
      <c r="O21" s="21" t="s">
        <v>850</v>
      </c>
      <c r="P21" s="21">
        <v>148.80000000000001</v>
      </c>
      <c r="Q21" s="21">
        <v>189.2</v>
      </c>
      <c r="R21" s="21" t="s">
        <v>851</v>
      </c>
      <c r="S21" s="21">
        <v>159.4</v>
      </c>
      <c r="T21" s="21" t="s">
        <v>22</v>
      </c>
      <c r="U21" s="21" t="s">
        <v>852</v>
      </c>
      <c r="V21" s="21" t="s">
        <v>853</v>
      </c>
      <c r="W21" s="14">
        <v>353</v>
      </c>
      <c r="X21" s="14">
        <v>305.7</v>
      </c>
      <c r="Y21" s="14">
        <v>315.7</v>
      </c>
      <c r="Z21" t="s">
        <v>22</v>
      </c>
    </row>
    <row r="22" spans="1:26" ht="24" x14ac:dyDescent="0.3">
      <c r="A22" s="21" t="s">
        <v>511</v>
      </c>
      <c r="B22" s="21" t="s">
        <v>22</v>
      </c>
      <c r="C22" s="21" t="s">
        <v>597</v>
      </c>
      <c r="D22" s="21">
        <v>12.6</v>
      </c>
      <c r="E22" s="21" t="s">
        <v>854</v>
      </c>
      <c r="F22" s="21">
        <v>11</v>
      </c>
      <c r="G22" s="21">
        <v>12.7</v>
      </c>
      <c r="H22" s="21" t="s">
        <v>22</v>
      </c>
      <c r="I22" s="21" t="s">
        <v>406</v>
      </c>
      <c r="J22" s="21">
        <v>24.3</v>
      </c>
      <c r="K22" s="21" t="s">
        <v>855</v>
      </c>
      <c r="L22" s="21">
        <v>23.6</v>
      </c>
      <c r="M22" s="21">
        <v>24.6</v>
      </c>
      <c r="N22" s="21" t="s">
        <v>22</v>
      </c>
      <c r="O22" s="21" t="s">
        <v>856</v>
      </c>
      <c r="P22" s="21">
        <v>84.5</v>
      </c>
      <c r="Q22" s="21">
        <v>101.4</v>
      </c>
      <c r="R22" s="21" t="s">
        <v>857</v>
      </c>
      <c r="S22" s="21">
        <v>88.9</v>
      </c>
      <c r="T22" s="21" t="s">
        <v>22</v>
      </c>
      <c r="U22" s="21" t="s">
        <v>858</v>
      </c>
      <c r="V22" s="21" t="s">
        <v>859</v>
      </c>
      <c r="W22" s="14">
        <v>191.1</v>
      </c>
      <c r="X22" s="14">
        <v>184.8</v>
      </c>
      <c r="Y22" s="14">
        <v>189.4</v>
      </c>
      <c r="Z22" t="s">
        <v>22</v>
      </c>
    </row>
    <row r="23" spans="1:26" ht="24" x14ac:dyDescent="0.3">
      <c r="A23" s="21" t="s">
        <v>522</v>
      </c>
      <c r="B23" s="21" t="s">
        <v>22</v>
      </c>
      <c r="C23" s="21" t="s">
        <v>860</v>
      </c>
      <c r="D23" s="21" t="s">
        <v>741</v>
      </c>
      <c r="E23" s="21" t="s">
        <v>861</v>
      </c>
      <c r="F23" s="21" t="s">
        <v>741</v>
      </c>
      <c r="G23" s="21" t="s">
        <v>741</v>
      </c>
      <c r="H23" s="21" t="s">
        <v>22</v>
      </c>
      <c r="I23" s="21" t="s">
        <v>862</v>
      </c>
      <c r="J23" s="21">
        <v>14523.5</v>
      </c>
      <c r="K23" s="21" t="s">
        <v>863</v>
      </c>
      <c r="L23" s="21">
        <v>17593.5</v>
      </c>
      <c r="M23" s="21">
        <v>16280.9</v>
      </c>
      <c r="N23" s="21" t="s">
        <v>22</v>
      </c>
      <c r="O23" s="21" t="s">
        <v>864</v>
      </c>
      <c r="P23" s="21">
        <v>9456.7999999999993</v>
      </c>
      <c r="Q23" s="21" t="s">
        <v>865</v>
      </c>
      <c r="R23" s="21">
        <v>17979.7</v>
      </c>
      <c r="S23" s="21">
        <v>10008.6</v>
      </c>
      <c r="T23" s="21" t="s">
        <v>22</v>
      </c>
      <c r="U23" s="21" t="s">
        <v>866</v>
      </c>
      <c r="V23" s="21" t="s">
        <v>741</v>
      </c>
      <c r="W23" s="14" t="s">
        <v>867</v>
      </c>
      <c r="X23" s="14" t="s">
        <v>741</v>
      </c>
      <c r="Y23" s="14" t="s">
        <v>741</v>
      </c>
      <c r="Z23" t="s">
        <v>22</v>
      </c>
    </row>
    <row r="24" spans="1:26" ht="24" x14ac:dyDescent="0.3">
      <c r="A24" s="21" t="s">
        <v>524</v>
      </c>
      <c r="B24" s="21" t="s">
        <v>22</v>
      </c>
      <c r="C24" s="21" t="s">
        <v>868</v>
      </c>
      <c r="D24" s="21">
        <v>2311.5</v>
      </c>
      <c r="E24" s="21" t="s">
        <v>869</v>
      </c>
      <c r="F24" s="21">
        <v>2223.6999999999998</v>
      </c>
      <c r="G24" s="21">
        <v>9178.2999999999993</v>
      </c>
      <c r="H24" s="21" t="s">
        <v>22</v>
      </c>
      <c r="I24" s="21" t="s">
        <v>797</v>
      </c>
      <c r="J24" s="21">
        <v>4025.1</v>
      </c>
      <c r="K24" s="21" t="s">
        <v>870</v>
      </c>
      <c r="L24" s="21">
        <v>3955.9</v>
      </c>
      <c r="M24" s="21">
        <v>4480.7</v>
      </c>
      <c r="N24" s="21" t="s">
        <v>22</v>
      </c>
      <c r="O24" s="21" t="s">
        <v>868</v>
      </c>
      <c r="P24" s="21">
        <v>2436.5</v>
      </c>
      <c r="Q24" s="21" t="s">
        <v>871</v>
      </c>
      <c r="R24" s="21">
        <v>5809.9</v>
      </c>
      <c r="S24" s="21">
        <v>2506.6999999999998</v>
      </c>
      <c r="T24" s="21" t="s">
        <v>22</v>
      </c>
      <c r="U24" s="21" t="s">
        <v>872</v>
      </c>
      <c r="V24" s="21">
        <v>2783.9</v>
      </c>
      <c r="W24" s="14" t="s">
        <v>873</v>
      </c>
      <c r="X24" s="14">
        <v>7516.5</v>
      </c>
      <c r="Y24" s="14">
        <v>2869.3</v>
      </c>
      <c r="Z24" t="s">
        <v>22</v>
      </c>
    </row>
    <row r="25" spans="1:26" ht="24" x14ac:dyDescent="0.3">
      <c r="A25" s="21" t="s">
        <v>558</v>
      </c>
      <c r="B25" s="21" t="s">
        <v>22</v>
      </c>
      <c r="C25" s="21" t="s">
        <v>313</v>
      </c>
      <c r="D25" s="21">
        <v>55.2</v>
      </c>
      <c r="E25" s="21" t="s">
        <v>877</v>
      </c>
      <c r="F25" s="21">
        <v>63.4</v>
      </c>
      <c r="G25" s="21">
        <v>57.8</v>
      </c>
      <c r="H25" s="21" t="s">
        <v>22</v>
      </c>
      <c r="I25" s="21" t="s">
        <v>287</v>
      </c>
      <c r="J25" s="21">
        <v>35.6</v>
      </c>
      <c r="K25" s="21" t="s">
        <v>203</v>
      </c>
      <c r="L25" s="21">
        <v>30.3</v>
      </c>
      <c r="M25" s="21">
        <v>37.299999999999997</v>
      </c>
      <c r="N25" s="21" t="s">
        <v>22</v>
      </c>
      <c r="O25" s="21" t="s">
        <v>313</v>
      </c>
      <c r="P25" s="21">
        <v>28.7</v>
      </c>
      <c r="Q25" s="21" t="s">
        <v>878</v>
      </c>
      <c r="R25" s="21">
        <v>34.4</v>
      </c>
      <c r="S25" s="21">
        <v>29.8</v>
      </c>
      <c r="T25" s="21" t="s">
        <v>22</v>
      </c>
      <c r="U25" s="21" t="s">
        <v>588</v>
      </c>
      <c r="V25" s="21">
        <v>58.1</v>
      </c>
      <c r="W25" s="14" t="s">
        <v>602</v>
      </c>
      <c r="X25" s="14">
        <v>106.2</v>
      </c>
      <c r="Y25" s="14">
        <v>62.4</v>
      </c>
      <c r="Z25" t="s">
        <v>22</v>
      </c>
    </row>
    <row r="26" spans="1:26" ht="24" x14ac:dyDescent="0.3">
      <c r="A26" s="21" t="s">
        <v>528</v>
      </c>
      <c r="B26" s="21" t="s">
        <v>22</v>
      </c>
      <c r="C26" s="21">
        <v>5.9</v>
      </c>
      <c r="D26" s="21">
        <v>6.1</v>
      </c>
      <c r="E26" s="21" t="s">
        <v>529</v>
      </c>
      <c r="F26" s="21">
        <v>6.3</v>
      </c>
      <c r="G26" s="21" t="s">
        <v>405</v>
      </c>
      <c r="H26" s="21" t="s">
        <v>22</v>
      </c>
      <c r="I26" s="21">
        <v>5.5</v>
      </c>
      <c r="J26" s="21" t="s">
        <v>854</v>
      </c>
      <c r="K26" s="21">
        <v>5.6</v>
      </c>
      <c r="L26" s="21">
        <v>6.7</v>
      </c>
      <c r="M26" s="21" t="s">
        <v>513</v>
      </c>
      <c r="N26" s="21" t="s">
        <v>22</v>
      </c>
      <c r="O26" s="21">
        <v>5.0999999999999996</v>
      </c>
      <c r="P26" s="21">
        <v>5.3</v>
      </c>
      <c r="Q26" s="21">
        <v>4.3</v>
      </c>
      <c r="R26" s="21" t="s">
        <v>331</v>
      </c>
      <c r="S26" s="21" t="s">
        <v>330</v>
      </c>
      <c r="T26" s="21" t="s">
        <v>22</v>
      </c>
      <c r="U26" s="21" t="s">
        <v>561</v>
      </c>
      <c r="V26" s="21">
        <v>5</v>
      </c>
      <c r="W26" s="14">
        <v>4.4000000000000004</v>
      </c>
      <c r="X26" s="14" t="s">
        <v>217</v>
      </c>
      <c r="Y26" s="14">
        <v>4.0999999999999996</v>
      </c>
      <c r="Z26" t="s">
        <v>22</v>
      </c>
    </row>
    <row r="27" spans="1:26" ht="24" x14ac:dyDescent="0.3">
      <c r="A27" s="21" t="s">
        <v>530</v>
      </c>
      <c r="B27" s="21" t="s">
        <v>22</v>
      </c>
      <c r="C27" s="21">
        <v>8.4</v>
      </c>
      <c r="D27" s="21">
        <v>7.9</v>
      </c>
      <c r="E27" s="21" t="s">
        <v>874</v>
      </c>
      <c r="F27" s="21" t="s">
        <v>601</v>
      </c>
      <c r="G27" s="21">
        <v>10.5</v>
      </c>
      <c r="H27" s="21" t="s">
        <v>22</v>
      </c>
      <c r="I27" s="21">
        <v>9</v>
      </c>
      <c r="J27" s="21">
        <v>8.9</v>
      </c>
      <c r="K27" s="21">
        <v>9.1999999999999993</v>
      </c>
      <c r="L27" s="21" t="s">
        <v>855</v>
      </c>
      <c r="M27" s="21" t="s">
        <v>599</v>
      </c>
      <c r="N27" s="21" t="s">
        <v>22</v>
      </c>
      <c r="O27" s="21" t="s">
        <v>875</v>
      </c>
      <c r="P27" s="21">
        <v>10.1</v>
      </c>
      <c r="Q27" s="21">
        <v>10.6</v>
      </c>
      <c r="R27" s="21">
        <v>9.9</v>
      </c>
      <c r="S27" s="21" t="s">
        <v>333</v>
      </c>
      <c r="T27" s="21" t="s">
        <v>22</v>
      </c>
      <c r="U27" s="21" t="s">
        <v>239</v>
      </c>
      <c r="V27" s="21" t="s">
        <v>170</v>
      </c>
      <c r="W27" s="14">
        <v>20.9</v>
      </c>
      <c r="X27" s="14">
        <v>10.199999999999999</v>
      </c>
      <c r="Y27" s="14">
        <v>8.8000000000000007</v>
      </c>
      <c r="Z27" t="s">
        <v>22</v>
      </c>
    </row>
    <row r="28" spans="1:26" ht="24" x14ac:dyDescent="0.3">
      <c r="A28" s="21" t="s">
        <v>534</v>
      </c>
      <c r="B28" s="21" t="s">
        <v>22</v>
      </c>
      <c r="C28" s="21" t="s">
        <v>43</v>
      </c>
      <c r="D28" s="21">
        <v>13.6</v>
      </c>
      <c r="E28" s="21" t="s">
        <v>200</v>
      </c>
      <c r="F28" s="21">
        <v>13.8</v>
      </c>
      <c r="G28" s="21">
        <v>14.6</v>
      </c>
      <c r="H28" s="21" t="s">
        <v>22</v>
      </c>
      <c r="I28" s="21" t="s">
        <v>43</v>
      </c>
      <c r="J28" s="21">
        <v>11</v>
      </c>
      <c r="K28" s="21" t="s">
        <v>291</v>
      </c>
      <c r="L28" s="21">
        <v>9.4</v>
      </c>
      <c r="M28" s="21">
        <v>12.1</v>
      </c>
      <c r="N28" s="21" t="s">
        <v>22</v>
      </c>
      <c r="O28" s="21" t="s">
        <v>242</v>
      </c>
      <c r="P28" s="21">
        <v>15.7</v>
      </c>
      <c r="Q28" s="21" t="s">
        <v>243</v>
      </c>
      <c r="R28" s="21">
        <v>16.100000000000001</v>
      </c>
      <c r="S28" s="21">
        <v>17.3</v>
      </c>
      <c r="T28" s="21" t="s">
        <v>22</v>
      </c>
      <c r="U28" s="21" t="s">
        <v>876</v>
      </c>
      <c r="V28" s="21">
        <v>44.7</v>
      </c>
      <c r="W28" s="14" t="s">
        <v>245</v>
      </c>
      <c r="X28" s="14">
        <v>46.2</v>
      </c>
      <c r="Y28" s="14">
        <v>46.6</v>
      </c>
      <c r="Z28" t="s">
        <v>22</v>
      </c>
    </row>
    <row r="29" spans="1:26" ht="24" x14ac:dyDescent="0.3">
      <c r="A29" s="21" t="s">
        <v>541</v>
      </c>
      <c r="B29" s="21" t="s">
        <v>22</v>
      </c>
      <c r="C29" s="21">
        <v>5.9</v>
      </c>
      <c r="D29" s="21" t="s">
        <v>529</v>
      </c>
      <c r="E29" s="21">
        <v>6.1</v>
      </c>
      <c r="F29" s="21" t="s">
        <v>512</v>
      </c>
      <c r="G29" s="21">
        <v>5.8</v>
      </c>
      <c r="H29" s="21" t="s">
        <v>22</v>
      </c>
      <c r="I29" s="21">
        <v>7.2</v>
      </c>
      <c r="J29" s="21" t="s">
        <v>63</v>
      </c>
      <c r="K29" s="21" t="s">
        <v>804</v>
      </c>
      <c r="L29" s="21">
        <v>8.1</v>
      </c>
      <c r="M29" s="21">
        <v>7.6</v>
      </c>
      <c r="N29" s="21" t="s">
        <v>22</v>
      </c>
      <c r="O29" s="21" t="s">
        <v>531</v>
      </c>
      <c r="P29" s="21" t="s">
        <v>399</v>
      </c>
      <c r="Q29" s="21">
        <v>10.5</v>
      </c>
      <c r="R29" s="21">
        <v>10.5</v>
      </c>
      <c r="S29" s="21">
        <v>10.7</v>
      </c>
      <c r="T29" s="21" t="s">
        <v>22</v>
      </c>
      <c r="U29" s="21">
        <v>9.1</v>
      </c>
      <c r="V29" s="21">
        <v>10.4</v>
      </c>
      <c r="W29" s="14" t="s">
        <v>398</v>
      </c>
      <c r="X29" s="14">
        <v>12.2</v>
      </c>
      <c r="Y29" s="14" t="s">
        <v>353</v>
      </c>
      <c r="Z29" t="s">
        <v>22</v>
      </c>
    </row>
    <row r="32" spans="1:26" ht="29" x14ac:dyDescent="0.35">
      <c r="A32" s="54" t="s">
        <v>1040</v>
      </c>
    </row>
    <row r="33" spans="1:25" ht="24" x14ac:dyDescent="0.3">
      <c r="A33" s="14"/>
      <c r="B33" s="14"/>
      <c r="C33" s="14"/>
      <c r="D33" s="14"/>
      <c r="E33" s="14"/>
      <c r="F33" s="14"/>
      <c r="G33" s="14"/>
      <c r="H33" s="14"/>
      <c r="I33" s="120" t="s">
        <v>1039</v>
      </c>
      <c r="J33" s="120"/>
      <c r="K33" s="120"/>
      <c r="L33" s="120"/>
      <c r="M33" s="120"/>
    </row>
    <row r="34" spans="1:25" ht="24" x14ac:dyDescent="0.3">
      <c r="A34" s="14" t="s">
        <v>33</v>
      </c>
      <c r="B34" s="14" t="s">
        <v>31</v>
      </c>
      <c r="C34" s="14" t="s">
        <v>1035</v>
      </c>
      <c r="D34" s="14" t="s">
        <v>783</v>
      </c>
      <c r="E34" s="14" t="s">
        <v>784</v>
      </c>
      <c r="F34" s="14" t="s">
        <v>785</v>
      </c>
      <c r="G34" s="14" t="s">
        <v>782</v>
      </c>
      <c r="H34" t="s">
        <v>778</v>
      </c>
      <c r="I34" s="55" t="s">
        <v>1037</v>
      </c>
      <c r="J34" s="55" t="s">
        <v>779</v>
      </c>
      <c r="K34" s="55" t="s">
        <v>780</v>
      </c>
      <c r="L34" s="55" t="s">
        <v>781</v>
      </c>
      <c r="M34" s="56" t="s">
        <v>1038</v>
      </c>
      <c r="N34" s="14"/>
      <c r="O34" s="14"/>
      <c r="P34" s="14"/>
      <c r="R34" s="14"/>
      <c r="S34" s="14"/>
      <c r="T34" s="14"/>
      <c r="U34" s="14"/>
      <c r="V34" s="14"/>
      <c r="W34" s="14"/>
      <c r="X34" s="14"/>
      <c r="Y34" s="14"/>
    </row>
    <row r="35" spans="1:25" ht="24" x14ac:dyDescent="0.3">
      <c r="A35" s="14" t="s">
        <v>352</v>
      </c>
      <c r="B35" s="14" t="s">
        <v>741</v>
      </c>
      <c r="C35" s="14">
        <v>736.2</v>
      </c>
      <c r="D35" s="14">
        <v>735.89</v>
      </c>
      <c r="E35" s="14">
        <v>723.43</v>
      </c>
      <c r="F35" s="14">
        <v>712.58</v>
      </c>
      <c r="G35" s="41">
        <v>704.2</v>
      </c>
      <c r="I35" s="57">
        <v>162.195042</v>
      </c>
      <c r="J35" s="57">
        <v>155.38740999999999</v>
      </c>
      <c r="K35" s="57">
        <v>116.90821800000001</v>
      </c>
      <c r="L35" s="57">
        <v>74.167372999999998</v>
      </c>
      <c r="M35" s="57">
        <v>43.010882000000002</v>
      </c>
      <c r="N35" s="14"/>
      <c r="O35" s="14"/>
      <c r="P35" s="14"/>
      <c r="R35" s="14"/>
      <c r="S35" s="38"/>
      <c r="T35" s="14"/>
      <c r="U35" s="14"/>
      <c r="V35" s="14"/>
      <c r="W35" s="14"/>
      <c r="X35" s="14"/>
      <c r="Y35" s="14"/>
    </row>
    <row r="36" spans="1:25" ht="24" x14ac:dyDescent="0.3">
      <c r="A36" s="14" t="s">
        <v>260</v>
      </c>
      <c r="B36" s="14">
        <v>16.899999999999999</v>
      </c>
      <c r="C36" s="14">
        <v>14.04</v>
      </c>
      <c r="D36" s="14">
        <v>13.94</v>
      </c>
      <c r="E36" s="14">
        <v>13.9</v>
      </c>
      <c r="F36" s="14">
        <v>13.96</v>
      </c>
      <c r="G36" s="14">
        <v>13.98</v>
      </c>
      <c r="I36" s="57">
        <v>3.7100000000000002E-4</v>
      </c>
      <c r="J36" s="57">
        <v>5.0000000000000004E-6</v>
      </c>
      <c r="K36" s="57">
        <v>5.0000000000000004E-6</v>
      </c>
      <c r="L36" s="57">
        <v>5.0000000000000004E-6</v>
      </c>
      <c r="M36" s="57">
        <v>5.0000000000000004E-6</v>
      </c>
      <c r="N36" s="14"/>
      <c r="O36" s="14"/>
      <c r="P36" s="14"/>
      <c r="R36" s="14"/>
      <c r="S36" s="38"/>
      <c r="T36" s="14"/>
      <c r="U36" s="14"/>
      <c r="V36" s="14"/>
      <c r="W36" s="14"/>
      <c r="X36" s="14"/>
      <c r="Y36" s="14"/>
    </row>
    <row r="37" spans="1:25" ht="24" x14ac:dyDescent="0.3">
      <c r="A37" s="14" t="s">
        <v>290</v>
      </c>
      <c r="B37" s="14">
        <v>4.3</v>
      </c>
      <c r="C37" s="14">
        <v>4.55</v>
      </c>
      <c r="D37" s="14">
        <v>4.54</v>
      </c>
      <c r="E37" s="14">
        <v>4.55</v>
      </c>
      <c r="F37" s="14">
        <v>4.54</v>
      </c>
      <c r="G37" s="14">
        <v>4.54</v>
      </c>
      <c r="I37" s="57">
        <v>4.8000000000000001E-5</v>
      </c>
      <c r="J37" s="57">
        <v>9.9999999999999995E-7</v>
      </c>
      <c r="K37" s="57">
        <v>9.9999999999999995E-7</v>
      </c>
      <c r="L37" s="57">
        <v>9.9999999999999995E-7</v>
      </c>
      <c r="M37" s="57">
        <v>9.9999999999999995E-7</v>
      </c>
      <c r="N37" s="14"/>
      <c r="O37" s="14"/>
      <c r="P37" s="14"/>
      <c r="R37" s="14"/>
      <c r="S37" s="38"/>
      <c r="T37" s="14"/>
      <c r="U37" s="14"/>
      <c r="V37" s="14"/>
      <c r="W37" s="14"/>
      <c r="X37" s="14"/>
      <c r="Y37" s="14"/>
    </row>
    <row r="38" spans="1:25" ht="24" x14ac:dyDescent="0.3">
      <c r="A38" s="14" t="s">
        <v>388</v>
      </c>
      <c r="B38" s="14">
        <v>95.2</v>
      </c>
      <c r="C38" s="14">
        <v>8.99</v>
      </c>
      <c r="D38" s="14">
        <v>5.93</v>
      </c>
      <c r="E38" s="14">
        <v>6.18</v>
      </c>
      <c r="F38" s="41">
        <v>5.92</v>
      </c>
      <c r="G38" s="14">
        <v>5.92</v>
      </c>
      <c r="I38" s="57">
        <v>6.0072000000000001</v>
      </c>
      <c r="J38" s="57">
        <v>6.7190000000000001E-3</v>
      </c>
      <c r="K38" s="57">
        <v>6.7400000000000003E-3</v>
      </c>
      <c r="L38" s="57">
        <v>6.6620000000000004E-3</v>
      </c>
      <c r="M38" s="57">
        <v>6.7419999999999997E-3</v>
      </c>
      <c r="N38" s="14"/>
      <c r="O38" s="14"/>
      <c r="P38" s="14"/>
      <c r="R38" s="14"/>
      <c r="S38" s="38"/>
      <c r="T38" s="14"/>
      <c r="U38" s="14"/>
      <c r="V38" s="14"/>
      <c r="W38" s="14"/>
      <c r="X38" s="14"/>
      <c r="Y38" s="14"/>
    </row>
    <row r="39" spans="1:25" ht="24" x14ac:dyDescent="0.3">
      <c r="A39" s="14" t="s">
        <v>302</v>
      </c>
      <c r="B39" s="14">
        <v>4.5999999999999996</v>
      </c>
      <c r="C39" s="14">
        <v>4.79</v>
      </c>
      <c r="D39" s="14">
        <v>4.83</v>
      </c>
      <c r="E39" s="14">
        <v>4.83</v>
      </c>
      <c r="F39" s="14">
        <v>4.92</v>
      </c>
      <c r="G39" s="14">
        <v>4.92</v>
      </c>
      <c r="I39" s="57">
        <v>0</v>
      </c>
      <c r="J39" s="57">
        <v>0</v>
      </c>
      <c r="K39" s="57">
        <v>0</v>
      </c>
      <c r="L39" s="57">
        <v>0</v>
      </c>
      <c r="M39" s="57">
        <v>0</v>
      </c>
      <c r="N39" s="14"/>
      <c r="O39" s="14"/>
      <c r="P39" s="14"/>
      <c r="R39" s="14"/>
      <c r="S39" s="38"/>
      <c r="T39" s="14"/>
      <c r="U39" s="14"/>
      <c r="V39" s="14"/>
      <c r="W39" s="14"/>
      <c r="X39" s="14"/>
      <c r="Y39" s="14"/>
    </row>
    <row r="40" spans="1:25" ht="24" x14ac:dyDescent="0.3">
      <c r="A40" s="14" t="s">
        <v>304</v>
      </c>
      <c r="B40" s="14">
        <v>8.1</v>
      </c>
      <c r="C40" s="14">
        <v>7.09</v>
      </c>
      <c r="D40" s="14">
        <v>7.1</v>
      </c>
      <c r="E40" s="14">
        <v>6.94</v>
      </c>
      <c r="F40" s="14">
        <v>7.08</v>
      </c>
      <c r="G40" s="14">
        <v>7.03</v>
      </c>
      <c r="I40" s="57">
        <v>0</v>
      </c>
      <c r="J40" s="57">
        <v>0</v>
      </c>
      <c r="K40" s="57">
        <v>0</v>
      </c>
      <c r="L40" s="57">
        <v>0</v>
      </c>
      <c r="M40" s="57">
        <v>0</v>
      </c>
      <c r="N40" s="14"/>
      <c r="O40" s="14"/>
      <c r="P40" s="14"/>
      <c r="R40" s="14"/>
      <c r="S40" s="38"/>
      <c r="T40" s="14"/>
      <c r="U40" s="14"/>
      <c r="V40" s="14"/>
      <c r="W40" s="14"/>
      <c r="X40" s="14"/>
      <c r="Y40" s="14"/>
    </row>
    <row r="41" spans="1:25" ht="24" x14ac:dyDescent="0.3">
      <c r="A41" s="14" t="s">
        <v>311</v>
      </c>
      <c r="B41" s="14">
        <v>6.9</v>
      </c>
      <c r="C41" s="14">
        <v>7.67</v>
      </c>
      <c r="D41" s="14">
        <v>7.66</v>
      </c>
      <c r="E41" s="14">
        <v>7.44</v>
      </c>
      <c r="F41" s="14">
        <v>7.64</v>
      </c>
      <c r="G41" s="14">
        <v>7.61</v>
      </c>
      <c r="I41" s="57">
        <v>3.0000000000000001E-6</v>
      </c>
      <c r="J41" s="57">
        <v>0</v>
      </c>
      <c r="K41" s="57">
        <v>0</v>
      </c>
      <c r="L41" s="57">
        <v>0</v>
      </c>
      <c r="M41" s="57">
        <v>0</v>
      </c>
      <c r="N41" s="14"/>
      <c r="O41" s="14"/>
      <c r="P41" s="14"/>
      <c r="R41" s="14"/>
      <c r="S41" s="38"/>
      <c r="T41" s="14"/>
      <c r="U41" s="14"/>
      <c r="V41" s="14"/>
      <c r="W41" s="14"/>
      <c r="X41" s="14"/>
      <c r="Y41" s="14"/>
    </row>
    <row r="42" spans="1:25" ht="24" x14ac:dyDescent="0.3">
      <c r="A42" s="14" t="s">
        <v>396</v>
      </c>
      <c r="B42" s="14">
        <v>409.2</v>
      </c>
      <c r="C42" s="14">
        <v>12.24</v>
      </c>
      <c r="D42" s="14">
        <v>11.13</v>
      </c>
      <c r="E42" s="14">
        <v>9</v>
      </c>
      <c r="F42" s="41">
        <v>8.98</v>
      </c>
      <c r="G42" s="14">
        <v>8.7799999999999994</v>
      </c>
      <c r="I42" s="57">
        <v>6.6524000000000001</v>
      </c>
      <c r="J42" s="57">
        <v>4.0563279999999997</v>
      </c>
      <c r="K42" s="57">
        <v>2.4885999999999998E-2</v>
      </c>
      <c r="L42" s="57">
        <v>1.1808000000000001E-2</v>
      </c>
      <c r="M42" s="57">
        <v>1.1603E-2</v>
      </c>
      <c r="N42" s="14"/>
      <c r="O42" s="14"/>
      <c r="P42" s="14"/>
      <c r="R42" s="14"/>
      <c r="S42" s="38"/>
      <c r="T42" s="14"/>
      <c r="U42" s="14"/>
      <c r="V42" s="14"/>
      <c r="W42" s="14"/>
      <c r="X42" s="14"/>
      <c r="Y42" s="14"/>
    </row>
    <row r="43" spans="1:25" ht="24" x14ac:dyDescent="0.3">
      <c r="A43" s="14" t="s">
        <v>400</v>
      </c>
      <c r="B43" s="14" t="s">
        <v>741</v>
      </c>
      <c r="C43" s="14">
        <v>1356.9</v>
      </c>
      <c r="D43" s="14">
        <v>1424.61</v>
      </c>
      <c r="E43" s="41">
        <v>1262.92</v>
      </c>
      <c r="F43" s="14">
        <v>1272.9100000000001</v>
      </c>
      <c r="G43" s="14">
        <v>1312.67</v>
      </c>
      <c r="I43" s="57">
        <v>586.14497700000004</v>
      </c>
      <c r="J43" s="57">
        <v>597.044668</v>
      </c>
      <c r="K43" s="57">
        <v>331.71131700000001</v>
      </c>
      <c r="L43" s="57">
        <v>109.931006</v>
      </c>
      <c r="M43" s="57">
        <v>19.28764</v>
      </c>
      <c r="N43" s="14"/>
      <c r="O43" s="14"/>
      <c r="P43" s="14"/>
      <c r="R43" s="14"/>
      <c r="S43" s="38"/>
      <c r="T43" s="14"/>
      <c r="U43" s="14"/>
      <c r="V43" s="14"/>
      <c r="W43" s="14"/>
      <c r="X43" s="14"/>
      <c r="Y43" s="14"/>
    </row>
    <row r="44" spans="1:25" ht="24" x14ac:dyDescent="0.3">
      <c r="A44" s="14" t="s">
        <v>404</v>
      </c>
      <c r="B44" s="14">
        <v>206.1</v>
      </c>
      <c r="C44" s="14" t="s">
        <v>741</v>
      </c>
      <c r="D44" s="14">
        <v>10.73</v>
      </c>
      <c r="E44" s="14">
        <v>10.72</v>
      </c>
      <c r="F44" s="41">
        <v>10.7</v>
      </c>
      <c r="G44" s="14">
        <v>10.73</v>
      </c>
      <c r="I44" s="57"/>
      <c r="J44" s="57">
        <v>7.3999999999999996E-5</v>
      </c>
      <c r="K44" s="57">
        <v>9.2E-5</v>
      </c>
      <c r="L44" s="57">
        <v>8.0000000000000007E-5</v>
      </c>
      <c r="M44" s="57">
        <v>1.21E-4</v>
      </c>
      <c r="N44" s="14"/>
      <c r="O44" s="14"/>
      <c r="P44" s="14"/>
      <c r="R44" s="14"/>
      <c r="S44" s="38"/>
      <c r="T44" s="14"/>
      <c r="U44" s="14"/>
      <c r="V44" s="14"/>
      <c r="W44" s="14"/>
      <c r="X44" s="14"/>
      <c r="Y44" s="14"/>
    </row>
    <row r="45" spans="1:25" ht="24" x14ac:dyDescent="0.3">
      <c r="A45" s="14" t="s">
        <v>407</v>
      </c>
      <c r="B45" s="14" t="s">
        <v>741</v>
      </c>
      <c r="C45" s="14" t="s">
        <v>741</v>
      </c>
      <c r="D45" s="14">
        <v>907.27</v>
      </c>
      <c r="E45" s="14">
        <v>914.59</v>
      </c>
      <c r="F45" s="41">
        <v>895.73</v>
      </c>
      <c r="G45" s="14">
        <v>909.27</v>
      </c>
      <c r="I45" s="57"/>
      <c r="J45" s="57">
        <v>4.7600000000000002E-4</v>
      </c>
      <c r="K45" s="57">
        <v>6.0800000000000003E-4</v>
      </c>
      <c r="L45" s="57">
        <v>4.8000000000000001E-4</v>
      </c>
      <c r="M45" s="57">
        <v>5.9999999999999995E-4</v>
      </c>
      <c r="N45" s="14"/>
      <c r="O45" s="14"/>
      <c r="P45" s="14"/>
      <c r="R45" s="14"/>
      <c r="S45" s="38"/>
      <c r="T45" s="14"/>
      <c r="U45" s="14"/>
      <c r="V45" s="14"/>
      <c r="W45" s="14"/>
      <c r="X45" s="14"/>
      <c r="Y45" s="14"/>
    </row>
    <row r="46" spans="1:25" ht="24" x14ac:dyDescent="0.3">
      <c r="A46" s="14" t="s">
        <v>416</v>
      </c>
      <c r="B46" s="14">
        <v>7576.3</v>
      </c>
      <c r="C46" s="14">
        <v>192.28</v>
      </c>
      <c r="D46" s="14">
        <v>192.36</v>
      </c>
      <c r="E46" s="14">
        <v>189.91</v>
      </c>
      <c r="F46" s="14">
        <v>189.25</v>
      </c>
      <c r="G46" s="14">
        <v>188.84</v>
      </c>
      <c r="I46" s="57">
        <v>26.443061</v>
      </c>
      <c r="J46" s="57">
        <v>25.769611999999999</v>
      </c>
      <c r="K46" s="57">
        <v>20.976680999999999</v>
      </c>
      <c r="L46" s="57">
        <v>15.511003000000001</v>
      </c>
      <c r="M46" s="57">
        <v>11.058743</v>
      </c>
      <c r="N46" s="14"/>
      <c r="O46" s="14"/>
      <c r="P46" s="14"/>
      <c r="R46" s="14"/>
      <c r="S46" s="38"/>
      <c r="T46" s="14"/>
      <c r="U46" s="14"/>
      <c r="V46" s="14"/>
      <c r="W46" s="14"/>
      <c r="X46" s="14"/>
      <c r="Y46" s="14"/>
    </row>
    <row r="47" spans="1:25" ht="24" x14ac:dyDescent="0.3">
      <c r="A47" s="14" t="s">
        <v>420</v>
      </c>
      <c r="B47" s="14" t="s">
        <v>741</v>
      </c>
      <c r="C47" s="14">
        <v>1672.66</v>
      </c>
      <c r="D47" s="14">
        <v>1667.95</v>
      </c>
      <c r="E47" s="14">
        <v>1659.41</v>
      </c>
      <c r="F47" s="14">
        <v>1650.32</v>
      </c>
      <c r="G47" s="41">
        <v>1645.28</v>
      </c>
      <c r="I47" s="57">
        <v>178.16040899999999</v>
      </c>
      <c r="J47" s="57">
        <v>174.388565</v>
      </c>
      <c r="K47" s="57">
        <v>150.61436900000001</v>
      </c>
      <c r="L47" s="57">
        <v>121.108169</v>
      </c>
      <c r="M47" s="57">
        <v>95.320649000000003</v>
      </c>
      <c r="N47" s="14"/>
      <c r="O47" s="14"/>
      <c r="P47" s="14"/>
      <c r="R47" s="14"/>
      <c r="S47" s="38"/>
      <c r="T47" s="14"/>
      <c r="U47" s="14"/>
      <c r="V47" s="14"/>
      <c r="W47" s="14"/>
      <c r="X47" s="14"/>
      <c r="Y47" s="14"/>
    </row>
    <row r="48" spans="1:25" ht="24" x14ac:dyDescent="0.3">
      <c r="A48" s="14" t="s">
        <v>329</v>
      </c>
      <c r="B48" s="14">
        <v>9.5</v>
      </c>
      <c r="C48" s="14">
        <v>8.32</v>
      </c>
      <c r="D48" s="14">
        <v>8.2899999999999991</v>
      </c>
      <c r="E48" s="14">
        <v>8.2899999999999991</v>
      </c>
      <c r="F48" s="14">
        <v>8.25</v>
      </c>
      <c r="G48" s="14">
        <v>8.2799999999999994</v>
      </c>
      <c r="I48" s="57">
        <v>5.0043999999999998E-2</v>
      </c>
      <c r="J48" s="57">
        <v>4.5600000000000003E-4</v>
      </c>
      <c r="K48" s="57">
        <v>4.4900000000000002E-4</v>
      </c>
      <c r="L48" s="57">
        <v>4.4299999999999998E-4</v>
      </c>
      <c r="M48" s="57">
        <v>4.4900000000000002E-4</v>
      </c>
      <c r="N48" s="14"/>
      <c r="O48" s="14"/>
      <c r="P48" s="14"/>
      <c r="R48" s="14"/>
      <c r="S48" s="38"/>
      <c r="T48" s="14"/>
      <c r="U48" s="14"/>
      <c r="V48" s="14"/>
      <c r="W48" s="14"/>
      <c r="X48" s="14"/>
      <c r="Y48" s="14"/>
    </row>
    <row r="49" spans="1:25" ht="24" x14ac:dyDescent="0.3">
      <c r="A49" s="14" t="s">
        <v>424</v>
      </c>
      <c r="B49" s="14">
        <v>4632.8999999999996</v>
      </c>
      <c r="C49" s="41">
        <v>220.94</v>
      </c>
      <c r="D49" s="14">
        <v>235.36</v>
      </c>
      <c r="E49" s="14">
        <v>235.54</v>
      </c>
      <c r="F49" s="14">
        <v>235.47</v>
      </c>
      <c r="G49" s="14">
        <v>235.11</v>
      </c>
      <c r="I49" s="57">
        <v>124.49293400000001</v>
      </c>
      <c r="J49" s="57">
        <v>0.196852</v>
      </c>
      <c r="K49" s="57">
        <v>0.19514899999999999</v>
      </c>
      <c r="L49" s="57">
        <v>0.195434</v>
      </c>
      <c r="M49" s="57">
        <v>0.19498599999999999</v>
      </c>
      <c r="N49" s="14"/>
      <c r="O49" s="14"/>
      <c r="P49" s="14"/>
      <c r="R49" s="14"/>
      <c r="S49" s="38"/>
      <c r="T49" s="14"/>
      <c r="U49" s="14"/>
      <c r="V49" s="14"/>
      <c r="W49" s="14"/>
      <c r="X49" s="14"/>
      <c r="Y49" s="14"/>
    </row>
    <row r="50" spans="1:25" ht="24" x14ac:dyDescent="0.3">
      <c r="A50" s="14" t="s">
        <v>427</v>
      </c>
      <c r="B50" s="14" t="s">
        <v>741</v>
      </c>
      <c r="C50" s="14">
        <v>1185.58</v>
      </c>
      <c r="D50" s="14">
        <v>420.12</v>
      </c>
      <c r="E50" s="41">
        <v>419.58</v>
      </c>
      <c r="F50" s="14">
        <v>420.64</v>
      </c>
      <c r="G50" s="14">
        <v>420.76</v>
      </c>
      <c r="I50" s="57">
        <v>194.85423900000001</v>
      </c>
      <c r="J50" s="57">
        <v>2.6612E-2</v>
      </c>
      <c r="K50" s="57">
        <v>2.5773999999999998E-2</v>
      </c>
      <c r="L50" s="57">
        <v>4.6363000000000001E-2</v>
      </c>
      <c r="M50" s="57">
        <v>4.4946E-2</v>
      </c>
      <c r="N50" s="14"/>
      <c r="O50" s="14"/>
      <c r="P50" s="14"/>
      <c r="R50" s="14"/>
      <c r="S50" s="38"/>
      <c r="T50" s="14"/>
      <c r="U50" s="14"/>
      <c r="V50" s="14"/>
      <c r="W50" s="14"/>
      <c r="X50" s="14"/>
      <c r="Y50" s="14"/>
    </row>
    <row r="51" spans="1:25" ht="24" x14ac:dyDescent="0.3">
      <c r="A51" s="14" t="s">
        <v>509</v>
      </c>
      <c r="B51" s="14">
        <v>315.7</v>
      </c>
      <c r="C51" s="14">
        <v>118.16</v>
      </c>
      <c r="D51" s="14">
        <v>87.41</v>
      </c>
      <c r="E51" s="41">
        <v>85.8</v>
      </c>
      <c r="F51" s="14">
        <v>85.78</v>
      </c>
      <c r="G51" s="14">
        <v>85.82</v>
      </c>
      <c r="I51" s="57">
        <v>66.324912999999995</v>
      </c>
      <c r="J51" s="57">
        <v>1.512149</v>
      </c>
      <c r="K51" s="57">
        <v>0.280667</v>
      </c>
      <c r="L51" s="57">
        <v>0.28114699999999998</v>
      </c>
      <c r="M51" s="57">
        <v>0.29363499999999998</v>
      </c>
      <c r="N51" s="14"/>
      <c r="O51" s="14"/>
      <c r="P51" s="14"/>
      <c r="R51" s="14"/>
      <c r="S51" s="38"/>
      <c r="T51" s="14"/>
      <c r="U51" s="14"/>
      <c r="V51" s="14"/>
      <c r="W51" s="14"/>
      <c r="X51" s="14"/>
      <c r="Y51" s="14"/>
    </row>
    <row r="52" spans="1:25" ht="24" x14ac:dyDescent="0.3">
      <c r="A52" s="14" t="s">
        <v>511</v>
      </c>
      <c r="B52" s="14">
        <v>189.4</v>
      </c>
      <c r="C52" s="14">
        <v>67.44</v>
      </c>
      <c r="D52" s="14">
        <v>50.81</v>
      </c>
      <c r="E52" s="41">
        <v>49.6</v>
      </c>
      <c r="F52" s="14">
        <v>49.64</v>
      </c>
      <c r="G52" s="14">
        <v>49.61</v>
      </c>
      <c r="I52" s="57">
        <v>38.629514</v>
      </c>
      <c r="J52" s="57">
        <v>2.4452430000000001</v>
      </c>
      <c r="K52" s="57">
        <v>0.168961</v>
      </c>
      <c r="L52" s="57">
        <v>0.16908400000000001</v>
      </c>
      <c r="M52" s="57">
        <v>0.16891300000000001</v>
      </c>
      <c r="N52" s="14"/>
      <c r="O52" s="14"/>
      <c r="P52" s="14"/>
      <c r="R52" s="14"/>
      <c r="S52" s="38"/>
      <c r="T52" s="14"/>
      <c r="U52" s="14"/>
      <c r="V52" s="14"/>
      <c r="W52" s="14"/>
      <c r="X52" s="14"/>
      <c r="Y52" s="14"/>
    </row>
    <row r="53" spans="1:25" ht="24" x14ac:dyDescent="0.3">
      <c r="A53" s="14" t="s">
        <v>522</v>
      </c>
      <c r="B53" s="14" t="s">
        <v>741</v>
      </c>
      <c r="C53" s="14">
        <v>749.3</v>
      </c>
      <c r="D53" s="41">
        <v>266.86</v>
      </c>
      <c r="E53" s="14">
        <v>492.61</v>
      </c>
      <c r="F53" s="14">
        <v>520.58000000000004</v>
      </c>
      <c r="G53" s="14">
        <v>578.49</v>
      </c>
      <c r="I53" s="57">
        <v>361.78591999999998</v>
      </c>
      <c r="J53" s="57">
        <v>11.088198999999999</v>
      </c>
      <c r="K53" s="57">
        <v>0.75336800000000004</v>
      </c>
      <c r="L53" s="57">
        <v>0.65351199999999998</v>
      </c>
      <c r="M53" s="57">
        <v>0.67908299999999999</v>
      </c>
      <c r="N53" s="14"/>
      <c r="O53" s="14"/>
      <c r="P53" s="14"/>
      <c r="R53" s="14"/>
      <c r="S53" s="38"/>
      <c r="T53" s="14"/>
      <c r="U53" s="14"/>
      <c r="V53" s="14"/>
      <c r="W53" s="14"/>
      <c r="X53" s="14"/>
      <c r="Y53" s="14"/>
    </row>
    <row r="54" spans="1:25" ht="24" x14ac:dyDescent="0.3">
      <c r="A54" s="14" t="s">
        <v>524</v>
      </c>
      <c r="B54" s="14">
        <v>2869.3</v>
      </c>
      <c r="C54" s="14">
        <v>139.36000000000001</v>
      </c>
      <c r="D54" s="14">
        <v>141.62</v>
      </c>
      <c r="E54" s="41">
        <v>132.22</v>
      </c>
      <c r="F54" s="14">
        <v>131.82</v>
      </c>
      <c r="G54" s="14">
        <v>131.78</v>
      </c>
      <c r="I54" s="57">
        <v>58.206406999999999</v>
      </c>
      <c r="J54" s="57">
        <v>1.460528</v>
      </c>
      <c r="K54" s="57">
        <v>0.15832499999999999</v>
      </c>
      <c r="L54" s="57">
        <v>0.14938499999999999</v>
      </c>
      <c r="M54" s="57">
        <v>0.14305599999999999</v>
      </c>
      <c r="N54" s="14"/>
      <c r="O54" s="14"/>
      <c r="P54" s="14"/>
      <c r="R54" s="14"/>
      <c r="S54" s="38"/>
      <c r="T54" s="14"/>
      <c r="U54" s="14"/>
      <c r="V54" s="14"/>
      <c r="W54" s="14"/>
      <c r="X54" s="14"/>
      <c r="Y54" s="14"/>
    </row>
    <row r="55" spans="1:25" ht="24" x14ac:dyDescent="0.3">
      <c r="A55" s="14" t="s">
        <v>558</v>
      </c>
      <c r="B55" s="14">
        <v>62.4</v>
      </c>
      <c r="C55" s="14">
        <v>12.69</v>
      </c>
      <c r="D55" s="14">
        <v>11.78</v>
      </c>
      <c r="E55" s="14">
        <v>15.23</v>
      </c>
      <c r="F55" s="14">
        <v>15.74</v>
      </c>
      <c r="G55" s="14">
        <v>15.58</v>
      </c>
      <c r="I55" s="57">
        <v>5.426666</v>
      </c>
      <c r="J55" s="57">
        <v>3.3289529999999998</v>
      </c>
      <c r="K55" s="57">
        <v>0.202489</v>
      </c>
      <c r="L55" s="57">
        <v>3.0526999999999999E-2</v>
      </c>
      <c r="M55" s="57">
        <v>2.5396999999999999E-2</v>
      </c>
      <c r="N55" s="14"/>
      <c r="O55" s="14"/>
      <c r="P55" s="14"/>
      <c r="R55" s="14"/>
      <c r="S55" s="38"/>
      <c r="T55" s="14"/>
      <c r="U55" s="14"/>
      <c r="V55" s="14"/>
      <c r="W55" s="14"/>
      <c r="X55" s="14"/>
      <c r="Y55" s="14"/>
    </row>
    <row r="56" spans="1:25" ht="24" x14ac:dyDescent="0.3">
      <c r="A56" s="14" t="s">
        <v>528</v>
      </c>
      <c r="B56" s="14">
        <v>4.0999999999999996</v>
      </c>
      <c r="C56" s="14">
        <v>4.34</v>
      </c>
      <c r="D56" s="14">
        <v>5.5</v>
      </c>
      <c r="E56" s="14">
        <v>3.97</v>
      </c>
      <c r="F56" s="14">
        <v>4.99</v>
      </c>
      <c r="G56" s="14">
        <v>5.48</v>
      </c>
      <c r="I56" s="57">
        <v>0.113292</v>
      </c>
      <c r="J56" s="57">
        <v>1.18E-4</v>
      </c>
      <c r="K56" s="57">
        <v>6.7000000000000002E-5</v>
      </c>
      <c r="L56" s="57">
        <v>6.6000000000000005E-5</v>
      </c>
      <c r="M56" s="57">
        <v>6.8999999999999997E-5</v>
      </c>
      <c r="N56" s="14"/>
      <c r="O56" s="14"/>
      <c r="P56" s="14"/>
      <c r="R56" s="14"/>
      <c r="S56" s="38"/>
      <c r="T56" s="14"/>
      <c r="U56" s="14"/>
      <c r="V56" s="14"/>
      <c r="W56" s="14"/>
      <c r="X56" s="14"/>
      <c r="Y56" s="14"/>
    </row>
    <row r="57" spans="1:25" ht="24" x14ac:dyDescent="0.3">
      <c r="A57" s="14" t="s">
        <v>530</v>
      </c>
      <c r="B57" s="14">
        <v>8.8000000000000007</v>
      </c>
      <c r="C57" s="14">
        <v>10.77</v>
      </c>
      <c r="D57" s="14">
        <v>10.17</v>
      </c>
      <c r="E57" s="14">
        <v>10.59</v>
      </c>
      <c r="F57" s="14">
        <v>10</v>
      </c>
      <c r="G57" s="14">
        <v>9.7799999999999994</v>
      </c>
      <c r="I57" s="57">
        <v>0.49263099999999999</v>
      </c>
      <c r="J57" s="57">
        <v>7.8371999999999997E-2</v>
      </c>
      <c r="K57" s="57">
        <v>2.3800000000000002E-3</v>
      </c>
      <c r="L57" s="57">
        <v>1.023E-3</v>
      </c>
      <c r="M57" s="57">
        <v>9.8499999999999998E-4</v>
      </c>
      <c r="N57" s="14"/>
      <c r="O57" s="14"/>
      <c r="P57" s="14"/>
      <c r="R57" s="14"/>
      <c r="S57" s="38"/>
      <c r="T57" s="14"/>
      <c r="U57" s="14"/>
      <c r="V57" s="14"/>
      <c r="W57" s="14"/>
      <c r="X57" s="14"/>
      <c r="Y57" s="14"/>
    </row>
    <row r="58" spans="1:25" ht="24" x14ac:dyDescent="0.3">
      <c r="A58" s="14" t="s">
        <v>534</v>
      </c>
      <c r="B58" s="14">
        <v>46.6</v>
      </c>
      <c r="C58" s="41">
        <v>20.12</v>
      </c>
      <c r="D58" s="14">
        <v>24.98</v>
      </c>
      <c r="E58" s="14">
        <v>37.71</v>
      </c>
      <c r="F58" s="14">
        <v>37.72</v>
      </c>
      <c r="G58" s="14">
        <v>37.549999999999997</v>
      </c>
      <c r="I58" s="57">
        <v>12.829143999999999</v>
      </c>
      <c r="J58" s="57">
        <v>0.103212</v>
      </c>
      <c r="K58" s="57">
        <v>4.6419000000000002E-2</v>
      </c>
      <c r="L58" s="57">
        <v>4.5664000000000003E-2</v>
      </c>
      <c r="M58" s="57">
        <v>4.5483000000000003E-2</v>
      </c>
      <c r="N58" s="14"/>
      <c r="O58" s="14"/>
      <c r="P58" s="14"/>
      <c r="R58" s="14"/>
      <c r="S58" s="38"/>
      <c r="T58" s="14"/>
      <c r="U58" s="14"/>
      <c r="V58" s="14"/>
      <c r="W58" s="14"/>
      <c r="X58" s="14"/>
      <c r="Y58" s="14"/>
    </row>
    <row r="59" spans="1:25" ht="24" x14ac:dyDescent="0.3">
      <c r="A59" s="14" t="s">
        <v>541</v>
      </c>
      <c r="B59" s="14" t="s">
        <v>353</v>
      </c>
      <c r="C59" s="14">
        <v>8.86</v>
      </c>
      <c r="D59" s="14">
        <v>9.25</v>
      </c>
      <c r="E59" s="14">
        <v>9.5</v>
      </c>
      <c r="F59" s="14">
        <v>9.61</v>
      </c>
      <c r="G59" s="14">
        <v>9.4700000000000006</v>
      </c>
      <c r="I59" s="57">
        <v>0</v>
      </c>
      <c r="J59" s="57">
        <v>0</v>
      </c>
      <c r="K59" s="57">
        <v>0</v>
      </c>
      <c r="L59" s="57">
        <v>0</v>
      </c>
      <c r="M59" s="57">
        <v>0</v>
      </c>
      <c r="N59" s="14"/>
      <c r="O59" s="14"/>
      <c r="P59" s="14"/>
      <c r="R59" s="14"/>
      <c r="S59" s="38"/>
      <c r="T59" s="14"/>
      <c r="U59" s="14"/>
      <c r="V59" s="14"/>
      <c r="W59" s="14"/>
      <c r="X59" s="14"/>
      <c r="Y59" s="14"/>
    </row>
    <row r="60" spans="1:25" ht="24" x14ac:dyDescent="0.3">
      <c r="A60" s="14"/>
      <c r="B60" s="14"/>
      <c r="C60" s="14"/>
      <c r="D60" s="14"/>
      <c r="E60" s="14"/>
      <c r="F60" s="14"/>
      <c r="G60" s="14"/>
      <c r="R60" s="14"/>
      <c r="S60" s="14"/>
      <c r="T60" s="14"/>
      <c r="U60" s="14"/>
      <c r="V60" s="14"/>
      <c r="X60" s="14"/>
      <c r="Y60" s="14"/>
    </row>
    <row r="61" spans="1:25" ht="24" x14ac:dyDescent="0.3">
      <c r="X61" s="14"/>
      <c r="Y61" s="14"/>
    </row>
    <row r="62" spans="1:25" ht="26" x14ac:dyDescent="0.3">
      <c r="A62" s="40" t="s">
        <v>1056</v>
      </c>
    </row>
    <row r="64" spans="1:25" s="54" customFormat="1" ht="29" x14ac:dyDescent="0.35">
      <c r="B64" s="54" t="s">
        <v>586</v>
      </c>
      <c r="C64" s="54" t="s">
        <v>32</v>
      </c>
      <c r="D64" s="54" t="s">
        <v>586</v>
      </c>
      <c r="E64" s="54" t="s">
        <v>586</v>
      </c>
      <c r="F64" s="54" t="s">
        <v>34</v>
      </c>
      <c r="G64" s="54" t="s">
        <v>586</v>
      </c>
      <c r="I64" s="54" t="s">
        <v>35</v>
      </c>
      <c r="J64" s="54" t="s">
        <v>586</v>
      </c>
      <c r="K64" s="54" t="s">
        <v>586</v>
      </c>
      <c r="L64" s="54" t="s">
        <v>36</v>
      </c>
      <c r="M64" s="54" t="s">
        <v>586</v>
      </c>
    </row>
    <row r="65" spans="1:14" ht="24" x14ac:dyDescent="0.3">
      <c r="A65" s="14" t="s">
        <v>33</v>
      </c>
      <c r="B65" s="14" t="s">
        <v>22</v>
      </c>
      <c r="C65" s="14" t="s">
        <v>238</v>
      </c>
      <c r="D65" s="14" t="s">
        <v>1057</v>
      </c>
      <c r="E65" s="14" t="s">
        <v>773</v>
      </c>
      <c r="F65" s="14" t="s">
        <v>774</v>
      </c>
      <c r="G65" s="14" t="s">
        <v>1060</v>
      </c>
      <c r="H65" s="14" t="s">
        <v>886</v>
      </c>
      <c r="I65" s="14" t="s">
        <v>887</v>
      </c>
      <c r="J65" s="14" t="s">
        <v>1059</v>
      </c>
      <c r="K65" s="14" t="s">
        <v>776</v>
      </c>
      <c r="L65" s="14" t="s">
        <v>777</v>
      </c>
      <c r="M65" s="14" t="s">
        <v>1058</v>
      </c>
      <c r="N65" t="s">
        <v>22</v>
      </c>
    </row>
    <row r="66" spans="1:14" ht="24" x14ac:dyDescent="0.3">
      <c r="A66" s="14" t="s">
        <v>559</v>
      </c>
      <c r="B66" s="14" t="s">
        <v>22</v>
      </c>
      <c r="C66" s="53">
        <v>119.56</v>
      </c>
      <c r="D66" s="53">
        <v>102.8</v>
      </c>
      <c r="E66" s="14" t="s">
        <v>22</v>
      </c>
      <c r="F66" s="53">
        <v>113.71</v>
      </c>
      <c r="G66" s="53">
        <v>95.6</v>
      </c>
      <c r="H66" s="14" t="s">
        <v>22</v>
      </c>
      <c r="I66" s="53">
        <v>2542.25</v>
      </c>
      <c r="J66" s="53">
        <v>1912.84</v>
      </c>
      <c r="K66" s="14" t="s">
        <v>22</v>
      </c>
      <c r="L66" s="14" t="s">
        <v>741</v>
      </c>
      <c r="M66" s="14" t="s">
        <v>741</v>
      </c>
      <c r="N66" s="14" t="s">
        <v>22</v>
      </c>
    </row>
    <row r="67" spans="1:14" ht="24" x14ac:dyDescent="0.3">
      <c r="A67" s="14" t="s">
        <v>420</v>
      </c>
      <c r="B67" s="14" t="s">
        <v>22</v>
      </c>
      <c r="C67" s="14">
        <v>60.49</v>
      </c>
      <c r="D67" s="14">
        <v>71.680000000000007</v>
      </c>
      <c r="E67" s="14" t="s">
        <v>22</v>
      </c>
      <c r="F67" s="14">
        <v>113.67</v>
      </c>
      <c r="G67" s="14">
        <v>161.88</v>
      </c>
      <c r="H67" s="14" t="s">
        <v>22</v>
      </c>
      <c r="I67" s="14">
        <v>377.09</v>
      </c>
      <c r="J67" s="14">
        <v>779.61</v>
      </c>
      <c r="K67" s="14" t="s">
        <v>22</v>
      </c>
      <c r="L67" s="14">
        <v>1655.51</v>
      </c>
      <c r="M67" s="14">
        <v>2391.58</v>
      </c>
      <c r="N67" s="14" t="s">
        <v>22</v>
      </c>
    </row>
    <row r="68" spans="1:14" ht="24" x14ac:dyDescent="0.3">
      <c r="A68" s="14" t="s">
        <v>522</v>
      </c>
      <c r="B68" s="14" t="s">
        <v>22</v>
      </c>
      <c r="C68" s="14">
        <v>317.04000000000002</v>
      </c>
      <c r="D68" s="14">
        <v>318.24</v>
      </c>
      <c r="E68" s="14" t="s">
        <v>22</v>
      </c>
      <c r="F68" s="14">
        <v>208.82</v>
      </c>
      <c r="G68" s="14">
        <v>208.6</v>
      </c>
      <c r="H68" s="14" t="s">
        <v>22</v>
      </c>
      <c r="I68" s="53">
        <v>183.57</v>
      </c>
      <c r="J68" s="53">
        <v>168.8</v>
      </c>
      <c r="K68" s="14" t="s">
        <v>22</v>
      </c>
      <c r="L68" s="14">
        <v>494.68</v>
      </c>
      <c r="M68" s="14">
        <v>1451.32</v>
      </c>
      <c r="N68" s="14" t="s">
        <v>22</v>
      </c>
    </row>
    <row r="69" spans="1:14" ht="24" x14ac:dyDescent="0.3">
      <c r="A69" s="14" t="s">
        <v>400</v>
      </c>
      <c r="B69" s="14" t="s">
        <v>22</v>
      </c>
      <c r="C69" s="14">
        <v>26.1</v>
      </c>
      <c r="D69" s="14">
        <v>26.77</v>
      </c>
      <c r="E69" s="14" t="s">
        <v>22</v>
      </c>
      <c r="F69" s="14">
        <v>30.85</v>
      </c>
      <c r="G69" s="14">
        <v>163.21</v>
      </c>
      <c r="H69" s="14" t="s">
        <v>22</v>
      </c>
      <c r="I69" s="53">
        <v>2880.57</v>
      </c>
      <c r="J69" s="53">
        <v>1288.92</v>
      </c>
      <c r="K69" s="14" t="s">
        <v>22</v>
      </c>
      <c r="L69" s="53">
        <v>1262.08</v>
      </c>
      <c r="M69" s="53">
        <v>865.02</v>
      </c>
      <c r="N69" s="14" t="s">
        <v>22</v>
      </c>
    </row>
    <row r="70" spans="1:14" ht="24" x14ac:dyDescent="0.3">
      <c r="A70" s="14" t="s">
        <v>352</v>
      </c>
      <c r="B70" s="14" t="s">
        <v>22</v>
      </c>
      <c r="C70" s="14">
        <v>4.24</v>
      </c>
      <c r="D70" s="14">
        <v>4.3099999999999996</v>
      </c>
      <c r="E70" s="14" t="s">
        <v>22</v>
      </c>
      <c r="F70" s="14">
        <v>12.37</v>
      </c>
      <c r="G70" s="14">
        <v>22.94</v>
      </c>
      <c r="H70" s="14" t="s">
        <v>22</v>
      </c>
      <c r="I70" s="53">
        <v>88.1</v>
      </c>
      <c r="J70" s="53">
        <v>82.06</v>
      </c>
      <c r="K70" s="14" t="s">
        <v>22</v>
      </c>
      <c r="L70" s="14">
        <v>724.89</v>
      </c>
      <c r="M70" s="14">
        <v>833.67</v>
      </c>
      <c r="N70" s="14" t="s">
        <v>22</v>
      </c>
    </row>
    <row r="71" spans="1:14" ht="24" x14ac:dyDescent="0.3">
      <c r="A71" s="14" t="s">
        <v>524</v>
      </c>
      <c r="B71" s="14" t="s">
        <v>22</v>
      </c>
      <c r="C71" s="53">
        <v>54.53</v>
      </c>
      <c r="D71" s="53">
        <v>49.76</v>
      </c>
      <c r="E71" s="14" t="s">
        <v>22</v>
      </c>
      <c r="F71" s="53">
        <v>76.47</v>
      </c>
      <c r="G71" s="53">
        <v>66.900000000000006</v>
      </c>
      <c r="H71" s="14" t="s">
        <v>22</v>
      </c>
      <c r="I71" s="53">
        <v>54.16</v>
      </c>
      <c r="J71" s="53">
        <v>52.64</v>
      </c>
      <c r="K71" s="14" t="s">
        <v>22</v>
      </c>
      <c r="L71" s="14">
        <v>134.41999999999999</v>
      </c>
      <c r="M71" s="14">
        <v>710.54</v>
      </c>
      <c r="N71" s="14" t="s">
        <v>22</v>
      </c>
    </row>
    <row r="72" spans="1:14" ht="24" x14ac:dyDescent="0.3">
      <c r="A72" s="14" t="s">
        <v>407</v>
      </c>
      <c r="B72" s="14" t="s">
        <v>22</v>
      </c>
      <c r="C72" s="14" t="s">
        <v>741</v>
      </c>
      <c r="D72" s="14" t="s">
        <v>741</v>
      </c>
      <c r="E72" s="14" t="s">
        <v>22</v>
      </c>
      <c r="F72" s="53">
        <v>416.32</v>
      </c>
      <c r="G72" s="53">
        <v>260.05</v>
      </c>
      <c r="H72" s="14" t="s">
        <v>22</v>
      </c>
      <c r="I72" s="53">
        <v>621.66999999999996</v>
      </c>
      <c r="J72" s="53">
        <v>545</v>
      </c>
      <c r="K72" s="14" t="s">
        <v>22</v>
      </c>
      <c r="L72" s="53">
        <v>797.81</v>
      </c>
      <c r="M72" s="53">
        <v>590.04999999999995</v>
      </c>
      <c r="N72" s="14" t="s">
        <v>22</v>
      </c>
    </row>
    <row r="73" spans="1:14" ht="24" x14ac:dyDescent="0.3">
      <c r="A73" s="14" t="s">
        <v>427</v>
      </c>
      <c r="B73" s="14" t="s">
        <v>22</v>
      </c>
      <c r="C73" s="14" t="s">
        <v>741</v>
      </c>
      <c r="D73" s="14" t="s">
        <v>741</v>
      </c>
      <c r="E73" s="14" t="s">
        <v>22</v>
      </c>
      <c r="F73" s="53">
        <v>11.45</v>
      </c>
      <c r="G73" s="53">
        <v>9.85</v>
      </c>
      <c r="H73" s="14" t="s">
        <v>22</v>
      </c>
      <c r="I73" s="53">
        <v>38.64</v>
      </c>
      <c r="J73" s="53">
        <v>32.06</v>
      </c>
      <c r="K73" s="14" t="s">
        <v>22</v>
      </c>
      <c r="L73" s="53">
        <v>417.09</v>
      </c>
      <c r="M73" s="53">
        <v>307.38</v>
      </c>
      <c r="N73" s="14" t="s">
        <v>22</v>
      </c>
    </row>
    <row r="74" spans="1:14" ht="24" x14ac:dyDescent="0.3">
      <c r="A74" s="14" t="s">
        <v>416</v>
      </c>
      <c r="B74" s="14" t="s">
        <v>22</v>
      </c>
      <c r="C74" s="14">
        <v>11.58</v>
      </c>
      <c r="D74" s="14">
        <v>13.66</v>
      </c>
      <c r="E74" s="14" t="s">
        <v>22</v>
      </c>
      <c r="F74" s="14">
        <v>16.89</v>
      </c>
      <c r="G74" s="14">
        <v>28.73</v>
      </c>
      <c r="H74" s="14" t="s">
        <v>22</v>
      </c>
      <c r="I74" s="14">
        <v>43.31</v>
      </c>
      <c r="J74" s="14">
        <v>74.77</v>
      </c>
      <c r="K74" s="14" t="s">
        <v>22</v>
      </c>
      <c r="L74" s="14">
        <v>189</v>
      </c>
      <c r="M74" s="14">
        <v>240.81</v>
      </c>
      <c r="N74" t="s">
        <v>22</v>
      </c>
    </row>
    <row r="75" spans="1:14" ht="24" x14ac:dyDescent="0.3">
      <c r="A75" s="14" t="s">
        <v>424</v>
      </c>
      <c r="B75" s="14" t="s">
        <v>22</v>
      </c>
      <c r="C75" s="14" t="s">
        <v>741</v>
      </c>
      <c r="D75" s="14" t="s">
        <v>741</v>
      </c>
      <c r="E75" s="14" t="s">
        <v>22</v>
      </c>
      <c r="F75" s="14" t="s">
        <v>741</v>
      </c>
      <c r="G75" s="14" t="s">
        <v>741</v>
      </c>
      <c r="H75" s="14" t="s">
        <v>22</v>
      </c>
      <c r="I75" s="14" t="s">
        <v>741</v>
      </c>
      <c r="J75" s="14" t="s">
        <v>741</v>
      </c>
      <c r="K75" s="14" t="s">
        <v>22</v>
      </c>
      <c r="L75" s="14">
        <v>235.24</v>
      </c>
      <c r="M75" s="14">
        <v>238.54</v>
      </c>
      <c r="N75" t="s">
        <v>22</v>
      </c>
    </row>
    <row r="76" spans="1:14" ht="24" x14ac:dyDescent="0.3">
      <c r="A76" s="14" t="s">
        <v>509</v>
      </c>
      <c r="B76" s="14" t="s">
        <v>22</v>
      </c>
      <c r="C76" s="14">
        <v>12.05</v>
      </c>
      <c r="D76" s="14">
        <v>12.22</v>
      </c>
      <c r="E76" s="14" t="s">
        <v>22</v>
      </c>
      <c r="F76" s="14">
        <v>17.649999999999999</v>
      </c>
      <c r="G76" s="14">
        <v>17.91</v>
      </c>
      <c r="H76" s="14" t="s">
        <v>22</v>
      </c>
      <c r="I76" s="14">
        <v>43.36</v>
      </c>
      <c r="J76" s="14">
        <v>44.47</v>
      </c>
      <c r="K76" s="14" t="s">
        <v>22</v>
      </c>
      <c r="L76" s="14">
        <v>88.47</v>
      </c>
      <c r="M76" s="14">
        <v>88.36</v>
      </c>
      <c r="N76" t="s">
        <v>22</v>
      </c>
    </row>
    <row r="77" spans="1:14" ht="24" x14ac:dyDescent="0.3">
      <c r="A77" s="14" t="s">
        <v>511</v>
      </c>
      <c r="B77" s="14" t="s">
        <v>22</v>
      </c>
      <c r="C77" s="14">
        <v>5.65</v>
      </c>
      <c r="D77" s="14">
        <v>5.74</v>
      </c>
      <c r="E77" s="14" t="s">
        <v>22</v>
      </c>
      <c r="F77" s="14">
        <v>8.93</v>
      </c>
      <c r="G77" s="14">
        <v>8.92</v>
      </c>
      <c r="H77" s="14" t="s">
        <v>22</v>
      </c>
      <c r="I77" s="14">
        <v>23.4</v>
      </c>
      <c r="J77" s="14">
        <v>23.31</v>
      </c>
      <c r="K77" s="14" t="s">
        <v>22</v>
      </c>
      <c r="L77" s="14">
        <v>49.74</v>
      </c>
      <c r="M77" s="14">
        <v>49.84</v>
      </c>
      <c r="N77" t="s">
        <v>22</v>
      </c>
    </row>
    <row r="78" spans="1:14" ht="24" x14ac:dyDescent="0.3">
      <c r="A78" s="14" t="s">
        <v>260</v>
      </c>
      <c r="B78" s="14" t="s">
        <v>22</v>
      </c>
      <c r="C78" s="14">
        <v>6.95</v>
      </c>
      <c r="D78" s="14">
        <v>6.96</v>
      </c>
      <c r="E78" s="14" t="s">
        <v>22</v>
      </c>
      <c r="F78" s="14">
        <v>13.51</v>
      </c>
      <c r="G78" s="14">
        <v>14.79</v>
      </c>
      <c r="H78" s="14" t="s">
        <v>22</v>
      </c>
      <c r="I78" s="14">
        <v>82.13</v>
      </c>
      <c r="J78" s="14">
        <v>81.36</v>
      </c>
      <c r="K78" s="14" t="s">
        <v>22</v>
      </c>
      <c r="L78" s="14">
        <v>13.71</v>
      </c>
      <c r="M78" s="14">
        <v>13.7</v>
      </c>
      <c r="N78" t="s">
        <v>22</v>
      </c>
    </row>
    <row r="79" spans="1:14" ht="24" x14ac:dyDescent="0.3">
      <c r="A79" s="14" t="s">
        <v>404</v>
      </c>
      <c r="B79" s="14" t="s">
        <v>22</v>
      </c>
      <c r="C79" s="14" t="s">
        <v>741</v>
      </c>
      <c r="D79" s="14" t="s">
        <v>741</v>
      </c>
      <c r="E79" s="14" t="s">
        <v>22</v>
      </c>
      <c r="F79" s="14">
        <v>4.7300000000000004</v>
      </c>
      <c r="G79" s="14">
        <v>4.59</v>
      </c>
      <c r="H79" s="14" t="s">
        <v>22</v>
      </c>
      <c r="I79" s="14">
        <v>8.17</v>
      </c>
      <c r="J79" s="14">
        <v>8.1300000000000008</v>
      </c>
      <c r="K79" s="14" t="s">
        <v>22</v>
      </c>
      <c r="L79" s="14">
        <v>10.48</v>
      </c>
      <c r="M79" s="14">
        <v>10.43</v>
      </c>
      <c r="N79" t="s">
        <v>22</v>
      </c>
    </row>
    <row r="80" spans="1:14" ht="24" x14ac:dyDescent="0.3">
      <c r="A80" s="14" t="s">
        <v>541</v>
      </c>
      <c r="B80" s="14" t="s">
        <v>22</v>
      </c>
      <c r="C80" s="14">
        <v>5.64</v>
      </c>
      <c r="D80" s="14">
        <v>5.66</v>
      </c>
      <c r="E80" s="14" t="s">
        <v>22</v>
      </c>
      <c r="F80" s="14">
        <v>7.34</v>
      </c>
      <c r="G80" s="14">
        <v>8.36</v>
      </c>
      <c r="H80" s="14" t="s">
        <v>22</v>
      </c>
      <c r="I80" s="14">
        <v>9.7200000000000006</v>
      </c>
      <c r="J80" s="14">
        <v>10.76</v>
      </c>
      <c r="K80" s="14" t="s">
        <v>22</v>
      </c>
      <c r="L80" s="14">
        <v>9.25</v>
      </c>
      <c r="M80" s="14">
        <v>9.58</v>
      </c>
      <c r="N80" t="s">
        <v>22</v>
      </c>
    </row>
    <row r="81" spans="1:14" ht="24" x14ac:dyDescent="0.3">
      <c r="A81" s="14" t="s">
        <v>329</v>
      </c>
      <c r="B81" s="14" t="s">
        <v>22</v>
      </c>
      <c r="C81" s="14">
        <v>3.72</v>
      </c>
      <c r="D81" s="14">
        <v>3.85</v>
      </c>
      <c r="E81" s="14" t="s">
        <v>22</v>
      </c>
      <c r="F81" s="14">
        <v>7.75</v>
      </c>
      <c r="G81" s="14">
        <v>7.23</v>
      </c>
      <c r="H81" s="14" t="s">
        <v>22</v>
      </c>
      <c r="I81" s="14">
        <v>34.22</v>
      </c>
      <c r="J81" s="14">
        <v>33.92</v>
      </c>
      <c r="K81" s="14" t="s">
        <v>22</v>
      </c>
      <c r="L81" s="14">
        <v>8.19</v>
      </c>
      <c r="M81" s="14">
        <v>8.11</v>
      </c>
      <c r="N81" t="s">
        <v>22</v>
      </c>
    </row>
    <row r="82" spans="1:14" ht="24" x14ac:dyDescent="0.3">
      <c r="A82" s="14" t="s">
        <v>530</v>
      </c>
      <c r="B82" s="14" t="s">
        <v>22</v>
      </c>
      <c r="C82" s="14">
        <v>9.57</v>
      </c>
      <c r="D82" s="14">
        <v>9.3000000000000007</v>
      </c>
      <c r="E82" s="14" t="s">
        <v>22</v>
      </c>
      <c r="F82" s="14">
        <v>9.52</v>
      </c>
      <c r="G82" s="14">
        <v>8.31</v>
      </c>
      <c r="H82" s="14" t="s">
        <v>22</v>
      </c>
      <c r="I82" s="14">
        <v>9.89</v>
      </c>
      <c r="J82" s="14">
        <v>8.69</v>
      </c>
      <c r="K82" s="14" t="s">
        <v>22</v>
      </c>
      <c r="L82" s="53">
        <v>10.08</v>
      </c>
      <c r="M82" s="53">
        <v>7.41</v>
      </c>
      <c r="N82" t="s">
        <v>22</v>
      </c>
    </row>
    <row r="83" spans="1:14" ht="24" x14ac:dyDescent="0.3">
      <c r="A83" s="14" t="s">
        <v>558</v>
      </c>
      <c r="B83" s="14" t="s">
        <v>22</v>
      </c>
      <c r="C83" s="14">
        <v>3.49</v>
      </c>
      <c r="D83" s="14">
        <v>3.62</v>
      </c>
      <c r="E83" s="14" t="s">
        <v>22</v>
      </c>
      <c r="F83" s="14">
        <v>2.77</v>
      </c>
      <c r="G83" s="14">
        <v>2.92</v>
      </c>
      <c r="H83" s="14" t="s">
        <v>22</v>
      </c>
      <c r="I83" s="14">
        <v>3.86</v>
      </c>
      <c r="J83" s="14">
        <v>3.72</v>
      </c>
      <c r="K83" s="14" t="s">
        <v>22</v>
      </c>
      <c r="L83" s="53">
        <v>15.04</v>
      </c>
      <c r="M83" s="53">
        <v>7.38</v>
      </c>
      <c r="N83" t="s">
        <v>22</v>
      </c>
    </row>
    <row r="84" spans="1:14" ht="24" x14ac:dyDescent="0.3">
      <c r="A84" s="14" t="s">
        <v>311</v>
      </c>
      <c r="B84" s="14" t="s">
        <v>22</v>
      </c>
      <c r="C84" s="14">
        <v>3.66</v>
      </c>
      <c r="D84" s="14">
        <v>3.64</v>
      </c>
      <c r="E84" s="14" t="s">
        <v>22</v>
      </c>
      <c r="F84" s="14">
        <v>3.83</v>
      </c>
      <c r="G84" s="14">
        <v>3.68</v>
      </c>
      <c r="H84" s="14" t="s">
        <v>22</v>
      </c>
      <c r="I84" s="14">
        <v>7.41</v>
      </c>
      <c r="J84" s="14">
        <v>7.72</v>
      </c>
      <c r="K84" s="14" t="s">
        <v>22</v>
      </c>
      <c r="L84" s="14">
        <v>6.94</v>
      </c>
      <c r="M84" s="14">
        <v>7.16</v>
      </c>
      <c r="N84" t="s">
        <v>22</v>
      </c>
    </row>
    <row r="85" spans="1:14" ht="24" x14ac:dyDescent="0.3">
      <c r="A85" s="14" t="s">
        <v>304</v>
      </c>
      <c r="B85" s="14" t="s">
        <v>22</v>
      </c>
      <c r="C85" s="14">
        <v>2.25</v>
      </c>
      <c r="D85" s="14">
        <v>2.11</v>
      </c>
      <c r="E85" s="14" t="s">
        <v>22</v>
      </c>
      <c r="F85" s="14">
        <v>4.29</v>
      </c>
      <c r="G85" s="14">
        <v>3.75</v>
      </c>
      <c r="H85" s="14" t="s">
        <v>22</v>
      </c>
      <c r="I85" s="14">
        <v>7.4</v>
      </c>
      <c r="J85" s="14">
        <v>7.96</v>
      </c>
      <c r="K85" s="14" t="s">
        <v>22</v>
      </c>
      <c r="L85" s="14">
        <v>6.51</v>
      </c>
      <c r="M85" s="14">
        <v>6.67</v>
      </c>
      <c r="N85" t="s">
        <v>22</v>
      </c>
    </row>
    <row r="86" spans="1:14" ht="24" x14ac:dyDescent="0.3">
      <c r="A86" s="14" t="s">
        <v>528</v>
      </c>
      <c r="B86" s="14" t="s">
        <v>22</v>
      </c>
      <c r="C86" s="53">
        <v>6.5</v>
      </c>
      <c r="D86" s="53">
        <v>4.6100000000000003</v>
      </c>
      <c r="E86" s="14" t="s">
        <v>22</v>
      </c>
      <c r="F86" s="14">
        <v>6.14</v>
      </c>
      <c r="G86" s="14">
        <v>5.64</v>
      </c>
      <c r="H86" s="14" t="s">
        <v>22</v>
      </c>
      <c r="I86" s="14">
        <v>5.42</v>
      </c>
      <c r="J86" s="14">
        <v>5.21</v>
      </c>
      <c r="K86" s="14" t="s">
        <v>22</v>
      </c>
      <c r="L86" s="14">
        <v>5.25</v>
      </c>
      <c r="M86" s="14">
        <v>4.87</v>
      </c>
      <c r="N86" t="s">
        <v>22</v>
      </c>
    </row>
    <row r="87" spans="1:14" ht="24" x14ac:dyDescent="0.3">
      <c r="A87" s="14" t="s">
        <v>290</v>
      </c>
      <c r="B87" s="14" t="s">
        <v>22</v>
      </c>
      <c r="C87" s="53">
        <v>13.63</v>
      </c>
      <c r="D87" s="53">
        <v>11.82</v>
      </c>
      <c r="E87" s="14" t="s">
        <v>22</v>
      </c>
      <c r="F87" s="14">
        <v>4.6900000000000004</v>
      </c>
      <c r="G87" s="14">
        <v>4.18</v>
      </c>
      <c r="H87" s="14" t="s">
        <v>22</v>
      </c>
      <c r="I87" s="14">
        <v>4.3499999999999996</v>
      </c>
      <c r="J87" s="14">
        <v>4.13</v>
      </c>
      <c r="K87" s="14" t="s">
        <v>22</v>
      </c>
      <c r="L87" s="14">
        <v>4.5999999999999996</v>
      </c>
      <c r="M87" s="14">
        <v>4.68</v>
      </c>
      <c r="N87" t="s">
        <v>22</v>
      </c>
    </row>
    <row r="88" spans="1:14" ht="24" x14ac:dyDescent="0.3">
      <c r="A88" s="14" t="s">
        <v>302</v>
      </c>
      <c r="B88" s="14" t="s">
        <v>22</v>
      </c>
      <c r="C88" s="14">
        <v>1.51</v>
      </c>
      <c r="D88" s="14">
        <v>1.53</v>
      </c>
      <c r="E88" s="14" t="s">
        <v>22</v>
      </c>
      <c r="F88" s="14">
        <v>3.11</v>
      </c>
      <c r="G88" s="14">
        <v>2.98</v>
      </c>
      <c r="H88" s="14" t="s">
        <v>22</v>
      </c>
      <c r="I88" s="53">
        <v>5.0199999999999996</v>
      </c>
      <c r="J88" s="53">
        <v>4.47</v>
      </c>
      <c r="K88" s="14" t="s">
        <v>22</v>
      </c>
      <c r="L88" s="14">
        <v>4.45</v>
      </c>
      <c r="M88" s="14">
        <v>4.58</v>
      </c>
      <c r="N88" t="s">
        <v>22</v>
      </c>
    </row>
    <row r="89" spans="1:14" ht="24" x14ac:dyDescent="0.3">
      <c r="A89" s="14" t="s">
        <v>396</v>
      </c>
      <c r="B89" s="14" t="s">
        <v>22</v>
      </c>
      <c r="C89" s="14">
        <v>0.97</v>
      </c>
      <c r="D89" s="14">
        <v>0.97</v>
      </c>
      <c r="E89" s="14" t="s">
        <v>22</v>
      </c>
      <c r="F89" s="14">
        <v>8.0299999999999994</v>
      </c>
      <c r="G89" s="14">
        <v>8.07</v>
      </c>
      <c r="H89" s="14" t="s">
        <v>22</v>
      </c>
      <c r="I89" s="53">
        <v>46.33</v>
      </c>
      <c r="J89" s="53">
        <v>18.22</v>
      </c>
      <c r="K89" s="14" t="s">
        <v>22</v>
      </c>
      <c r="L89" s="53">
        <v>8.74</v>
      </c>
      <c r="M89" s="53">
        <v>2.5099999999999998</v>
      </c>
      <c r="N89" t="s">
        <v>22</v>
      </c>
    </row>
    <row r="90" spans="1:14" ht="24" x14ac:dyDescent="0.3">
      <c r="A90" s="14" t="s">
        <v>534</v>
      </c>
      <c r="B90" s="14" t="s">
        <v>22</v>
      </c>
      <c r="C90" s="14">
        <v>1.19</v>
      </c>
      <c r="D90" s="14">
        <v>1.1599999999999999</v>
      </c>
      <c r="E90" s="14" t="s">
        <v>22</v>
      </c>
      <c r="F90" s="14">
        <v>1.07</v>
      </c>
      <c r="G90" s="14">
        <v>0.78</v>
      </c>
      <c r="H90" s="14" t="s">
        <v>22</v>
      </c>
      <c r="I90" s="53">
        <v>3.29</v>
      </c>
      <c r="J90" s="53">
        <v>1.21</v>
      </c>
      <c r="K90" s="14" t="s">
        <v>22</v>
      </c>
      <c r="L90" s="53">
        <v>37.56</v>
      </c>
      <c r="M90" s="53">
        <v>2.16</v>
      </c>
      <c r="N90" t="s">
        <v>22</v>
      </c>
    </row>
    <row r="91" spans="1:14" ht="24" x14ac:dyDescent="0.3">
      <c r="A91" s="14" t="s">
        <v>388</v>
      </c>
      <c r="B91" s="14" t="s">
        <v>22</v>
      </c>
      <c r="C91" s="14">
        <v>0.97</v>
      </c>
      <c r="D91" s="14">
        <v>0.97</v>
      </c>
      <c r="E91" s="14" t="s">
        <v>22</v>
      </c>
      <c r="F91" s="14">
        <v>107.66</v>
      </c>
      <c r="G91" s="14">
        <v>106.48</v>
      </c>
      <c r="H91" s="14" t="s">
        <v>22</v>
      </c>
      <c r="I91" s="53">
        <v>46.25</v>
      </c>
      <c r="J91" s="53">
        <v>3.63</v>
      </c>
      <c r="K91" s="14" t="s">
        <v>22</v>
      </c>
      <c r="L91" s="53">
        <v>5.78</v>
      </c>
      <c r="M91" s="53">
        <v>0.56000000000000005</v>
      </c>
      <c r="N91" t="s">
        <v>22</v>
      </c>
    </row>
    <row r="97" spans="1:18" ht="26" x14ac:dyDescent="0.3">
      <c r="A97" s="39" t="s">
        <v>586</v>
      </c>
      <c r="B97" s="39" t="s">
        <v>32</v>
      </c>
      <c r="C97" s="39" t="s">
        <v>586</v>
      </c>
      <c r="D97" s="39"/>
      <c r="E97" s="39"/>
      <c r="F97" s="39" t="s">
        <v>586</v>
      </c>
      <c r="G97" s="39" t="s">
        <v>34</v>
      </c>
      <c r="H97" s="39" t="s">
        <v>586</v>
      </c>
      <c r="I97" s="39"/>
      <c r="J97" s="39"/>
      <c r="K97" s="39" t="s">
        <v>586</v>
      </c>
      <c r="L97" s="39" t="s">
        <v>35</v>
      </c>
      <c r="M97" s="39" t="s">
        <v>586</v>
      </c>
      <c r="P97" t="s">
        <v>586</v>
      </c>
      <c r="Q97" t="s">
        <v>36</v>
      </c>
      <c r="R97" t="s">
        <v>586</v>
      </c>
    </row>
    <row r="98" spans="1:18" ht="26" x14ac:dyDescent="0.3">
      <c r="A98" s="39" t="s">
        <v>33</v>
      </c>
      <c r="B98" s="39" t="s">
        <v>22</v>
      </c>
      <c r="C98" s="39" t="s">
        <v>1057</v>
      </c>
      <c r="D98" s="39" t="s">
        <v>766</v>
      </c>
      <c r="E98" s="39" t="s">
        <v>22</v>
      </c>
      <c r="F98" s="39" t="s">
        <v>1057</v>
      </c>
      <c r="G98" s="39" t="s">
        <v>766</v>
      </c>
      <c r="H98" s="39" t="s">
        <v>22</v>
      </c>
      <c r="I98" s="39" t="s">
        <v>1057</v>
      </c>
      <c r="J98" s="39" t="s">
        <v>766</v>
      </c>
      <c r="K98" s="39" t="s">
        <v>22</v>
      </c>
      <c r="L98" s="39" t="s">
        <v>1057</v>
      </c>
      <c r="M98" s="39" t="s">
        <v>766</v>
      </c>
      <c r="N98" t="s">
        <v>22</v>
      </c>
    </row>
    <row r="99" spans="1:18" ht="26" x14ac:dyDescent="0.3">
      <c r="A99" s="39" t="s">
        <v>352</v>
      </c>
      <c r="B99" s="39" t="s">
        <v>22</v>
      </c>
      <c r="C99" s="39" t="s">
        <v>227</v>
      </c>
      <c r="D99" s="39" t="s">
        <v>248</v>
      </c>
      <c r="E99" s="39" t="s">
        <v>22</v>
      </c>
      <c r="F99" s="39" t="s">
        <v>1061</v>
      </c>
      <c r="G99" s="39" t="s">
        <v>1062</v>
      </c>
      <c r="H99" s="39" t="s">
        <v>22</v>
      </c>
      <c r="I99" s="39" t="s">
        <v>1063</v>
      </c>
      <c r="J99" s="39" t="s">
        <v>1064</v>
      </c>
      <c r="K99" s="39" t="s">
        <v>22</v>
      </c>
      <c r="L99" s="39" t="s">
        <v>1065</v>
      </c>
      <c r="M99" s="39" t="s">
        <v>1066</v>
      </c>
      <c r="N99" t="s">
        <v>22</v>
      </c>
    </row>
    <row r="100" spans="1:18" ht="26" x14ac:dyDescent="0.3">
      <c r="A100" s="39" t="s">
        <v>260</v>
      </c>
      <c r="B100" s="39" t="s">
        <v>22</v>
      </c>
      <c r="C100" s="39" t="s">
        <v>1067</v>
      </c>
      <c r="D100" s="39" t="s">
        <v>179</v>
      </c>
      <c r="E100" s="39" t="s">
        <v>22</v>
      </c>
      <c r="F100" s="39" t="s">
        <v>1068</v>
      </c>
      <c r="G100" s="39" t="s">
        <v>1069</v>
      </c>
      <c r="H100" s="39" t="s">
        <v>22</v>
      </c>
      <c r="I100" s="39" t="s">
        <v>247</v>
      </c>
      <c r="J100" s="39" t="s">
        <v>1070</v>
      </c>
      <c r="K100" s="39" t="s">
        <v>22</v>
      </c>
      <c r="L100" s="39" t="s">
        <v>1071</v>
      </c>
      <c r="M100" s="39" t="s">
        <v>1072</v>
      </c>
      <c r="N100" t="s">
        <v>22</v>
      </c>
    </row>
    <row r="101" spans="1:18" ht="26" x14ac:dyDescent="0.3">
      <c r="A101" s="39" t="s">
        <v>290</v>
      </c>
      <c r="B101" s="39" t="s">
        <v>22</v>
      </c>
      <c r="C101" s="39" t="s">
        <v>1073</v>
      </c>
      <c r="D101" s="39" t="s">
        <v>133</v>
      </c>
      <c r="E101" s="39" t="s">
        <v>22</v>
      </c>
      <c r="F101" s="39" t="s">
        <v>1074</v>
      </c>
      <c r="G101" s="39" t="s">
        <v>234</v>
      </c>
      <c r="H101" s="39" t="s">
        <v>22</v>
      </c>
      <c r="I101" s="39" t="s">
        <v>877</v>
      </c>
      <c r="J101" s="39" t="s">
        <v>874</v>
      </c>
      <c r="K101" s="39" t="s">
        <v>22</v>
      </c>
      <c r="L101" s="39" t="s">
        <v>203</v>
      </c>
      <c r="M101" s="39" t="s">
        <v>239</v>
      </c>
      <c r="N101" t="s">
        <v>22</v>
      </c>
    </row>
    <row r="102" spans="1:18" ht="26" x14ac:dyDescent="0.3">
      <c r="A102" s="39" t="s">
        <v>388</v>
      </c>
      <c r="B102" s="39" t="s">
        <v>22</v>
      </c>
      <c r="C102" s="39" t="s">
        <v>59</v>
      </c>
      <c r="D102" s="39" t="s">
        <v>147</v>
      </c>
      <c r="E102" s="39" t="s">
        <v>22</v>
      </c>
      <c r="F102" s="39" t="s">
        <v>71</v>
      </c>
      <c r="G102" s="39" t="s">
        <v>1075</v>
      </c>
      <c r="H102" s="39" t="s">
        <v>22</v>
      </c>
      <c r="I102" s="39" t="s">
        <v>1076</v>
      </c>
      <c r="J102" s="39" t="s">
        <v>1077</v>
      </c>
      <c r="K102" s="39" t="s">
        <v>22</v>
      </c>
      <c r="L102" s="39" t="s">
        <v>83</v>
      </c>
      <c r="M102" s="39" t="s">
        <v>855</v>
      </c>
      <c r="N102" t="s">
        <v>22</v>
      </c>
    </row>
    <row r="103" spans="1:18" ht="26" x14ac:dyDescent="0.3">
      <c r="A103" s="39" t="s">
        <v>302</v>
      </c>
      <c r="B103" s="39" t="s">
        <v>22</v>
      </c>
      <c r="C103" s="39" t="s">
        <v>52</v>
      </c>
      <c r="D103" s="39" t="s">
        <v>146</v>
      </c>
      <c r="E103" s="39" t="s">
        <v>22</v>
      </c>
      <c r="F103" s="39" t="s">
        <v>303</v>
      </c>
      <c r="G103" s="39" t="s">
        <v>405</v>
      </c>
      <c r="H103" s="39" t="s">
        <v>22</v>
      </c>
      <c r="I103" s="39" t="s">
        <v>196</v>
      </c>
      <c r="J103" s="39" t="s">
        <v>76</v>
      </c>
      <c r="K103" s="39" t="s">
        <v>22</v>
      </c>
      <c r="L103" s="39" t="s">
        <v>53</v>
      </c>
      <c r="M103" s="39" t="s">
        <v>147</v>
      </c>
      <c r="N103" t="s">
        <v>22</v>
      </c>
    </row>
    <row r="104" spans="1:18" ht="26" x14ac:dyDescent="0.3">
      <c r="A104" s="39" t="s">
        <v>304</v>
      </c>
      <c r="B104" s="39" t="s">
        <v>22</v>
      </c>
      <c r="C104" s="39" t="s">
        <v>197</v>
      </c>
      <c r="D104" s="39" t="s">
        <v>56</v>
      </c>
      <c r="E104" s="39" t="s">
        <v>22</v>
      </c>
      <c r="F104" s="39" t="s">
        <v>875</v>
      </c>
      <c r="G104" s="39" t="s">
        <v>552</v>
      </c>
      <c r="H104" s="39" t="s">
        <v>22</v>
      </c>
      <c r="I104" s="39" t="s">
        <v>224</v>
      </c>
      <c r="J104" s="39" t="s">
        <v>46</v>
      </c>
      <c r="K104" s="39" t="s">
        <v>22</v>
      </c>
      <c r="L104" s="39" t="s">
        <v>39</v>
      </c>
      <c r="M104" s="39" t="s">
        <v>142</v>
      </c>
      <c r="N104" t="s">
        <v>22</v>
      </c>
    </row>
    <row r="105" spans="1:18" ht="26" x14ac:dyDescent="0.3">
      <c r="A105" s="39" t="s">
        <v>311</v>
      </c>
      <c r="B105" s="39" t="s">
        <v>22</v>
      </c>
      <c r="C105" s="39" t="s">
        <v>313</v>
      </c>
      <c r="D105" s="39" t="s">
        <v>312</v>
      </c>
      <c r="E105" s="39" t="s">
        <v>22</v>
      </c>
      <c r="F105" s="39" t="s">
        <v>313</v>
      </c>
      <c r="G105" s="39" t="s">
        <v>227</v>
      </c>
      <c r="H105" s="39" t="s">
        <v>22</v>
      </c>
      <c r="I105" s="39" t="s">
        <v>55</v>
      </c>
      <c r="J105" s="39" t="s">
        <v>146</v>
      </c>
      <c r="K105" s="39" t="s">
        <v>22</v>
      </c>
      <c r="L105" s="39" t="s">
        <v>43</v>
      </c>
      <c r="M105" s="39" t="s">
        <v>257</v>
      </c>
      <c r="N105" t="s">
        <v>22</v>
      </c>
    </row>
    <row r="106" spans="1:18" ht="26" x14ac:dyDescent="0.3">
      <c r="A106" s="39" t="s">
        <v>396</v>
      </c>
      <c r="B106" s="39" t="s">
        <v>22</v>
      </c>
      <c r="C106" s="39" t="s">
        <v>76</v>
      </c>
      <c r="D106" s="39" t="s">
        <v>187</v>
      </c>
      <c r="E106" s="39" t="s">
        <v>22</v>
      </c>
      <c r="F106" s="39" t="s">
        <v>405</v>
      </c>
      <c r="G106" s="39" t="s">
        <v>1078</v>
      </c>
      <c r="H106" s="39" t="s">
        <v>22</v>
      </c>
      <c r="I106" s="39" t="s">
        <v>95</v>
      </c>
      <c r="J106" s="39" t="s">
        <v>1079</v>
      </c>
      <c r="K106" s="39" t="s">
        <v>22</v>
      </c>
      <c r="L106" s="39" t="s">
        <v>68</v>
      </c>
      <c r="M106" s="39" t="s">
        <v>151</v>
      </c>
      <c r="N106" t="s">
        <v>22</v>
      </c>
    </row>
    <row r="107" spans="1:18" ht="26" x14ac:dyDescent="0.3">
      <c r="A107" s="39" t="s">
        <v>400</v>
      </c>
      <c r="B107" s="39" t="s">
        <v>22</v>
      </c>
      <c r="C107" s="39" t="s">
        <v>1080</v>
      </c>
      <c r="D107" s="39" t="s">
        <v>1081</v>
      </c>
      <c r="E107" s="39" t="s">
        <v>22</v>
      </c>
      <c r="F107" s="39" t="s">
        <v>1082</v>
      </c>
      <c r="G107" s="39" t="s">
        <v>1083</v>
      </c>
      <c r="H107" s="39" t="s">
        <v>22</v>
      </c>
      <c r="I107" s="39" t="s">
        <v>1084</v>
      </c>
      <c r="J107" s="39" t="s">
        <v>1085</v>
      </c>
      <c r="K107" s="39" t="s">
        <v>22</v>
      </c>
      <c r="L107" s="39" t="s">
        <v>1086</v>
      </c>
      <c r="M107" s="39" t="s">
        <v>1087</v>
      </c>
      <c r="N107" t="s">
        <v>22</v>
      </c>
    </row>
    <row r="108" spans="1:18" ht="26" x14ac:dyDescent="0.3">
      <c r="A108" s="39" t="s">
        <v>404</v>
      </c>
      <c r="B108" s="39" t="s">
        <v>22</v>
      </c>
      <c r="C108" s="39" t="s">
        <v>741</v>
      </c>
      <c r="D108" s="39" t="s">
        <v>741</v>
      </c>
      <c r="E108" s="39" t="s">
        <v>22</v>
      </c>
      <c r="F108" s="39" t="s">
        <v>64</v>
      </c>
      <c r="G108" s="39" t="s">
        <v>804</v>
      </c>
      <c r="H108" s="39" t="s">
        <v>22</v>
      </c>
      <c r="I108" s="39" t="s">
        <v>741</v>
      </c>
      <c r="J108" s="39" t="s">
        <v>741</v>
      </c>
      <c r="K108" s="39" t="s">
        <v>22</v>
      </c>
      <c r="L108" s="39" t="s">
        <v>741</v>
      </c>
      <c r="M108" s="39" t="s">
        <v>741</v>
      </c>
      <c r="N108" t="s">
        <v>22</v>
      </c>
    </row>
    <row r="109" spans="1:18" ht="26" x14ac:dyDescent="0.3">
      <c r="A109" s="39" t="s">
        <v>407</v>
      </c>
      <c r="B109" s="39" t="s">
        <v>22</v>
      </c>
      <c r="C109" s="39" t="s">
        <v>741</v>
      </c>
      <c r="D109" s="39" t="s">
        <v>741</v>
      </c>
      <c r="E109" s="39" t="s">
        <v>22</v>
      </c>
      <c r="F109" s="39" t="s">
        <v>1088</v>
      </c>
      <c r="G109" s="39" t="s">
        <v>1089</v>
      </c>
      <c r="H109" s="39" t="s">
        <v>22</v>
      </c>
      <c r="I109" s="39" t="s">
        <v>741</v>
      </c>
      <c r="J109" s="39" t="s">
        <v>741</v>
      </c>
      <c r="K109" s="39" t="s">
        <v>22</v>
      </c>
      <c r="L109" s="39" t="s">
        <v>741</v>
      </c>
      <c r="M109" s="39" t="s">
        <v>741</v>
      </c>
      <c r="N109" t="s">
        <v>22</v>
      </c>
    </row>
    <row r="110" spans="1:18" ht="26" x14ac:dyDescent="0.3">
      <c r="A110" s="39" t="s">
        <v>329</v>
      </c>
      <c r="B110" s="39" t="s">
        <v>22</v>
      </c>
      <c r="C110" s="39" t="s">
        <v>597</v>
      </c>
      <c r="D110" s="39" t="s">
        <v>83</v>
      </c>
      <c r="E110" s="39" t="s">
        <v>22</v>
      </c>
      <c r="F110" s="39" t="s">
        <v>48</v>
      </c>
      <c r="G110" s="39" t="s">
        <v>855</v>
      </c>
      <c r="H110" s="39" t="s">
        <v>22</v>
      </c>
      <c r="I110" s="39" t="s">
        <v>1090</v>
      </c>
      <c r="J110" s="39" t="s">
        <v>1091</v>
      </c>
      <c r="K110" s="39" t="s">
        <v>22</v>
      </c>
      <c r="L110" s="39" t="s">
        <v>599</v>
      </c>
      <c r="M110" s="39" t="s">
        <v>531</v>
      </c>
      <c r="N110" t="s">
        <v>22</v>
      </c>
    </row>
    <row r="111" spans="1:18" ht="26" x14ac:dyDescent="0.3">
      <c r="A111" s="39" t="s">
        <v>416</v>
      </c>
      <c r="B111" s="39" t="s">
        <v>22</v>
      </c>
      <c r="C111" s="39" t="s">
        <v>795</v>
      </c>
      <c r="D111" s="39" t="s">
        <v>54</v>
      </c>
      <c r="E111" s="39" t="s">
        <v>22</v>
      </c>
      <c r="F111" s="39" t="s">
        <v>241</v>
      </c>
      <c r="G111" s="39" t="s">
        <v>1092</v>
      </c>
      <c r="H111" s="39" t="s">
        <v>22</v>
      </c>
      <c r="I111" s="39" t="s">
        <v>1093</v>
      </c>
      <c r="J111" s="39" t="s">
        <v>1094</v>
      </c>
      <c r="K111" s="39" t="s">
        <v>22</v>
      </c>
      <c r="L111" s="39" t="s">
        <v>1095</v>
      </c>
      <c r="M111" s="39" t="s">
        <v>1096</v>
      </c>
      <c r="N111" t="s">
        <v>22</v>
      </c>
    </row>
    <row r="112" spans="1:18" ht="26" x14ac:dyDescent="0.3">
      <c r="A112" s="39" t="s">
        <v>420</v>
      </c>
      <c r="B112" s="39" t="s">
        <v>22</v>
      </c>
      <c r="C112" s="39" t="s">
        <v>1097</v>
      </c>
      <c r="D112" s="39" t="s">
        <v>1076</v>
      </c>
      <c r="E112" s="39" t="s">
        <v>22</v>
      </c>
      <c r="F112" s="39" t="s">
        <v>1098</v>
      </c>
      <c r="G112" s="39" t="s">
        <v>389</v>
      </c>
      <c r="H112" s="39" t="s">
        <v>22</v>
      </c>
      <c r="I112" s="39" t="s">
        <v>1099</v>
      </c>
      <c r="J112" s="39" t="s">
        <v>1100</v>
      </c>
      <c r="K112" s="39" t="s">
        <v>22</v>
      </c>
      <c r="L112" s="39" t="s">
        <v>1101</v>
      </c>
      <c r="M112" s="39" t="s">
        <v>1102</v>
      </c>
      <c r="N112" t="s">
        <v>22</v>
      </c>
    </row>
    <row r="113" spans="1:14" ht="26" x14ac:dyDescent="0.3">
      <c r="A113" s="39" t="s">
        <v>424</v>
      </c>
      <c r="B113" s="39" t="s">
        <v>22</v>
      </c>
      <c r="C113" s="39" t="s">
        <v>741</v>
      </c>
      <c r="D113" s="39" t="s">
        <v>741</v>
      </c>
      <c r="E113" s="39" t="s">
        <v>22</v>
      </c>
      <c r="F113" s="39" t="s">
        <v>1103</v>
      </c>
      <c r="G113" s="39" t="s">
        <v>1104</v>
      </c>
      <c r="H113" s="39" t="s">
        <v>22</v>
      </c>
      <c r="I113" s="39" t="s">
        <v>1105</v>
      </c>
      <c r="J113" s="39" t="s">
        <v>1106</v>
      </c>
      <c r="K113" s="39" t="s">
        <v>22</v>
      </c>
      <c r="L113" s="39" t="s">
        <v>355</v>
      </c>
      <c r="M113" s="39" t="s">
        <v>1107</v>
      </c>
      <c r="N113" t="s">
        <v>22</v>
      </c>
    </row>
    <row r="114" spans="1:14" ht="26" x14ac:dyDescent="0.3">
      <c r="A114" s="39" t="s">
        <v>427</v>
      </c>
      <c r="B114" s="39" t="s">
        <v>22</v>
      </c>
      <c r="C114" s="39" t="s">
        <v>1108</v>
      </c>
      <c r="D114" s="39" t="s">
        <v>1109</v>
      </c>
      <c r="E114" s="39" t="s">
        <v>22</v>
      </c>
      <c r="F114" s="39" t="s">
        <v>97</v>
      </c>
      <c r="G114" s="39" t="s">
        <v>1074</v>
      </c>
      <c r="H114" s="39" t="s">
        <v>22</v>
      </c>
      <c r="I114" s="39" t="s">
        <v>240</v>
      </c>
      <c r="J114" s="39" t="s">
        <v>1110</v>
      </c>
      <c r="K114" s="39" t="s">
        <v>22</v>
      </c>
      <c r="L114" s="39" t="s">
        <v>1111</v>
      </c>
      <c r="M114" s="39" t="s">
        <v>1112</v>
      </c>
      <c r="N114" t="s">
        <v>22</v>
      </c>
    </row>
    <row r="115" spans="1:14" ht="26" x14ac:dyDescent="0.3">
      <c r="A115" s="39" t="s">
        <v>509</v>
      </c>
      <c r="B115" s="39" t="s">
        <v>22</v>
      </c>
      <c r="C115" s="39" t="s">
        <v>1067</v>
      </c>
      <c r="D115" s="39" t="s">
        <v>1113</v>
      </c>
      <c r="E115" s="39" t="s">
        <v>22</v>
      </c>
      <c r="F115" s="39" t="s">
        <v>1114</v>
      </c>
      <c r="G115" s="39" t="s">
        <v>1115</v>
      </c>
      <c r="H115" s="39" t="s">
        <v>22</v>
      </c>
      <c r="I115" s="39" t="s">
        <v>1116</v>
      </c>
      <c r="J115" s="39" t="s">
        <v>1117</v>
      </c>
      <c r="K115" s="39" t="s">
        <v>22</v>
      </c>
      <c r="L115" s="39" t="s">
        <v>1118</v>
      </c>
      <c r="M115" s="39" t="s">
        <v>1119</v>
      </c>
      <c r="N115" t="s">
        <v>22</v>
      </c>
    </row>
    <row r="116" spans="1:14" ht="26" x14ac:dyDescent="0.3">
      <c r="A116" s="39" t="s">
        <v>511</v>
      </c>
      <c r="B116" s="39" t="s">
        <v>22</v>
      </c>
      <c r="C116" s="39" t="s">
        <v>86</v>
      </c>
      <c r="D116" s="39" t="s">
        <v>804</v>
      </c>
      <c r="E116" s="39" t="s">
        <v>22</v>
      </c>
      <c r="F116" s="39" t="s">
        <v>1120</v>
      </c>
      <c r="G116" s="39" t="s">
        <v>589</v>
      </c>
      <c r="H116" s="39" t="s">
        <v>22</v>
      </c>
      <c r="I116" s="39" t="s">
        <v>1121</v>
      </c>
      <c r="J116" s="39" t="s">
        <v>1122</v>
      </c>
      <c r="K116" s="39" t="s">
        <v>22</v>
      </c>
      <c r="L116" s="39" t="s">
        <v>1116</v>
      </c>
      <c r="M116" s="39" t="s">
        <v>1123</v>
      </c>
      <c r="N116" t="s">
        <v>22</v>
      </c>
    </row>
    <row r="117" spans="1:14" ht="26" x14ac:dyDescent="0.3">
      <c r="A117" s="39" t="s">
        <v>522</v>
      </c>
      <c r="B117" s="39" t="s">
        <v>22</v>
      </c>
      <c r="C117" s="39" t="s">
        <v>1124</v>
      </c>
      <c r="D117" s="39" t="s">
        <v>1125</v>
      </c>
      <c r="E117" s="39" t="s">
        <v>22</v>
      </c>
      <c r="F117" s="39" t="s">
        <v>879</v>
      </c>
      <c r="G117" s="39" t="s">
        <v>1126</v>
      </c>
      <c r="H117" s="39" t="s">
        <v>22</v>
      </c>
      <c r="I117" s="39" t="s">
        <v>1127</v>
      </c>
      <c r="J117" s="39" t="s">
        <v>1128</v>
      </c>
      <c r="K117" s="39" t="s">
        <v>22</v>
      </c>
      <c r="L117" s="39" t="s">
        <v>1129</v>
      </c>
      <c r="M117" s="39" t="s">
        <v>1130</v>
      </c>
      <c r="N117" t="s">
        <v>22</v>
      </c>
    </row>
    <row r="118" spans="1:14" ht="26" x14ac:dyDescent="0.3">
      <c r="A118" s="39" t="s">
        <v>524</v>
      </c>
      <c r="B118" s="39" t="s">
        <v>22</v>
      </c>
      <c r="C118" s="39" t="s">
        <v>1131</v>
      </c>
      <c r="D118" s="39" t="s">
        <v>1132</v>
      </c>
      <c r="E118" s="39" t="s">
        <v>22</v>
      </c>
      <c r="F118" s="39" t="s">
        <v>1133</v>
      </c>
      <c r="G118" s="39" t="s">
        <v>1134</v>
      </c>
      <c r="H118" s="39" t="s">
        <v>22</v>
      </c>
      <c r="I118" s="39" t="s">
        <v>1135</v>
      </c>
      <c r="J118" s="39" t="s">
        <v>1136</v>
      </c>
      <c r="K118" s="39" t="s">
        <v>22</v>
      </c>
      <c r="L118" s="39" t="s">
        <v>1137</v>
      </c>
      <c r="M118" s="39" t="s">
        <v>1138</v>
      </c>
      <c r="N118" t="s">
        <v>22</v>
      </c>
    </row>
    <row r="119" spans="1:14" ht="26" x14ac:dyDescent="0.3">
      <c r="A119" s="39" t="s">
        <v>528</v>
      </c>
      <c r="B119" s="39" t="s">
        <v>22</v>
      </c>
      <c r="C119" s="39" t="s">
        <v>1139</v>
      </c>
      <c r="D119" s="39" t="s">
        <v>1140</v>
      </c>
      <c r="E119" s="39" t="s">
        <v>22</v>
      </c>
      <c r="F119" s="39" t="s">
        <v>111</v>
      </c>
      <c r="G119" s="39" t="s">
        <v>1141</v>
      </c>
      <c r="H119" s="39" t="s">
        <v>22</v>
      </c>
      <c r="I119" s="39" t="s">
        <v>397</v>
      </c>
      <c r="J119" s="39" t="s">
        <v>111</v>
      </c>
      <c r="K119" s="39" t="s">
        <v>22</v>
      </c>
      <c r="L119" s="39" t="s">
        <v>1142</v>
      </c>
      <c r="M119" s="39" t="s">
        <v>1143</v>
      </c>
      <c r="N119" t="s">
        <v>22</v>
      </c>
    </row>
    <row r="120" spans="1:14" ht="26" x14ac:dyDescent="0.3">
      <c r="A120" s="39" t="s">
        <v>530</v>
      </c>
      <c r="B120" s="39" t="s">
        <v>22</v>
      </c>
      <c r="C120" s="39" t="s">
        <v>1144</v>
      </c>
      <c r="D120" s="39" t="s">
        <v>1145</v>
      </c>
      <c r="E120" s="39" t="s">
        <v>22</v>
      </c>
      <c r="F120" s="39" t="s">
        <v>1146</v>
      </c>
      <c r="G120" s="39" t="s">
        <v>1147</v>
      </c>
      <c r="H120" s="39" t="s">
        <v>22</v>
      </c>
      <c r="I120" s="39" t="s">
        <v>1148</v>
      </c>
      <c r="J120" s="39" t="s">
        <v>1149</v>
      </c>
      <c r="K120" s="39" t="s">
        <v>22</v>
      </c>
      <c r="L120" s="39" t="s">
        <v>1150</v>
      </c>
      <c r="M120" s="39" t="s">
        <v>1151</v>
      </c>
      <c r="N120" t="s">
        <v>22</v>
      </c>
    </row>
    <row r="121" spans="1:14" ht="26" x14ac:dyDescent="0.3">
      <c r="A121" s="39" t="s">
        <v>534</v>
      </c>
      <c r="B121" s="39" t="s">
        <v>22</v>
      </c>
      <c r="C121" s="39" t="s">
        <v>57</v>
      </c>
      <c r="D121" s="39" t="s">
        <v>145</v>
      </c>
      <c r="E121" s="39" t="s">
        <v>22</v>
      </c>
      <c r="F121" s="39" t="s">
        <v>43</v>
      </c>
      <c r="G121" s="39" t="s">
        <v>164</v>
      </c>
      <c r="H121" s="39" t="s">
        <v>22</v>
      </c>
      <c r="I121" s="39" t="s">
        <v>57</v>
      </c>
      <c r="J121" s="39" t="s">
        <v>209</v>
      </c>
      <c r="K121" s="39" t="s">
        <v>22</v>
      </c>
      <c r="L121" s="39" t="s">
        <v>44</v>
      </c>
      <c r="M121" s="39" t="s">
        <v>600</v>
      </c>
      <c r="N121" t="s">
        <v>22</v>
      </c>
    </row>
    <row r="122" spans="1:14" ht="26" x14ac:dyDescent="0.3">
      <c r="A122" s="39" t="s">
        <v>541</v>
      </c>
      <c r="B122" s="39" t="s">
        <v>22</v>
      </c>
      <c r="C122" s="39" t="s">
        <v>244</v>
      </c>
      <c r="D122" s="39" t="s">
        <v>83</v>
      </c>
      <c r="E122" s="39" t="s">
        <v>22</v>
      </c>
      <c r="F122" s="39" t="s">
        <v>132</v>
      </c>
      <c r="G122" s="39" t="s">
        <v>332</v>
      </c>
      <c r="H122" s="39" t="s">
        <v>22</v>
      </c>
      <c r="I122" s="39" t="s">
        <v>529</v>
      </c>
      <c r="J122" s="39" t="s">
        <v>50</v>
      </c>
      <c r="K122" s="39" t="s">
        <v>22</v>
      </c>
      <c r="L122" s="39" t="s">
        <v>61</v>
      </c>
      <c r="M122" s="39" t="s">
        <v>593</v>
      </c>
      <c r="N122" t="s">
        <v>22</v>
      </c>
    </row>
    <row r="123" spans="1:14" ht="26" x14ac:dyDescent="0.3">
      <c r="A123" s="39" t="s">
        <v>558</v>
      </c>
      <c r="B123" s="39" t="s">
        <v>22</v>
      </c>
      <c r="C123" s="39" t="s">
        <v>248</v>
      </c>
      <c r="D123" s="39" t="s">
        <v>199</v>
      </c>
      <c r="E123" s="39" t="s">
        <v>22</v>
      </c>
      <c r="F123" s="39" t="s">
        <v>248</v>
      </c>
      <c r="G123" s="39" t="s">
        <v>227</v>
      </c>
      <c r="H123" s="39" t="s">
        <v>22</v>
      </c>
      <c r="I123" s="39" t="s">
        <v>248</v>
      </c>
      <c r="J123" s="39" t="s">
        <v>199</v>
      </c>
      <c r="K123" s="39" t="s">
        <v>22</v>
      </c>
      <c r="L123" s="39" t="s">
        <v>331</v>
      </c>
      <c r="M123" s="39" t="s">
        <v>353</v>
      </c>
      <c r="N123" t="s">
        <v>22</v>
      </c>
    </row>
    <row r="124" spans="1:14" ht="26" x14ac:dyDescent="0.3">
      <c r="A124" s="39" t="s">
        <v>559</v>
      </c>
      <c r="B124" s="39" t="s">
        <v>22</v>
      </c>
      <c r="C124" s="39" t="s">
        <v>1152</v>
      </c>
      <c r="D124" s="39" t="s">
        <v>1153</v>
      </c>
      <c r="E124" s="39" t="s">
        <v>22</v>
      </c>
      <c r="F124" s="39" t="s">
        <v>1154</v>
      </c>
      <c r="G124" s="39" t="s">
        <v>1155</v>
      </c>
      <c r="H124" s="39" t="s">
        <v>22</v>
      </c>
      <c r="I124" s="39" t="s">
        <v>1156</v>
      </c>
      <c r="J124" s="39" t="s">
        <v>1157</v>
      </c>
      <c r="K124" s="39" t="s">
        <v>22</v>
      </c>
      <c r="L124" s="39" t="s">
        <v>1158</v>
      </c>
      <c r="M124" s="39" t="s">
        <v>1159</v>
      </c>
      <c r="N124" t="s">
        <v>22</v>
      </c>
    </row>
  </sheetData>
  <mergeCells count="1">
    <mergeCell ref="I33:M33"/>
  </mergeCells>
  <phoneticPr fontId="17" type="noConversion"/>
  <conditionalFormatting sqref="B35:B59">
    <cfRule type="containsText" dxfId="15" priority="1" operator="containsText" text="~^">
      <formula>NOT(ISERROR(SEARCH("~^",B35)))</formula>
    </cfRule>
    <cfRule type="containsText" dxfId="14" priority="2" operator="containsText" text="~*">
      <formula>NOT(ISERROR(SEARCH("~*",B35)))</formula>
    </cfRule>
  </conditionalFormatting>
  <conditionalFormatting sqref="C5:Y29">
    <cfRule type="containsText" dxfId="13" priority="3" operator="containsText" text="~^">
      <formula>NOT(ISERROR(SEARCH("~^",C5)))</formula>
    </cfRule>
    <cfRule type="containsText" dxfId="12" priority="4" operator="containsText" text="~*">
      <formula>NOT(ISERROR(SEARCH("~*",C5)))</formula>
    </cfRule>
  </conditionalFormatting>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658DC-EBF0-344D-8B31-4CFA5EF25788}">
  <dimension ref="A2:AD127"/>
  <sheetViews>
    <sheetView workbookViewId="0">
      <selection activeCell="H110" sqref="H110"/>
    </sheetView>
  </sheetViews>
  <sheetFormatPr baseColWidth="10" defaultRowHeight="16" x14ac:dyDescent="0.2"/>
  <cols>
    <col min="1" max="1" width="27" style="3" bestFit="1" customWidth="1"/>
    <col min="2" max="2" width="12.5" style="12" customWidth="1"/>
    <col min="3" max="3" width="13.5" style="13" customWidth="1"/>
    <col min="4" max="4" width="12.5" style="12" customWidth="1"/>
    <col min="5" max="5" width="12" style="12" bestFit="1" customWidth="1"/>
    <col min="6" max="7" width="12.5" style="19" customWidth="1"/>
    <col min="8" max="8" width="12.5" style="12" customWidth="1"/>
    <col min="9" max="9" width="13.5" style="13" customWidth="1"/>
    <col min="10" max="10" width="12.5" style="12" customWidth="1"/>
    <col min="11" max="11" width="12" style="12" bestFit="1" customWidth="1"/>
    <col min="12" max="12" width="19.33203125" customWidth="1"/>
    <col min="13" max="13" width="23.6640625" customWidth="1"/>
    <col min="14" max="15" width="10" customWidth="1"/>
    <col min="16" max="16" width="12.1640625" bestFit="1" customWidth="1"/>
    <col min="17" max="17" width="10" customWidth="1"/>
    <col min="19" max="19" width="10.83203125" style="1"/>
    <col min="20" max="20" width="16" style="30" customWidth="1"/>
    <col min="21" max="21" width="14.5" style="23" customWidth="1"/>
    <col min="23" max="23" width="23.6640625" customWidth="1"/>
    <col min="24" max="25" width="10" customWidth="1"/>
    <col min="26" max="26" width="12.1640625" bestFit="1" customWidth="1"/>
    <col min="27" max="27" width="10" customWidth="1"/>
    <col min="30" max="30" width="14.5" style="23" customWidth="1"/>
  </cols>
  <sheetData>
    <row r="2" spans="1:30" ht="21" x14ac:dyDescent="0.25">
      <c r="A2" s="2"/>
      <c r="B2" s="8"/>
      <c r="C2" s="8"/>
      <c r="D2" s="8"/>
      <c r="E2" s="8"/>
      <c r="F2" s="15"/>
      <c r="G2" s="15"/>
      <c r="H2" s="8"/>
      <c r="I2" s="8"/>
      <c r="J2" s="8"/>
      <c r="K2" s="8"/>
      <c r="L2" s="4"/>
      <c r="M2" s="4"/>
      <c r="N2" s="4"/>
      <c r="O2" s="5"/>
      <c r="P2" s="5"/>
      <c r="Q2" s="5"/>
      <c r="R2" s="3"/>
      <c r="S2" s="27"/>
      <c r="U2" s="22"/>
      <c r="W2" s="4"/>
      <c r="X2" s="4"/>
      <c r="Y2" s="5"/>
      <c r="Z2" s="5"/>
      <c r="AA2" s="5"/>
      <c r="AB2" s="3"/>
      <c r="AC2" s="3"/>
      <c r="AD2" s="22"/>
    </row>
    <row r="3" spans="1:30" ht="21" x14ac:dyDescent="0.25">
      <c r="A3" s="2" t="s">
        <v>29</v>
      </c>
      <c r="B3" s="10" t="s">
        <v>32</v>
      </c>
      <c r="C3" s="9" t="s">
        <v>29</v>
      </c>
      <c r="D3" s="10"/>
      <c r="E3" s="10"/>
      <c r="F3" s="17"/>
      <c r="G3" s="17"/>
      <c r="H3" s="10" t="s">
        <v>32</v>
      </c>
      <c r="I3" s="9" t="s">
        <v>29</v>
      </c>
      <c r="J3" s="10"/>
      <c r="K3" s="10"/>
      <c r="L3" s="20"/>
      <c r="M3" s="2" t="s">
        <v>29</v>
      </c>
      <c r="N3" s="20" t="s">
        <v>32</v>
      </c>
      <c r="O3" s="20" t="s">
        <v>29</v>
      </c>
      <c r="P3" s="20"/>
      <c r="Q3" s="20"/>
      <c r="R3" s="20"/>
      <c r="S3" s="28"/>
      <c r="T3" s="31"/>
      <c r="W3" s="2" t="s">
        <v>29</v>
      </c>
      <c r="X3" s="20" t="s">
        <v>32</v>
      </c>
      <c r="Y3" s="20" t="s">
        <v>29</v>
      </c>
      <c r="Z3" s="20"/>
      <c r="AA3" s="20"/>
      <c r="AB3" s="20"/>
      <c r="AC3" s="20"/>
    </row>
    <row r="4" spans="1:30" ht="21" x14ac:dyDescent="0.25">
      <c r="A4" s="2" t="s">
        <v>33</v>
      </c>
      <c r="B4" s="9" t="s">
        <v>30</v>
      </c>
      <c r="C4" s="9" t="s">
        <v>23</v>
      </c>
      <c r="D4" s="9" t="s">
        <v>88</v>
      </c>
      <c r="E4" s="9" t="s">
        <v>0</v>
      </c>
      <c r="F4" s="16" t="s">
        <v>237</v>
      </c>
      <c r="G4" s="16"/>
      <c r="H4" s="9" t="s">
        <v>30</v>
      </c>
      <c r="I4" s="9" t="s">
        <v>23</v>
      </c>
      <c r="J4" s="9" t="s">
        <v>88</v>
      </c>
      <c r="K4" s="9" t="s">
        <v>0</v>
      </c>
      <c r="L4" s="6"/>
      <c r="M4" s="2" t="s">
        <v>33</v>
      </c>
      <c r="N4" s="6" t="s">
        <v>30</v>
      </c>
      <c r="O4" s="7" t="s">
        <v>23</v>
      </c>
      <c r="P4" s="7" t="s">
        <v>88</v>
      </c>
      <c r="Q4" s="7" t="s">
        <v>0</v>
      </c>
      <c r="R4" s="20" t="s">
        <v>129</v>
      </c>
      <c r="S4" s="28"/>
      <c r="T4" s="31"/>
      <c r="U4" s="24" t="s">
        <v>37</v>
      </c>
      <c r="W4" s="2" t="s">
        <v>33</v>
      </c>
      <c r="X4" s="6" t="s">
        <v>30</v>
      </c>
      <c r="Y4" s="7" t="s">
        <v>23</v>
      </c>
      <c r="Z4" s="7" t="s">
        <v>88</v>
      </c>
      <c r="AA4" s="7" t="s">
        <v>0</v>
      </c>
      <c r="AB4" s="20" t="s">
        <v>129</v>
      </c>
      <c r="AC4" s="20"/>
      <c r="AD4" s="24" t="s">
        <v>37</v>
      </c>
    </row>
    <row r="5" spans="1:30" ht="21" x14ac:dyDescent="0.25">
      <c r="A5" s="2" t="s">
        <v>25</v>
      </c>
      <c r="B5" s="9">
        <v>4.8</v>
      </c>
      <c r="C5" s="9">
        <v>13.3</v>
      </c>
      <c r="D5" s="9">
        <v>0.4</v>
      </c>
      <c r="E5" s="9">
        <v>2</v>
      </c>
      <c r="F5" s="16">
        <f>B5/MIN(B5:E5)</f>
        <v>11.999999999999998</v>
      </c>
      <c r="G5" s="16"/>
      <c r="H5" s="9">
        <v>4.8</v>
      </c>
      <c r="I5" s="9">
        <v>13.3</v>
      </c>
      <c r="J5" s="9" t="s">
        <v>39</v>
      </c>
      <c r="K5" s="9" t="s">
        <v>143</v>
      </c>
      <c r="L5" s="6"/>
      <c r="M5" s="2" t="s">
        <v>25</v>
      </c>
      <c r="N5" s="6">
        <v>4.8</v>
      </c>
      <c r="O5" s="6">
        <v>13.3</v>
      </c>
      <c r="P5" s="7">
        <v>0.4</v>
      </c>
      <c r="Q5" s="7">
        <v>2</v>
      </c>
      <c r="R5" s="7">
        <v>0.2</v>
      </c>
      <c r="S5" s="29">
        <f>P5/R5</f>
        <v>2</v>
      </c>
      <c r="T5" s="32">
        <f>R5/N5</f>
        <v>4.1666666666666671E-2</v>
      </c>
      <c r="U5" s="24">
        <v>2.0630000000000002E-3</v>
      </c>
      <c r="V5" s="3"/>
      <c r="W5" s="2" t="s">
        <v>25</v>
      </c>
      <c r="X5" s="6">
        <v>4.8</v>
      </c>
      <c r="Y5" s="6">
        <v>13.3</v>
      </c>
      <c r="Z5" s="7" t="s">
        <v>138</v>
      </c>
      <c r="AA5" s="7">
        <v>2</v>
      </c>
      <c r="AB5" s="7" t="s">
        <v>92</v>
      </c>
      <c r="AC5" s="20" t="e">
        <f>Z5/AB5</f>
        <v>#VALUE!</v>
      </c>
      <c r="AD5" s="24">
        <v>2.0630000000000002E-3</v>
      </c>
    </row>
    <row r="6" spans="1:30" ht="21" x14ac:dyDescent="0.25">
      <c r="A6" s="2" t="s">
        <v>26</v>
      </c>
      <c r="B6" s="9">
        <v>2</v>
      </c>
      <c r="C6" s="9">
        <v>1.4</v>
      </c>
      <c r="D6" s="9">
        <v>1.7</v>
      </c>
      <c r="E6" s="9">
        <v>2.5</v>
      </c>
      <c r="F6" s="16">
        <f t="shared" ref="F6:F69" si="0">B6/MIN(B6:E6)</f>
        <v>1.4285714285714286</v>
      </c>
      <c r="G6" s="16"/>
      <c r="H6" s="9">
        <v>2</v>
      </c>
      <c r="I6" s="9" t="s">
        <v>44</v>
      </c>
      <c r="J6" s="9" t="s">
        <v>139</v>
      </c>
      <c r="K6" s="9">
        <v>2.5</v>
      </c>
      <c r="L6" s="6"/>
      <c r="M6" s="2" t="s">
        <v>26</v>
      </c>
      <c r="N6" s="6">
        <v>2</v>
      </c>
      <c r="O6" s="7">
        <v>1.4</v>
      </c>
      <c r="P6" s="7">
        <v>1.7</v>
      </c>
      <c r="Q6" s="7">
        <v>2.5</v>
      </c>
      <c r="R6" s="20">
        <v>1.7</v>
      </c>
      <c r="S6" s="29">
        <f t="shared" ref="S6:S69" si="1">P6/R6</f>
        <v>1</v>
      </c>
      <c r="T6" s="33">
        <f t="shared" ref="T6:T69" si="2">R6/N6</f>
        <v>0.85</v>
      </c>
      <c r="U6" s="24">
        <v>3.0950000000000001E-3</v>
      </c>
      <c r="W6" s="2" t="s">
        <v>26</v>
      </c>
      <c r="X6" s="6">
        <v>2</v>
      </c>
      <c r="Y6" s="7" t="s">
        <v>44</v>
      </c>
      <c r="Z6" s="7">
        <v>1.7</v>
      </c>
      <c r="AA6" s="7">
        <v>2.5</v>
      </c>
      <c r="AB6" s="20" t="s">
        <v>139</v>
      </c>
      <c r="AC6" s="20"/>
      <c r="AD6" s="24">
        <v>3.0950000000000001E-3</v>
      </c>
    </row>
    <row r="7" spans="1:30" ht="21" x14ac:dyDescent="0.25">
      <c r="A7" s="2" t="s">
        <v>28</v>
      </c>
      <c r="B7" s="9" t="s">
        <v>24</v>
      </c>
      <c r="C7" s="9" t="s">
        <v>24</v>
      </c>
      <c r="D7" s="9" t="s">
        <v>24</v>
      </c>
      <c r="E7" s="9" t="s">
        <v>24</v>
      </c>
      <c r="F7" s="16" t="e">
        <f t="shared" si="0"/>
        <v>#VALUE!</v>
      </c>
      <c r="G7" s="16"/>
      <c r="H7" s="9" t="s">
        <v>24</v>
      </c>
      <c r="I7" s="9" t="s">
        <v>24</v>
      </c>
      <c r="J7" s="9" t="s">
        <v>24</v>
      </c>
      <c r="K7" s="9" t="s">
        <v>24</v>
      </c>
      <c r="L7" s="6"/>
      <c r="M7" s="2" t="s">
        <v>28</v>
      </c>
      <c r="N7" s="6" t="s">
        <v>24</v>
      </c>
      <c r="O7" s="7" t="s">
        <v>24</v>
      </c>
      <c r="P7" s="7" t="s">
        <v>24</v>
      </c>
      <c r="Q7" s="7" t="s">
        <v>24</v>
      </c>
      <c r="R7" s="20" t="s">
        <v>24</v>
      </c>
      <c r="S7" s="29" t="e">
        <f t="shared" si="1"/>
        <v>#VALUE!</v>
      </c>
      <c r="T7" s="33" t="e">
        <f t="shared" si="2"/>
        <v>#VALUE!</v>
      </c>
      <c r="U7" s="24" t="s">
        <v>38</v>
      </c>
      <c r="W7" s="2" t="s">
        <v>28</v>
      </c>
      <c r="X7" s="6" t="s">
        <v>24</v>
      </c>
      <c r="Y7" s="7" t="s">
        <v>24</v>
      </c>
      <c r="Z7" s="7" t="s">
        <v>24</v>
      </c>
      <c r="AA7" s="7" t="s">
        <v>24</v>
      </c>
      <c r="AB7" s="20" t="s">
        <v>24</v>
      </c>
      <c r="AC7" s="20"/>
      <c r="AD7" s="24" t="s">
        <v>38</v>
      </c>
    </row>
    <row r="8" spans="1:30" ht="21" x14ac:dyDescent="0.25">
      <c r="A8" s="2" t="s">
        <v>27</v>
      </c>
      <c r="B8" s="9">
        <v>27.1</v>
      </c>
      <c r="C8" s="9">
        <v>30</v>
      </c>
      <c r="D8" s="9">
        <v>113.2</v>
      </c>
      <c r="E8" s="9">
        <v>183.4</v>
      </c>
      <c r="F8" s="16">
        <f t="shared" si="0"/>
        <v>1</v>
      </c>
      <c r="G8" s="16"/>
      <c r="H8" s="9" t="s">
        <v>94</v>
      </c>
      <c r="I8" s="9" t="s">
        <v>140</v>
      </c>
      <c r="J8" s="9">
        <v>113.2</v>
      </c>
      <c r="K8" s="9">
        <v>183.4</v>
      </c>
      <c r="L8" s="6"/>
      <c r="M8" s="2" t="s">
        <v>27</v>
      </c>
      <c r="N8" s="6">
        <v>27.1</v>
      </c>
      <c r="O8" s="7">
        <v>30</v>
      </c>
      <c r="P8" s="7">
        <v>113.2</v>
      </c>
      <c r="Q8" s="7">
        <v>183.4</v>
      </c>
      <c r="R8" s="20">
        <v>134.6</v>
      </c>
      <c r="S8" s="29">
        <f t="shared" si="1"/>
        <v>0.84101040118870729</v>
      </c>
      <c r="T8" s="33">
        <f t="shared" si="2"/>
        <v>4.9667896678966788</v>
      </c>
      <c r="U8" s="24">
        <v>5.8985000000000003E-2</v>
      </c>
      <c r="W8" s="2" t="s">
        <v>27</v>
      </c>
      <c r="X8" s="6" t="s">
        <v>94</v>
      </c>
      <c r="Y8" s="7" t="s">
        <v>140</v>
      </c>
      <c r="Z8" s="7">
        <v>113.2</v>
      </c>
      <c r="AA8" s="7">
        <v>183.4</v>
      </c>
      <c r="AB8" s="20">
        <v>134.6</v>
      </c>
      <c r="AC8" s="20"/>
      <c r="AD8" s="24">
        <v>5.8985000000000003E-2</v>
      </c>
    </row>
    <row r="9" spans="1:30" ht="21" x14ac:dyDescent="0.25">
      <c r="A9" s="2" t="s">
        <v>2</v>
      </c>
      <c r="B9" s="9">
        <v>2.5</v>
      </c>
      <c r="C9" s="9">
        <v>214.6</v>
      </c>
      <c r="D9" s="9">
        <v>2.2000000000000002</v>
      </c>
      <c r="E9" s="9">
        <v>2.2000000000000002</v>
      </c>
      <c r="F9" s="16">
        <f t="shared" si="0"/>
        <v>1.1363636363636362</v>
      </c>
      <c r="G9" s="16"/>
      <c r="H9" s="9">
        <v>2.5</v>
      </c>
      <c r="I9" s="9">
        <v>214.6</v>
      </c>
      <c r="J9" s="9" t="s">
        <v>51</v>
      </c>
      <c r="K9" s="9" t="s">
        <v>141</v>
      </c>
      <c r="L9" s="6"/>
      <c r="M9" s="2" t="s">
        <v>2</v>
      </c>
      <c r="N9" s="6">
        <v>2.5</v>
      </c>
      <c r="O9" s="7">
        <v>214.6</v>
      </c>
      <c r="P9" s="7">
        <v>2.2000000000000002</v>
      </c>
      <c r="Q9" s="7">
        <v>2.2000000000000002</v>
      </c>
      <c r="R9" s="20">
        <v>0.7</v>
      </c>
      <c r="S9" s="29">
        <f t="shared" si="1"/>
        <v>3.1428571428571432</v>
      </c>
      <c r="T9" s="33">
        <f t="shared" si="2"/>
        <v>0.27999999999999997</v>
      </c>
      <c r="U9" s="24">
        <v>4.9177999999999999E-2</v>
      </c>
      <c r="W9" s="2" t="s">
        <v>2</v>
      </c>
      <c r="X9" s="6">
        <v>2.5</v>
      </c>
      <c r="Y9" s="7">
        <v>214.6</v>
      </c>
      <c r="Z9" s="7" t="s">
        <v>141</v>
      </c>
      <c r="AA9" s="7">
        <v>2.2000000000000002</v>
      </c>
      <c r="AB9" s="20" t="s">
        <v>42</v>
      </c>
      <c r="AC9" s="20"/>
      <c r="AD9" s="24">
        <v>4.9177999999999999E-2</v>
      </c>
    </row>
    <row r="10" spans="1:30" ht="21" x14ac:dyDescent="0.25">
      <c r="A10" s="2" t="s">
        <v>3</v>
      </c>
      <c r="B10" s="9">
        <v>0.9</v>
      </c>
      <c r="C10" s="9">
        <v>0.4</v>
      </c>
      <c r="D10" s="9">
        <v>0.7</v>
      </c>
      <c r="E10" s="9">
        <v>0.8</v>
      </c>
      <c r="F10" s="16">
        <f t="shared" si="0"/>
        <v>2.25</v>
      </c>
      <c r="G10" s="16"/>
      <c r="H10" s="9">
        <v>0.9</v>
      </c>
      <c r="I10" s="9" t="s">
        <v>39</v>
      </c>
      <c r="J10" s="9" t="s">
        <v>196</v>
      </c>
      <c r="K10" s="9">
        <v>0.8</v>
      </c>
      <c r="L10" s="6"/>
      <c r="M10" s="2" t="s">
        <v>3</v>
      </c>
      <c r="N10" s="6">
        <v>0.9</v>
      </c>
      <c r="O10" s="7">
        <v>0.4</v>
      </c>
      <c r="P10" s="7">
        <v>0.7</v>
      </c>
      <c r="Q10" s="7">
        <v>0.8</v>
      </c>
      <c r="R10" s="20">
        <v>0.5</v>
      </c>
      <c r="S10" s="29">
        <f t="shared" si="1"/>
        <v>1.4</v>
      </c>
      <c r="T10" s="33">
        <f t="shared" si="2"/>
        <v>0.55555555555555558</v>
      </c>
      <c r="U10" s="24">
        <v>1.433E-3</v>
      </c>
      <c r="W10" s="2" t="s">
        <v>3</v>
      </c>
      <c r="X10" s="6">
        <v>0.9</v>
      </c>
      <c r="Y10" s="7" t="s">
        <v>39</v>
      </c>
      <c r="Z10" s="7">
        <v>0.7</v>
      </c>
      <c r="AA10" s="7">
        <v>0.8</v>
      </c>
      <c r="AB10" s="20" t="s">
        <v>142</v>
      </c>
      <c r="AC10" s="20"/>
      <c r="AD10" s="24">
        <v>1.433E-3</v>
      </c>
    </row>
    <row r="11" spans="1:30" ht="21" x14ac:dyDescent="0.25">
      <c r="A11" s="2" t="s">
        <v>4</v>
      </c>
      <c r="B11" s="9">
        <v>2.1</v>
      </c>
      <c r="C11" s="9">
        <v>537.20000000000005</v>
      </c>
      <c r="D11" s="9">
        <v>2</v>
      </c>
      <c r="E11" s="9">
        <v>2.2000000000000002</v>
      </c>
      <c r="F11" s="16">
        <f t="shared" si="0"/>
        <v>1.05</v>
      </c>
      <c r="G11" s="16"/>
      <c r="H11" s="9" t="s">
        <v>197</v>
      </c>
      <c r="I11" s="9">
        <v>537.20000000000005</v>
      </c>
      <c r="J11" s="9" t="s">
        <v>56</v>
      </c>
      <c r="K11" s="9">
        <v>2.2000000000000002</v>
      </c>
      <c r="L11" s="6"/>
      <c r="M11" s="2" t="s">
        <v>4</v>
      </c>
      <c r="N11" s="6">
        <v>2.1</v>
      </c>
      <c r="O11" s="7">
        <v>537.20000000000005</v>
      </c>
      <c r="P11" s="7">
        <v>2</v>
      </c>
      <c r="Q11" s="7">
        <v>2.2000000000000002</v>
      </c>
      <c r="R11" s="20">
        <v>1</v>
      </c>
      <c r="S11" s="29">
        <f t="shared" si="1"/>
        <v>2</v>
      </c>
      <c r="T11" s="33">
        <f t="shared" si="2"/>
        <v>0.47619047619047616</v>
      </c>
      <c r="U11" s="24">
        <v>0.12575800000000001</v>
      </c>
      <c r="W11" s="2" t="s">
        <v>4</v>
      </c>
      <c r="X11" s="6">
        <v>2.1</v>
      </c>
      <c r="Y11" s="7">
        <v>537.20000000000005</v>
      </c>
      <c r="Z11" s="7" t="s">
        <v>143</v>
      </c>
      <c r="AA11" s="7">
        <v>2.2000000000000002</v>
      </c>
      <c r="AB11" s="20" t="s">
        <v>60</v>
      </c>
      <c r="AC11" s="20"/>
      <c r="AD11" s="24">
        <v>0.12575800000000001</v>
      </c>
    </row>
    <row r="12" spans="1:30" ht="21" x14ac:dyDescent="0.25">
      <c r="A12" s="2" t="s">
        <v>5</v>
      </c>
      <c r="B12" s="9">
        <v>24.6</v>
      </c>
      <c r="C12" s="9">
        <v>108.1</v>
      </c>
      <c r="D12" s="9">
        <v>22.4</v>
      </c>
      <c r="E12" s="9">
        <v>26.8</v>
      </c>
      <c r="F12" s="16">
        <f t="shared" si="0"/>
        <v>1.0982142857142858</v>
      </c>
      <c r="G12" s="16"/>
      <c r="H12" s="9" t="s">
        <v>198</v>
      </c>
      <c r="I12" s="9">
        <v>108.1</v>
      </c>
      <c r="J12" s="9" t="s">
        <v>95</v>
      </c>
      <c r="K12" s="9">
        <v>26.8</v>
      </c>
      <c r="L12" s="6"/>
      <c r="M12" s="2" t="s">
        <v>5</v>
      </c>
      <c r="N12" s="6">
        <v>24.6</v>
      </c>
      <c r="O12" s="7">
        <v>108.1</v>
      </c>
      <c r="P12" s="7">
        <v>22.4</v>
      </c>
      <c r="Q12" s="7">
        <v>26.8</v>
      </c>
      <c r="R12" s="20">
        <v>9.6999999999999993</v>
      </c>
      <c r="S12" s="29">
        <f t="shared" si="1"/>
        <v>2.3092783505154642</v>
      </c>
      <c r="T12" s="33">
        <f t="shared" si="2"/>
        <v>0.39430894308943082</v>
      </c>
      <c r="U12" s="24">
        <v>2.9260000000000001E-2</v>
      </c>
      <c r="W12" s="2" t="s">
        <v>5</v>
      </c>
      <c r="X12" s="6">
        <v>24.6</v>
      </c>
      <c r="Y12" s="7">
        <v>108.1</v>
      </c>
      <c r="Z12" s="7" t="s">
        <v>144</v>
      </c>
      <c r="AA12" s="7">
        <v>26.8</v>
      </c>
      <c r="AB12" s="20" t="s">
        <v>97</v>
      </c>
      <c r="AC12" s="20"/>
      <c r="AD12" s="24">
        <v>2.9260000000000001E-2</v>
      </c>
    </row>
    <row r="13" spans="1:30" ht="21" x14ac:dyDescent="0.25">
      <c r="A13" s="2" t="s">
        <v>6</v>
      </c>
      <c r="B13" s="9">
        <v>1.3</v>
      </c>
      <c r="C13" s="9" t="s">
        <v>24</v>
      </c>
      <c r="D13" s="9">
        <v>1.3</v>
      </c>
      <c r="E13" s="9">
        <v>1.3</v>
      </c>
      <c r="F13" s="16">
        <f t="shared" si="0"/>
        <v>1</v>
      </c>
      <c r="G13" s="16"/>
      <c r="H13" s="9" t="s">
        <v>145</v>
      </c>
      <c r="I13" s="9" t="s">
        <v>24</v>
      </c>
      <c r="J13" s="9" t="s">
        <v>52</v>
      </c>
      <c r="K13" s="9">
        <v>1.3</v>
      </c>
      <c r="L13" s="6"/>
      <c r="M13" s="2" t="s">
        <v>6</v>
      </c>
      <c r="N13" s="6">
        <v>1.3</v>
      </c>
      <c r="O13" s="7" t="s">
        <v>24</v>
      </c>
      <c r="P13" s="7">
        <v>1.3</v>
      </c>
      <c r="Q13" s="7">
        <v>1.3</v>
      </c>
      <c r="R13" s="20">
        <v>1.5</v>
      </c>
      <c r="S13" s="29">
        <f t="shared" si="1"/>
        <v>0.8666666666666667</v>
      </c>
      <c r="T13" s="33">
        <f t="shared" si="2"/>
        <v>1.1538461538461537</v>
      </c>
      <c r="U13" s="24">
        <v>2.5912999999999999E-2</v>
      </c>
      <c r="W13" s="2" t="s">
        <v>6</v>
      </c>
      <c r="X13" s="6" t="s">
        <v>145</v>
      </c>
      <c r="Y13" s="7" t="s">
        <v>24</v>
      </c>
      <c r="Z13" s="7" t="s">
        <v>52</v>
      </c>
      <c r="AA13" s="7">
        <v>1.3</v>
      </c>
      <c r="AB13" s="20">
        <v>1.5</v>
      </c>
      <c r="AC13" s="20"/>
      <c r="AD13" s="24">
        <v>2.5912999999999999E-2</v>
      </c>
    </row>
    <row r="14" spans="1:30" ht="21" x14ac:dyDescent="0.25">
      <c r="A14" s="2" t="s">
        <v>7</v>
      </c>
      <c r="B14" s="9">
        <v>2.5</v>
      </c>
      <c r="C14" s="9">
        <v>21.5</v>
      </c>
      <c r="D14" s="9">
        <v>1.5</v>
      </c>
      <c r="E14" s="9">
        <v>2.6</v>
      </c>
      <c r="F14" s="16">
        <f t="shared" si="0"/>
        <v>1.6666666666666667</v>
      </c>
      <c r="G14" s="16"/>
      <c r="H14" s="9" t="s">
        <v>176</v>
      </c>
      <c r="I14" s="9">
        <v>21.5</v>
      </c>
      <c r="J14" s="9" t="s">
        <v>55</v>
      </c>
      <c r="K14" s="9">
        <v>2.6</v>
      </c>
      <c r="L14" s="6"/>
      <c r="M14" s="2" t="s">
        <v>7</v>
      </c>
      <c r="N14" s="6">
        <v>2.5</v>
      </c>
      <c r="O14" s="7">
        <v>21.5</v>
      </c>
      <c r="P14" s="7">
        <v>1.5</v>
      </c>
      <c r="Q14" s="7">
        <v>2.6</v>
      </c>
      <c r="R14" s="20">
        <v>0.8</v>
      </c>
      <c r="S14" s="29">
        <f t="shared" si="1"/>
        <v>1.875</v>
      </c>
      <c r="T14" s="33">
        <f t="shared" si="2"/>
        <v>0.32</v>
      </c>
      <c r="U14" s="24">
        <v>5.8169999999999999E-2</v>
      </c>
      <c r="W14" s="2" t="s">
        <v>7</v>
      </c>
      <c r="X14" s="6">
        <v>2.5</v>
      </c>
      <c r="Y14" s="7">
        <v>21.5</v>
      </c>
      <c r="Z14" s="7" t="s">
        <v>146</v>
      </c>
      <c r="AA14" s="7">
        <v>2.6</v>
      </c>
      <c r="AB14" s="20" t="s">
        <v>91</v>
      </c>
      <c r="AC14" s="20"/>
      <c r="AD14" s="24">
        <v>5.8169999999999999E-2</v>
      </c>
    </row>
    <row r="15" spans="1:30" ht="21" x14ac:dyDescent="0.25">
      <c r="A15" s="2" t="s">
        <v>1</v>
      </c>
      <c r="B15" s="9">
        <v>0.5</v>
      </c>
      <c r="C15" s="9">
        <v>181.1</v>
      </c>
      <c r="D15" s="9">
        <v>0.1</v>
      </c>
      <c r="E15" s="9">
        <v>0.5</v>
      </c>
      <c r="F15" s="16">
        <f t="shared" si="0"/>
        <v>5</v>
      </c>
      <c r="G15" s="16"/>
      <c r="H15" s="9">
        <v>0.5</v>
      </c>
      <c r="I15" s="9">
        <v>181.1</v>
      </c>
      <c r="J15" s="9" t="s">
        <v>59</v>
      </c>
      <c r="K15" s="9" t="s">
        <v>142</v>
      </c>
      <c r="L15" s="6"/>
      <c r="M15" s="2" t="s">
        <v>1</v>
      </c>
      <c r="N15" s="6">
        <v>0.5</v>
      </c>
      <c r="O15" s="7">
        <v>181.1</v>
      </c>
      <c r="P15" s="7">
        <v>0.1</v>
      </c>
      <c r="Q15" s="7">
        <v>0.5</v>
      </c>
      <c r="R15" s="20">
        <v>0.3</v>
      </c>
      <c r="S15" s="29">
        <f t="shared" si="1"/>
        <v>0.33333333333333337</v>
      </c>
      <c r="T15" s="33">
        <f t="shared" si="2"/>
        <v>0.6</v>
      </c>
      <c r="U15" s="24">
        <v>4.1131000000000001E-2</v>
      </c>
      <c r="W15" s="2" t="s">
        <v>1</v>
      </c>
      <c r="X15" s="6">
        <v>0.5</v>
      </c>
      <c r="Y15" s="7">
        <v>181.1</v>
      </c>
      <c r="Z15" s="7" t="s">
        <v>59</v>
      </c>
      <c r="AA15" s="7">
        <v>0.5</v>
      </c>
      <c r="AB15" s="20" t="s">
        <v>147</v>
      </c>
      <c r="AC15" s="20"/>
      <c r="AD15" s="24">
        <v>4.1131000000000001E-2</v>
      </c>
    </row>
    <row r="16" spans="1:30" ht="21" x14ac:dyDescent="0.25">
      <c r="A16" s="2" t="s">
        <v>8</v>
      </c>
      <c r="B16" s="9">
        <v>1.1000000000000001</v>
      </c>
      <c r="C16" s="9">
        <v>0.9</v>
      </c>
      <c r="D16" s="9">
        <v>1.3</v>
      </c>
      <c r="E16" s="9">
        <v>2.5</v>
      </c>
      <c r="F16" s="16">
        <f t="shared" si="0"/>
        <v>1.2222222222222223</v>
      </c>
      <c r="G16" s="16"/>
      <c r="H16" s="9" t="s">
        <v>148</v>
      </c>
      <c r="I16" s="9" t="s">
        <v>46</v>
      </c>
      <c r="J16" s="9">
        <v>1.3</v>
      </c>
      <c r="K16" s="9">
        <v>2.5</v>
      </c>
      <c r="L16" s="6"/>
      <c r="M16" s="2" t="s">
        <v>8</v>
      </c>
      <c r="N16" s="6">
        <v>1.1000000000000001</v>
      </c>
      <c r="O16" s="7">
        <v>0.9</v>
      </c>
      <c r="P16" s="7">
        <v>1.3</v>
      </c>
      <c r="Q16" s="7">
        <v>2.5</v>
      </c>
      <c r="R16" s="20">
        <v>1.3</v>
      </c>
      <c r="S16" s="29">
        <f t="shared" si="1"/>
        <v>1</v>
      </c>
      <c r="T16" s="33">
        <f t="shared" si="2"/>
        <v>1.1818181818181817</v>
      </c>
      <c r="U16" s="24">
        <v>8.1209000000000003E-2</v>
      </c>
      <c r="W16" s="2" t="s">
        <v>8</v>
      </c>
      <c r="X16" s="6" t="s">
        <v>148</v>
      </c>
      <c r="Y16" s="7" t="s">
        <v>46</v>
      </c>
      <c r="Z16" s="7">
        <v>1.3</v>
      </c>
      <c r="AA16" s="7">
        <v>2.5</v>
      </c>
      <c r="AB16" s="20">
        <v>1.3</v>
      </c>
      <c r="AC16" s="20"/>
      <c r="AD16" s="24">
        <v>8.1209000000000003E-2</v>
      </c>
    </row>
    <row r="17" spans="1:30" ht="21" x14ac:dyDescent="0.25">
      <c r="A17" s="2" t="s">
        <v>9</v>
      </c>
      <c r="B17" s="9">
        <v>3.9</v>
      </c>
      <c r="C17" s="9">
        <v>157</v>
      </c>
      <c r="D17" s="9">
        <v>2.4</v>
      </c>
      <c r="E17" s="9">
        <v>7.6</v>
      </c>
      <c r="F17" s="16">
        <f t="shared" si="0"/>
        <v>1.625</v>
      </c>
      <c r="G17" s="16"/>
      <c r="H17" s="9" t="s">
        <v>199</v>
      </c>
      <c r="I17" s="9">
        <v>157</v>
      </c>
      <c r="J17" s="9" t="s">
        <v>80</v>
      </c>
      <c r="K17" s="9">
        <v>7.6</v>
      </c>
      <c r="L17" s="6"/>
      <c r="M17" s="2" t="s">
        <v>9</v>
      </c>
      <c r="N17" s="6">
        <v>3.9</v>
      </c>
      <c r="O17" s="7">
        <v>157</v>
      </c>
      <c r="P17" s="7">
        <v>2.4</v>
      </c>
      <c r="Q17" s="7">
        <v>7.6</v>
      </c>
      <c r="R17" s="20">
        <v>2</v>
      </c>
      <c r="S17" s="29">
        <f t="shared" si="1"/>
        <v>1.2</v>
      </c>
      <c r="T17" s="33">
        <f t="shared" si="2"/>
        <v>0.51282051282051289</v>
      </c>
      <c r="U17" s="24">
        <v>0.13720499999999999</v>
      </c>
      <c r="W17" s="2" t="s">
        <v>9</v>
      </c>
      <c r="X17" s="6">
        <v>3.9</v>
      </c>
      <c r="Y17" s="7">
        <v>157</v>
      </c>
      <c r="Z17" s="7" t="s">
        <v>149</v>
      </c>
      <c r="AA17" s="7">
        <v>7.6</v>
      </c>
      <c r="AB17" s="20" t="s">
        <v>56</v>
      </c>
      <c r="AC17" s="20"/>
      <c r="AD17" s="24">
        <v>0.13720499999999999</v>
      </c>
    </row>
    <row r="18" spans="1:30" ht="21" x14ac:dyDescent="0.25">
      <c r="A18" s="2" t="s">
        <v>21</v>
      </c>
      <c r="B18" s="9">
        <v>2</v>
      </c>
      <c r="C18" s="9">
        <v>187.8</v>
      </c>
      <c r="D18" s="9">
        <v>1.5</v>
      </c>
      <c r="E18" s="9">
        <v>1.8</v>
      </c>
      <c r="F18" s="16">
        <f t="shared" si="0"/>
        <v>1.3333333333333333</v>
      </c>
      <c r="G18" s="16"/>
      <c r="H18" s="9">
        <v>2</v>
      </c>
      <c r="I18" s="9">
        <v>187.8</v>
      </c>
      <c r="J18" s="9" t="s">
        <v>55</v>
      </c>
      <c r="K18" s="9" t="s">
        <v>200</v>
      </c>
      <c r="L18" s="6"/>
      <c r="M18" s="2" t="s">
        <v>21</v>
      </c>
      <c r="N18" s="6">
        <v>2</v>
      </c>
      <c r="O18" s="7">
        <v>187.8</v>
      </c>
      <c r="P18" s="7">
        <v>1.5</v>
      </c>
      <c r="Q18" s="7">
        <v>1.8</v>
      </c>
      <c r="R18" s="20">
        <v>0.6</v>
      </c>
      <c r="S18" s="29">
        <f t="shared" si="1"/>
        <v>2.5</v>
      </c>
      <c r="T18" s="33">
        <f t="shared" si="2"/>
        <v>0.3</v>
      </c>
      <c r="U18" s="24">
        <v>1.0917E-2</v>
      </c>
      <c r="W18" s="2" t="s">
        <v>21</v>
      </c>
      <c r="X18" s="6">
        <v>2</v>
      </c>
      <c r="Y18" s="7">
        <v>187.8</v>
      </c>
      <c r="Z18" s="7" t="s">
        <v>146</v>
      </c>
      <c r="AA18" s="7">
        <v>1.8</v>
      </c>
      <c r="AB18" s="20" t="s">
        <v>76</v>
      </c>
      <c r="AC18" s="20"/>
      <c r="AD18" s="24">
        <v>1.0917E-2</v>
      </c>
    </row>
    <row r="19" spans="1:30" ht="21" x14ac:dyDescent="0.25">
      <c r="A19" s="2" t="s">
        <v>20</v>
      </c>
      <c r="B19" s="9">
        <v>0.4</v>
      </c>
      <c r="C19" s="9">
        <v>1</v>
      </c>
      <c r="D19" s="9">
        <v>0.4</v>
      </c>
      <c r="E19" s="9">
        <v>0.4</v>
      </c>
      <c r="F19" s="16">
        <f t="shared" si="0"/>
        <v>1</v>
      </c>
      <c r="G19" s="16"/>
      <c r="H19" s="9" t="s">
        <v>138</v>
      </c>
      <c r="I19" s="9">
        <v>1</v>
      </c>
      <c r="J19" s="9" t="s">
        <v>39</v>
      </c>
      <c r="K19" s="9">
        <v>0.4</v>
      </c>
      <c r="L19" s="6"/>
      <c r="M19" s="2" t="s">
        <v>20</v>
      </c>
      <c r="N19" s="6">
        <v>0.4</v>
      </c>
      <c r="O19" s="7">
        <v>1</v>
      </c>
      <c r="P19" s="7">
        <v>0.4</v>
      </c>
      <c r="Q19" s="7">
        <v>0.4</v>
      </c>
      <c r="R19" s="20">
        <v>0.2</v>
      </c>
      <c r="S19" s="29">
        <f t="shared" si="1"/>
        <v>2</v>
      </c>
      <c r="T19" s="33">
        <f t="shared" si="2"/>
        <v>0.5</v>
      </c>
      <c r="U19" s="24">
        <v>1.1332999999999999E-2</v>
      </c>
      <c r="W19" s="2" t="s">
        <v>20</v>
      </c>
      <c r="X19" s="6">
        <v>0.4</v>
      </c>
      <c r="Y19" s="7">
        <v>1</v>
      </c>
      <c r="Z19" s="7" t="s">
        <v>138</v>
      </c>
      <c r="AA19" s="7">
        <v>0.4</v>
      </c>
      <c r="AB19" s="20" t="s">
        <v>92</v>
      </c>
      <c r="AC19" s="20"/>
      <c r="AD19" s="24">
        <v>1.1332999999999999E-2</v>
      </c>
    </row>
    <row r="20" spans="1:30" ht="21" x14ac:dyDescent="0.25">
      <c r="A20" s="2" t="s">
        <v>2</v>
      </c>
      <c r="B20" s="9">
        <v>2.5</v>
      </c>
      <c r="C20" s="9">
        <v>214.6</v>
      </c>
      <c r="D20" s="9">
        <v>2.2000000000000002</v>
      </c>
      <c r="E20" s="9">
        <v>2.2000000000000002</v>
      </c>
      <c r="F20" s="16">
        <f t="shared" si="0"/>
        <v>1.1363636363636362</v>
      </c>
      <c r="G20" s="16"/>
      <c r="H20" s="9">
        <v>2.5</v>
      </c>
      <c r="I20" s="9">
        <v>214.6</v>
      </c>
      <c r="J20" s="9" t="s">
        <v>51</v>
      </c>
      <c r="K20" s="9" t="s">
        <v>141</v>
      </c>
      <c r="L20" s="6"/>
      <c r="M20" s="2" t="s">
        <v>2</v>
      </c>
      <c r="N20" s="6">
        <v>2.5</v>
      </c>
      <c r="O20" s="7">
        <v>214.6</v>
      </c>
      <c r="P20" s="7">
        <v>2.2000000000000002</v>
      </c>
      <c r="Q20" s="7">
        <v>2.2000000000000002</v>
      </c>
      <c r="R20" s="20">
        <v>0.7</v>
      </c>
      <c r="S20" s="29">
        <f t="shared" si="1"/>
        <v>3.1428571428571432</v>
      </c>
      <c r="T20" s="33">
        <f t="shared" si="2"/>
        <v>0.27999999999999997</v>
      </c>
      <c r="U20" s="24">
        <v>4.9177999999999999E-2</v>
      </c>
      <c r="W20" s="2" t="s">
        <v>2</v>
      </c>
      <c r="X20" s="6">
        <v>2.5</v>
      </c>
      <c r="Y20" s="7">
        <v>214.6</v>
      </c>
      <c r="Z20" s="7" t="s">
        <v>141</v>
      </c>
      <c r="AA20" s="7">
        <v>2.2000000000000002</v>
      </c>
      <c r="AB20" s="20" t="s">
        <v>42</v>
      </c>
      <c r="AC20" s="20"/>
      <c r="AD20" s="24">
        <v>4.9177999999999999E-2</v>
      </c>
    </row>
    <row r="21" spans="1:30" ht="21" x14ac:dyDescent="0.25">
      <c r="A21" s="2" t="s">
        <v>10</v>
      </c>
      <c r="B21" s="9">
        <v>7.3</v>
      </c>
      <c r="C21" s="9" t="s">
        <v>24</v>
      </c>
      <c r="D21" s="9">
        <v>6.8</v>
      </c>
      <c r="E21" s="9">
        <v>8.6999999999999993</v>
      </c>
      <c r="F21" s="16">
        <f t="shared" si="0"/>
        <v>1.0735294117647058</v>
      </c>
      <c r="G21" s="16"/>
      <c r="H21" s="9" t="s">
        <v>201</v>
      </c>
      <c r="I21" s="9" t="s">
        <v>24</v>
      </c>
      <c r="J21" s="9" t="s">
        <v>96</v>
      </c>
      <c r="K21" s="9">
        <v>8.6999999999999993</v>
      </c>
      <c r="L21" s="6"/>
      <c r="M21" s="2" t="s">
        <v>10</v>
      </c>
      <c r="N21" s="6">
        <v>7.3</v>
      </c>
      <c r="O21" s="7" t="s">
        <v>24</v>
      </c>
      <c r="P21" s="7">
        <v>6.8</v>
      </c>
      <c r="Q21" s="7">
        <v>8.6999999999999993</v>
      </c>
      <c r="R21" s="20">
        <v>4.5</v>
      </c>
      <c r="S21" s="29">
        <f t="shared" si="1"/>
        <v>1.5111111111111111</v>
      </c>
      <c r="T21" s="33">
        <f t="shared" si="2"/>
        <v>0.61643835616438358</v>
      </c>
      <c r="U21" s="24">
        <v>1.055131</v>
      </c>
      <c r="W21" s="2" t="s">
        <v>10</v>
      </c>
      <c r="X21" s="6">
        <v>7.3</v>
      </c>
      <c r="Y21" s="7" t="s">
        <v>24</v>
      </c>
      <c r="Z21" s="7" t="s">
        <v>150</v>
      </c>
      <c r="AA21" s="7">
        <v>8.6999999999999993</v>
      </c>
      <c r="AB21" s="20" t="s">
        <v>84</v>
      </c>
      <c r="AC21" s="20"/>
      <c r="AD21" s="24">
        <v>1.055131</v>
      </c>
    </row>
    <row r="22" spans="1:30" ht="21" x14ac:dyDescent="0.25">
      <c r="A22" s="2" t="s">
        <v>11</v>
      </c>
      <c r="B22" s="9">
        <v>11.5</v>
      </c>
      <c r="C22" s="9">
        <v>607</v>
      </c>
      <c r="D22" s="9">
        <v>10.5</v>
      </c>
      <c r="E22" s="9">
        <v>9.6999999999999993</v>
      </c>
      <c r="F22" s="16">
        <f t="shared" si="0"/>
        <v>1.1855670103092784</v>
      </c>
      <c r="G22" s="16"/>
      <c r="H22" s="9">
        <v>11.5</v>
      </c>
      <c r="I22" s="9">
        <v>607</v>
      </c>
      <c r="J22" s="9" t="s">
        <v>151</v>
      </c>
      <c r="K22" s="9" t="s">
        <v>97</v>
      </c>
      <c r="L22" s="6"/>
      <c r="M22" s="2" t="s">
        <v>11</v>
      </c>
      <c r="N22" s="6">
        <v>11.5</v>
      </c>
      <c r="O22" s="7">
        <v>607</v>
      </c>
      <c r="P22" s="7">
        <v>10.5</v>
      </c>
      <c r="Q22" s="7">
        <v>9.6999999999999993</v>
      </c>
      <c r="R22" s="20">
        <v>23.5</v>
      </c>
      <c r="S22" s="29">
        <f t="shared" si="1"/>
        <v>0.44680851063829785</v>
      </c>
      <c r="T22" s="33">
        <f t="shared" si="2"/>
        <v>2.0434782608695654</v>
      </c>
      <c r="U22" s="24">
        <v>3.6269209999999998</v>
      </c>
      <c r="W22" s="2" t="s">
        <v>11</v>
      </c>
      <c r="X22" s="6">
        <v>11.5</v>
      </c>
      <c r="Y22" s="7">
        <v>607</v>
      </c>
      <c r="Z22" s="7" t="s">
        <v>151</v>
      </c>
      <c r="AA22" s="7" t="s">
        <v>97</v>
      </c>
      <c r="AB22" s="20">
        <v>23.5</v>
      </c>
      <c r="AC22" s="20"/>
      <c r="AD22" s="24">
        <v>3.6269209999999998</v>
      </c>
    </row>
    <row r="23" spans="1:30" ht="21" x14ac:dyDescent="0.25">
      <c r="A23" s="2" t="s">
        <v>12</v>
      </c>
      <c r="B23" s="9">
        <v>12.8</v>
      </c>
      <c r="C23" s="9" t="s">
        <v>24</v>
      </c>
      <c r="D23" s="9">
        <v>11.9</v>
      </c>
      <c r="E23" s="9">
        <v>14.6</v>
      </c>
      <c r="F23" s="16">
        <f t="shared" si="0"/>
        <v>1.0756302521008403</v>
      </c>
      <c r="G23" s="16"/>
      <c r="H23" s="9" t="s">
        <v>202</v>
      </c>
      <c r="I23" s="9" t="s">
        <v>24</v>
      </c>
      <c r="J23" s="9" t="s">
        <v>89</v>
      </c>
      <c r="K23" s="9">
        <v>14.6</v>
      </c>
      <c r="L23" s="6"/>
      <c r="M23" s="2" t="s">
        <v>12</v>
      </c>
      <c r="N23" s="6">
        <v>12.8</v>
      </c>
      <c r="O23" s="7" t="s">
        <v>24</v>
      </c>
      <c r="P23" s="7">
        <v>11.9</v>
      </c>
      <c r="Q23" s="7">
        <v>14.6</v>
      </c>
      <c r="R23" s="20">
        <v>9.6999999999999993</v>
      </c>
      <c r="S23" s="29">
        <f t="shared" si="1"/>
        <v>1.2268041237113403</v>
      </c>
      <c r="T23" s="33">
        <f t="shared" si="2"/>
        <v>0.75781249999999989</v>
      </c>
      <c r="U23" s="24">
        <v>1.633602</v>
      </c>
      <c r="W23" s="2" t="s">
        <v>12</v>
      </c>
      <c r="X23" s="6">
        <v>12.8</v>
      </c>
      <c r="Y23" s="7" t="s">
        <v>24</v>
      </c>
      <c r="Z23" s="7" t="s">
        <v>152</v>
      </c>
      <c r="AA23" s="7">
        <v>14.6</v>
      </c>
      <c r="AB23" s="20" t="s">
        <v>97</v>
      </c>
      <c r="AC23" s="20"/>
      <c r="AD23" s="24">
        <v>1.633602</v>
      </c>
    </row>
    <row r="24" spans="1:30" ht="21" x14ac:dyDescent="0.25">
      <c r="A24" s="2" t="s">
        <v>13</v>
      </c>
      <c r="B24" s="9">
        <v>5</v>
      </c>
      <c r="C24" s="9">
        <v>5.3</v>
      </c>
      <c r="D24" s="9">
        <v>8.1999999999999993</v>
      </c>
      <c r="E24" s="9">
        <v>22.9</v>
      </c>
      <c r="F24" s="16">
        <f t="shared" si="0"/>
        <v>1</v>
      </c>
      <c r="G24" s="16"/>
      <c r="H24" s="9" t="s">
        <v>98</v>
      </c>
      <c r="I24" s="9" t="s">
        <v>153</v>
      </c>
      <c r="J24" s="9">
        <v>8.1999999999999993</v>
      </c>
      <c r="K24" s="9">
        <v>22.9</v>
      </c>
      <c r="L24" s="6"/>
      <c r="M24" s="2" t="s">
        <v>13</v>
      </c>
      <c r="N24" s="6">
        <v>5</v>
      </c>
      <c r="O24" s="7">
        <v>5.3</v>
      </c>
      <c r="P24" s="7">
        <v>8.1999999999999993</v>
      </c>
      <c r="Q24" s="7">
        <v>22.9</v>
      </c>
      <c r="R24" s="20">
        <v>8.1999999999999993</v>
      </c>
      <c r="S24" s="29">
        <f t="shared" si="1"/>
        <v>1</v>
      </c>
      <c r="T24" s="33">
        <f t="shared" si="2"/>
        <v>1.64</v>
      </c>
      <c r="U24" s="24">
        <v>0.31804500000000002</v>
      </c>
      <c r="W24" s="2" t="s">
        <v>13</v>
      </c>
      <c r="X24" s="6" t="s">
        <v>98</v>
      </c>
      <c r="Y24" s="7" t="s">
        <v>153</v>
      </c>
      <c r="Z24" s="7">
        <v>8.1999999999999993</v>
      </c>
      <c r="AA24" s="7">
        <v>22.9</v>
      </c>
      <c r="AB24" s="20">
        <v>8.1999999999999993</v>
      </c>
      <c r="AC24" s="20"/>
      <c r="AD24" s="24">
        <v>0.31804500000000002</v>
      </c>
    </row>
    <row r="25" spans="1:30" ht="21" x14ac:dyDescent="0.25">
      <c r="A25" s="2" t="s">
        <v>14</v>
      </c>
      <c r="B25" s="9">
        <v>5.3</v>
      </c>
      <c r="C25" s="9">
        <v>12.5</v>
      </c>
      <c r="D25" s="9">
        <v>8.1999999999999993</v>
      </c>
      <c r="E25" s="9">
        <v>31.5</v>
      </c>
      <c r="F25" s="16">
        <f t="shared" si="0"/>
        <v>1</v>
      </c>
      <c r="G25" s="16"/>
      <c r="H25" s="9" t="s">
        <v>86</v>
      </c>
      <c r="I25" s="9">
        <v>12.5</v>
      </c>
      <c r="J25" s="9" t="s">
        <v>203</v>
      </c>
      <c r="K25" s="9">
        <v>31.5</v>
      </c>
      <c r="L25" s="6"/>
      <c r="M25" s="2" t="s">
        <v>14</v>
      </c>
      <c r="N25" s="6">
        <v>5.3</v>
      </c>
      <c r="O25" s="6">
        <v>12.5</v>
      </c>
      <c r="P25" s="6">
        <v>8.1999999999999993</v>
      </c>
      <c r="Q25" s="20">
        <v>31.5</v>
      </c>
      <c r="R25" s="20">
        <v>8</v>
      </c>
      <c r="S25" s="29">
        <f t="shared" si="1"/>
        <v>1.0249999999999999</v>
      </c>
      <c r="T25" s="33">
        <f t="shared" si="2"/>
        <v>1.5094339622641511</v>
      </c>
      <c r="U25" s="24">
        <v>0.23769799999999999</v>
      </c>
      <c r="W25" s="2" t="s">
        <v>14</v>
      </c>
      <c r="X25" s="6" t="s">
        <v>86</v>
      </c>
      <c r="Y25" s="6">
        <v>12.5</v>
      </c>
      <c r="Z25" s="6">
        <v>8.1999999999999993</v>
      </c>
      <c r="AA25" s="20">
        <v>31.5</v>
      </c>
      <c r="AB25" s="20" t="s">
        <v>154</v>
      </c>
      <c r="AC25" s="20"/>
      <c r="AD25" s="24">
        <v>0.23769799999999999</v>
      </c>
    </row>
    <row r="26" spans="1:30" ht="21" x14ac:dyDescent="0.25">
      <c r="A26" s="2" t="s">
        <v>15</v>
      </c>
      <c r="B26" s="9">
        <v>307.7</v>
      </c>
      <c r="C26" s="9" t="s">
        <v>24</v>
      </c>
      <c r="D26" s="9">
        <v>227.5</v>
      </c>
      <c r="E26" s="9">
        <v>529.5</v>
      </c>
      <c r="F26" s="16">
        <f t="shared" si="0"/>
        <v>1.3525274725274725</v>
      </c>
      <c r="G26" s="16"/>
      <c r="H26" s="9" t="s">
        <v>204</v>
      </c>
      <c r="I26" s="9" t="s">
        <v>24</v>
      </c>
      <c r="J26" s="9" t="s">
        <v>99</v>
      </c>
      <c r="K26" s="9">
        <v>529.5</v>
      </c>
      <c r="L26" s="6"/>
      <c r="M26" s="2" t="s">
        <v>15</v>
      </c>
      <c r="N26" s="6">
        <v>307.7</v>
      </c>
      <c r="O26" s="6" t="s">
        <v>24</v>
      </c>
      <c r="P26" s="6">
        <v>227.5</v>
      </c>
      <c r="Q26" s="20">
        <v>529.5</v>
      </c>
      <c r="R26" s="20">
        <v>174.5</v>
      </c>
      <c r="S26" s="29">
        <f t="shared" si="1"/>
        <v>1.3037249283667622</v>
      </c>
      <c r="T26" s="33">
        <f t="shared" si="2"/>
        <v>0.56711082222944431</v>
      </c>
      <c r="U26" s="24">
        <v>1.595151</v>
      </c>
      <c r="W26" s="2" t="s">
        <v>15</v>
      </c>
      <c r="X26" s="6">
        <v>307.7</v>
      </c>
      <c r="Y26" s="6" t="s">
        <v>24</v>
      </c>
      <c r="Z26" s="6" t="s">
        <v>155</v>
      </c>
      <c r="AA26" s="20">
        <v>529.5</v>
      </c>
      <c r="AB26" s="20" t="s">
        <v>130</v>
      </c>
      <c r="AC26" s="20"/>
      <c r="AD26" s="24">
        <v>1.595151</v>
      </c>
    </row>
    <row r="27" spans="1:30" ht="21" x14ac:dyDescent="0.25">
      <c r="A27" s="2" t="s">
        <v>16</v>
      </c>
      <c r="B27" s="9" t="s">
        <v>24</v>
      </c>
      <c r="C27" s="9" t="s">
        <v>24</v>
      </c>
      <c r="D27" s="9" t="s">
        <v>24</v>
      </c>
      <c r="E27" s="9" t="s">
        <v>24</v>
      </c>
      <c r="F27" s="16" t="e">
        <f t="shared" si="0"/>
        <v>#VALUE!</v>
      </c>
      <c r="G27" s="16"/>
      <c r="H27" s="9" t="s">
        <v>24</v>
      </c>
      <c r="I27" s="9" t="s">
        <v>24</v>
      </c>
      <c r="J27" s="9" t="s">
        <v>24</v>
      </c>
      <c r="K27" s="9" t="s">
        <v>24</v>
      </c>
      <c r="L27" s="6"/>
      <c r="M27" s="2" t="s">
        <v>16</v>
      </c>
      <c r="N27" s="6" t="s">
        <v>24</v>
      </c>
      <c r="O27" s="6" t="s">
        <v>24</v>
      </c>
      <c r="P27" s="6" t="s">
        <v>24</v>
      </c>
      <c r="Q27" s="20" t="s">
        <v>24</v>
      </c>
      <c r="R27" s="20" t="s">
        <v>24</v>
      </c>
      <c r="S27" s="29" t="e">
        <f t="shared" si="1"/>
        <v>#VALUE!</v>
      </c>
      <c r="T27" s="33" t="e">
        <f t="shared" si="2"/>
        <v>#VALUE!</v>
      </c>
      <c r="U27" s="24" t="s">
        <v>38</v>
      </c>
      <c r="W27" s="2" t="s">
        <v>16</v>
      </c>
      <c r="X27" s="6" t="s">
        <v>24</v>
      </c>
      <c r="Y27" s="6" t="s">
        <v>24</v>
      </c>
      <c r="Z27" s="6" t="s">
        <v>24</v>
      </c>
      <c r="AA27" s="20" t="s">
        <v>24</v>
      </c>
      <c r="AB27" s="20" t="s">
        <v>24</v>
      </c>
      <c r="AC27" s="20"/>
      <c r="AD27" s="24" t="s">
        <v>38</v>
      </c>
    </row>
    <row r="28" spans="1:30" ht="21" x14ac:dyDescent="0.25">
      <c r="A28" s="2" t="s">
        <v>17</v>
      </c>
      <c r="B28" s="10">
        <v>562.20000000000005</v>
      </c>
      <c r="C28" s="9" t="s">
        <v>24</v>
      </c>
      <c r="D28" s="10">
        <v>1471.8</v>
      </c>
      <c r="E28" s="10" t="s">
        <v>24</v>
      </c>
      <c r="F28" s="16">
        <f t="shared" si="0"/>
        <v>1</v>
      </c>
      <c r="G28" s="16"/>
      <c r="H28" s="10" t="s">
        <v>100</v>
      </c>
      <c r="I28" s="9" t="s">
        <v>24</v>
      </c>
      <c r="J28" s="10" t="s">
        <v>156</v>
      </c>
      <c r="K28" s="10" t="s">
        <v>24</v>
      </c>
      <c r="L28" s="20"/>
      <c r="M28" s="2" t="s">
        <v>17</v>
      </c>
      <c r="N28" s="20">
        <v>562.20000000000005</v>
      </c>
      <c r="O28" s="20" t="s">
        <v>24</v>
      </c>
      <c r="P28" s="20">
        <v>1471.8</v>
      </c>
      <c r="Q28" s="20" t="s">
        <v>24</v>
      </c>
      <c r="R28" s="20">
        <v>1562</v>
      </c>
      <c r="S28" s="29">
        <f t="shared" si="1"/>
        <v>0.94225352112676053</v>
      </c>
      <c r="T28" s="33">
        <f t="shared" si="2"/>
        <v>2.7783706865884024</v>
      </c>
      <c r="U28" s="24">
        <v>34.489471000000002</v>
      </c>
      <c r="W28" s="2" t="s">
        <v>17</v>
      </c>
      <c r="X28" s="20" t="s">
        <v>100</v>
      </c>
      <c r="Y28" s="20" t="s">
        <v>24</v>
      </c>
      <c r="Z28" s="20" t="s">
        <v>156</v>
      </c>
      <c r="AA28" s="20" t="s">
        <v>24</v>
      </c>
      <c r="AB28" s="20">
        <v>1562</v>
      </c>
      <c r="AC28" s="20"/>
      <c r="AD28" s="24">
        <v>34.489471000000002</v>
      </c>
    </row>
    <row r="29" spans="1:30" ht="21" x14ac:dyDescent="0.25">
      <c r="A29" s="2" t="s">
        <v>18</v>
      </c>
      <c r="B29" s="10">
        <v>113.1</v>
      </c>
      <c r="C29" s="9" t="s">
        <v>24</v>
      </c>
      <c r="D29" s="10">
        <v>348.8</v>
      </c>
      <c r="E29" s="10" t="s">
        <v>24</v>
      </c>
      <c r="F29" s="16">
        <f t="shared" si="0"/>
        <v>1</v>
      </c>
      <c r="G29" s="16"/>
      <c r="H29" s="10" t="s">
        <v>101</v>
      </c>
      <c r="I29" s="9" t="s">
        <v>24</v>
      </c>
      <c r="J29" s="10" t="s">
        <v>157</v>
      </c>
      <c r="K29" s="10" t="s">
        <v>24</v>
      </c>
      <c r="L29" s="20"/>
      <c r="M29" s="2" t="s">
        <v>18</v>
      </c>
      <c r="N29" s="20">
        <v>113.1</v>
      </c>
      <c r="O29" s="20" t="s">
        <v>24</v>
      </c>
      <c r="P29" s="20">
        <v>348.8</v>
      </c>
      <c r="Q29" s="20" t="s">
        <v>24</v>
      </c>
      <c r="R29" s="20">
        <v>382.5</v>
      </c>
      <c r="S29" s="29">
        <f t="shared" si="1"/>
        <v>0.91189542483660135</v>
      </c>
      <c r="T29" s="33">
        <f t="shared" si="2"/>
        <v>3.3819628647214857</v>
      </c>
      <c r="U29" s="24">
        <v>12.855154000000001</v>
      </c>
      <c r="W29" s="2" t="s">
        <v>18</v>
      </c>
      <c r="X29" s="20" t="s">
        <v>101</v>
      </c>
      <c r="Y29" s="20" t="s">
        <v>24</v>
      </c>
      <c r="Z29" s="20" t="s">
        <v>157</v>
      </c>
      <c r="AA29" s="20" t="s">
        <v>24</v>
      </c>
      <c r="AB29" s="20">
        <v>382.5</v>
      </c>
      <c r="AC29" s="20"/>
      <c r="AD29" s="24">
        <v>12.855154000000001</v>
      </c>
    </row>
    <row r="30" spans="1:30" ht="21" x14ac:dyDescent="0.25">
      <c r="A30" s="2" t="s">
        <v>19</v>
      </c>
      <c r="B30" s="10" t="s">
        <v>24</v>
      </c>
      <c r="C30" s="9" t="s">
        <v>24</v>
      </c>
      <c r="D30" s="10" t="s">
        <v>24</v>
      </c>
      <c r="E30" s="10" t="s">
        <v>24</v>
      </c>
      <c r="F30" s="16" t="e">
        <f t="shared" si="0"/>
        <v>#VALUE!</v>
      </c>
      <c r="G30" s="16"/>
      <c r="H30" s="10" t="s">
        <v>24</v>
      </c>
      <c r="I30" s="9" t="s">
        <v>24</v>
      </c>
      <c r="J30" s="10" t="s">
        <v>24</v>
      </c>
      <c r="K30" s="10" t="s">
        <v>24</v>
      </c>
      <c r="L30" s="20"/>
      <c r="M30" s="2" t="s">
        <v>19</v>
      </c>
      <c r="N30" s="20" t="s">
        <v>24</v>
      </c>
      <c r="O30" s="20" t="s">
        <v>24</v>
      </c>
      <c r="P30" s="20" t="s">
        <v>24</v>
      </c>
      <c r="Q30" s="20" t="s">
        <v>24</v>
      </c>
      <c r="R30" s="20" t="s">
        <v>24</v>
      </c>
      <c r="S30" s="29" t="e">
        <f t="shared" si="1"/>
        <v>#VALUE!</v>
      </c>
      <c r="T30" s="33" t="e">
        <f t="shared" si="2"/>
        <v>#VALUE!</v>
      </c>
      <c r="U30" s="24" t="s">
        <v>38</v>
      </c>
      <c r="W30" s="2" t="s">
        <v>19</v>
      </c>
      <c r="X30" s="20" t="s">
        <v>24</v>
      </c>
      <c r="Y30" s="20" t="s">
        <v>24</v>
      </c>
      <c r="Z30" s="20" t="s">
        <v>24</v>
      </c>
      <c r="AA30" s="20" t="s">
        <v>24</v>
      </c>
      <c r="AB30" s="20" t="s">
        <v>24</v>
      </c>
      <c r="AC30" s="20"/>
      <c r="AD30" s="24" t="s">
        <v>38</v>
      </c>
    </row>
    <row r="31" spans="1:30" ht="21" x14ac:dyDescent="0.25">
      <c r="A31" s="2" t="s">
        <v>29</v>
      </c>
      <c r="B31" s="10" t="s">
        <v>34</v>
      </c>
      <c r="C31" s="9" t="s">
        <v>29</v>
      </c>
      <c r="D31" s="10"/>
      <c r="E31" s="10"/>
      <c r="F31" s="16" t="e">
        <f t="shared" si="0"/>
        <v>#VALUE!</v>
      </c>
      <c r="G31" s="16"/>
      <c r="H31" s="10" t="s">
        <v>34</v>
      </c>
      <c r="I31" s="9" t="s">
        <v>29</v>
      </c>
      <c r="J31" s="10"/>
      <c r="K31" s="10"/>
      <c r="L31" s="20"/>
      <c r="M31" s="2" t="s">
        <v>29</v>
      </c>
      <c r="N31" s="20" t="s">
        <v>34</v>
      </c>
      <c r="O31" s="20" t="s">
        <v>29</v>
      </c>
      <c r="P31" s="20"/>
      <c r="Q31" s="20"/>
      <c r="R31" s="20"/>
      <c r="S31" s="29" t="e">
        <f t="shared" si="1"/>
        <v>#DIV/0!</v>
      </c>
      <c r="T31" s="33" t="e">
        <f t="shared" si="2"/>
        <v>#VALUE!</v>
      </c>
      <c r="U31" s="25"/>
      <c r="W31" s="2" t="s">
        <v>29</v>
      </c>
      <c r="X31" s="20" t="s">
        <v>34</v>
      </c>
      <c r="Y31" s="20" t="s">
        <v>29</v>
      </c>
      <c r="Z31" s="20"/>
      <c r="AA31" s="20"/>
      <c r="AB31" s="20"/>
      <c r="AC31" s="20"/>
      <c r="AD31" s="25"/>
    </row>
    <row r="32" spans="1:30" ht="21" x14ac:dyDescent="0.25">
      <c r="A32" s="2" t="s">
        <v>33</v>
      </c>
      <c r="B32" s="10" t="s">
        <v>30</v>
      </c>
      <c r="C32" s="9" t="s">
        <v>23</v>
      </c>
      <c r="D32" s="10" t="s">
        <v>88</v>
      </c>
      <c r="E32" s="10" t="s">
        <v>0</v>
      </c>
      <c r="F32" s="16" t="e">
        <f t="shared" si="0"/>
        <v>#VALUE!</v>
      </c>
      <c r="G32" s="16"/>
      <c r="H32" s="10" t="s">
        <v>30</v>
      </c>
      <c r="I32" s="9" t="s">
        <v>23</v>
      </c>
      <c r="J32" s="10" t="s">
        <v>88</v>
      </c>
      <c r="K32" s="10" t="s">
        <v>0</v>
      </c>
      <c r="L32" s="20"/>
      <c r="M32" s="2" t="s">
        <v>33</v>
      </c>
      <c r="N32" s="20" t="s">
        <v>30</v>
      </c>
      <c r="O32" s="20" t="s">
        <v>23</v>
      </c>
      <c r="P32" s="20" t="s">
        <v>88</v>
      </c>
      <c r="Q32" s="20" t="s">
        <v>0</v>
      </c>
      <c r="R32" s="20" t="s">
        <v>129</v>
      </c>
      <c r="S32" s="29" t="e">
        <f t="shared" si="1"/>
        <v>#VALUE!</v>
      </c>
      <c r="T32" s="33" t="e">
        <f t="shared" si="2"/>
        <v>#VALUE!</v>
      </c>
      <c r="U32" s="24" t="s">
        <v>37</v>
      </c>
      <c r="W32" s="2" t="s">
        <v>33</v>
      </c>
      <c r="X32" s="20" t="s">
        <v>30</v>
      </c>
      <c r="Y32" s="20" t="s">
        <v>23</v>
      </c>
      <c r="Z32" s="20" t="s">
        <v>88</v>
      </c>
      <c r="AA32" s="20" t="s">
        <v>0</v>
      </c>
      <c r="AB32" s="20" t="s">
        <v>129</v>
      </c>
      <c r="AC32" s="20"/>
      <c r="AD32" s="24" t="s">
        <v>37</v>
      </c>
    </row>
    <row r="33" spans="1:30" ht="21" x14ac:dyDescent="0.25">
      <c r="A33" s="2" t="s">
        <v>25</v>
      </c>
      <c r="B33" s="10">
        <v>278.5</v>
      </c>
      <c r="C33" s="9">
        <v>1165.9000000000001</v>
      </c>
      <c r="D33" s="10">
        <v>191.5</v>
      </c>
      <c r="E33" s="10">
        <v>149.19999999999999</v>
      </c>
      <c r="F33" s="16">
        <f t="shared" si="0"/>
        <v>1.8666219839142093</v>
      </c>
      <c r="G33" s="16"/>
      <c r="H33" s="10">
        <v>278.5</v>
      </c>
      <c r="I33" s="9">
        <v>1165.9000000000001</v>
      </c>
      <c r="J33" s="10" t="s">
        <v>205</v>
      </c>
      <c r="K33" s="10" t="s">
        <v>102</v>
      </c>
      <c r="L33" s="20"/>
      <c r="M33" s="2" t="s">
        <v>25</v>
      </c>
      <c r="N33" s="20">
        <v>278.5</v>
      </c>
      <c r="O33" s="20">
        <v>1165.9000000000001</v>
      </c>
      <c r="P33" s="20">
        <v>191.5</v>
      </c>
      <c r="Q33" s="20">
        <v>149.19999999999999</v>
      </c>
      <c r="R33" s="20">
        <v>66.7</v>
      </c>
      <c r="S33" s="29">
        <f t="shared" si="1"/>
        <v>2.871064467766117</v>
      </c>
      <c r="T33" s="33">
        <f t="shared" si="2"/>
        <v>0.23949730700179533</v>
      </c>
      <c r="U33" s="24">
        <v>2.3440000000000002E-3</v>
      </c>
      <c r="W33" s="2" t="s">
        <v>25</v>
      </c>
      <c r="X33" s="20">
        <v>278.5</v>
      </c>
      <c r="Y33" s="20">
        <v>1165.9000000000001</v>
      </c>
      <c r="Z33" s="20">
        <v>191.5</v>
      </c>
      <c r="AA33" s="20" t="s">
        <v>158</v>
      </c>
      <c r="AB33" s="20" t="s">
        <v>131</v>
      </c>
      <c r="AC33" s="20"/>
      <c r="AD33" s="24">
        <v>2.3440000000000002E-3</v>
      </c>
    </row>
    <row r="34" spans="1:30" ht="21" x14ac:dyDescent="0.25">
      <c r="A34" s="2" t="s">
        <v>26</v>
      </c>
      <c r="B34" s="11">
        <v>13.1</v>
      </c>
      <c r="C34" s="11">
        <v>13.6</v>
      </c>
      <c r="D34" s="11">
        <v>94.4</v>
      </c>
      <c r="E34" s="11">
        <v>22.5</v>
      </c>
      <c r="F34" s="16">
        <f t="shared" si="0"/>
        <v>1</v>
      </c>
      <c r="G34" s="16"/>
      <c r="H34" s="11" t="s">
        <v>90</v>
      </c>
      <c r="I34" s="11" t="s">
        <v>159</v>
      </c>
      <c r="J34" s="11">
        <v>94.4</v>
      </c>
      <c r="K34" s="11">
        <v>22.5</v>
      </c>
      <c r="L34" s="20"/>
      <c r="M34" s="2" t="s">
        <v>26</v>
      </c>
      <c r="N34" s="20">
        <v>13.1</v>
      </c>
      <c r="O34" s="20">
        <v>13.6</v>
      </c>
      <c r="P34" s="20">
        <v>94.4</v>
      </c>
      <c r="Q34" s="20">
        <v>22.5</v>
      </c>
      <c r="R34" s="20">
        <v>24.5</v>
      </c>
      <c r="S34" s="29">
        <f t="shared" si="1"/>
        <v>3.8530612244897959</v>
      </c>
      <c r="T34" s="33">
        <f t="shared" si="2"/>
        <v>1.8702290076335879</v>
      </c>
      <c r="U34" s="24">
        <v>3.0040000000000002E-3</v>
      </c>
      <c r="W34" s="2" t="s">
        <v>26</v>
      </c>
      <c r="X34" s="20" t="s">
        <v>90</v>
      </c>
      <c r="Y34" s="20" t="s">
        <v>159</v>
      </c>
      <c r="Z34" s="20">
        <v>94.4</v>
      </c>
      <c r="AA34" s="20">
        <v>22.5</v>
      </c>
      <c r="AB34" s="20">
        <v>24.5</v>
      </c>
      <c r="AC34" s="20"/>
      <c r="AD34" s="24">
        <v>3.0040000000000002E-3</v>
      </c>
    </row>
    <row r="35" spans="1:30" ht="21" x14ac:dyDescent="0.25">
      <c r="A35" s="2" t="s">
        <v>28</v>
      </c>
      <c r="B35" s="11">
        <v>12.2</v>
      </c>
      <c r="C35" s="11">
        <v>180.7</v>
      </c>
      <c r="D35" s="11">
        <v>1048</v>
      </c>
      <c r="E35" s="11" t="s">
        <v>24</v>
      </c>
      <c r="F35" s="16">
        <f t="shared" si="0"/>
        <v>1</v>
      </c>
      <c r="G35" s="16"/>
      <c r="H35" s="11" t="s">
        <v>121</v>
      </c>
      <c r="I35" s="11" t="s">
        <v>160</v>
      </c>
      <c r="J35" s="11">
        <v>1048</v>
      </c>
      <c r="K35" s="11" t="s">
        <v>24</v>
      </c>
      <c r="L35" s="20"/>
      <c r="M35" s="2" t="s">
        <v>28</v>
      </c>
      <c r="N35" s="20">
        <v>12.2</v>
      </c>
      <c r="O35" s="20">
        <v>180.7</v>
      </c>
      <c r="P35" s="20">
        <v>1048</v>
      </c>
      <c r="Q35" s="20" t="s">
        <v>24</v>
      </c>
      <c r="R35" s="20">
        <v>1719.2</v>
      </c>
      <c r="S35" s="29">
        <f t="shared" si="1"/>
        <v>0.60958585388552811</v>
      </c>
      <c r="T35" s="33">
        <f t="shared" si="2"/>
        <v>140.91803278688525</v>
      </c>
      <c r="U35" s="24">
        <v>0.185949</v>
      </c>
      <c r="W35" s="2" t="s">
        <v>28</v>
      </c>
      <c r="X35" s="20" t="s">
        <v>121</v>
      </c>
      <c r="Y35" s="20" t="s">
        <v>160</v>
      </c>
      <c r="Z35" s="20">
        <v>1048</v>
      </c>
      <c r="AA35" s="20" t="s">
        <v>24</v>
      </c>
      <c r="AB35" s="20">
        <v>1719.2</v>
      </c>
      <c r="AC35" s="20"/>
      <c r="AD35" s="24">
        <v>0.185949</v>
      </c>
    </row>
    <row r="36" spans="1:30" ht="21" x14ac:dyDescent="0.25">
      <c r="A36" s="2" t="s">
        <v>27</v>
      </c>
      <c r="B36" s="11">
        <v>37.6</v>
      </c>
      <c r="C36" s="11">
        <v>42.2</v>
      </c>
      <c r="D36" s="11" t="s">
        <v>24</v>
      </c>
      <c r="E36" s="11">
        <v>1443.3</v>
      </c>
      <c r="F36" s="16">
        <f t="shared" si="0"/>
        <v>1</v>
      </c>
      <c r="G36" s="16"/>
      <c r="H36" s="11" t="s">
        <v>103</v>
      </c>
      <c r="I36" s="11" t="s">
        <v>161</v>
      </c>
      <c r="J36" s="11" t="s">
        <v>24</v>
      </c>
      <c r="K36" s="11">
        <v>1443.3</v>
      </c>
      <c r="L36" s="20"/>
      <c r="M36" s="2" t="s">
        <v>27</v>
      </c>
      <c r="N36" s="20">
        <v>37.6</v>
      </c>
      <c r="O36" s="20">
        <v>42.2</v>
      </c>
      <c r="P36" s="20" t="s">
        <v>24</v>
      </c>
      <c r="Q36" s="20">
        <v>1443.3</v>
      </c>
      <c r="R36" s="20" t="s">
        <v>24</v>
      </c>
      <c r="S36" s="29" t="e">
        <f t="shared" si="1"/>
        <v>#VALUE!</v>
      </c>
      <c r="T36" s="33" t="e">
        <f t="shared" si="2"/>
        <v>#VALUE!</v>
      </c>
      <c r="U36" s="24">
        <v>5.8576999999999997E-2</v>
      </c>
      <c r="W36" s="2" t="s">
        <v>27</v>
      </c>
      <c r="X36" s="20" t="s">
        <v>103</v>
      </c>
      <c r="Y36" s="20" t="s">
        <v>161</v>
      </c>
      <c r="Z36" s="20" t="s">
        <v>24</v>
      </c>
      <c r="AA36" s="20">
        <v>1443.3</v>
      </c>
      <c r="AB36" s="20" t="s">
        <v>24</v>
      </c>
      <c r="AC36" s="20"/>
      <c r="AD36" s="24">
        <v>5.8576999999999997E-2</v>
      </c>
    </row>
    <row r="37" spans="1:30" ht="21" x14ac:dyDescent="0.25">
      <c r="A37" s="2" t="s">
        <v>2</v>
      </c>
      <c r="B37" s="11">
        <v>3.4</v>
      </c>
      <c r="C37" s="11">
        <v>70.7</v>
      </c>
      <c r="D37" s="11">
        <v>2</v>
      </c>
      <c r="E37" s="11">
        <v>2.5</v>
      </c>
      <c r="F37" s="16">
        <f t="shared" si="0"/>
        <v>1.7</v>
      </c>
      <c r="G37" s="16"/>
      <c r="H37" s="11">
        <v>3.4</v>
      </c>
      <c r="I37" s="11">
        <v>70.7</v>
      </c>
      <c r="J37" s="11" t="s">
        <v>56</v>
      </c>
      <c r="K37" s="11" t="s">
        <v>176</v>
      </c>
      <c r="L37" s="20"/>
      <c r="M37" s="2" t="s">
        <v>2</v>
      </c>
      <c r="N37" s="20">
        <v>3.4</v>
      </c>
      <c r="O37" s="20">
        <v>70.7</v>
      </c>
      <c r="P37" s="20">
        <v>2</v>
      </c>
      <c r="Q37" s="20">
        <v>2.5</v>
      </c>
      <c r="R37" s="20">
        <v>0.7</v>
      </c>
      <c r="S37" s="29">
        <f t="shared" si="1"/>
        <v>2.8571428571428572</v>
      </c>
      <c r="T37" s="33">
        <f t="shared" si="2"/>
        <v>0.20588235294117646</v>
      </c>
      <c r="U37" s="24">
        <v>3.0882E-2</v>
      </c>
      <c r="W37" s="2" t="s">
        <v>2</v>
      </c>
      <c r="X37" s="20">
        <v>3.4</v>
      </c>
      <c r="Y37" s="20">
        <v>70.7</v>
      </c>
      <c r="Z37" s="20" t="s">
        <v>143</v>
      </c>
      <c r="AA37" s="20">
        <v>2.5</v>
      </c>
      <c r="AB37" s="20" t="s">
        <v>42</v>
      </c>
      <c r="AC37" s="20"/>
      <c r="AD37" s="24">
        <v>3.0882E-2</v>
      </c>
    </row>
    <row r="38" spans="1:30" ht="21" x14ac:dyDescent="0.25">
      <c r="A38" s="2" t="s">
        <v>3</v>
      </c>
      <c r="B38" s="11">
        <v>1</v>
      </c>
      <c r="C38" s="11">
        <v>0.4</v>
      </c>
      <c r="D38" s="11">
        <v>0.8</v>
      </c>
      <c r="E38" s="11">
        <v>0.9</v>
      </c>
      <c r="F38" s="16">
        <f t="shared" si="0"/>
        <v>2.5</v>
      </c>
      <c r="G38" s="16"/>
      <c r="H38" s="11">
        <v>1</v>
      </c>
      <c r="I38" s="11" t="s">
        <v>39</v>
      </c>
      <c r="J38" s="11" t="s">
        <v>206</v>
      </c>
      <c r="K38" s="11">
        <v>0.9</v>
      </c>
      <c r="L38" s="20"/>
      <c r="M38" s="2" t="s">
        <v>3</v>
      </c>
      <c r="N38" s="20">
        <v>1</v>
      </c>
      <c r="O38" s="20">
        <v>0.4</v>
      </c>
      <c r="P38" s="20">
        <v>0.8</v>
      </c>
      <c r="Q38" s="20">
        <v>0.9</v>
      </c>
      <c r="R38" s="20">
        <v>0.5</v>
      </c>
      <c r="S38" s="29">
        <f t="shared" si="1"/>
        <v>1.6</v>
      </c>
      <c r="T38" s="33">
        <f t="shared" si="2"/>
        <v>0.5</v>
      </c>
      <c r="U38" s="24">
        <v>2.7799999999999999E-3</v>
      </c>
      <c r="W38" s="2" t="s">
        <v>3</v>
      </c>
      <c r="X38" s="20">
        <v>1</v>
      </c>
      <c r="Y38" s="20" t="s">
        <v>39</v>
      </c>
      <c r="Z38" s="20">
        <v>0.8</v>
      </c>
      <c r="AA38" s="20">
        <v>0.9</v>
      </c>
      <c r="AB38" s="20" t="s">
        <v>142</v>
      </c>
      <c r="AC38" s="20"/>
      <c r="AD38" s="24">
        <v>2.7799999999999999E-3</v>
      </c>
    </row>
    <row r="39" spans="1:30" ht="21" x14ac:dyDescent="0.25">
      <c r="A39" s="2" t="s">
        <v>4</v>
      </c>
      <c r="B39" s="11">
        <v>2.5</v>
      </c>
      <c r="C39" s="11" t="s">
        <v>24</v>
      </c>
      <c r="D39" s="11">
        <v>1.9</v>
      </c>
      <c r="E39" s="11">
        <v>2</v>
      </c>
      <c r="F39" s="16">
        <f t="shared" si="0"/>
        <v>1.3157894736842106</v>
      </c>
      <c r="G39" s="16"/>
      <c r="H39" s="11">
        <v>2.5</v>
      </c>
      <c r="I39" s="11" t="s">
        <v>24</v>
      </c>
      <c r="J39" s="11" t="s">
        <v>41</v>
      </c>
      <c r="K39" s="11" t="s">
        <v>143</v>
      </c>
      <c r="L39" s="20"/>
      <c r="M39" s="2" t="s">
        <v>4</v>
      </c>
      <c r="N39" s="20">
        <v>2.5</v>
      </c>
      <c r="O39" s="20" t="s">
        <v>24</v>
      </c>
      <c r="P39" s="20">
        <v>1.9</v>
      </c>
      <c r="Q39" s="20">
        <v>2</v>
      </c>
      <c r="R39" s="20">
        <v>0.9</v>
      </c>
      <c r="S39" s="29">
        <f t="shared" si="1"/>
        <v>2.1111111111111112</v>
      </c>
      <c r="T39" s="33">
        <f t="shared" si="2"/>
        <v>0.36</v>
      </c>
      <c r="U39" s="24">
        <v>6.7879999999999996E-2</v>
      </c>
      <c r="W39" s="2" t="s">
        <v>4</v>
      </c>
      <c r="X39" s="20">
        <v>2.5</v>
      </c>
      <c r="Y39" s="20" t="s">
        <v>24</v>
      </c>
      <c r="Z39" s="20" t="s">
        <v>162</v>
      </c>
      <c r="AA39" s="20">
        <v>2</v>
      </c>
      <c r="AB39" s="20" t="s">
        <v>46</v>
      </c>
      <c r="AC39" s="20"/>
      <c r="AD39" s="24">
        <v>6.7879999999999996E-2</v>
      </c>
    </row>
    <row r="40" spans="1:30" ht="21" x14ac:dyDescent="0.25">
      <c r="A40" s="2" t="s">
        <v>5</v>
      </c>
      <c r="B40" s="11">
        <v>19.7</v>
      </c>
      <c r="C40" s="11">
        <v>83.7</v>
      </c>
      <c r="D40" s="11">
        <v>18.3</v>
      </c>
      <c r="E40" s="11">
        <v>20.5</v>
      </c>
      <c r="F40" s="16">
        <f t="shared" si="0"/>
        <v>1.076502732240437</v>
      </c>
      <c r="G40" s="16"/>
      <c r="H40" s="11" t="s">
        <v>207</v>
      </c>
      <c r="I40" s="11">
        <v>83.7</v>
      </c>
      <c r="J40" s="11" t="s">
        <v>104</v>
      </c>
      <c r="K40" s="11">
        <v>20.5</v>
      </c>
      <c r="L40" s="20"/>
      <c r="M40" s="2" t="s">
        <v>5</v>
      </c>
      <c r="N40" s="20">
        <v>19.7</v>
      </c>
      <c r="O40" s="20">
        <v>83.7</v>
      </c>
      <c r="P40" s="20">
        <v>18.3</v>
      </c>
      <c r="Q40" s="20">
        <v>20.5</v>
      </c>
      <c r="R40" s="20">
        <v>10.3</v>
      </c>
      <c r="S40" s="29">
        <f t="shared" si="1"/>
        <v>1.7766990291262135</v>
      </c>
      <c r="T40" s="33">
        <f t="shared" si="2"/>
        <v>0.52284263959390864</v>
      </c>
      <c r="U40" s="24">
        <v>1.7160999999999999E-2</v>
      </c>
      <c r="W40" s="2" t="s">
        <v>5</v>
      </c>
      <c r="X40" s="20">
        <v>19.7</v>
      </c>
      <c r="Y40" s="20">
        <v>83.7</v>
      </c>
      <c r="Z40" s="20" t="s">
        <v>163</v>
      </c>
      <c r="AA40" s="20">
        <v>20.5</v>
      </c>
      <c r="AB40" s="20" t="s">
        <v>128</v>
      </c>
      <c r="AC40" s="20"/>
      <c r="AD40" s="24">
        <v>1.7160999999999999E-2</v>
      </c>
    </row>
    <row r="41" spans="1:30" ht="21" x14ac:dyDescent="0.25">
      <c r="A41" s="2" t="s">
        <v>6</v>
      </c>
      <c r="B41" s="11">
        <v>1.6</v>
      </c>
      <c r="C41" s="11" t="s">
        <v>24</v>
      </c>
      <c r="D41" s="11">
        <v>1.6</v>
      </c>
      <c r="E41" s="11">
        <v>1.6</v>
      </c>
      <c r="F41" s="16">
        <f t="shared" si="0"/>
        <v>1</v>
      </c>
      <c r="G41" s="16"/>
      <c r="H41" s="11" t="s">
        <v>164</v>
      </c>
      <c r="I41" s="11" t="s">
        <v>24</v>
      </c>
      <c r="J41" s="11">
        <v>1.6</v>
      </c>
      <c r="K41" s="11" t="s">
        <v>47</v>
      </c>
      <c r="L41" s="20"/>
      <c r="M41" s="2" t="s">
        <v>6</v>
      </c>
      <c r="N41" s="20">
        <v>1.6</v>
      </c>
      <c r="O41" s="20" t="s">
        <v>24</v>
      </c>
      <c r="P41" s="20">
        <v>1.6</v>
      </c>
      <c r="Q41" s="20">
        <v>1.6</v>
      </c>
      <c r="R41" s="20">
        <v>1.5</v>
      </c>
      <c r="S41" s="29">
        <f t="shared" si="1"/>
        <v>1.0666666666666667</v>
      </c>
      <c r="T41" s="33">
        <f t="shared" si="2"/>
        <v>0.9375</v>
      </c>
      <c r="U41" s="24">
        <v>4.9155999999999998E-2</v>
      </c>
      <c r="W41" s="2" t="s">
        <v>6</v>
      </c>
      <c r="X41" s="20">
        <v>1.6</v>
      </c>
      <c r="Y41" s="20" t="s">
        <v>24</v>
      </c>
      <c r="Z41" s="20">
        <v>1.6</v>
      </c>
      <c r="AA41" s="20" t="s">
        <v>164</v>
      </c>
      <c r="AB41" s="20" t="s">
        <v>55</v>
      </c>
      <c r="AC41" s="20"/>
      <c r="AD41" s="24">
        <v>4.9155999999999998E-2</v>
      </c>
    </row>
    <row r="42" spans="1:30" ht="21" x14ac:dyDescent="0.25">
      <c r="A42" s="2" t="s">
        <v>7</v>
      </c>
      <c r="B42" s="11">
        <v>2.6</v>
      </c>
      <c r="C42" s="11">
        <v>334.1</v>
      </c>
      <c r="D42" s="11">
        <v>4.7</v>
      </c>
      <c r="E42" s="11">
        <v>5.2</v>
      </c>
      <c r="F42" s="16">
        <f t="shared" si="0"/>
        <v>1</v>
      </c>
      <c r="G42" s="16"/>
      <c r="H42" s="11" t="s">
        <v>122</v>
      </c>
      <c r="I42" s="11">
        <v>334.1</v>
      </c>
      <c r="J42" s="11" t="s">
        <v>208</v>
      </c>
      <c r="K42" s="11">
        <v>5.2</v>
      </c>
      <c r="L42" s="20"/>
      <c r="M42" s="2" t="s">
        <v>7</v>
      </c>
      <c r="N42" s="20">
        <v>2.6</v>
      </c>
      <c r="O42" s="20">
        <v>334.1</v>
      </c>
      <c r="P42" s="20">
        <v>4.7</v>
      </c>
      <c r="Q42" s="20">
        <v>5.2</v>
      </c>
      <c r="R42" s="20">
        <v>2</v>
      </c>
      <c r="S42" s="29">
        <f t="shared" si="1"/>
        <v>2.35</v>
      </c>
      <c r="T42" s="33">
        <f t="shared" si="2"/>
        <v>0.76923076923076916</v>
      </c>
      <c r="U42" s="24">
        <v>4.1501999999999997E-2</v>
      </c>
      <c r="W42" s="2" t="s">
        <v>7</v>
      </c>
      <c r="X42" s="20" t="s">
        <v>165</v>
      </c>
      <c r="Y42" s="20">
        <v>334.1</v>
      </c>
      <c r="Z42" s="20">
        <v>4.7</v>
      </c>
      <c r="AA42" s="20">
        <v>5.2</v>
      </c>
      <c r="AB42" s="20" t="s">
        <v>56</v>
      </c>
      <c r="AC42" s="20"/>
      <c r="AD42" s="24">
        <v>4.1501999999999997E-2</v>
      </c>
    </row>
    <row r="43" spans="1:30" ht="21" x14ac:dyDescent="0.25">
      <c r="A43" s="2" t="s">
        <v>1</v>
      </c>
      <c r="B43" s="11">
        <v>0.6</v>
      </c>
      <c r="C43" s="11">
        <v>26.5</v>
      </c>
      <c r="D43" s="11">
        <v>0.3</v>
      </c>
      <c r="E43" s="11">
        <v>0.3</v>
      </c>
      <c r="F43" s="16">
        <f t="shared" si="0"/>
        <v>2</v>
      </c>
      <c r="G43" s="16"/>
      <c r="H43" s="11">
        <v>0.6</v>
      </c>
      <c r="I43" s="11">
        <v>26.5</v>
      </c>
      <c r="J43" s="11" t="s">
        <v>53</v>
      </c>
      <c r="K43" s="11" t="s">
        <v>147</v>
      </c>
      <c r="L43" s="20"/>
      <c r="M43" s="2" t="s">
        <v>1</v>
      </c>
      <c r="N43" s="20">
        <v>0.6</v>
      </c>
      <c r="O43" s="20">
        <v>26.5</v>
      </c>
      <c r="P43" s="20">
        <v>0.3</v>
      </c>
      <c r="Q43" s="20">
        <v>0.3</v>
      </c>
      <c r="R43" s="20">
        <v>0.1</v>
      </c>
      <c r="S43" s="29">
        <f t="shared" si="1"/>
        <v>2.9999999999999996</v>
      </c>
      <c r="T43" s="33">
        <f t="shared" si="2"/>
        <v>0.16666666666666669</v>
      </c>
      <c r="U43" s="24">
        <v>2.6897000000000001E-2</v>
      </c>
      <c r="W43" s="2" t="s">
        <v>1</v>
      </c>
      <c r="X43" s="20">
        <v>0.6</v>
      </c>
      <c r="Y43" s="20">
        <v>26.5</v>
      </c>
      <c r="Z43" s="20" t="s">
        <v>147</v>
      </c>
      <c r="AA43" s="20">
        <v>0.3</v>
      </c>
      <c r="AB43" s="20" t="s">
        <v>59</v>
      </c>
      <c r="AC43" s="20"/>
      <c r="AD43" s="24">
        <v>2.6897000000000001E-2</v>
      </c>
    </row>
    <row r="44" spans="1:30" ht="21" x14ac:dyDescent="0.25">
      <c r="A44" s="2" t="s">
        <v>8</v>
      </c>
      <c r="B44" s="11">
        <v>1.3</v>
      </c>
      <c r="C44" s="11">
        <v>2.2999999999999998</v>
      </c>
      <c r="D44" s="11">
        <v>3.4</v>
      </c>
      <c r="E44" s="11">
        <v>5.0999999999999996</v>
      </c>
      <c r="F44" s="16">
        <f t="shared" si="0"/>
        <v>1</v>
      </c>
      <c r="G44" s="16"/>
      <c r="H44" s="11" t="s">
        <v>52</v>
      </c>
      <c r="I44" s="11" t="s">
        <v>209</v>
      </c>
      <c r="J44" s="11">
        <v>3.4</v>
      </c>
      <c r="K44" s="11">
        <v>5.0999999999999996</v>
      </c>
      <c r="L44" s="20"/>
      <c r="M44" s="2" t="s">
        <v>8</v>
      </c>
      <c r="N44" s="20">
        <v>1.3</v>
      </c>
      <c r="O44" s="20">
        <v>2.2999999999999998</v>
      </c>
      <c r="P44" s="20">
        <v>3.4</v>
      </c>
      <c r="Q44" s="20">
        <v>5.0999999999999996</v>
      </c>
      <c r="R44" s="20">
        <v>0.8</v>
      </c>
      <c r="S44" s="29">
        <f t="shared" si="1"/>
        <v>4.25</v>
      </c>
      <c r="T44" s="33">
        <f t="shared" si="2"/>
        <v>0.61538461538461542</v>
      </c>
      <c r="U44" s="24">
        <v>7.4019000000000001E-2</v>
      </c>
      <c r="W44" s="2" t="s">
        <v>8</v>
      </c>
      <c r="X44" s="20" t="s">
        <v>145</v>
      </c>
      <c r="Y44" s="20">
        <v>2.2999999999999998</v>
      </c>
      <c r="Z44" s="20">
        <v>3.4</v>
      </c>
      <c r="AA44" s="20">
        <v>5.0999999999999996</v>
      </c>
      <c r="AB44" s="20" t="s">
        <v>91</v>
      </c>
      <c r="AC44" s="20"/>
      <c r="AD44" s="24">
        <v>7.4019000000000001E-2</v>
      </c>
    </row>
    <row r="45" spans="1:30" ht="21" x14ac:dyDescent="0.25">
      <c r="A45" s="2" t="s">
        <v>9</v>
      </c>
      <c r="B45" s="11">
        <v>3.5</v>
      </c>
      <c r="C45" s="11" t="s">
        <v>24</v>
      </c>
      <c r="D45" s="11">
        <v>15</v>
      </c>
      <c r="E45" s="11">
        <v>16.5</v>
      </c>
      <c r="F45" s="16">
        <f t="shared" si="0"/>
        <v>1</v>
      </c>
      <c r="G45" s="16"/>
      <c r="H45" s="11" t="s">
        <v>61</v>
      </c>
      <c r="I45" s="11" t="s">
        <v>24</v>
      </c>
      <c r="J45" s="11" t="s">
        <v>210</v>
      </c>
      <c r="K45" s="11">
        <v>16.5</v>
      </c>
      <c r="L45" s="20"/>
      <c r="M45" s="2" t="s">
        <v>9</v>
      </c>
      <c r="N45" s="20">
        <v>3.5</v>
      </c>
      <c r="O45" s="20" t="s">
        <v>24</v>
      </c>
      <c r="P45" s="20">
        <v>15</v>
      </c>
      <c r="Q45" s="20">
        <v>16.5</v>
      </c>
      <c r="R45" s="20">
        <v>4.8</v>
      </c>
      <c r="S45" s="29">
        <f t="shared" si="1"/>
        <v>3.125</v>
      </c>
      <c r="T45" s="33">
        <f t="shared" si="2"/>
        <v>1.3714285714285714</v>
      </c>
      <c r="U45" s="24">
        <v>0.10034</v>
      </c>
      <c r="W45" s="2" t="s">
        <v>9</v>
      </c>
      <c r="X45" s="20" t="s">
        <v>61</v>
      </c>
      <c r="Y45" s="20" t="s">
        <v>24</v>
      </c>
      <c r="Z45" s="20">
        <v>15</v>
      </c>
      <c r="AA45" s="20">
        <v>16.5</v>
      </c>
      <c r="AB45" s="20" t="s">
        <v>166</v>
      </c>
      <c r="AC45" s="20"/>
      <c r="AD45" s="24">
        <v>0.10034</v>
      </c>
    </row>
    <row r="46" spans="1:30" ht="21" x14ac:dyDescent="0.25">
      <c r="A46" s="2" t="s">
        <v>21</v>
      </c>
      <c r="B46" s="11">
        <v>1.4</v>
      </c>
      <c r="C46" s="11" t="s">
        <v>24</v>
      </c>
      <c r="D46" s="11">
        <v>1.5</v>
      </c>
      <c r="E46" s="11">
        <v>1.3</v>
      </c>
      <c r="F46" s="16">
        <f t="shared" si="0"/>
        <v>1.0769230769230769</v>
      </c>
      <c r="G46" s="16"/>
      <c r="H46" s="11" t="s">
        <v>178</v>
      </c>
      <c r="I46" s="11" t="s">
        <v>24</v>
      </c>
      <c r="J46" s="11">
        <v>1.5</v>
      </c>
      <c r="K46" s="11" t="s">
        <v>52</v>
      </c>
      <c r="L46" s="20"/>
      <c r="M46" s="2" t="s">
        <v>21</v>
      </c>
      <c r="N46" s="20">
        <v>1.4</v>
      </c>
      <c r="O46" s="20" t="s">
        <v>24</v>
      </c>
      <c r="P46" s="20">
        <v>1.5</v>
      </c>
      <c r="Q46" s="20">
        <v>1.3</v>
      </c>
      <c r="R46" s="20">
        <v>0.4</v>
      </c>
      <c r="S46" s="29">
        <f t="shared" si="1"/>
        <v>3.75</v>
      </c>
      <c r="T46" s="33">
        <f t="shared" si="2"/>
        <v>0.28571428571428575</v>
      </c>
      <c r="U46" s="24">
        <v>4.0460000000000001E-3</v>
      </c>
      <c r="W46" s="2" t="s">
        <v>21</v>
      </c>
      <c r="X46" s="20">
        <v>1.4</v>
      </c>
      <c r="Y46" s="20" t="s">
        <v>24</v>
      </c>
      <c r="Z46" s="20">
        <v>1.5</v>
      </c>
      <c r="AA46" s="20" t="s">
        <v>145</v>
      </c>
      <c r="AB46" s="20" t="s">
        <v>39</v>
      </c>
      <c r="AC46" s="20"/>
      <c r="AD46" s="24">
        <v>4.0460000000000001E-3</v>
      </c>
    </row>
    <row r="47" spans="1:30" ht="21" x14ac:dyDescent="0.25">
      <c r="A47" s="2" t="s">
        <v>20</v>
      </c>
      <c r="B47" s="11">
        <v>0.4</v>
      </c>
      <c r="C47" s="11">
        <v>1.7</v>
      </c>
      <c r="D47" s="11">
        <v>0.4</v>
      </c>
      <c r="E47" s="11">
        <v>0.3</v>
      </c>
      <c r="F47" s="16">
        <f t="shared" si="0"/>
        <v>1.3333333333333335</v>
      </c>
      <c r="G47" s="16"/>
      <c r="H47" s="11" t="s">
        <v>138</v>
      </c>
      <c r="I47" s="11">
        <v>1.7</v>
      </c>
      <c r="J47" s="11">
        <v>0.4</v>
      </c>
      <c r="K47" s="11" t="s">
        <v>53</v>
      </c>
      <c r="L47" s="20"/>
      <c r="M47" s="2" t="s">
        <v>20</v>
      </c>
      <c r="N47" s="20">
        <v>0.4</v>
      </c>
      <c r="O47" s="20">
        <v>1.7</v>
      </c>
      <c r="P47" s="20">
        <v>0.4</v>
      </c>
      <c r="Q47" s="20">
        <v>0.3</v>
      </c>
      <c r="R47" s="20">
        <v>0.1</v>
      </c>
      <c r="S47" s="29">
        <f t="shared" si="1"/>
        <v>4</v>
      </c>
      <c r="T47" s="33">
        <f t="shared" si="2"/>
        <v>0.25</v>
      </c>
      <c r="U47" s="24">
        <v>3.9529999999999999E-3</v>
      </c>
      <c r="W47" s="2" t="s">
        <v>20</v>
      </c>
      <c r="X47" s="20">
        <v>0.4</v>
      </c>
      <c r="Y47" s="20">
        <v>1.7</v>
      </c>
      <c r="Z47" s="20">
        <v>0.4</v>
      </c>
      <c r="AA47" s="20" t="s">
        <v>147</v>
      </c>
      <c r="AB47" s="20" t="s">
        <v>59</v>
      </c>
      <c r="AC47" s="20"/>
      <c r="AD47" s="24">
        <v>3.9529999999999999E-3</v>
      </c>
    </row>
    <row r="48" spans="1:30" ht="21" x14ac:dyDescent="0.25">
      <c r="A48" s="2" t="s">
        <v>2</v>
      </c>
      <c r="B48" s="11">
        <v>3.4</v>
      </c>
      <c r="C48" s="11">
        <v>70.7</v>
      </c>
      <c r="D48" s="11">
        <v>2</v>
      </c>
      <c r="E48" s="11">
        <v>2.5</v>
      </c>
      <c r="F48" s="16">
        <f t="shared" si="0"/>
        <v>1.7</v>
      </c>
      <c r="G48" s="16"/>
      <c r="H48" s="11">
        <v>3.4</v>
      </c>
      <c r="I48" s="11">
        <v>70.7</v>
      </c>
      <c r="J48" s="11" t="s">
        <v>56</v>
      </c>
      <c r="K48" s="11" t="s">
        <v>176</v>
      </c>
      <c r="L48" s="20"/>
      <c r="M48" s="2" t="s">
        <v>2</v>
      </c>
      <c r="N48" s="20">
        <v>3.4</v>
      </c>
      <c r="O48" s="20">
        <v>70.7</v>
      </c>
      <c r="P48" s="20">
        <v>2</v>
      </c>
      <c r="Q48" s="20">
        <v>2.5</v>
      </c>
      <c r="R48" s="20">
        <v>0.7</v>
      </c>
      <c r="S48" s="29">
        <f t="shared" si="1"/>
        <v>2.8571428571428572</v>
      </c>
      <c r="T48" s="33">
        <f t="shared" si="2"/>
        <v>0.20588235294117646</v>
      </c>
      <c r="U48" s="24">
        <v>3.0882E-2</v>
      </c>
      <c r="W48" s="2" t="s">
        <v>2</v>
      </c>
      <c r="X48" s="20">
        <v>3.4</v>
      </c>
      <c r="Y48" s="20">
        <v>70.7</v>
      </c>
      <c r="Z48" s="20" t="s">
        <v>143</v>
      </c>
      <c r="AA48" s="20">
        <v>2.5</v>
      </c>
      <c r="AB48" s="20" t="s">
        <v>42</v>
      </c>
      <c r="AC48" s="20"/>
      <c r="AD48" s="24">
        <v>3.0882E-2</v>
      </c>
    </row>
    <row r="49" spans="1:30" ht="21" x14ac:dyDescent="0.25">
      <c r="A49" s="2" t="s">
        <v>10</v>
      </c>
      <c r="B49" s="11">
        <v>14.4</v>
      </c>
      <c r="C49" s="11" t="s">
        <v>24</v>
      </c>
      <c r="D49" s="11">
        <v>21.6</v>
      </c>
      <c r="E49" s="11">
        <v>30.8</v>
      </c>
      <c r="F49" s="16">
        <f t="shared" si="0"/>
        <v>1</v>
      </c>
      <c r="G49" s="16"/>
      <c r="H49" s="11" t="s">
        <v>77</v>
      </c>
      <c r="I49" s="11" t="s">
        <v>24</v>
      </c>
      <c r="J49" s="11" t="s">
        <v>211</v>
      </c>
      <c r="K49" s="11">
        <v>30.8</v>
      </c>
      <c r="L49" s="20"/>
      <c r="M49" s="2" t="s">
        <v>10</v>
      </c>
      <c r="N49" s="20">
        <v>14.4</v>
      </c>
      <c r="O49" s="20" t="s">
        <v>24</v>
      </c>
      <c r="P49" s="20">
        <v>21.6</v>
      </c>
      <c r="Q49" s="20">
        <v>30.8</v>
      </c>
      <c r="R49" s="20">
        <v>7</v>
      </c>
      <c r="S49" s="29">
        <f t="shared" si="1"/>
        <v>3.0857142857142859</v>
      </c>
      <c r="T49" s="33">
        <f t="shared" si="2"/>
        <v>0.4861111111111111</v>
      </c>
      <c r="U49" s="24">
        <v>2.1419220000000001</v>
      </c>
      <c r="W49" s="2" t="s">
        <v>10</v>
      </c>
      <c r="X49" s="20" t="s">
        <v>167</v>
      </c>
      <c r="Y49" s="20" t="s">
        <v>24</v>
      </c>
      <c r="Z49" s="20">
        <v>21.6</v>
      </c>
      <c r="AA49" s="20">
        <v>30.8</v>
      </c>
      <c r="AB49" s="20" t="s">
        <v>132</v>
      </c>
      <c r="AC49" s="20"/>
      <c r="AD49" s="24">
        <v>2.1419220000000001</v>
      </c>
    </row>
    <row r="50" spans="1:30" ht="21" x14ac:dyDescent="0.25">
      <c r="A50" s="2" t="s">
        <v>11</v>
      </c>
      <c r="B50" s="11">
        <v>1.7</v>
      </c>
      <c r="C50" s="11">
        <v>439.2</v>
      </c>
      <c r="D50" s="11">
        <v>2.8</v>
      </c>
      <c r="E50" s="11">
        <v>1.7</v>
      </c>
      <c r="F50" s="16">
        <f t="shared" si="0"/>
        <v>1</v>
      </c>
      <c r="G50" s="16"/>
      <c r="H50" s="11" t="s">
        <v>139</v>
      </c>
      <c r="I50" s="11">
        <v>439.2</v>
      </c>
      <c r="J50" s="11">
        <v>2.8</v>
      </c>
      <c r="K50" s="11" t="s">
        <v>40</v>
      </c>
      <c r="L50" s="20"/>
      <c r="M50" s="2" t="s">
        <v>11</v>
      </c>
      <c r="N50" s="20">
        <v>1.7</v>
      </c>
      <c r="O50" s="20">
        <v>439.2</v>
      </c>
      <c r="P50" s="20">
        <v>2.8</v>
      </c>
      <c r="Q50" s="20">
        <v>1.7</v>
      </c>
      <c r="R50" s="20">
        <v>1.1000000000000001</v>
      </c>
      <c r="S50" s="29">
        <f t="shared" si="1"/>
        <v>2.545454545454545</v>
      </c>
      <c r="T50" s="33">
        <f t="shared" si="2"/>
        <v>0.6470588235294118</v>
      </c>
      <c r="U50" s="24">
        <v>8.1231999999999999E-2</v>
      </c>
      <c r="W50" s="2" t="s">
        <v>11</v>
      </c>
      <c r="X50" s="20">
        <v>1.7</v>
      </c>
      <c r="Y50" s="20">
        <v>439.2</v>
      </c>
      <c r="Z50" s="20">
        <v>2.8</v>
      </c>
      <c r="AA50" s="20" t="s">
        <v>139</v>
      </c>
      <c r="AB50" s="20" t="s">
        <v>43</v>
      </c>
      <c r="AC50" s="20"/>
      <c r="AD50" s="24">
        <v>8.1231999999999999E-2</v>
      </c>
    </row>
    <row r="51" spans="1:30" ht="21" x14ac:dyDescent="0.25">
      <c r="A51" s="2" t="s">
        <v>12</v>
      </c>
      <c r="B51" s="11">
        <v>29.2</v>
      </c>
      <c r="C51" s="11" t="s">
        <v>24</v>
      </c>
      <c r="D51" s="11">
        <v>40.700000000000003</v>
      </c>
      <c r="E51" s="11">
        <v>57.3</v>
      </c>
      <c r="F51" s="16">
        <f t="shared" si="0"/>
        <v>1</v>
      </c>
      <c r="G51" s="16"/>
      <c r="H51" s="11" t="s">
        <v>106</v>
      </c>
      <c r="I51" s="11" t="s">
        <v>24</v>
      </c>
      <c r="J51" s="11" t="s">
        <v>212</v>
      </c>
      <c r="K51" s="11">
        <v>57.3</v>
      </c>
      <c r="L51" s="20"/>
      <c r="M51" s="2" t="s">
        <v>12</v>
      </c>
      <c r="N51" s="20">
        <v>29.2</v>
      </c>
      <c r="O51" s="20" t="s">
        <v>24</v>
      </c>
      <c r="P51" s="20">
        <v>40.700000000000003</v>
      </c>
      <c r="Q51" s="20">
        <v>57.3</v>
      </c>
      <c r="R51" s="20">
        <v>14.5</v>
      </c>
      <c r="S51" s="29">
        <f t="shared" si="1"/>
        <v>2.806896551724138</v>
      </c>
      <c r="T51" s="33">
        <f t="shared" si="2"/>
        <v>0.49657534246575341</v>
      </c>
      <c r="U51" s="24">
        <v>4.2110719999999997</v>
      </c>
      <c r="W51" s="2" t="s">
        <v>12</v>
      </c>
      <c r="X51" s="20" t="s">
        <v>168</v>
      </c>
      <c r="Y51" s="20" t="s">
        <v>24</v>
      </c>
      <c r="Z51" s="20">
        <v>40.700000000000003</v>
      </c>
      <c r="AA51" s="20">
        <v>57.3</v>
      </c>
      <c r="AB51" s="20" t="s">
        <v>133</v>
      </c>
      <c r="AC51" s="20"/>
      <c r="AD51" s="24">
        <v>4.2110719999999997</v>
      </c>
    </row>
    <row r="52" spans="1:30" ht="21" x14ac:dyDescent="0.25">
      <c r="A52" s="2" t="s">
        <v>13</v>
      </c>
      <c r="B52" s="11">
        <v>4.2</v>
      </c>
      <c r="C52" s="11">
        <v>8.9</v>
      </c>
      <c r="D52" s="11">
        <v>64.5</v>
      </c>
      <c r="E52" s="11">
        <v>61.8</v>
      </c>
      <c r="F52" s="16">
        <f t="shared" si="0"/>
        <v>1</v>
      </c>
      <c r="G52" s="16"/>
      <c r="H52" s="11" t="s">
        <v>49</v>
      </c>
      <c r="I52" s="11" t="s">
        <v>213</v>
      </c>
      <c r="J52" s="11">
        <v>64.5</v>
      </c>
      <c r="K52" s="11">
        <v>61.8</v>
      </c>
      <c r="L52" s="20"/>
      <c r="M52" s="2" t="s">
        <v>13</v>
      </c>
      <c r="N52" s="20">
        <v>4.2</v>
      </c>
      <c r="O52" s="20">
        <v>8.9</v>
      </c>
      <c r="P52" s="20">
        <v>64.5</v>
      </c>
      <c r="Q52" s="20">
        <v>61.8</v>
      </c>
      <c r="R52" s="20">
        <v>6.3</v>
      </c>
      <c r="S52" s="29">
        <f t="shared" si="1"/>
        <v>10.238095238095239</v>
      </c>
      <c r="T52" s="33">
        <f t="shared" si="2"/>
        <v>1.5</v>
      </c>
      <c r="U52" s="24">
        <v>0.22225500000000001</v>
      </c>
      <c r="W52" s="2" t="s">
        <v>13</v>
      </c>
      <c r="X52" s="20" t="s">
        <v>49</v>
      </c>
      <c r="Y52" s="20">
        <v>8.9</v>
      </c>
      <c r="Z52" s="20">
        <v>64.5</v>
      </c>
      <c r="AA52" s="20">
        <v>61.8</v>
      </c>
      <c r="AB52" s="20" t="s">
        <v>169</v>
      </c>
      <c r="AC52" s="20"/>
      <c r="AD52" s="24">
        <v>0.22225500000000001</v>
      </c>
    </row>
    <row r="53" spans="1:30" ht="21" x14ac:dyDescent="0.25">
      <c r="A53" s="2" t="s">
        <v>14</v>
      </c>
      <c r="B53" s="11">
        <v>6.9</v>
      </c>
      <c r="C53" s="11">
        <v>46.6</v>
      </c>
      <c r="D53" s="11">
        <v>179.3</v>
      </c>
      <c r="E53" s="11">
        <v>185.8</v>
      </c>
      <c r="F53" s="16">
        <f t="shared" si="0"/>
        <v>1</v>
      </c>
      <c r="G53" s="16"/>
      <c r="H53" s="11" t="s">
        <v>66</v>
      </c>
      <c r="I53" s="11" t="s">
        <v>214</v>
      </c>
      <c r="J53" s="11">
        <v>179.3</v>
      </c>
      <c r="K53" s="11">
        <v>185.8</v>
      </c>
      <c r="L53" s="20"/>
      <c r="M53" s="2" t="s">
        <v>14</v>
      </c>
      <c r="N53" s="20">
        <v>6.9</v>
      </c>
      <c r="O53" s="20">
        <v>46.6</v>
      </c>
      <c r="P53" s="20">
        <v>179.3</v>
      </c>
      <c r="Q53" s="20">
        <v>185.8</v>
      </c>
      <c r="R53" s="20">
        <v>7.8</v>
      </c>
      <c r="S53" s="29">
        <f t="shared" si="1"/>
        <v>22.987179487179489</v>
      </c>
      <c r="T53" s="33">
        <f t="shared" si="2"/>
        <v>1.1304347826086956</v>
      </c>
      <c r="U53" s="24">
        <v>0.19258400000000001</v>
      </c>
      <c r="W53" s="2" t="s">
        <v>14</v>
      </c>
      <c r="X53" s="20" t="s">
        <v>66</v>
      </c>
      <c r="Y53" s="20">
        <v>46.6</v>
      </c>
      <c r="Z53" s="20">
        <v>179.3</v>
      </c>
      <c r="AA53" s="20">
        <v>185.8</v>
      </c>
      <c r="AB53" s="20" t="s">
        <v>170</v>
      </c>
      <c r="AC53" s="20"/>
      <c r="AD53" s="24">
        <v>0.19258400000000001</v>
      </c>
    </row>
    <row r="54" spans="1:30" ht="21" x14ac:dyDescent="0.25">
      <c r="A54" s="2" t="s">
        <v>15</v>
      </c>
      <c r="B54" s="11">
        <v>327.5</v>
      </c>
      <c r="C54" s="11" t="s">
        <v>24</v>
      </c>
      <c r="D54" s="11">
        <v>611.1</v>
      </c>
      <c r="E54" s="11">
        <v>799.5</v>
      </c>
      <c r="F54" s="16">
        <f t="shared" si="0"/>
        <v>1</v>
      </c>
      <c r="G54" s="16"/>
      <c r="H54" s="11" t="s">
        <v>123</v>
      </c>
      <c r="I54" s="11" t="s">
        <v>24</v>
      </c>
      <c r="J54" s="11" t="s">
        <v>171</v>
      </c>
      <c r="K54" s="11">
        <v>799.5</v>
      </c>
      <c r="L54" s="20"/>
      <c r="M54" s="2" t="s">
        <v>15</v>
      </c>
      <c r="N54" s="20">
        <v>327.5</v>
      </c>
      <c r="O54" s="20" t="s">
        <v>24</v>
      </c>
      <c r="P54" s="20">
        <v>611.1</v>
      </c>
      <c r="Q54" s="20">
        <v>799.5</v>
      </c>
      <c r="R54" s="20">
        <v>716</v>
      </c>
      <c r="S54" s="29">
        <f t="shared" si="1"/>
        <v>0.85349162011173185</v>
      </c>
      <c r="T54" s="33">
        <f t="shared" si="2"/>
        <v>2.1862595419847328</v>
      </c>
      <c r="U54" s="24">
        <v>0.481292</v>
      </c>
      <c r="W54" s="2" t="s">
        <v>15</v>
      </c>
      <c r="X54" s="20" t="s">
        <v>123</v>
      </c>
      <c r="Y54" s="20" t="s">
        <v>24</v>
      </c>
      <c r="Z54" s="20" t="s">
        <v>171</v>
      </c>
      <c r="AA54" s="20">
        <v>799.5</v>
      </c>
      <c r="AB54" s="20">
        <v>716</v>
      </c>
      <c r="AC54" s="20"/>
      <c r="AD54" s="24">
        <v>0.481292</v>
      </c>
    </row>
    <row r="55" spans="1:30" ht="21" x14ac:dyDescent="0.25">
      <c r="A55" s="2" t="s">
        <v>16</v>
      </c>
      <c r="B55" s="11" t="s">
        <v>24</v>
      </c>
      <c r="C55" s="11" t="s">
        <v>24</v>
      </c>
      <c r="D55" s="11" t="s">
        <v>24</v>
      </c>
      <c r="E55" s="11" t="s">
        <v>24</v>
      </c>
      <c r="F55" s="16" t="e">
        <f t="shared" si="0"/>
        <v>#VALUE!</v>
      </c>
      <c r="G55" s="16"/>
      <c r="H55" s="11" t="s">
        <v>24</v>
      </c>
      <c r="I55" s="11" t="s">
        <v>24</v>
      </c>
      <c r="J55" s="11" t="s">
        <v>24</v>
      </c>
      <c r="K55" s="11" t="s">
        <v>24</v>
      </c>
      <c r="L55" s="20"/>
      <c r="M55" s="2" t="s">
        <v>16</v>
      </c>
      <c r="N55" s="20" t="s">
        <v>24</v>
      </c>
      <c r="O55" s="20" t="s">
        <v>24</v>
      </c>
      <c r="P55" s="20" t="s">
        <v>24</v>
      </c>
      <c r="Q55" s="20" t="s">
        <v>24</v>
      </c>
      <c r="R55" s="20" t="s">
        <v>24</v>
      </c>
      <c r="S55" s="29" t="e">
        <f t="shared" si="1"/>
        <v>#VALUE!</v>
      </c>
      <c r="T55" s="33" t="e">
        <f t="shared" si="2"/>
        <v>#VALUE!</v>
      </c>
      <c r="U55" s="24" t="s">
        <v>38</v>
      </c>
      <c r="W55" s="2" t="s">
        <v>16</v>
      </c>
      <c r="X55" s="20" t="s">
        <v>24</v>
      </c>
      <c r="Y55" s="20" t="s">
        <v>24</v>
      </c>
      <c r="Z55" s="20" t="s">
        <v>24</v>
      </c>
      <c r="AA55" s="20" t="s">
        <v>24</v>
      </c>
      <c r="AB55" s="20" t="s">
        <v>24</v>
      </c>
      <c r="AC55" s="20"/>
      <c r="AD55" s="24" t="s">
        <v>38</v>
      </c>
    </row>
    <row r="56" spans="1:30" ht="21" x14ac:dyDescent="0.25">
      <c r="A56" s="2" t="s">
        <v>17</v>
      </c>
      <c r="B56" s="11">
        <v>1236</v>
      </c>
      <c r="C56" s="11" t="s">
        <v>24</v>
      </c>
      <c r="D56" s="11" t="s">
        <v>24</v>
      </c>
      <c r="E56" s="11" t="s">
        <v>24</v>
      </c>
      <c r="F56" s="16">
        <f t="shared" si="0"/>
        <v>1</v>
      </c>
      <c r="G56" s="16"/>
      <c r="H56" s="11" t="s">
        <v>107</v>
      </c>
      <c r="I56" s="11" t="s">
        <v>24</v>
      </c>
      <c r="J56" s="11" t="s">
        <v>24</v>
      </c>
      <c r="K56" s="11" t="s">
        <v>24</v>
      </c>
      <c r="L56" s="20"/>
      <c r="M56" s="2" t="s">
        <v>17</v>
      </c>
      <c r="N56" s="20">
        <v>1236</v>
      </c>
      <c r="O56" s="20" t="s">
        <v>24</v>
      </c>
      <c r="P56" s="20" t="s">
        <v>24</v>
      </c>
      <c r="Q56" s="20" t="s">
        <v>24</v>
      </c>
      <c r="R56" s="20" t="s">
        <v>24</v>
      </c>
      <c r="S56" s="29" t="e">
        <f t="shared" si="1"/>
        <v>#VALUE!</v>
      </c>
      <c r="T56" s="33" t="e">
        <f t="shared" si="2"/>
        <v>#VALUE!</v>
      </c>
      <c r="U56" s="24">
        <v>23.422713999999999</v>
      </c>
      <c r="W56" s="2" t="s">
        <v>17</v>
      </c>
      <c r="X56" s="20" t="s">
        <v>107</v>
      </c>
      <c r="Y56" s="20" t="s">
        <v>24</v>
      </c>
      <c r="Z56" s="20" t="s">
        <v>24</v>
      </c>
      <c r="AA56" s="20" t="s">
        <v>24</v>
      </c>
      <c r="AB56" s="20" t="s">
        <v>24</v>
      </c>
      <c r="AC56" s="20"/>
      <c r="AD56" s="24">
        <v>23.422713999999999</v>
      </c>
    </row>
    <row r="57" spans="1:30" ht="21" x14ac:dyDescent="0.25">
      <c r="A57" s="2" t="s">
        <v>18</v>
      </c>
      <c r="B57" s="10">
        <v>133.19999999999999</v>
      </c>
      <c r="C57" s="9" t="s">
        <v>24</v>
      </c>
      <c r="D57" s="10" t="s">
        <v>24</v>
      </c>
      <c r="E57" s="10" t="s">
        <v>24</v>
      </c>
      <c r="F57" s="16">
        <f t="shared" si="0"/>
        <v>1</v>
      </c>
      <c r="G57" s="16"/>
      <c r="H57" s="10" t="s">
        <v>108</v>
      </c>
      <c r="I57" s="9" t="s">
        <v>24</v>
      </c>
      <c r="J57" s="10" t="s">
        <v>24</v>
      </c>
      <c r="K57" s="10" t="s">
        <v>24</v>
      </c>
      <c r="L57" s="20"/>
      <c r="M57" s="2" t="s">
        <v>18</v>
      </c>
      <c r="N57" s="20">
        <v>133.19999999999999</v>
      </c>
      <c r="O57" s="20" t="s">
        <v>24</v>
      </c>
      <c r="P57" s="20" t="s">
        <v>24</v>
      </c>
      <c r="Q57" s="20" t="s">
        <v>24</v>
      </c>
      <c r="R57" s="20">
        <v>318.8</v>
      </c>
      <c r="S57" s="29" t="e">
        <f t="shared" si="1"/>
        <v>#VALUE!</v>
      </c>
      <c r="T57" s="33">
        <f t="shared" si="2"/>
        <v>2.3933933933933935</v>
      </c>
      <c r="U57" s="24">
        <v>8.1347939999999994</v>
      </c>
      <c r="W57" s="2" t="s">
        <v>18</v>
      </c>
      <c r="X57" s="20" t="s">
        <v>108</v>
      </c>
      <c r="Y57" s="20" t="s">
        <v>24</v>
      </c>
      <c r="Z57" s="20" t="s">
        <v>24</v>
      </c>
      <c r="AA57" s="20" t="s">
        <v>24</v>
      </c>
      <c r="AB57" s="20" t="s">
        <v>172</v>
      </c>
      <c r="AC57" s="20"/>
      <c r="AD57" s="24">
        <v>8.1347939999999994</v>
      </c>
    </row>
    <row r="58" spans="1:30" ht="21" x14ac:dyDescent="0.25">
      <c r="A58" s="2" t="s">
        <v>19</v>
      </c>
      <c r="B58" s="10" t="s">
        <v>24</v>
      </c>
      <c r="C58" s="9" t="s">
        <v>24</v>
      </c>
      <c r="D58" s="10" t="s">
        <v>24</v>
      </c>
      <c r="E58" s="10" t="s">
        <v>24</v>
      </c>
      <c r="F58" s="16" t="e">
        <f t="shared" si="0"/>
        <v>#VALUE!</v>
      </c>
      <c r="G58" s="16"/>
      <c r="H58" s="10" t="s">
        <v>24</v>
      </c>
      <c r="I58" s="9" t="s">
        <v>24</v>
      </c>
      <c r="J58" s="10" t="s">
        <v>24</v>
      </c>
      <c r="K58" s="10" t="s">
        <v>24</v>
      </c>
      <c r="L58" s="20"/>
      <c r="M58" s="2" t="s">
        <v>19</v>
      </c>
      <c r="N58" s="20" t="s">
        <v>24</v>
      </c>
      <c r="O58" s="20" t="s">
        <v>24</v>
      </c>
      <c r="P58" s="20" t="s">
        <v>24</v>
      </c>
      <c r="Q58" s="20" t="s">
        <v>24</v>
      </c>
      <c r="R58" s="20" t="s">
        <v>24</v>
      </c>
      <c r="S58" s="29" t="e">
        <f t="shared" si="1"/>
        <v>#VALUE!</v>
      </c>
      <c r="T58" s="33" t="e">
        <f t="shared" si="2"/>
        <v>#VALUE!</v>
      </c>
      <c r="U58" s="24" t="s">
        <v>38</v>
      </c>
      <c r="W58" s="2" t="s">
        <v>19</v>
      </c>
      <c r="X58" s="20" t="s">
        <v>24</v>
      </c>
      <c r="Y58" s="20" t="s">
        <v>24</v>
      </c>
      <c r="Z58" s="20" t="s">
        <v>24</v>
      </c>
      <c r="AA58" s="20" t="s">
        <v>24</v>
      </c>
      <c r="AB58" s="20" t="s">
        <v>24</v>
      </c>
      <c r="AC58" s="20"/>
      <c r="AD58" s="24" t="s">
        <v>38</v>
      </c>
    </row>
    <row r="59" spans="1:30" ht="21" x14ac:dyDescent="0.25">
      <c r="A59" s="2" t="s">
        <v>29</v>
      </c>
      <c r="B59" s="10" t="s">
        <v>35</v>
      </c>
      <c r="C59" s="9" t="s">
        <v>29</v>
      </c>
      <c r="D59" s="10"/>
      <c r="E59" s="10"/>
      <c r="F59" s="16" t="e">
        <f t="shared" si="0"/>
        <v>#VALUE!</v>
      </c>
      <c r="G59" s="16"/>
      <c r="H59" s="10" t="s">
        <v>35</v>
      </c>
      <c r="I59" s="9" t="s">
        <v>29</v>
      </c>
      <c r="J59" s="10"/>
      <c r="K59" s="10"/>
      <c r="L59" s="20"/>
      <c r="M59" s="2" t="s">
        <v>29</v>
      </c>
      <c r="N59" s="20" t="s">
        <v>35</v>
      </c>
      <c r="O59" s="20" t="s">
        <v>29</v>
      </c>
      <c r="P59" s="20"/>
      <c r="Q59" s="20"/>
      <c r="R59" s="20"/>
      <c r="S59" s="29" t="e">
        <f t="shared" si="1"/>
        <v>#DIV/0!</v>
      </c>
      <c r="T59" s="33" t="e">
        <f t="shared" si="2"/>
        <v>#VALUE!</v>
      </c>
      <c r="U59" s="25"/>
      <c r="W59" s="2" t="s">
        <v>29</v>
      </c>
      <c r="X59" s="20" t="s">
        <v>35</v>
      </c>
      <c r="Y59" s="20" t="s">
        <v>29</v>
      </c>
      <c r="Z59" s="20"/>
      <c r="AA59" s="20"/>
      <c r="AB59" s="20"/>
      <c r="AC59" s="20"/>
      <c r="AD59" s="25"/>
    </row>
    <row r="60" spans="1:30" ht="21" x14ac:dyDescent="0.25">
      <c r="A60" s="2" t="s">
        <v>33</v>
      </c>
      <c r="B60" s="10" t="s">
        <v>30</v>
      </c>
      <c r="C60" s="9" t="s">
        <v>23</v>
      </c>
      <c r="D60" s="10" t="s">
        <v>88</v>
      </c>
      <c r="E60" s="10" t="s">
        <v>0</v>
      </c>
      <c r="F60" s="16" t="e">
        <f t="shared" si="0"/>
        <v>#VALUE!</v>
      </c>
      <c r="G60" s="16"/>
      <c r="H60" s="10" t="s">
        <v>30</v>
      </c>
      <c r="I60" s="9" t="s">
        <v>23</v>
      </c>
      <c r="J60" s="10" t="s">
        <v>88</v>
      </c>
      <c r="K60" s="10" t="s">
        <v>0</v>
      </c>
      <c r="L60" s="20"/>
      <c r="M60" s="2" t="s">
        <v>33</v>
      </c>
      <c r="N60" s="20" t="s">
        <v>30</v>
      </c>
      <c r="O60" s="20" t="s">
        <v>23</v>
      </c>
      <c r="P60" s="20" t="s">
        <v>88</v>
      </c>
      <c r="Q60" s="20" t="s">
        <v>0</v>
      </c>
      <c r="R60" s="20" t="s">
        <v>129</v>
      </c>
      <c r="S60" s="29" t="e">
        <f t="shared" si="1"/>
        <v>#VALUE!</v>
      </c>
      <c r="T60" s="33" t="e">
        <f t="shared" si="2"/>
        <v>#VALUE!</v>
      </c>
      <c r="U60" s="24" t="s">
        <v>37</v>
      </c>
      <c r="W60" s="2" t="s">
        <v>33</v>
      </c>
      <c r="X60" s="20" t="s">
        <v>30</v>
      </c>
      <c r="Y60" s="20" t="s">
        <v>23</v>
      </c>
      <c r="Z60" s="20" t="s">
        <v>88</v>
      </c>
      <c r="AA60" s="20" t="s">
        <v>0</v>
      </c>
      <c r="AB60" s="20" t="s">
        <v>129</v>
      </c>
      <c r="AC60" s="20"/>
      <c r="AD60" s="24" t="s">
        <v>37</v>
      </c>
    </row>
    <row r="61" spans="1:30" ht="21" x14ac:dyDescent="0.25">
      <c r="A61" s="2" t="s">
        <v>25</v>
      </c>
      <c r="B61" s="10">
        <v>124.1</v>
      </c>
      <c r="C61" s="9" t="s">
        <v>24</v>
      </c>
      <c r="D61" s="10">
        <v>348.6</v>
      </c>
      <c r="E61" s="10">
        <v>538.70000000000005</v>
      </c>
      <c r="F61" s="16">
        <f t="shared" si="0"/>
        <v>1</v>
      </c>
      <c r="G61" s="16"/>
      <c r="H61" s="10" t="s">
        <v>109</v>
      </c>
      <c r="I61" s="9" t="s">
        <v>24</v>
      </c>
      <c r="J61" s="10" t="s">
        <v>215</v>
      </c>
      <c r="K61" s="10">
        <v>538.70000000000005</v>
      </c>
      <c r="L61" s="20"/>
      <c r="M61" s="2" t="s">
        <v>25</v>
      </c>
      <c r="N61" s="20">
        <v>124.1</v>
      </c>
      <c r="O61" s="20" t="s">
        <v>24</v>
      </c>
      <c r="P61" s="20">
        <v>348.6</v>
      </c>
      <c r="Q61" s="20">
        <v>538.70000000000005</v>
      </c>
      <c r="R61" s="20">
        <v>155.4</v>
      </c>
      <c r="S61" s="29">
        <f t="shared" si="1"/>
        <v>2.2432432432432434</v>
      </c>
      <c r="T61" s="33">
        <f t="shared" si="2"/>
        <v>1.2522159548751008</v>
      </c>
      <c r="U61" s="24">
        <v>1.9810000000000001E-3</v>
      </c>
      <c r="W61" s="2" t="s">
        <v>25</v>
      </c>
      <c r="X61" s="20" t="s">
        <v>109</v>
      </c>
      <c r="Y61" s="20" t="s">
        <v>24</v>
      </c>
      <c r="Z61" s="20">
        <v>348.6</v>
      </c>
      <c r="AA61" s="20">
        <v>538.70000000000005</v>
      </c>
      <c r="AB61" s="20" t="s">
        <v>173</v>
      </c>
      <c r="AC61" s="20"/>
      <c r="AD61" s="24">
        <v>1.9810000000000001E-3</v>
      </c>
    </row>
    <row r="62" spans="1:30" ht="21" x14ac:dyDescent="0.25">
      <c r="A62" s="2" t="s">
        <v>26</v>
      </c>
      <c r="B62" s="10">
        <v>137</v>
      </c>
      <c r="C62" s="9">
        <v>210.8</v>
      </c>
      <c r="D62" s="10" t="s">
        <v>24</v>
      </c>
      <c r="E62" s="10">
        <v>283.60000000000002</v>
      </c>
      <c r="F62" s="16">
        <f t="shared" si="0"/>
        <v>1</v>
      </c>
      <c r="G62" s="16"/>
      <c r="H62" s="10" t="s">
        <v>124</v>
      </c>
      <c r="I62" s="9" t="s">
        <v>174</v>
      </c>
      <c r="J62" s="10" t="s">
        <v>24</v>
      </c>
      <c r="K62" s="10">
        <v>283.60000000000002</v>
      </c>
      <c r="L62" s="20"/>
      <c r="M62" s="2" t="s">
        <v>26</v>
      </c>
      <c r="N62" s="20">
        <v>137</v>
      </c>
      <c r="O62" s="20">
        <v>210.8</v>
      </c>
      <c r="P62" s="20" t="s">
        <v>24</v>
      </c>
      <c r="Q62" s="20">
        <v>283.60000000000002</v>
      </c>
      <c r="R62" s="20">
        <v>220.1</v>
      </c>
      <c r="S62" s="29" t="e">
        <f t="shared" si="1"/>
        <v>#VALUE!</v>
      </c>
      <c r="T62" s="33">
        <f t="shared" si="2"/>
        <v>1.6065693430656933</v>
      </c>
      <c r="U62" s="24">
        <v>3.1540000000000001E-3</v>
      </c>
      <c r="W62" s="2" t="s">
        <v>26</v>
      </c>
      <c r="X62" s="20" t="s">
        <v>124</v>
      </c>
      <c r="Y62" s="20" t="s">
        <v>174</v>
      </c>
      <c r="Z62" s="20" t="s">
        <v>24</v>
      </c>
      <c r="AA62" s="20">
        <v>283.60000000000002</v>
      </c>
      <c r="AB62" s="20">
        <v>220.1</v>
      </c>
      <c r="AC62" s="20"/>
      <c r="AD62" s="24">
        <v>3.1540000000000001E-3</v>
      </c>
    </row>
    <row r="63" spans="1:30" ht="21" x14ac:dyDescent="0.25">
      <c r="A63" s="2" t="s">
        <v>28</v>
      </c>
      <c r="B63" s="10">
        <v>52.5</v>
      </c>
      <c r="C63" s="9" t="s">
        <v>24</v>
      </c>
      <c r="D63" s="10" t="s">
        <v>24</v>
      </c>
      <c r="E63" s="10" t="s">
        <v>24</v>
      </c>
      <c r="F63" s="16">
        <f t="shared" si="0"/>
        <v>1</v>
      </c>
      <c r="G63" s="16"/>
      <c r="H63" s="10" t="s">
        <v>110</v>
      </c>
      <c r="I63" s="9" t="s">
        <v>24</v>
      </c>
      <c r="J63" s="10" t="s">
        <v>24</v>
      </c>
      <c r="K63" s="10" t="s">
        <v>24</v>
      </c>
      <c r="L63" s="20"/>
      <c r="M63" s="2" t="s">
        <v>28</v>
      </c>
      <c r="N63" s="20">
        <v>52.5</v>
      </c>
      <c r="O63" s="20" t="s">
        <v>24</v>
      </c>
      <c r="P63" s="20" t="s">
        <v>24</v>
      </c>
      <c r="Q63" s="20" t="s">
        <v>24</v>
      </c>
      <c r="R63" s="20" t="s">
        <v>24</v>
      </c>
      <c r="S63" s="29" t="e">
        <f t="shared" si="1"/>
        <v>#VALUE!</v>
      </c>
      <c r="T63" s="33" t="e">
        <f t="shared" si="2"/>
        <v>#VALUE!</v>
      </c>
      <c r="U63" s="24">
        <v>0.181618</v>
      </c>
      <c r="W63" s="2" t="s">
        <v>28</v>
      </c>
      <c r="X63" s="20" t="s">
        <v>110</v>
      </c>
      <c r="Y63" s="20" t="s">
        <v>24</v>
      </c>
      <c r="Z63" s="20" t="s">
        <v>24</v>
      </c>
      <c r="AA63" s="20" t="s">
        <v>24</v>
      </c>
      <c r="AB63" s="20" t="s">
        <v>24</v>
      </c>
      <c r="AC63" s="20"/>
      <c r="AD63" s="24">
        <v>0.181618</v>
      </c>
    </row>
    <row r="64" spans="1:30" ht="21" x14ac:dyDescent="0.25">
      <c r="A64" s="2" t="s">
        <v>27</v>
      </c>
      <c r="B64" s="10" t="s">
        <v>24</v>
      </c>
      <c r="C64" s="9" t="s">
        <v>24</v>
      </c>
      <c r="D64" s="10" t="s">
        <v>24</v>
      </c>
      <c r="E64" s="10" t="s">
        <v>24</v>
      </c>
      <c r="F64" s="16" t="e">
        <f t="shared" si="0"/>
        <v>#VALUE!</v>
      </c>
      <c r="G64" s="16"/>
      <c r="H64" s="10" t="s">
        <v>24</v>
      </c>
      <c r="I64" s="9" t="s">
        <v>24</v>
      </c>
      <c r="J64" s="10" t="s">
        <v>24</v>
      </c>
      <c r="K64" s="10" t="s">
        <v>24</v>
      </c>
      <c r="L64" s="20"/>
      <c r="M64" s="2" t="s">
        <v>27</v>
      </c>
      <c r="N64" s="20" t="s">
        <v>24</v>
      </c>
      <c r="O64" s="20" t="s">
        <v>24</v>
      </c>
      <c r="P64" s="20" t="s">
        <v>24</v>
      </c>
      <c r="Q64" s="20" t="s">
        <v>24</v>
      </c>
      <c r="R64" s="20" t="s">
        <v>24</v>
      </c>
      <c r="S64" s="29" t="e">
        <f t="shared" si="1"/>
        <v>#VALUE!</v>
      </c>
      <c r="T64" s="33" t="e">
        <f t="shared" si="2"/>
        <v>#VALUE!</v>
      </c>
      <c r="U64" s="24" t="s">
        <v>38</v>
      </c>
      <c r="W64" s="2" t="s">
        <v>27</v>
      </c>
      <c r="X64" s="20" t="s">
        <v>24</v>
      </c>
      <c r="Y64" s="20" t="s">
        <v>24</v>
      </c>
      <c r="Z64" s="20" t="s">
        <v>24</v>
      </c>
      <c r="AA64" s="20" t="s">
        <v>24</v>
      </c>
      <c r="AB64" s="20" t="s">
        <v>24</v>
      </c>
      <c r="AC64" s="20"/>
      <c r="AD64" s="24" t="s">
        <v>38</v>
      </c>
    </row>
    <row r="65" spans="1:30" ht="21" x14ac:dyDescent="0.25">
      <c r="A65" s="2" t="s">
        <v>2</v>
      </c>
      <c r="B65" s="10">
        <v>4.5999999999999996</v>
      </c>
      <c r="C65" s="9">
        <v>445.1</v>
      </c>
      <c r="D65" s="10">
        <v>1.5</v>
      </c>
      <c r="E65" s="10">
        <v>1.7</v>
      </c>
      <c r="F65" s="16">
        <f t="shared" si="0"/>
        <v>3.0666666666666664</v>
      </c>
      <c r="G65" s="16"/>
      <c r="H65" s="10">
        <v>4.5999999999999996</v>
      </c>
      <c r="I65" s="9">
        <v>445.1</v>
      </c>
      <c r="J65" s="10" t="s">
        <v>55</v>
      </c>
      <c r="K65" s="10" t="s">
        <v>139</v>
      </c>
      <c r="L65" s="20"/>
      <c r="M65" s="2" t="s">
        <v>2</v>
      </c>
      <c r="N65" s="20">
        <v>4.5999999999999996</v>
      </c>
      <c r="O65" s="20">
        <v>445.1</v>
      </c>
      <c r="P65" s="20">
        <v>1.5</v>
      </c>
      <c r="Q65" s="20">
        <v>1.7</v>
      </c>
      <c r="R65" s="20">
        <v>0.5</v>
      </c>
      <c r="S65" s="29">
        <f t="shared" si="1"/>
        <v>3</v>
      </c>
      <c r="T65" s="33">
        <f t="shared" si="2"/>
        <v>0.10869565217391305</v>
      </c>
      <c r="U65" s="24">
        <v>2.5881000000000001E-2</v>
      </c>
      <c r="W65" s="2" t="s">
        <v>2</v>
      </c>
      <c r="X65" s="20">
        <v>4.5999999999999996</v>
      </c>
      <c r="Y65" s="20">
        <v>445.1</v>
      </c>
      <c r="Z65" s="20" t="s">
        <v>146</v>
      </c>
      <c r="AA65" s="20">
        <v>1.7</v>
      </c>
      <c r="AB65" s="20" t="s">
        <v>45</v>
      </c>
      <c r="AC65" s="20"/>
      <c r="AD65" s="24">
        <v>2.5881000000000001E-2</v>
      </c>
    </row>
    <row r="66" spans="1:30" ht="21" x14ac:dyDescent="0.25">
      <c r="A66" s="2" t="s">
        <v>3</v>
      </c>
      <c r="B66" s="10">
        <v>0.9</v>
      </c>
      <c r="C66" s="9">
        <v>0.4</v>
      </c>
      <c r="D66" s="10">
        <v>0.8</v>
      </c>
      <c r="E66" s="10">
        <v>1</v>
      </c>
      <c r="F66" s="16">
        <f t="shared" si="0"/>
        <v>2.25</v>
      </c>
      <c r="G66" s="16"/>
      <c r="H66" s="10">
        <v>0.9</v>
      </c>
      <c r="I66" s="9" t="s">
        <v>39</v>
      </c>
      <c r="J66" s="10" t="s">
        <v>206</v>
      </c>
      <c r="K66" s="10">
        <v>1</v>
      </c>
      <c r="L66" s="20"/>
      <c r="M66" s="2" t="s">
        <v>3</v>
      </c>
      <c r="N66" s="20">
        <v>0.9</v>
      </c>
      <c r="O66" s="20">
        <v>0.4</v>
      </c>
      <c r="P66" s="20">
        <v>0.8</v>
      </c>
      <c r="Q66" s="20">
        <v>1</v>
      </c>
      <c r="R66" s="20">
        <v>0.5</v>
      </c>
      <c r="S66" s="29">
        <f t="shared" si="1"/>
        <v>1.6</v>
      </c>
      <c r="T66" s="33">
        <f t="shared" si="2"/>
        <v>0.55555555555555558</v>
      </c>
      <c r="U66" s="24">
        <v>3.287E-3</v>
      </c>
      <c r="W66" s="2" t="s">
        <v>3</v>
      </c>
      <c r="X66" s="20">
        <v>0.9</v>
      </c>
      <c r="Y66" s="20" t="s">
        <v>39</v>
      </c>
      <c r="Z66" s="20">
        <v>0.8</v>
      </c>
      <c r="AA66" s="20">
        <v>1</v>
      </c>
      <c r="AB66" s="20" t="s">
        <v>142</v>
      </c>
      <c r="AC66" s="20"/>
      <c r="AD66" s="24">
        <v>3.287E-3</v>
      </c>
    </row>
    <row r="67" spans="1:30" ht="21" x14ac:dyDescent="0.25">
      <c r="A67" s="2" t="s">
        <v>4</v>
      </c>
      <c r="B67" s="10">
        <v>2.4</v>
      </c>
      <c r="C67" s="9" t="s">
        <v>24</v>
      </c>
      <c r="D67" s="10">
        <v>1.1000000000000001</v>
      </c>
      <c r="E67" s="10">
        <v>1.5</v>
      </c>
      <c r="F67" s="16">
        <f t="shared" si="0"/>
        <v>2.1818181818181817</v>
      </c>
      <c r="G67" s="16"/>
      <c r="H67" s="10">
        <v>2.4</v>
      </c>
      <c r="I67" s="9" t="s">
        <v>24</v>
      </c>
      <c r="J67" s="10" t="s">
        <v>43</v>
      </c>
      <c r="K67" s="10" t="s">
        <v>146</v>
      </c>
      <c r="L67" s="20"/>
      <c r="M67" s="2" t="s">
        <v>4</v>
      </c>
      <c r="N67" s="20">
        <v>2.4</v>
      </c>
      <c r="O67" s="20" t="s">
        <v>24</v>
      </c>
      <c r="P67" s="20">
        <v>1.1000000000000001</v>
      </c>
      <c r="Q67" s="20">
        <v>1.5</v>
      </c>
      <c r="R67" s="20">
        <v>0.5</v>
      </c>
      <c r="S67" s="29">
        <f t="shared" si="1"/>
        <v>2.2000000000000002</v>
      </c>
      <c r="T67" s="33">
        <f t="shared" si="2"/>
        <v>0.20833333333333334</v>
      </c>
      <c r="U67" s="24">
        <v>2.7278E-2</v>
      </c>
      <c r="W67" s="2" t="s">
        <v>4</v>
      </c>
      <c r="X67" s="20">
        <v>2.4</v>
      </c>
      <c r="Y67" s="20" t="s">
        <v>24</v>
      </c>
      <c r="Z67" s="20" t="s">
        <v>148</v>
      </c>
      <c r="AA67" s="20">
        <v>1.5</v>
      </c>
      <c r="AB67" s="20" t="s">
        <v>45</v>
      </c>
      <c r="AC67" s="20"/>
      <c r="AD67" s="24">
        <v>2.7278E-2</v>
      </c>
    </row>
    <row r="68" spans="1:30" ht="21" x14ac:dyDescent="0.25">
      <c r="A68" s="2" t="s">
        <v>5</v>
      </c>
      <c r="B68" s="10">
        <v>20.3</v>
      </c>
      <c r="C68" s="9">
        <v>257.8</v>
      </c>
      <c r="D68" s="10">
        <v>25.3</v>
      </c>
      <c r="E68" s="10">
        <v>27.8</v>
      </c>
      <c r="F68" s="16">
        <f t="shared" si="0"/>
        <v>1</v>
      </c>
      <c r="G68" s="16"/>
      <c r="H68" s="10" t="s">
        <v>111</v>
      </c>
      <c r="I68" s="9">
        <v>257.8</v>
      </c>
      <c r="J68" s="10" t="s">
        <v>216</v>
      </c>
      <c r="K68" s="10">
        <v>27.8</v>
      </c>
      <c r="L68" s="20"/>
      <c r="M68" s="2" t="s">
        <v>5</v>
      </c>
      <c r="N68" s="20">
        <v>20.3</v>
      </c>
      <c r="O68" s="20">
        <v>257.8</v>
      </c>
      <c r="P68" s="20">
        <v>25.3</v>
      </c>
      <c r="Q68" s="20">
        <v>27.8</v>
      </c>
      <c r="R68" s="20">
        <v>12.6</v>
      </c>
      <c r="S68" s="29">
        <f t="shared" si="1"/>
        <v>2.0079365079365079</v>
      </c>
      <c r="T68" s="33">
        <f t="shared" si="2"/>
        <v>0.6206896551724137</v>
      </c>
      <c r="U68" s="24">
        <v>9.8230000000000001E-3</v>
      </c>
      <c r="W68" s="2" t="s">
        <v>5</v>
      </c>
      <c r="X68" s="20" t="s">
        <v>175</v>
      </c>
      <c r="Y68" s="20">
        <v>257.8</v>
      </c>
      <c r="Z68" s="20">
        <v>25.3</v>
      </c>
      <c r="AA68" s="20">
        <v>27.8</v>
      </c>
      <c r="AB68" s="20" t="s">
        <v>134</v>
      </c>
      <c r="AC68" s="20"/>
      <c r="AD68" s="24">
        <v>9.8230000000000001E-3</v>
      </c>
    </row>
    <row r="69" spans="1:30" ht="21" x14ac:dyDescent="0.25">
      <c r="A69" s="2" t="s">
        <v>6</v>
      </c>
      <c r="B69" s="10">
        <v>1.8</v>
      </c>
      <c r="C69" s="9" t="s">
        <v>24</v>
      </c>
      <c r="D69" s="10">
        <v>1.7</v>
      </c>
      <c r="E69" s="10">
        <v>1.8</v>
      </c>
      <c r="F69" s="16">
        <f t="shared" si="0"/>
        <v>1.0588235294117647</v>
      </c>
      <c r="G69" s="16"/>
      <c r="H69" s="10" t="s">
        <v>200</v>
      </c>
      <c r="I69" s="9" t="s">
        <v>24</v>
      </c>
      <c r="J69" s="10" t="s">
        <v>40</v>
      </c>
      <c r="K69" s="10">
        <v>1.8</v>
      </c>
      <c r="L69" s="20"/>
      <c r="M69" s="2" t="s">
        <v>6</v>
      </c>
      <c r="N69" s="20">
        <v>1.8</v>
      </c>
      <c r="O69" s="20" t="s">
        <v>24</v>
      </c>
      <c r="P69" s="20">
        <v>1.7</v>
      </c>
      <c r="Q69" s="20">
        <v>1.8</v>
      </c>
      <c r="R69" s="20">
        <v>1.5</v>
      </c>
      <c r="S69" s="29">
        <f t="shared" si="1"/>
        <v>1.1333333333333333</v>
      </c>
      <c r="T69" s="33">
        <f t="shared" si="2"/>
        <v>0.83333333333333326</v>
      </c>
      <c r="U69" s="24">
        <v>6.3832E-2</v>
      </c>
      <c r="W69" s="2" t="s">
        <v>6</v>
      </c>
      <c r="X69" s="20">
        <v>1.8</v>
      </c>
      <c r="Y69" s="20" t="s">
        <v>24</v>
      </c>
      <c r="Z69" s="20" t="s">
        <v>139</v>
      </c>
      <c r="AA69" s="20">
        <v>1.8</v>
      </c>
      <c r="AB69" s="20" t="s">
        <v>55</v>
      </c>
      <c r="AC69" s="20"/>
      <c r="AD69" s="24">
        <v>6.3832E-2</v>
      </c>
    </row>
    <row r="70" spans="1:30" ht="21" x14ac:dyDescent="0.25">
      <c r="A70" s="2" t="s">
        <v>7</v>
      </c>
      <c r="B70" s="10">
        <v>4.0999999999999996</v>
      </c>
      <c r="C70" s="9" t="s">
        <v>24</v>
      </c>
      <c r="D70" s="10">
        <v>2.2999999999999998</v>
      </c>
      <c r="E70" s="10">
        <v>9.1</v>
      </c>
      <c r="F70" s="16">
        <f t="shared" ref="F70:F114" si="3">B70/MIN(B70:E70)</f>
        <v>1.7826086956521738</v>
      </c>
      <c r="G70" s="16"/>
      <c r="H70" s="10" t="s">
        <v>217</v>
      </c>
      <c r="I70" s="9" t="s">
        <v>24</v>
      </c>
      <c r="J70" s="10" t="s">
        <v>74</v>
      </c>
      <c r="K70" s="10">
        <v>9.1</v>
      </c>
      <c r="L70" s="20"/>
      <c r="M70" s="2" t="s">
        <v>7</v>
      </c>
      <c r="N70" s="20">
        <v>4.0999999999999996</v>
      </c>
      <c r="O70" s="20" t="s">
        <v>24</v>
      </c>
      <c r="P70" s="20">
        <v>2.2999999999999998</v>
      </c>
      <c r="Q70" s="20">
        <v>9.1</v>
      </c>
      <c r="R70" s="20">
        <v>2.5</v>
      </c>
      <c r="S70" s="29">
        <f t="shared" ref="S70:S114" si="4">P70/R70</f>
        <v>0.91999999999999993</v>
      </c>
      <c r="T70" s="33">
        <f t="shared" ref="T70:T114" si="5">R70/N70</f>
        <v>0.60975609756097571</v>
      </c>
      <c r="U70" s="24">
        <v>3.0738999999999999E-2</v>
      </c>
      <c r="W70" s="2" t="s">
        <v>7</v>
      </c>
      <c r="X70" s="20">
        <v>4.0999999999999996</v>
      </c>
      <c r="Y70" s="20" t="s">
        <v>24</v>
      </c>
      <c r="Z70" s="20" t="s">
        <v>74</v>
      </c>
      <c r="AA70" s="20">
        <v>9.1</v>
      </c>
      <c r="AB70" s="20" t="s">
        <v>176</v>
      </c>
      <c r="AC70" s="20"/>
      <c r="AD70" s="24">
        <v>3.0738999999999999E-2</v>
      </c>
    </row>
    <row r="71" spans="1:30" ht="21" x14ac:dyDescent="0.25">
      <c r="A71" s="2" t="s">
        <v>1</v>
      </c>
      <c r="B71" s="10">
        <v>0.5</v>
      </c>
      <c r="C71" s="9">
        <v>1.7</v>
      </c>
      <c r="D71" s="10">
        <v>0.1</v>
      </c>
      <c r="E71" s="10">
        <v>0.1</v>
      </c>
      <c r="F71" s="16">
        <f t="shared" si="3"/>
        <v>5</v>
      </c>
      <c r="G71" s="16"/>
      <c r="H71" s="10">
        <v>0.5</v>
      </c>
      <c r="I71" s="9">
        <v>1.7</v>
      </c>
      <c r="J71" s="10" t="s">
        <v>177</v>
      </c>
      <c r="K71" s="10" t="s">
        <v>59</v>
      </c>
      <c r="L71" s="20"/>
      <c r="M71" s="2" t="s">
        <v>1</v>
      </c>
      <c r="N71" s="20">
        <v>0.5</v>
      </c>
      <c r="O71" s="20">
        <v>1.7</v>
      </c>
      <c r="P71" s="20">
        <v>0.1</v>
      </c>
      <c r="Q71" s="20">
        <v>0.1</v>
      </c>
      <c r="R71" s="20">
        <v>0.2</v>
      </c>
      <c r="S71" s="29">
        <f t="shared" si="4"/>
        <v>0.5</v>
      </c>
      <c r="T71" s="33">
        <f t="shared" si="5"/>
        <v>0.4</v>
      </c>
      <c r="U71" s="24">
        <v>1.9716000000000001E-2</v>
      </c>
      <c r="W71" s="2" t="s">
        <v>1</v>
      </c>
      <c r="X71" s="20">
        <v>0.5</v>
      </c>
      <c r="Y71" s="20">
        <v>1.7</v>
      </c>
      <c r="Z71" s="20" t="s">
        <v>177</v>
      </c>
      <c r="AA71" s="20" t="s">
        <v>59</v>
      </c>
      <c r="AB71" s="20">
        <v>0.2</v>
      </c>
      <c r="AC71" s="20"/>
      <c r="AD71" s="24">
        <v>1.9716000000000001E-2</v>
      </c>
    </row>
    <row r="72" spans="1:30" ht="21" x14ac:dyDescent="0.25">
      <c r="A72" s="2" t="s">
        <v>8</v>
      </c>
      <c r="B72" s="10">
        <v>1.7</v>
      </c>
      <c r="C72" s="9">
        <v>19.7</v>
      </c>
      <c r="D72" s="10">
        <v>1.4</v>
      </c>
      <c r="E72" s="10">
        <v>2.9</v>
      </c>
      <c r="F72" s="16">
        <f t="shared" si="3"/>
        <v>1.2142857142857144</v>
      </c>
      <c r="G72" s="16"/>
      <c r="H72" s="10" t="s">
        <v>139</v>
      </c>
      <c r="I72" s="9">
        <v>19.7</v>
      </c>
      <c r="J72" s="10" t="s">
        <v>44</v>
      </c>
      <c r="K72" s="10">
        <v>2.9</v>
      </c>
      <c r="L72" s="20"/>
      <c r="M72" s="2" t="s">
        <v>8</v>
      </c>
      <c r="N72" s="20">
        <v>1.7</v>
      </c>
      <c r="O72" s="20">
        <v>19.7</v>
      </c>
      <c r="P72" s="20">
        <v>1.4</v>
      </c>
      <c r="Q72" s="20">
        <v>2.9</v>
      </c>
      <c r="R72" s="20">
        <v>0.8</v>
      </c>
      <c r="S72" s="29">
        <f t="shared" si="4"/>
        <v>1.7499999999999998</v>
      </c>
      <c r="T72" s="33">
        <f t="shared" si="5"/>
        <v>0.4705882352941177</v>
      </c>
      <c r="U72" s="24">
        <v>4.9699E-2</v>
      </c>
      <c r="W72" s="2" t="s">
        <v>8</v>
      </c>
      <c r="X72" s="20">
        <v>1.7</v>
      </c>
      <c r="Y72" s="20">
        <v>19.7</v>
      </c>
      <c r="Z72" s="20" t="s">
        <v>178</v>
      </c>
      <c r="AA72" s="20">
        <v>2.9</v>
      </c>
      <c r="AB72" s="20" t="s">
        <v>91</v>
      </c>
      <c r="AC72" s="20"/>
      <c r="AD72" s="24">
        <v>4.9699E-2</v>
      </c>
    </row>
    <row r="73" spans="1:30" ht="21" x14ac:dyDescent="0.25">
      <c r="A73" s="2" t="s">
        <v>9</v>
      </c>
      <c r="B73" s="10">
        <v>19.7</v>
      </c>
      <c r="C73" s="9" t="s">
        <v>24</v>
      </c>
      <c r="D73" s="10">
        <v>10.7</v>
      </c>
      <c r="E73" s="10">
        <v>64.400000000000006</v>
      </c>
      <c r="F73" s="16">
        <f t="shared" si="3"/>
        <v>1.8411214953271029</v>
      </c>
      <c r="G73" s="16"/>
      <c r="H73" s="10" t="s">
        <v>207</v>
      </c>
      <c r="I73" s="9" t="s">
        <v>24</v>
      </c>
      <c r="J73" s="10" t="s">
        <v>75</v>
      </c>
      <c r="K73" s="10">
        <v>64.400000000000006</v>
      </c>
      <c r="L73" s="20"/>
      <c r="M73" s="2" t="s">
        <v>9</v>
      </c>
      <c r="N73" s="20">
        <v>19.7</v>
      </c>
      <c r="O73" s="20" t="s">
        <v>24</v>
      </c>
      <c r="P73" s="20">
        <v>10.7</v>
      </c>
      <c r="Q73" s="20">
        <v>64.400000000000006</v>
      </c>
      <c r="R73" s="20">
        <v>9.6999999999999993</v>
      </c>
      <c r="S73" s="29">
        <f t="shared" si="4"/>
        <v>1.1030927835051547</v>
      </c>
      <c r="T73" s="33">
        <f t="shared" si="5"/>
        <v>0.49238578680203043</v>
      </c>
      <c r="U73" s="24">
        <v>0.102856</v>
      </c>
      <c r="W73" s="2" t="s">
        <v>9</v>
      </c>
      <c r="X73" s="20">
        <v>19.7</v>
      </c>
      <c r="Y73" s="20" t="s">
        <v>24</v>
      </c>
      <c r="Z73" s="20" t="s">
        <v>179</v>
      </c>
      <c r="AA73" s="20">
        <v>64.400000000000006</v>
      </c>
      <c r="AB73" s="20" t="s">
        <v>97</v>
      </c>
      <c r="AC73" s="20"/>
      <c r="AD73" s="24">
        <v>0.102856</v>
      </c>
    </row>
    <row r="74" spans="1:30" ht="21" x14ac:dyDescent="0.25">
      <c r="A74" s="2" t="s">
        <v>21</v>
      </c>
      <c r="B74" s="10">
        <v>1.4</v>
      </c>
      <c r="C74" s="9" t="s">
        <v>24</v>
      </c>
      <c r="D74" s="10">
        <v>1.7</v>
      </c>
      <c r="E74" s="10">
        <v>1.6</v>
      </c>
      <c r="F74" s="16">
        <f t="shared" si="3"/>
        <v>1</v>
      </c>
      <c r="G74" s="16"/>
      <c r="H74" s="10" t="s">
        <v>44</v>
      </c>
      <c r="I74" s="9" t="s">
        <v>24</v>
      </c>
      <c r="J74" s="10">
        <v>1.7</v>
      </c>
      <c r="K74" s="10" t="s">
        <v>164</v>
      </c>
      <c r="L74" s="20"/>
      <c r="M74" s="2" t="s">
        <v>21</v>
      </c>
      <c r="N74" s="20">
        <v>1.4</v>
      </c>
      <c r="O74" s="20" t="s">
        <v>24</v>
      </c>
      <c r="P74" s="20">
        <v>1.7</v>
      </c>
      <c r="Q74" s="20">
        <v>1.6</v>
      </c>
      <c r="R74" s="20">
        <v>0.4</v>
      </c>
      <c r="S74" s="29">
        <f t="shared" si="4"/>
        <v>4.25</v>
      </c>
      <c r="T74" s="33">
        <f t="shared" si="5"/>
        <v>0.28571428571428575</v>
      </c>
      <c r="U74" s="24">
        <v>2.9269999999999999E-3</v>
      </c>
      <c r="W74" s="2" t="s">
        <v>21</v>
      </c>
      <c r="X74" s="20" t="s">
        <v>178</v>
      </c>
      <c r="Y74" s="20" t="s">
        <v>24</v>
      </c>
      <c r="Z74" s="20">
        <v>1.7</v>
      </c>
      <c r="AA74" s="20">
        <v>1.6</v>
      </c>
      <c r="AB74" s="20" t="s">
        <v>39</v>
      </c>
      <c r="AC74" s="20"/>
      <c r="AD74" s="24">
        <v>2.9269999999999999E-3</v>
      </c>
    </row>
    <row r="75" spans="1:30" ht="21" x14ac:dyDescent="0.25">
      <c r="A75" s="2" t="s">
        <v>20</v>
      </c>
      <c r="B75" s="10">
        <v>0.3</v>
      </c>
      <c r="C75" s="9">
        <v>1.5</v>
      </c>
      <c r="D75" s="10">
        <v>0.3</v>
      </c>
      <c r="E75" s="10">
        <v>0.3</v>
      </c>
      <c r="F75" s="16">
        <f t="shared" si="3"/>
        <v>1</v>
      </c>
      <c r="G75" s="16"/>
      <c r="H75" s="10">
        <v>0.3</v>
      </c>
      <c r="I75" s="9">
        <v>1.5</v>
      </c>
      <c r="J75" s="10" t="s">
        <v>53</v>
      </c>
      <c r="K75" s="10" t="s">
        <v>147</v>
      </c>
      <c r="L75" s="20"/>
      <c r="M75" s="2" t="s">
        <v>20</v>
      </c>
      <c r="N75" s="20">
        <v>0.3</v>
      </c>
      <c r="O75" s="20">
        <v>1.5</v>
      </c>
      <c r="P75" s="20">
        <v>0.3</v>
      </c>
      <c r="Q75" s="20">
        <v>0.3</v>
      </c>
      <c r="R75" s="20">
        <v>0.1</v>
      </c>
      <c r="S75" s="29">
        <f t="shared" si="4"/>
        <v>2.9999999999999996</v>
      </c>
      <c r="T75" s="33">
        <f t="shared" si="5"/>
        <v>0.33333333333333337</v>
      </c>
      <c r="U75" s="24">
        <v>3.813E-3</v>
      </c>
      <c r="W75" s="2" t="s">
        <v>20</v>
      </c>
      <c r="X75" s="20">
        <v>0.3</v>
      </c>
      <c r="Y75" s="20">
        <v>1.5</v>
      </c>
      <c r="Z75" s="20" t="s">
        <v>147</v>
      </c>
      <c r="AA75" s="20">
        <v>0.3</v>
      </c>
      <c r="AB75" s="20" t="s">
        <v>59</v>
      </c>
      <c r="AC75" s="20"/>
      <c r="AD75" s="24">
        <v>3.813E-3</v>
      </c>
    </row>
    <row r="76" spans="1:30" ht="21" x14ac:dyDescent="0.25">
      <c r="A76" s="2" t="s">
        <v>2</v>
      </c>
      <c r="B76" s="10">
        <v>4.5999999999999996</v>
      </c>
      <c r="C76" s="9">
        <v>445.1</v>
      </c>
      <c r="D76" s="10">
        <v>1.5</v>
      </c>
      <c r="E76" s="10">
        <v>1.7</v>
      </c>
      <c r="F76" s="16">
        <f t="shared" si="3"/>
        <v>3.0666666666666664</v>
      </c>
      <c r="G76" s="16"/>
      <c r="H76" s="10">
        <v>4.5999999999999996</v>
      </c>
      <c r="I76" s="9">
        <v>445.1</v>
      </c>
      <c r="J76" s="10" t="s">
        <v>55</v>
      </c>
      <c r="K76" s="10" t="s">
        <v>139</v>
      </c>
      <c r="L76" s="20"/>
      <c r="M76" s="2" t="s">
        <v>2</v>
      </c>
      <c r="N76" s="20">
        <v>4.5999999999999996</v>
      </c>
      <c r="O76" s="20">
        <v>445.1</v>
      </c>
      <c r="P76" s="20">
        <v>1.5</v>
      </c>
      <c r="Q76" s="20">
        <v>1.7</v>
      </c>
      <c r="R76" s="20">
        <v>0.5</v>
      </c>
      <c r="S76" s="29">
        <f t="shared" si="4"/>
        <v>3</v>
      </c>
      <c r="T76" s="33">
        <f t="shared" si="5"/>
        <v>0.10869565217391305</v>
      </c>
      <c r="U76" s="24">
        <v>2.5881000000000001E-2</v>
      </c>
      <c r="W76" s="2" t="s">
        <v>2</v>
      </c>
      <c r="X76" s="20">
        <v>4.5999999999999996</v>
      </c>
      <c r="Y76" s="20">
        <v>445.1</v>
      </c>
      <c r="Z76" s="20" t="s">
        <v>146</v>
      </c>
      <c r="AA76" s="20">
        <v>1.7</v>
      </c>
      <c r="AB76" s="20" t="s">
        <v>45</v>
      </c>
      <c r="AC76" s="20"/>
      <c r="AD76" s="24">
        <v>2.5881000000000001E-2</v>
      </c>
    </row>
    <row r="77" spans="1:30" ht="21" x14ac:dyDescent="0.25">
      <c r="A77" s="2" t="s">
        <v>10</v>
      </c>
      <c r="B77" s="10">
        <v>63.3</v>
      </c>
      <c r="C77" s="9" t="s">
        <v>24</v>
      </c>
      <c r="D77" s="10">
        <v>118.9</v>
      </c>
      <c r="E77" s="10">
        <v>398.4</v>
      </c>
      <c r="F77" s="16">
        <f t="shared" si="3"/>
        <v>1</v>
      </c>
      <c r="G77" s="16"/>
      <c r="H77" s="10" t="s">
        <v>125</v>
      </c>
      <c r="I77" s="9" t="s">
        <v>24</v>
      </c>
      <c r="J77" s="10" t="s">
        <v>218</v>
      </c>
      <c r="K77" s="10">
        <v>398.4</v>
      </c>
      <c r="L77" s="20"/>
      <c r="M77" s="2" t="s">
        <v>10</v>
      </c>
      <c r="N77" s="20">
        <v>63.3</v>
      </c>
      <c r="O77" s="20" t="s">
        <v>24</v>
      </c>
      <c r="P77" s="20">
        <v>118.9</v>
      </c>
      <c r="Q77" s="20">
        <v>398.4</v>
      </c>
      <c r="R77" s="20">
        <v>86.6</v>
      </c>
      <c r="S77" s="29">
        <f t="shared" si="4"/>
        <v>1.3729792147806006</v>
      </c>
      <c r="T77" s="33">
        <f t="shared" si="5"/>
        <v>1.368088467614534</v>
      </c>
      <c r="U77" s="24">
        <v>3.2935859999999999</v>
      </c>
      <c r="W77" s="2" t="s">
        <v>10</v>
      </c>
      <c r="X77" s="20" t="s">
        <v>125</v>
      </c>
      <c r="Y77" s="20" t="s">
        <v>24</v>
      </c>
      <c r="Z77" s="20">
        <v>118.9</v>
      </c>
      <c r="AA77" s="20">
        <v>398.4</v>
      </c>
      <c r="AB77" s="20" t="s">
        <v>180</v>
      </c>
      <c r="AC77" s="20"/>
      <c r="AD77" s="24">
        <v>3.2935859999999999</v>
      </c>
    </row>
    <row r="78" spans="1:30" ht="21" x14ac:dyDescent="0.25">
      <c r="A78" s="2" t="s">
        <v>11</v>
      </c>
      <c r="B78" s="10">
        <v>1.8</v>
      </c>
      <c r="C78" s="9">
        <v>540</v>
      </c>
      <c r="D78" s="10">
        <v>3.2</v>
      </c>
      <c r="E78" s="10">
        <v>1.6</v>
      </c>
      <c r="F78" s="16">
        <f t="shared" si="3"/>
        <v>1.125</v>
      </c>
      <c r="G78" s="16"/>
      <c r="H78" s="10" t="s">
        <v>200</v>
      </c>
      <c r="I78" s="9">
        <v>540</v>
      </c>
      <c r="J78" s="10">
        <v>3.2</v>
      </c>
      <c r="K78" s="10" t="s">
        <v>47</v>
      </c>
      <c r="L78" s="20"/>
      <c r="M78" s="2" t="s">
        <v>11</v>
      </c>
      <c r="N78" s="20">
        <v>1.8</v>
      </c>
      <c r="O78" s="20">
        <v>540</v>
      </c>
      <c r="P78" s="20">
        <v>3.2</v>
      </c>
      <c r="Q78" s="20">
        <v>1.6</v>
      </c>
      <c r="R78" s="20">
        <v>1.4</v>
      </c>
      <c r="S78" s="29">
        <f t="shared" si="4"/>
        <v>2.285714285714286</v>
      </c>
      <c r="T78" s="33">
        <f t="shared" si="5"/>
        <v>0.77777777777777768</v>
      </c>
      <c r="U78" s="24">
        <v>0.23891399999999999</v>
      </c>
      <c r="W78" s="2" t="s">
        <v>11</v>
      </c>
      <c r="X78" s="20">
        <v>1.8</v>
      </c>
      <c r="Y78" s="20">
        <v>540</v>
      </c>
      <c r="Z78" s="20">
        <v>3.2</v>
      </c>
      <c r="AA78" s="20" t="s">
        <v>164</v>
      </c>
      <c r="AB78" s="20" t="s">
        <v>44</v>
      </c>
      <c r="AC78" s="20"/>
      <c r="AD78" s="24">
        <v>0.23891399999999999</v>
      </c>
    </row>
    <row r="79" spans="1:30" ht="21" x14ac:dyDescent="0.25">
      <c r="A79" s="2" t="s">
        <v>12</v>
      </c>
      <c r="B79" s="10">
        <v>116.5</v>
      </c>
      <c r="C79" s="9" t="s">
        <v>24</v>
      </c>
      <c r="D79" s="10">
        <v>235.4</v>
      </c>
      <c r="E79" s="10">
        <v>694.9</v>
      </c>
      <c r="F79" s="16">
        <f t="shared" si="3"/>
        <v>1</v>
      </c>
      <c r="G79" s="16"/>
      <c r="H79" s="10" t="s">
        <v>126</v>
      </c>
      <c r="I79" s="9" t="s">
        <v>24</v>
      </c>
      <c r="J79" s="10" t="s">
        <v>219</v>
      </c>
      <c r="K79" s="10">
        <v>694.9</v>
      </c>
      <c r="L79" s="20"/>
      <c r="M79" s="2" t="s">
        <v>12</v>
      </c>
      <c r="N79" s="20">
        <v>116.5</v>
      </c>
      <c r="O79" s="20" t="s">
        <v>24</v>
      </c>
      <c r="P79" s="20">
        <v>235.4</v>
      </c>
      <c r="Q79" s="20">
        <v>694.9</v>
      </c>
      <c r="R79" s="20">
        <v>158.19999999999999</v>
      </c>
      <c r="S79" s="29">
        <f t="shared" si="4"/>
        <v>1.487989886219975</v>
      </c>
      <c r="T79" s="33">
        <f t="shared" si="5"/>
        <v>1.3579399141630901</v>
      </c>
      <c r="U79" s="24">
        <v>7.331556</v>
      </c>
      <c r="W79" s="2" t="s">
        <v>12</v>
      </c>
      <c r="X79" s="20" t="s">
        <v>126</v>
      </c>
      <c r="Y79" s="20" t="s">
        <v>24</v>
      </c>
      <c r="Z79" s="20">
        <v>235.4</v>
      </c>
      <c r="AA79" s="20">
        <v>694.9</v>
      </c>
      <c r="AB79" s="20" t="s">
        <v>181</v>
      </c>
      <c r="AC79" s="20"/>
      <c r="AD79" s="24">
        <v>7.331556</v>
      </c>
    </row>
    <row r="80" spans="1:30" ht="21" x14ac:dyDescent="0.25">
      <c r="A80" s="2" t="s">
        <v>13</v>
      </c>
      <c r="B80" s="10">
        <v>3.5</v>
      </c>
      <c r="C80" s="9">
        <v>43.2</v>
      </c>
      <c r="D80" s="10">
        <v>28.6</v>
      </c>
      <c r="E80" s="10">
        <v>62.3</v>
      </c>
      <c r="F80" s="16">
        <f t="shared" si="3"/>
        <v>1</v>
      </c>
      <c r="G80" s="16"/>
      <c r="H80" s="10" t="s">
        <v>61</v>
      </c>
      <c r="I80" s="9">
        <v>43.2</v>
      </c>
      <c r="J80" s="10" t="s">
        <v>220</v>
      </c>
      <c r="K80" s="10">
        <v>62.3</v>
      </c>
      <c r="L80" s="20"/>
      <c r="M80" s="2" t="s">
        <v>13</v>
      </c>
      <c r="N80" s="20">
        <v>3.5</v>
      </c>
      <c r="O80" s="20">
        <v>43.2</v>
      </c>
      <c r="P80" s="20">
        <v>28.6</v>
      </c>
      <c r="Q80" s="20">
        <v>62.3</v>
      </c>
      <c r="R80" s="20">
        <v>6.5</v>
      </c>
      <c r="S80" s="29">
        <f t="shared" si="4"/>
        <v>4.4000000000000004</v>
      </c>
      <c r="T80" s="33">
        <f t="shared" si="5"/>
        <v>1.8571428571428572</v>
      </c>
      <c r="U80" s="24">
        <v>0.150281</v>
      </c>
      <c r="W80" s="2" t="s">
        <v>13</v>
      </c>
      <c r="X80" s="20" t="s">
        <v>61</v>
      </c>
      <c r="Y80" s="20">
        <v>43.2</v>
      </c>
      <c r="Z80" s="20">
        <v>28.6</v>
      </c>
      <c r="AA80" s="20">
        <v>62.3</v>
      </c>
      <c r="AB80" s="20" t="s">
        <v>182</v>
      </c>
      <c r="AC80" s="20"/>
      <c r="AD80" s="24">
        <v>0.150281</v>
      </c>
    </row>
    <row r="81" spans="1:30" ht="21" x14ac:dyDescent="0.25">
      <c r="A81" s="2" t="s">
        <v>14</v>
      </c>
      <c r="B81" s="10">
        <v>9.6999999999999993</v>
      </c>
      <c r="C81" s="9">
        <v>677.5</v>
      </c>
      <c r="D81" s="10">
        <v>121.2</v>
      </c>
      <c r="E81" s="10">
        <v>503.9</v>
      </c>
      <c r="F81" s="16">
        <f t="shared" si="3"/>
        <v>1</v>
      </c>
      <c r="G81" s="16"/>
      <c r="H81" s="10" t="s">
        <v>97</v>
      </c>
      <c r="I81" s="9">
        <v>677.5</v>
      </c>
      <c r="J81" s="10" t="s">
        <v>221</v>
      </c>
      <c r="K81" s="10">
        <v>503.9</v>
      </c>
      <c r="L81" s="20"/>
      <c r="M81" s="2" t="s">
        <v>14</v>
      </c>
      <c r="N81" s="20">
        <v>9.6999999999999993</v>
      </c>
      <c r="O81" s="20">
        <v>677.5</v>
      </c>
      <c r="P81" s="20">
        <v>121.2</v>
      </c>
      <c r="Q81" s="20">
        <v>503.9</v>
      </c>
      <c r="R81" s="20">
        <v>10.8</v>
      </c>
      <c r="S81" s="29">
        <f t="shared" si="4"/>
        <v>11.222222222222221</v>
      </c>
      <c r="T81" s="33">
        <f t="shared" si="5"/>
        <v>1.1134020618556704</v>
      </c>
      <c r="U81" s="24">
        <v>0.14502100000000001</v>
      </c>
      <c r="W81" s="2" t="s">
        <v>14</v>
      </c>
      <c r="X81" s="20" t="s">
        <v>97</v>
      </c>
      <c r="Y81" s="20">
        <v>677.5</v>
      </c>
      <c r="Z81" s="20">
        <v>121.2</v>
      </c>
      <c r="AA81" s="20">
        <v>503.9</v>
      </c>
      <c r="AB81" s="20" t="s">
        <v>183</v>
      </c>
      <c r="AC81" s="20"/>
      <c r="AD81" s="24">
        <v>0.14502100000000001</v>
      </c>
    </row>
    <row r="82" spans="1:30" ht="21" x14ac:dyDescent="0.25">
      <c r="A82" s="2" t="s">
        <v>15</v>
      </c>
      <c r="B82" s="10" t="s">
        <v>24</v>
      </c>
      <c r="C82" s="9" t="s">
        <v>24</v>
      </c>
      <c r="D82" s="10">
        <v>1135.0999999999999</v>
      </c>
      <c r="E82" s="10" t="s">
        <v>24</v>
      </c>
      <c r="F82" s="16" t="e">
        <f t="shared" si="3"/>
        <v>#VALUE!</v>
      </c>
      <c r="G82" s="16"/>
      <c r="H82" s="10" t="s">
        <v>24</v>
      </c>
      <c r="I82" s="9" t="s">
        <v>24</v>
      </c>
      <c r="J82" s="10" t="s">
        <v>112</v>
      </c>
      <c r="K82" s="10" t="s">
        <v>24</v>
      </c>
      <c r="L82" s="20"/>
      <c r="M82" s="2" t="s">
        <v>15</v>
      </c>
      <c r="N82" s="20" t="s">
        <v>24</v>
      </c>
      <c r="O82" s="20" t="s">
        <v>24</v>
      </c>
      <c r="P82" s="20">
        <v>1135.0999999999999</v>
      </c>
      <c r="Q82" s="20" t="s">
        <v>24</v>
      </c>
      <c r="R82" s="20" t="s">
        <v>24</v>
      </c>
      <c r="S82" s="29" t="e">
        <f t="shared" si="4"/>
        <v>#VALUE!</v>
      </c>
      <c r="T82" s="33" t="e">
        <f t="shared" si="5"/>
        <v>#VALUE!</v>
      </c>
      <c r="U82" s="24" t="s">
        <v>38</v>
      </c>
      <c r="W82" s="2" t="s">
        <v>15</v>
      </c>
      <c r="X82" s="20" t="s">
        <v>24</v>
      </c>
      <c r="Y82" s="20" t="s">
        <v>24</v>
      </c>
      <c r="Z82" s="20" t="s">
        <v>112</v>
      </c>
      <c r="AA82" s="20" t="s">
        <v>24</v>
      </c>
      <c r="AB82" s="20" t="s">
        <v>24</v>
      </c>
      <c r="AC82" s="20"/>
      <c r="AD82" s="24" t="s">
        <v>38</v>
      </c>
    </row>
    <row r="83" spans="1:30" ht="21" x14ac:dyDescent="0.25">
      <c r="A83" s="2" t="s">
        <v>16</v>
      </c>
      <c r="B83" s="10" t="s">
        <v>24</v>
      </c>
      <c r="C83" s="9" t="s">
        <v>24</v>
      </c>
      <c r="D83" s="10" t="s">
        <v>24</v>
      </c>
      <c r="E83" s="10" t="s">
        <v>24</v>
      </c>
      <c r="F83" s="16" t="e">
        <f t="shared" si="3"/>
        <v>#VALUE!</v>
      </c>
      <c r="G83" s="16"/>
      <c r="H83" s="10" t="s">
        <v>24</v>
      </c>
      <c r="I83" s="9" t="s">
        <v>24</v>
      </c>
      <c r="J83" s="10" t="s">
        <v>24</v>
      </c>
      <c r="K83" s="10" t="s">
        <v>24</v>
      </c>
      <c r="L83" s="20"/>
      <c r="M83" s="2" t="s">
        <v>16</v>
      </c>
      <c r="N83" s="20" t="s">
        <v>24</v>
      </c>
      <c r="O83" s="20" t="s">
        <v>24</v>
      </c>
      <c r="P83" s="20" t="s">
        <v>24</v>
      </c>
      <c r="Q83" s="20" t="s">
        <v>24</v>
      </c>
      <c r="R83" s="20" t="s">
        <v>24</v>
      </c>
      <c r="S83" s="29" t="e">
        <f t="shared" si="4"/>
        <v>#VALUE!</v>
      </c>
      <c r="T83" s="33" t="e">
        <f t="shared" si="5"/>
        <v>#VALUE!</v>
      </c>
      <c r="U83" s="24" t="s">
        <v>38</v>
      </c>
      <c r="W83" s="2" t="s">
        <v>16</v>
      </c>
      <c r="X83" s="20" t="s">
        <v>24</v>
      </c>
      <c r="Y83" s="20" t="s">
        <v>24</v>
      </c>
      <c r="Z83" s="20" t="s">
        <v>24</v>
      </c>
      <c r="AA83" s="20" t="s">
        <v>24</v>
      </c>
      <c r="AB83" s="20" t="s">
        <v>24</v>
      </c>
      <c r="AC83" s="20"/>
      <c r="AD83" s="24" t="s">
        <v>38</v>
      </c>
    </row>
    <row r="84" spans="1:30" ht="21" x14ac:dyDescent="0.25">
      <c r="A84" s="2" t="s">
        <v>17</v>
      </c>
      <c r="B84" s="10" t="s">
        <v>24</v>
      </c>
      <c r="C84" s="9" t="s">
        <v>24</v>
      </c>
      <c r="D84" s="10" t="s">
        <v>24</v>
      </c>
      <c r="E84" s="10" t="s">
        <v>24</v>
      </c>
      <c r="F84" s="16" t="e">
        <f t="shared" si="3"/>
        <v>#VALUE!</v>
      </c>
      <c r="G84" s="16"/>
      <c r="H84" s="10" t="s">
        <v>24</v>
      </c>
      <c r="I84" s="9" t="s">
        <v>24</v>
      </c>
      <c r="J84" s="10" t="s">
        <v>24</v>
      </c>
      <c r="K84" s="10" t="s">
        <v>24</v>
      </c>
      <c r="L84" s="20"/>
      <c r="M84" s="2" t="s">
        <v>17</v>
      </c>
      <c r="N84" s="20" t="s">
        <v>24</v>
      </c>
      <c r="O84" s="20" t="s">
        <v>24</v>
      </c>
      <c r="P84" s="20" t="s">
        <v>24</v>
      </c>
      <c r="Q84" s="20" t="s">
        <v>24</v>
      </c>
      <c r="R84" s="20" t="s">
        <v>24</v>
      </c>
      <c r="S84" s="29" t="e">
        <f t="shared" si="4"/>
        <v>#VALUE!</v>
      </c>
      <c r="T84" s="33" t="e">
        <f t="shared" si="5"/>
        <v>#VALUE!</v>
      </c>
      <c r="U84" s="24" t="s">
        <v>38</v>
      </c>
      <c r="W84" s="2" t="s">
        <v>17</v>
      </c>
      <c r="X84" s="20" t="s">
        <v>24</v>
      </c>
      <c r="Y84" s="20" t="s">
        <v>24</v>
      </c>
      <c r="Z84" s="20" t="s">
        <v>24</v>
      </c>
      <c r="AA84" s="20" t="s">
        <v>24</v>
      </c>
      <c r="AB84" s="20" t="s">
        <v>24</v>
      </c>
      <c r="AC84" s="20"/>
      <c r="AD84" s="24" t="s">
        <v>38</v>
      </c>
    </row>
    <row r="85" spans="1:30" ht="21" x14ac:dyDescent="0.25">
      <c r="A85" s="2" t="s">
        <v>18</v>
      </c>
      <c r="B85" s="10">
        <v>131.9</v>
      </c>
      <c r="C85" s="9" t="s">
        <v>24</v>
      </c>
      <c r="D85" s="10" t="s">
        <v>24</v>
      </c>
      <c r="E85" s="10" t="s">
        <v>24</v>
      </c>
      <c r="F85" s="16">
        <f t="shared" si="3"/>
        <v>1</v>
      </c>
      <c r="G85" s="16"/>
      <c r="H85" s="10" t="s">
        <v>127</v>
      </c>
      <c r="I85" s="9" t="s">
        <v>24</v>
      </c>
      <c r="J85" s="10" t="s">
        <v>24</v>
      </c>
      <c r="K85" s="10" t="s">
        <v>24</v>
      </c>
      <c r="L85" s="20"/>
      <c r="M85" s="2" t="s">
        <v>18</v>
      </c>
      <c r="N85" s="20">
        <v>131.9</v>
      </c>
      <c r="O85" s="20" t="s">
        <v>24</v>
      </c>
      <c r="P85" s="20" t="s">
        <v>24</v>
      </c>
      <c r="Q85" s="20" t="s">
        <v>24</v>
      </c>
      <c r="R85" s="20">
        <v>254.7</v>
      </c>
      <c r="S85" s="29" t="e">
        <f t="shared" si="4"/>
        <v>#VALUE!</v>
      </c>
      <c r="T85" s="33">
        <f t="shared" si="5"/>
        <v>1.9310083396512507</v>
      </c>
      <c r="U85" s="24">
        <v>4.3280279999999998</v>
      </c>
      <c r="W85" s="2" t="s">
        <v>18</v>
      </c>
      <c r="X85" s="20" t="s">
        <v>127</v>
      </c>
      <c r="Y85" s="20" t="s">
        <v>24</v>
      </c>
      <c r="Z85" s="20" t="s">
        <v>24</v>
      </c>
      <c r="AA85" s="20" t="s">
        <v>24</v>
      </c>
      <c r="AB85" s="20" t="s">
        <v>184</v>
      </c>
      <c r="AC85" s="20"/>
      <c r="AD85" s="24">
        <v>4.3280279999999998</v>
      </c>
    </row>
    <row r="86" spans="1:30" ht="21" x14ac:dyDescent="0.25">
      <c r="A86" s="2" t="s">
        <v>19</v>
      </c>
      <c r="B86" s="10" t="s">
        <v>24</v>
      </c>
      <c r="C86" s="9" t="s">
        <v>24</v>
      </c>
      <c r="D86" s="10" t="s">
        <v>24</v>
      </c>
      <c r="E86" s="10" t="s">
        <v>24</v>
      </c>
      <c r="F86" s="16" t="e">
        <f t="shared" si="3"/>
        <v>#VALUE!</v>
      </c>
      <c r="G86" s="16"/>
      <c r="H86" s="10" t="s">
        <v>24</v>
      </c>
      <c r="I86" s="9" t="s">
        <v>24</v>
      </c>
      <c r="J86" s="10" t="s">
        <v>24</v>
      </c>
      <c r="K86" s="10" t="s">
        <v>24</v>
      </c>
      <c r="L86" s="20"/>
      <c r="M86" s="2" t="s">
        <v>19</v>
      </c>
      <c r="N86" s="20" t="s">
        <v>24</v>
      </c>
      <c r="O86" s="20" t="s">
        <v>24</v>
      </c>
      <c r="P86" s="20" t="s">
        <v>24</v>
      </c>
      <c r="Q86" s="20" t="s">
        <v>24</v>
      </c>
      <c r="R86" s="20" t="s">
        <v>24</v>
      </c>
      <c r="S86" s="29" t="e">
        <f t="shared" si="4"/>
        <v>#VALUE!</v>
      </c>
      <c r="T86" s="33" t="e">
        <f t="shared" si="5"/>
        <v>#VALUE!</v>
      </c>
      <c r="U86" s="24" t="s">
        <v>38</v>
      </c>
      <c r="W86" s="2" t="s">
        <v>19</v>
      </c>
      <c r="X86" s="20" t="s">
        <v>24</v>
      </c>
      <c r="Y86" s="20" t="s">
        <v>24</v>
      </c>
      <c r="Z86" s="20" t="s">
        <v>24</v>
      </c>
      <c r="AA86" s="20" t="s">
        <v>24</v>
      </c>
      <c r="AB86" s="20" t="s">
        <v>24</v>
      </c>
      <c r="AC86" s="20"/>
      <c r="AD86" s="24" t="s">
        <v>38</v>
      </c>
    </row>
    <row r="87" spans="1:30" ht="21" x14ac:dyDescent="0.25">
      <c r="A87" s="2" t="s">
        <v>29</v>
      </c>
      <c r="B87" s="10" t="s">
        <v>36</v>
      </c>
      <c r="C87" s="9" t="s">
        <v>29</v>
      </c>
      <c r="D87" s="10"/>
      <c r="E87" s="10"/>
      <c r="F87" s="16" t="e">
        <f t="shared" si="3"/>
        <v>#VALUE!</v>
      </c>
      <c r="G87" s="16"/>
      <c r="H87" s="10" t="s">
        <v>36</v>
      </c>
      <c r="I87" s="9" t="s">
        <v>29</v>
      </c>
      <c r="J87" s="10"/>
      <c r="K87" s="10"/>
      <c r="L87" s="20"/>
      <c r="M87" s="2" t="s">
        <v>29</v>
      </c>
      <c r="N87" s="20" t="s">
        <v>36</v>
      </c>
      <c r="O87" s="20" t="s">
        <v>29</v>
      </c>
      <c r="P87" s="20"/>
      <c r="Q87" s="20"/>
      <c r="R87" s="20"/>
      <c r="S87" s="29" t="e">
        <f t="shared" si="4"/>
        <v>#DIV/0!</v>
      </c>
      <c r="T87" s="33" t="e">
        <f t="shared" si="5"/>
        <v>#VALUE!</v>
      </c>
      <c r="U87" s="25"/>
      <c r="W87" s="2" t="s">
        <v>29</v>
      </c>
      <c r="X87" s="20" t="s">
        <v>36</v>
      </c>
      <c r="Y87" s="20" t="s">
        <v>29</v>
      </c>
      <c r="Z87" s="20"/>
      <c r="AA87" s="20"/>
      <c r="AB87" s="20"/>
      <c r="AC87" s="20"/>
      <c r="AD87" s="25"/>
    </row>
    <row r="88" spans="1:30" ht="21" x14ac:dyDescent="0.25">
      <c r="A88" s="2" t="s">
        <v>33</v>
      </c>
      <c r="B88" s="10" t="s">
        <v>30</v>
      </c>
      <c r="C88" s="9" t="s">
        <v>23</v>
      </c>
      <c r="D88" s="10" t="s">
        <v>88</v>
      </c>
      <c r="E88" s="10" t="s">
        <v>0</v>
      </c>
      <c r="F88" s="16" t="e">
        <f t="shared" si="3"/>
        <v>#VALUE!</v>
      </c>
      <c r="G88" s="16"/>
      <c r="H88" s="10" t="s">
        <v>30</v>
      </c>
      <c r="I88" s="9" t="s">
        <v>23</v>
      </c>
      <c r="J88" s="10" t="s">
        <v>88</v>
      </c>
      <c r="K88" s="10" t="s">
        <v>0</v>
      </c>
      <c r="L88" s="20"/>
      <c r="M88" s="2" t="s">
        <v>33</v>
      </c>
      <c r="N88" s="20" t="s">
        <v>30</v>
      </c>
      <c r="O88" s="20" t="s">
        <v>23</v>
      </c>
      <c r="P88" s="20" t="s">
        <v>88</v>
      </c>
      <c r="Q88" s="20" t="s">
        <v>0</v>
      </c>
      <c r="R88" s="20" t="s">
        <v>129</v>
      </c>
      <c r="S88" s="29" t="e">
        <f t="shared" si="4"/>
        <v>#VALUE!</v>
      </c>
      <c r="T88" s="33" t="e">
        <f t="shared" si="5"/>
        <v>#VALUE!</v>
      </c>
      <c r="U88" s="24" t="s">
        <v>37</v>
      </c>
      <c r="W88" s="2" t="s">
        <v>33</v>
      </c>
      <c r="X88" s="20" t="s">
        <v>30</v>
      </c>
      <c r="Y88" s="20" t="s">
        <v>23</v>
      </c>
      <c r="Z88" s="20" t="s">
        <v>88</v>
      </c>
      <c r="AA88" s="20" t="s">
        <v>0</v>
      </c>
      <c r="AB88" s="20" t="s">
        <v>129</v>
      </c>
      <c r="AC88" s="20"/>
      <c r="AD88" s="24" t="s">
        <v>37</v>
      </c>
    </row>
    <row r="89" spans="1:30" ht="21" x14ac:dyDescent="0.25">
      <c r="A89" s="2" t="s">
        <v>25</v>
      </c>
      <c r="B89" s="10">
        <v>27</v>
      </c>
      <c r="C89" s="9">
        <v>987.8</v>
      </c>
      <c r="D89" s="10">
        <v>54.1</v>
      </c>
      <c r="E89" s="10">
        <v>95.6</v>
      </c>
      <c r="F89" s="16">
        <f t="shared" si="3"/>
        <v>1</v>
      </c>
      <c r="G89" s="16"/>
      <c r="H89" s="10" t="s">
        <v>81</v>
      </c>
      <c r="I89" s="9">
        <v>987.8</v>
      </c>
      <c r="J89" s="10" t="s">
        <v>222</v>
      </c>
      <c r="K89" s="10">
        <v>95.6</v>
      </c>
      <c r="L89" s="20"/>
      <c r="M89" s="2" t="s">
        <v>25</v>
      </c>
      <c r="N89" s="20">
        <v>27</v>
      </c>
      <c r="O89" s="20">
        <v>987.8</v>
      </c>
      <c r="P89" s="20">
        <v>54.1</v>
      </c>
      <c r="Q89" s="20">
        <v>95.6</v>
      </c>
      <c r="R89" s="20">
        <v>16.399999999999999</v>
      </c>
      <c r="S89" s="29">
        <f t="shared" si="4"/>
        <v>3.2987804878048785</v>
      </c>
      <c r="T89" s="33">
        <f t="shared" si="5"/>
        <v>0.6074074074074074</v>
      </c>
      <c r="U89" s="24">
        <v>1.5139999999999999E-3</v>
      </c>
      <c r="W89" s="2" t="s">
        <v>25</v>
      </c>
      <c r="X89" s="20" t="s">
        <v>185</v>
      </c>
      <c r="Y89" s="20">
        <v>987.8</v>
      </c>
      <c r="Z89" s="20">
        <v>54.1</v>
      </c>
      <c r="AA89" s="20">
        <v>95.6</v>
      </c>
      <c r="AB89" s="20" t="s">
        <v>135</v>
      </c>
      <c r="AC89" s="20"/>
      <c r="AD89" s="24">
        <v>1.5139999999999999E-3</v>
      </c>
    </row>
    <row r="90" spans="1:30" ht="21" x14ac:dyDescent="0.25">
      <c r="A90" s="2" t="s">
        <v>26</v>
      </c>
      <c r="B90" s="10">
        <v>42.7</v>
      </c>
      <c r="C90" s="9">
        <v>255.3</v>
      </c>
      <c r="D90" s="10" t="s">
        <v>24</v>
      </c>
      <c r="E90" s="10">
        <v>165.4</v>
      </c>
      <c r="F90" s="16">
        <f t="shared" si="3"/>
        <v>1</v>
      </c>
      <c r="G90" s="16"/>
      <c r="H90" s="10" t="s">
        <v>113</v>
      </c>
      <c r="I90" s="9">
        <v>255.3</v>
      </c>
      <c r="J90" s="10" t="s">
        <v>24</v>
      </c>
      <c r="K90" s="10" t="s">
        <v>223</v>
      </c>
      <c r="L90" s="20"/>
      <c r="M90" s="2" t="s">
        <v>26</v>
      </c>
      <c r="N90" s="20">
        <v>42.7</v>
      </c>
      <c r="O90" s="20">
        <v>255.3</v>
      </c>
      <c r="P90" s="20" t="s">
        <v>24</v>
      </c>
      <c r="Q90" s="20">
        <v>165.4</v>
      </c>
      <c r="R90" s="20">
        <v>130.80000000000001</v>
      </c>
      <c r="S90" s="29" t="e">
        <f t="shared" si="4"/>
        <v>#VALUE!</v>
      </c>
      <c r="T90" s="33">
        <f t="shared" si="5"/>
        <v>3.0632318501170959</v>
      </c>
      <c r="U90" s="24">
        <v>2.7009999999999998E-3</v>
      </c>
      <c r="W90" s="2" t="s">
        <v>26</v>
      </c>
      <c r="X90" s="20" t="s">
        <v>113</v>
      </c>
      <c r="Y90" s="20">
        <v>255.3</v>
      </c>
      <c r="Z90" s="20" t="s">
        <v>24</v>
      </c>
      <c r="AA90" s="20">
        <v>165.4</v>
      </c>
      <c r="AB90" s="20" t="s">
        <v>186</v>
      </c>
      <c r="AC90" s="20"/>
      <c r="AD90" s="24">
        <v>2.7009999999999998E-3</v>
      </c>
    </row>
    <row r="91" spans="1:30" ht="21" x14ac:dyDescent="0.25">
      <c r="A91" s="2" t="s">
        <v>28</v>
      </c>
      <c r="B91" s="10" t="s">
        <v>24</v>
      </c>
      <c r="C91" s="9" t="s">
        <v>24</v>
      </c>
      <c r="D91" s="10" t="s">
        <v>24</v>
      </c>
      <c r="E91" s="10" t="s">
        <v>24</v>
      </c>
      <c r="F91" s="16" t="e">
        <f t="shared" si="3"/>
        <v>#VALUE!</v>
      </c>
      <c r="G91" s="16"/>
      <c r="H91" s="10" t="s">
        <v>24</v>
      </c>
      <c r="I91" s="9" t="s">
        <v>24</v>
      </c>
      <c r="J91" s="10" t="s">
        <v>24</v>
      </c>
      <c r="K91" s="10" t="s">
        <v>24</v>
      </c>
      <c r="L91" s="20"/>
      <c r="M91" s="2" t="s">
        <v>28</v>
      </c>
      <c r="N91" s="20" t="s">
        <v>24</v>
      </c>
      <c r="O91" s="20" t="s">
        <v>24</v>
      </c>
      <c r="P91" s="20" t="s">
        <v>24</v>
      </c>
      <c r="Q91" s="20" t="s">
        <v>24</v>
      </c>
      <c r="R91" s="20" t="s">
        <v>24</v>
      </c>
      <c r="S91" s="29" t="e">
        <f t="shared" si="4"/>
        <v>#VALUE!</v>
      </c>
      <c r="T91" s="33" t="e">
        <f t="shared" si="5"/>
        <v>#VALUE!</v>
      </c>
      <c r="U91" s="24" t="s">
        <v>38</v>
      </c>
      <c r="W91" s="2" t="s">
        <v>28</v>
      </c>
      <c r="X91" s="20" t="s">
        <v>24</v>
      </c>
      <c r="Y91" s="20" t="s">
        <v>24</v>
      </c>
      <c r="Z91" s="20" t="s">
        <v>24</v>
      </c>
      <c r="AA91" s="20" t="s">
        <v>24</v>
      </c>
      <c r="AB91" s="20" t="s">
        <v>24</v>
      </c>
      <c r="AC91" s="20"/>
      <c r="AD91" s="24" t="s">
        <v>38</v>
      </c>
    </row>
    <row r="92" spans="1:30" ht="21" x14ac:dyDescent="0.25">
      <c r="A92" s="2" t="s">
        <v>27</v>
      </c>
      <c r="B92" s="10" t="s">
        <v>24</v>
      </c>
      <c r="C92" s="9" t="s">
        <v>24</v>
      </c>
      <c r="D92" s="10" t="s">
        <v>24</v>
      </c>
      <c r="E92" s="10" t="s">
        <v>24</v>
      </c>
      <c r="F92" s="16" t="e">
        <f t="shared" si="3"/>
        <v>#VALUE!</v>
      </c>
      <c r="G92" s="16"/>
      <c r="H92" s="10" t="s">
        <v>24</v>
      </c>
      <c r="I92" s="9" t="s">
        <v>24</v>
      </c>
      <c r="J92" s="10" t="s">
        <v>24</v>
      </c>
      <c r="K92" s="10" t="s">
        <v>24</v>
      </c>
      <c r="L92" s="20"/>
      <c r="M92" s="2" t="s">
        <v>27</v>
      </c>
      <c r="N92" s="20" t="s">
        <v>24</v>
      </c>
      <c r="O92" s="20" t="s">
        <v>24</v>
      </c>
      <c r="P92" s="20" t="s">
        <v>24</v>
      </c>
      <c r="Q92" s="20" t="s">
        <v>24</v>
      </c>
      <c r="R92" s="20" t="s">
        <v>24</v>
      </c>
      <c r="S92" s="29" t="e">
        <f t="shared" si="4"/>
        <v>#VALUE!</v>
      </c>
      <c r="T92" s="33" t="e">
        <f t="shared" si="5"/>
        <v>#VALUE!</v>
      </c>
      <c r="U92" s="24" t="s">
        <v>38</v>
      </c>
      <c r="W92" s="2" t="s">
        <v>27</v>
      </c>
      <c r="X92" s="20" t="s">
        <v>24</v>
      </c>
      <c r="Y92" s="20" t="s">
        <v>24</v>
      </c>
      <c r="Z92" s="20" t="s">
        <v>24</v>
      </c>
      <c r="AA92" s="20" t="s">
        <v>24</v>
      </c>
      <c r="AB92" s="20" t="s">
        <v>24</v>
      </c>
      <c r="AC92" s="20"/>
      <c r="AD92" s="24" t="s">
        <v>38</v>
      </c>
    </row>
    <row r="93" spans="1:30" ht="21" x14ac:dyDescent="0.25">
      <c r="A93" s="2" t="s">
        <v>2</v>
      </c>
      <c r="B93" s="10">
        <v>1.8</v>
      </c>
      <c r="C93" s="9">
        <v>266.7</v>
      </c>
      <c r="D93" s="10">
        <v>1.1000000000000001</v>
      </c>
      <c r="E93" s="10">
        <v>1.1000000000000001</v>
      </c>
      <c r="F93" s="16">
        <f t="shared" si="3"/>
        <v>1.6363636363636362</v>
      </c>
      <c r="G93" s="16"/>
      <c r="H93" s="10">
        <v>1.8</v>
      </c>
      <c r="I93" s="9">
        <v>266.7</v>
      </c>
      <c r="J93" s="10" t="s">
        <v>43</v>
      </c>
      <c r="K93" s="10" t="s">
        <v>148</v>
      </c>
      <c r="L93" s="20"/>
      <c r="M93" s="2" t="s">
        <v>2</v>
      </c>
      <c r="N93" s="20">
        <v>1.8</v>
      </c>
      <c r="O93" s="20">
        <v>266.7</v>
      </c>
      <c r="P93" s="20">
        <v>1.1000000000000001</v>
      </c>
      <c r="Q93" s="20">
        <v>1.1000000000000001</v>
      </c>
      <c r="R93" s="20">
        <v>0.3</v>
      </c>
      <c r="S93" s="29">
        <f t="shared" si="4"/>
        <v>3.666666666666667</v>
      </c>
      <c r="T93" s="33">
        <f t="shared" si="5"/>
        <v>0.16666666666666666</v>
      </c>
      <c r="U93" s="24">
        <v>1.0133E-2</v>
      </c>
      <c r="W93" s="2" t="s">
        <v>2</v>
      </c>
      <c r="X93" s="20">
        <v>1.8</v>
      </c>
      <c r="Y93" s="20">
        <v>266.7</v>
      </c>
      <c r="Z93" s="20" t="s">
        <v>148</v>
      </c>
      <c r="AA93" s="20">
        <v>1.1000000000000001</v>
      </c>
      <c r="AB93" s="20" t="s">
        <v>53</v>
      </c>
      <c r="AC93" s="20"/>
      <c r="AD93" s="24">
        <v>1.0133E-2</v>
      </c>
    </row>
    <row r="94" spans="1:30" ht="21" x14ac:dyDescent="0.25">
      <c r="A94" s="2" t="s">
        <v>3</v>
      </c>
      <c r="B94" s="10">
        <v>2</v>
      </c>
      <c r="C94" s="9">
        <v>1.5</v>
      </c>
      <c r="D94" s="10">
        <v>83.1</v>
      </c>
      <c r="E94" s="10">
        <v>135.1</v>
      </c>
      <c r="F94" s="16">
        <f t="shared" si="3"/>
        <v>1.3333333333333333</v>
      </c>
      <c r="G94" s="16"/>
      <c r="H94" s="10" t="s">
        <v>143</v>
      </c>
      <c r="I94" s="9" t="s">
        <v>55</v>
      </c>
      <c r="J94" s="10">
        <v>83.1</v>
      </c>
      <c r="K94" s="10">
        <v>135.1</v>
      </c>
      <c r="L94" s="20"/>
      <c r="M94" s="2" t="s">
        <v>3</v>
      </c>
      <c r="N94" s="20">
        <v>2</v>
      </c>
      <c r="O94" s="20">
        <v>1.5</v>
      </c>
      <c r="P94" s="20">
        <v>83.1</v>
      </c>
      <c r="Q94" s="20">
        <v>135.1</v>
      </c>
      <c r="R94" s="20">
        <v>3.2</v>
      </c>
      <c r="S94" s="29">
        <f t="shared" si="4"/>
        <v>25.968749999999996</v>
      </c>
      <c r="T94" s="33">
        <f t="shared" si="5"/>
        <v>1.6</v>
      </c>
      <c r="U94" s="24">
        <v>3.3204999999999998E-2</v>
      </c>
      <c r="W94" s="2" t="s">
        <v>3</v>
      </c>
      <c r="X94" s="20" t="s">
        <v>143</v>
      </c>
      <c r="Y94" s="20" t="s">
        <v>55</v>
      </c>
      <c r="Z94" s="20">
        <v>83.1</v>
      </c>
      <c r="AA94" s="20">
        <v>135.1</v>
      </c>
      <c r="AB94" s="20">
        <v>3.2</v>
      </c>
      <c r="AC94" s="20"/>
      <c r="AD94" s="24">
        <v>3.3204999999999998E-2</v>
      </c>
    </row>
    <row r="95" spans="1:30" ht="21" x14ac:dyDescent="0.25">
      <c r="A95" s="2" t="s">
        <v>4</v>
      </c>
      <c r="B95" s="10">
        <v>2</v>
      </c>
      <c r="C95" s="9" t="s">
        <v>24</v>
      </c>
      <c r="D95" s="10">
        <v>1</v>
      </c>
      <c r="E95" s="10">
        <v>0.9</v>
      </c>
      <c r="F95" s="16">
        <f t="shared" si="3"/>
        <v>2.2222222222222223</v>
      </c>
      <c r="G95" s="16"/>
      <c r="H95" s="10">
        <v>2</v>
      </c>
      <c r="I95" s="9" t="s">
        <v>24</v>
      </c>
      <c r="J95" s="10" t="s">
        <v>224</v>
      </c>
      <c r="K95" s="10" t="s">
        <v>46</v>
      </c>
      <c r="L95" s="20"/>
      <c r="M95" s="2" t="s">
        <v>4</v>
      </c>
      <c r="N95" s="20">
        <v>2</v>
      </c>
      <c r="O95" s="20" t="s">
        <v>24</v>
      </c>
      <c r="P95" s="20">
        <v>1</v>
      </c>
      <c r="Q95" s="20">
        <v>0.9</v>
      </c>
      <c r="R95" s="20">
        <v>0.6</v>
      </c>
      <c r="S95" s="29">
        <f t="shared" si="4"/>
        <v>1.6666666666666667</v>
      </c>
      <c r="T95" s="33">
        <f t="shared" si="5"/>
        <v>0.3</v>
      </c>
      <c r="U95" s="24">
        <v>1.0534E-2</v>
      </c>
      <c r="W95" s="2" t="s">
        <v>4</v>
      </c>
      <c r="X95" s="20">
        <v>2</v>
      </c>
      <c r="Y95" s="20" t="s">
        <v>24</v>
      </c>
      <c r="Z95" s="20">
        <v>1</v>
      </c>
      <c r="AA95" s="20" t="s">
        <v>187</v>
      </c>
      <c r="AB95" s="20" t="s">
        <v>76</v>
      </c>
      <c r="AC95" s="20"/>
      <c r="AD95" s="24">
        <v>1.0534E-2</v>
      </c>
    </row>
    <row r="96" spans="1:30" ht="21" x14ac:dyDescent="0.25">
      <c r="A96" s="2" t="s">
        <v>5</v>
      </c>
      <c r="B96" s="10">
        <v>19.899999999999999</v>
      </c>
      <c r="C96" s="9">
        <v>1466.9</v>
      </c>
      <c r="D96" s="10">
        <v>27.9</v>
      </c>
      <c r="E96" s="10">
        <v>23.1</v>
      </c>
      <c r="F96" s="16">
        <f t="shared" si="3"/>
        <v>1</v>
      </c>
      <c r="G96" s="16"/>
      <c r="H96" s="10" t="s">
        <v>114</v>
      </c>
      <c r="I96" s="9">
        <v>1466.9</v>
      </c>
      <c r="J96" s="10">
        <v>27.9</v>
      </c>
      <c r="K96" s="10" t="s">
        <v>225</v>
      </c>
      <c r="L96" s="20"/>
      <c r="M96" s="2" t="s">
        <v>5</v>
      </c>
      <c r="N96" s="20">
        <v>19.899999999999999</v>
      </c>
      <c r="O96" s="20">
        <v>1466.9</v>
      </c>
      <c r="P96" s="20">
        <v>27.9</v>
      </c>
      <c r="Q96" s="20">
        <v>23.1</v>
      </c>
      <c r="R96" s="20">
        <v>22.8</v>
      </c>
      <c r="S96" s="29">
        <f t="shared" si="4"/>
        <v>1.2236842105263157</v>
      </c>
      <c r="T96" s="33">
        <f t="shared" si="5"/>
        <v>1.1457286432160805</v>
      </c>
      <c r="U96" s="24">
        <v>9.9839999999999998E-3</v>
      </c>
      <c r="W96" s="2" t="s">
        <v>5</v>
      </c>
      <c r="X96" s="20" t="s">
        <v>114</v>
      </c>
      <c r="Y96" s="20">
        <v>1466.9</v>
      </c>
      <c r="Z96" s="20">
        <v>27.9</v>
      </c>
      <c r="AA96" s="20">
        <v>23.1</v>
      </c>
      <c r="AB96" s="20" t="s">
        <v>188</v>
      </c>
      <c r="AC96" s="20"/>
      <c r="AD96" s="24">
        <v>9.9839999999999998E-3</v>
      </c>
    </row>
    <row r="97" spans="1:30" ht="21" x14ac:dyDescent="0.25">
      <c r="A97" s="2" t="s">
        <v>6</v>
      </c>
      <c r="B97" s="10">
        <v>2</v>
      </c>
      <c r="C97" s="9" t="s">
        <v>24</v>
      </c>
      <c r="D97" s="10">
        <v>1.9</v>
      </c>
      <c r="E97" s="10">
        <v>2</v>
      </c>
      <c r="F97" s="16">
        <f t="shared" si="3"/>
        <v>1.0526315789473684</v>
      </c>
      <c r="G97" s="16"/>
      <c r="H97" s="10">
        <v>2</v>
      </c>
      <c r="I97" s="9" t="s">
        <v>24</v>
      </c>
      <c r="J97" s="10" t="s">
        <v>41</v>
      </c>
      <c r="K97" s="10" t="s">
        <v>143</v>
      </c>
      <c r="L97" s="20"/>
      <c r="M97" s="2" t="s">
        <v>6</v>
      </c>
      <c r="N97" s="20">
        <v>2</v>
      </c>
      <c r="O97" s="20" t="s">
        <v>24</v>
      </c>
      <c r="P97" s="20">
        <v>1.9</v>
      </c>
      <c r="Q97" s="20">
        <v>2</v>
      </c>
      <c r="R97" s="20">
        <v>1.4</v>
      </c>
      <c r="S97" s="29">
        <f t="shared" si="4"/>
        <v>1.3571428571428572</v>
      </c>
      <c r="T97" s="33">
        <f t="shared" si="5"/>
        <v>0.7</v>
      </c>
      <c r="U97" s="24">
        <v>9.3487000000000001E-2</v>
      </c>
      <c r="W97" s="2" t="s">
        <v>6</v>
      </c>
      <c r="X97" s="20">
        <v>2</v>
      </c>
      <c r="Y97" s="20" t="s">
        <v>24</v>
      </c>
      <c r="Z97" s="20" t="s">
        <v>162</v>
      </c>
      <c r="AA97" s="20">
        <v>2</v>
      </c>
      <c r="AB97" s="20" t="s">
        <v>44</v>
      </c>
      <c r="AC97" s="20"/>
      <c r="AD97" s="24">
        <v>9.3487000000000001E-2</v>
      </c>
    </row>
    <row r="98" spans="1:30" ht="21" x14ac:dyDescent="0.25">
      <c r="A98" s="2" t="s">
        <v>7</v>
      </c>
      <c r="B98" s="10">
        <v>10.7</v>
      </c>
      <c r="C98" s="9" t="s">
        <v>24</v>
      </c>
      <c r="D98" s="10">
        <v>1.2</v>
      </c>
      <c r="E98" s="10">
        <v>9.1</v>
      </c>
      <c r="F98" s="16">
        <f t="shared" si="3"/>
        <v>8.9166666666666661</v>
      </c>
      <c r="G98" s="16"/>
      <c r="H98" s="10">
        <v>10.7</v>
      </c>
      <c r="I98" s="9" t="s">
        <v>24</v>
      </c>
      <c r="J98" s="10" t="s">
        <v>57</v>
      </c>
      <c r="K98" s="10" t="s">
        <v>226</v>
      </c>
      <c r="L98" s="20"/>
      <c r="M98" s="2" t="s">
        <v>7</v>
      </c>
      <c r="N98" s="20">
        <v>10.7</v>
      </c>
      <c r="O98" s="20" t="s">
        <v>24</v>
      </c>
      <c r="P98" s="20">
        <v>1.2</v>
      </c>
      <c r="Q98" s="20">
        <v>9.1</v>
      </c>
      <c r="R98" s="20">
        <v>5.0999999999999996</v>
      </c>
      <c r="S98" s="29">
        <f t="shared" si="4"/>
        <v>0.23529411764705882</v>
      </c>
      <c r="T98" s="33">
        <f t="shared" si="5"/>
        <v>0.47663551401869159</v>
      </c>
      <c r="U98" s="24">
        <v>2.3200999999999999E-2</v>
      </c>
      <c r="W98" s="2" t="s">
        <v>7</v>
      </c>
      <c r="X98" s="20">
        <v>10.7</v>
      </c>
      <c r="Y98" s="20" t="s">
        <v>24</v>
      </c>
      <c r="Z98" s="20" t="s">
        <v>57</v>
      </c>
      <c r="AA98" s="20">
        <v>9.1</v>
      </c>
      <c r="AB98" s="20" t="s">
        <v>189</v>
      </c>
      <c r="AC98" s="20"/>
      <c r="AD98" s="24">
        <v>2.3200999999999999E-2</v>
      </c>
    </row>
    <row r="99" spans="1:30" ht="21" x14ac:dyDescent="0.25">
      <c r="A99" s="2" t="s">
        <v>1</v>
      </c>
      <c r="B99" s="10">
        <v>5.6</v>
      </c>
      <c r="C99" s="9">
        <v>141</v>
      </c>
      <c r="D99" s="10">
        <v>0.3</v>
      </c>
      <c r="E99" s="10">
        <v>0.4</v>
      </c>
      <c r="F99" s="16">
        <f t="shared" si="3"/>
        <v>18.666666666666668</v>
      </c>
      <c r="G99" s="16"/>
      <c r="H99" s="10">
        <v>5.6</v>
      </c>
      <c r="I99" s="9">
        <v>141</v>
      </c>
      <c r="J99" s="10" t="s">
        <v>53</v>
      </c>
      <c r="K99" s="10" t="s">
        <v>138</v>
      </c>
      <c r="L99" s="20"/>
      <c r="M99" s="2" t="s">
        <v>1</v>
      </c>
      <c r="N99" s="20">
        <v>5.6</v>
      </c>
      <c r="O99" s="20">
        <v>141</v>
      </c>
      <c r="P99" s="20">
        <v>0.3</v>
      </c>
      <c r="Q99" s="20">
        <v>0.4</v>
      </c>
      <c r="R99" s="20">
        <v>0.4</v>
      </c>
      <c r="S99" s="29">
        <f t="shared" si="4"/>
        <v>0.74999999999999989</v>
      </c>
      <c r="T99" s="33">
        <f t="shared" si="5"/>
        <v>7.1428571428571438E-2</v>
      </c>
      <c r="U99" s="24">
        <v>2.4347000000000001E-2</v>
      </c>
      <c r="W99" s="2" t="s">
        <v>1</v>
      </c>
      <c r="X99" s="20">
        <v>5.6</v>
      </c>
      <c r="Y99" s="20">
        <v>141</v>
      </c>
      <c r="Z99" s="20" t="s">
        <v>53</v>
      </c>
      <c r="AA99" s="20" t="s">
        <v>138</v>
      </c>
      <c r="AB99" s="20">
        <v>0.4</v>
      </c>
      <c r="AC99" s="20"/>
      <c r="AD99" s="24">
        <v>2.4347000000000001E-2</v>
      </c>
    </row>
    <row r="100" spans="1:30" ht="21" x14ac:dyDescent="0.25">
      <c r="A100" s="2" t="s">
        <v>8</v>
      </c>
      <c r="B100" s="10">
        <v>6.1</v>
      </c>
      <c r="C100" s="9">
        <v>143.80000000000001</v>
      </c>
      <c r="D100" s="10">
        <v>1.4</v>
      </c>
      <c r="E100" s="10">
        <v>3.5</v>
      </c>
      <c r="F100" s="16">
        <f t="shared" si="3"/>
        <v>4.3571428571428568</v>
      </c>
      <c r="G100" s="16"/>
      <c r="H100" s="10">
        <v>6.1</v>
      </c>
      <c r="I100" s="9">
        <v>143.80000000000001</v>
      </c>
      <c r="J100" s="10" t="s">
        <v>44</v>
      </c>
      <c r="K100" s="10" t="s">
        <v>227</v>
      </c>
      <c r="L100" s="20"/>
      <c r="M100" s="2" t="s">
        <v>8</v>
      </c>
      <c r="N100" s="20">
        <v>6.1</v>
      </c>
      <c r="O100" s="20">
        <v>143.80000000000001</v>
      </c>
      <c r="P100" s="20">
        <v>1.4</v>
      </c>
      <c r="Q100" s="20">
        <v>3.5</v>
      </c>
      <c r="R100" s="20">
        <v>0.9</v>
      </c>
      <c r="S100" s="29">
        <f t="shared" si="4"/>
        <v>1.5555555555555554</v>
      </c>
      <c r="T100" s="33">
        <f t="shared" si="5"/>
        <v>0.1475409836065574</v>
      </c>
      <c r="U100" s="24">
        <v>5.0521000000000003E-2</v>
      </c>
      <c r="W100" s="2" t="s">
        <v>8</v>
      </c>
      <c r="X100" s="20">
        <v>6.1</v>
      </c>
      <c r="Y100" s="20">
        <v>143.80000000000001</v>
      </c>
      <c r="Z100" s="20" t="s">
        <v>178</v>
      </c>
      <c r="AA100" s="20">
        <v>3.5</v>
      </c>
      <c r="AB100" s="20" t="s">
        <v>46</v>
      </c>
      <c r="AC100" s="20"/>
      <c r="AD100" s="24">
        <v>5.0521000000000003E-2</v>
      </c>
    </row>
    <row r="101" spans="1:30" ht="21" x14ac:dyDescent="0.25">
      <c r="A101" s="2" t="s">
        <v>9</v>
      </c>
      <c r="B101" s="10">
        <v>80.599999999999994</v>
      </c>
      <c r="C101" s="9" t="s">
        <v>24</v>
      </c>
      <c r="D101" s="10">
        <v>4.8</v>
      </c>
      <c r="E101" s="10">
        <v>92.2</v>
      </c>
      <c r="F101" s="16">
        <f t="shared" si="3"/>
        <v>16.791666666666668</v>
      </c>
      <c r="G101" s="16"/>
      <c r="H101" s="10" t="s">
        <v>228</v>
      </c>
      <c r="I101" s="9" t="s">
        <v>24</v>
      </c>
      <c r="J101" s="10" t="s">
        <v>50</v>
      </c>
      <c r="K101" s="10">
        <v>92.2</v>
      </c>
      <c r="L101" s="20"/>
      <c r="M101" s="2" t="s">
        <v>9</v>
      </c>
      <c r="N101" s="20">
        <v>80.599999999999994</v>
      </c>
      <c r="O101" s="20" t="s">
        <v>24</v>
      </c>
      <c r="P101" s="20">
        <v>4.8</v>
      </c>
      <c r="Q101" s="20">
        <v>92.2</v>
      </c>
      <c r="R101" s="20">
        <v>21.5</v>
      </c>
      <c r="S101" s="29">
        <f t="shared" si="4"/>
        <v>0.22325581395348837</v>
      </c>
      <c r="T101" s="33">
        <f t="shared" si="5"/>
        <v>0.26674937965260548</v>
      </c>
      <c r="U101" s="24">
        <v>8.4354999999999999E-2</v>
      </c>
      <c r="W101" s="2" t="s">
        <v>9</v>
      </c>
      <c r="X101" s="20">
        <v>80.599999999999994</v>
      </c>
      <c r="Y101" s="20" t="s">
        <v>24</v>
      </c>
      <c r="Z101" s="20" t="s">
        <v>50</v>
      </c>
      <c r="AA101" s="20">
        <v>92.2</v>
      </c>
      <c r="AB101" s="20" t="s">
        <v>190</v>
      </c>
      <c r="AC101" s="20"/>
      <c r="AD101" s="24">
        <v>8.4354999999999999E-2</v>
      </c>
    </row>
    <row r="102" spans="1:30" ht="21" x14ac:dyDescent="0.25">
      <c r="A102" s="2" t="s">
        <v>21</v>
      </c>
      <c r="B102" s="10">
        <v>1.5</v>
      </c>
      <c r="C102" s="9" t="s">
        <v>24</v>
      </c>
      <c r="D102" s="10">
        <v>1.1000000000000001</v>
      </c>
      <c r="E102" s="10">
        <v>1.5</v>
      </c>
      <c r="F102" s="16">
        <f t="shared" si="3"/>
        <v>1.3636363636363635</v>
      </c>
      <c r="G102" s="16"/>
      <c r="H102" s="10" t="s">
        <v>146</v>
      </c>
      <c r="I102" s="9" t="s">
        <v>24</v>
      </c>
      <c r="J102" s="10" t="s">
        <v>43</v>
      </c>
      <c r="K102" s="10">
        <v>1.5</v>
      </c>
      <c r="L102" s="20"/>
      <c r="M102" s="2" t="s">
        <v>21</v>
      </c>
      <c r="N102" s="20">
        <v>1.5</v>
      </c>
      <c r="O102" s="20" t="s">
        <v>24</v>
      </c>
      <c r="P102" s="20">
        <v>1.1000000000000001</v>
      </c>
      <c r="Q102" s="20">
        <v>1.5</v>
      </c>
      <c r="R102" s="20">
        <v>0.5</v>
      </c>
      <c r="S102" s="29">
        <f t="shared" si="4"/>
        <v>2.2000000000000002</v>
      </c>
      <c r="T102" s="33">
        <f t="shared" si="5"/>
        <v>0.33333333333333331</v>
      </c>
      <c r="U102" s="24">
        <v>2.496E-3</v>
      </c>
      <c r="W102" s="2" t="s">
        <v>21</v>
      </c>
      <c r="X102" s="20">
        <v>1.5</v>
      </c>
      <c r="Y102" s="20" t="s">
        <v>24</v>
      </c>
      <c r="Z102" s="20" t="s">
        <v>148</v>
      </c>
      <c r="AA102" s="20">
        <v>1.5</v>
      </c>
      <c r="AB102" s="20" t="s">
        <v>45</v>
      </c>
      <c r="AC102" s="20"/>
      <c r="AD102" s="24">
        <v>2.496E-3</v>
      </c>
    </row>
    <row r="103" spans="1:30" ht="21" x14ac:dyDescent="0.25">
      <c r="A103" s="2" t="s">
        <v>20</v>
      </c>
      <c r="B103" s="10">
        <v>0.3</v>
      </c>
      <c r="C103" s="9">
        <v>0.8</v>
      </c>
      <c r="D103" s="10">
        <v>0.3</v>
      </c>
      <c r="E103" s="10">
        <v>0.2</v>
      </c>
      <c r="F103" s="16">
        <f t="shared" si="3"/>
        <v>1.4999999999999998</v>
      </c>
      <c r="G103" s="16"/>
      <c r="H103" s="10">
        <v>0.3</v>
      </c>
      <c r="I103" s="9">
        <v>0.8</v>
      </c>
      <c r="J103" s="10" t="s">
        <v>147</v>
      </c>
      <c r="K103" s="10" t="s">
        <v>92</v>
      </c>
      <c r="L103" s="20"/>
      <c r="M103" s="2" t="s">
        <v>20</v>
      </c>
      <c r="N103" s="20">
        <v>0.3</v>
      </c>
      <c r="O103" s="20">
        <v>0.8</v>
      </c>
      <c r="P103" s="20">
        <v>0.3</v>
      </c>
      <c r="Q103" s="20">
        <v>0.2</v>
      </c>
      <c r="R103" s="20">
        <v>0.1</v>
      </c>
      <c r="S103" s="29">
        <f t="shared" si="4"/>
        <v>2.9999999999999996</v>
      </c>
      <c r="T103" s="33">
        <f t="shared" si="5"/>
        <v>0.33333333333333337</v>
      </c>
      <c r="U103" s="24">
        <v>2.1649999999999998E-3</v>
      </c>
      <c r="W103" s="2" t="s">
        <v>20</v>
      </c>
      <c r="X103" s="20">
        <v>0.3</v>
      </c>
      <c r="Y103" s="20">
        <v>0.8</v>
      </c>
      <c r="Z103" s="20">
        <v>0.3</v>
      </c>
      <c r="AA103" s="20" t="s">
        <v>191</v>
      </c>
      <c r="AB103" s="20" t="s">
        <v>59</v>
      </c>
      <c r="AC103" s="20"/>
      <c r="AD103" s="24">
        <v>2.1649999999999998E-3</v>
      </c>
    </row>
    <row r="104" spans="1:30" ht="21" x14ac:dyDescent="0.25">
      <c r="A104" s="2" t="s">
        <v>2</v>
      </c>
      <c r="B104" s="10">
        <v>1.8</v>
      </c>
      <c r="C104" s="9">
        <v>266.7</v>
      </c>
      <c r="D104" s="10">
        <v>1.1000000000000001</v>
      </c>
      <c r="E104" s="10">
        <v>1.1000000000000001</v>
      </c>
      <c r="F104" s="16">
        <f t="shared" si="3"/>
        <v>1.6363636363636362</v>
      </c>
      <c r="G104" s="16"/>
      <c r="H104" s="10">
        <v>1.8</v>
      </c>
      <c r="I104" s="9">
        <v>266.7</v>
      </c>
      <c r="J104" s="10" t="s">
        <v>43</v>
      </c>
      <c r="K104" s="10" t="s">
        <v>148</v>
      </c>
      <c r="L104" s="20"/>
      <c r="M104" s="2" t="s">
        <v>2</v>
      </c>
      <c r="N104" s="20">
        <v>1.8</v>
      </c>
      <c r="O104" s="20">
        <v>266.7</v>
      </c>
      <c r="P104" s="20">
        <v>1.1000000000000001</v>
      </c>
      <c r="Q104" s="20">
        <v>1.1000000000000001</v>
      </c>
      <c r="R104" s="20">
        <v>0.3</v>
      </c>
      <c r="S104" s="29">
        <f t="shared" si="4"/>
        <v>3.666666666666667</v>
      </c>
      <c r="T104" s="33">
        <f t="shared" si="5"/>
        <v>0.16666666666666666</v>
      </c>
      <c r="U104" s="24">
        <v>1.0133E-2</v>
      </c>
      <c r="W104" s="2" t="s">
        <v>2</v>
      </c>
      <c r="X104" s="20">
        <v>1.8</v>
      </c>
      <c r="Y104" s="20">
        <v>266.7</v>
      </c>
      <c r="Z104" s="20" t="s">
        <v>148</v>
      </c>
      <c r="AA104" s="20">
        <v>1.1000000000000001</v>
      </c>
      <c r="AB104" s="20" t="s">
        <v>53</v>
      </c>
      <c r="AC104" s="20"/>
      <c r="AD104" s="24">
        <v>1.0133E-2</v>
      </c>
    </row>
    <row r="105" spans="1:30" ht="21" x14ac:dyDescent="0.25">
      <c r="A105" s="2" t="s">
        <v>10</v>
      </c>
      <c r="B105" s="10">
        <v>112.4</v>
      </c>
      <c r="C105" s="9" t="s">
        <v>24</v>
      </c>
      <c r="D105" s="10">
        <v>370.6</v>
      </c>
      <c r="E105" s="10">
        <v>484.8</v>
      </c>
      <c r="F105" s="16">
        <f t="shared" si="3"/>
        <v>1</v>
      </c>
      <c r="G105" s="16"/>
      <c r="H105" s="10" t="s">
        <v>115</v>
      </c>
      <c r="I105" s="9" t="s">
        <v>24</v>
      </c>
      <c r="J105" s="10" t="s">
        <v>229</v>
      </c>
      <c r="K105" s="10">
        <v>484.8</v>
      </c>
      <c r="L105" s="20"/>
      <c r="M105" s="2" t="s">
        <v>10</v>
      </c>
      <c r="N105" s="20">
        <v>112.4</v>
      </c>
      <c r="O105" s="20" t="s">
        <v>24</v>
      </c>
      <c r="P105" s="20">
        <v>370.6</v>
      </c>
      <c r="Q105" s="20">
        <v>484.8</v>
      </c>
      <c r="R105" s="20">
        <v>159.80000000000001</v>
      </c>
      <c r="S105" s="29">
        <f t="shared" si="4"/>
        <v>2.3191489361702127</v>
      </c>
      <c r="T105" s="33">
        <f t="shared" si="5"/>
        <v>1.4217081850533808</v>
      </c>
      <c r="U105" s="24">
        <v>3.1715520000000001</v>
      </c>
      <c r="W105" s="2" t="s">
        <v>10</v>
      </c>
      <c r="X105" s="20" t="s">
        <v>115</v>
      </c>
      <c r="Y105" s="20" t="s">
        <v>24</v>
      </c>
      <c r="Z105" s="20">
        <v>370.6</v>
      </c>
      <c r="AA105" s="20">
        <v>484.8</v>
      </c>
      <c r="AB105" s="20" t="s">
        <v>192</v>
      </c>
      <c r="AC105" s="20"/>
      <c r="AD105" s="24">
        <v>3.1715520000000001</v>
      </c>
    </row>
    <row r="106" spans="1:30" ht="21" x14ac:dyDescent="0.25">
      <c r="A106" s="2" t="s">
        <v>11</v>
      </c>
      <c r="B106" s="10">
        <v>2.5</v>
      </c>
      <c r="C106" s="9" t="s">
        <v>24</v>
      </c>
      <c r="D106" s="10">
        <v>4</v>
      </c>
      <c r="E106" s="10">
        <v>2.4</v>
      </c>
      <c r="F106" s="16">
        <f t="shared" si="3"/>
        <v>1.0416666666666667</v>
      </c>
      <c r="G106" s="16"/>
      <c r="H106" s="10" t="s">
        <v>176</v>
      </c>
      <c r="I106" s="9" t="s">
        <v>24</v>
      </c>
      <c r="J106" s="10">
        <v>4</v>
      </c>
      <c r="K106" s="10" t="s">
        <v>80</v>
      </c>
      <c r="L106" s="20"/>
      <c r="M106" s="2" t="s">
        <v>11</v>
      </c>
      <c r="N106" s="20">
        <v>2.5</v>
      </c>
      <c r="O106" s="20" t="s">
        <v>24</v>
      </c>
      <c r="P106" s="20">
        <v>4</v>
      </c>
      <c r="Q106" s="20">
        <v>2.4</v>
      </c>
      <c r="R106" s="20">
        <v>2.1</v>
      </c>
      <c r="S106" s="29">
        <f t="shared" si="4"/>
        <v>1.9047619047619047</v>
      </c>
      <c r="T106" s="33">
        <f t="shared" si="5"/>
        <v>0.84000000000000008</v>
      </c>
      <c r="U106" s="24">
        <v>0.37112000000000001</v>
      </c>
      <c r="W106" s="2" t="s">
        <v>11</v>
      </c>
      <c r="X106" s="20">
        <v>2.5</v>
      </c>
      <c r="Y106" s="20" t="s">
        <v>24</v>
      </c>
      <c r="Z106" s="20">
        <v>4</v>
      </c>
      <c r="AA106" s="20" t="s">
        <v>149</v>
      </c>
      <c r="AB106" s="20" t="s">
        <v>62</v>
      </c>
      <c r="AC106" s="20"/>
      <c r="AD106" s="24">
        <v>0.37112000000000001</v>
      </c>
    </row>
    <row r="107" spans="1:30" ht="21" x14ac:dyDescent="0.25">
      <c r="A107" s="2" t="s">
        <v>12</v>
      </c>
      <c r="B107" s="10">
        <v>180.5</v>
      </c>
      <c r="C107" s="9" t="s">
        <v>24</v>
      </c>
      <c r="D107" s="10">
        <v>569.70000000000005</v>
      </c>
      <c r="E107" s="10">
        <v>904.3</v>
      </c>
      <c r="F107" s="16">
        <f t="shared" si="3"/>
        <v>1</v>
      </c>
      <c r="G107" s="16"/>
      <c r="H107" s="10" t="s">
        <v>116</v>
      </c>
      <c r="I107" s="9" t="s">
        <v>24</v>
      </c>
      <c r="J107" s="10" t="s">
        <v>230</v>
      </c>
      <c r="K107" s="10">
        <v>904.3</v>
      </c>
      <c r="L107" s="20"/>
      <c r="M107" s="2" t="s">
        <v>12</v>
      </c>
      <c r="N107" s="20">
        <v>180.5</v>
      </c>
      <c r="O107" s="20" t="s">
        <v>24</v>
      </c>
      <c r="P107" s="20">
        <v>569.70000000000005</v>
      </c>
      <c r="Q107" s="20">
        <v>904.3</v>
      </c>
      <c r="R107" s="20">
        <v>298.2</v>
      </c>
      <c r="S107" s="29">
        <f t="shared" si="4"/>
        <v>1.91046277665996</v>
      </c>
      <c r="T107" s="33">
        <f t="shared" si="5"/>
        <v>1.6520775623268698</v>
      </c>
      <c r="U107" s="24">
        <v>5.6148150000000001</v>
      </c>
      <c r="W107" s="2" t="s">
        <v>12</v>
      </c>
      <c r="X107" s="20" t="s">
        <v>116</v>
      </c>
      <c r="Y107" s="20" t="s">
        <v>24</v>
      </c>
      <c r="Z107" s="20">
        <v>569.70000000000005</v>
      </c>
      <c r="AA107" s="20">
        <v>904.3</v>
      </c>
      <c r="AB107" s="20" t="s">
        <v>193</v>
      </c>
      <c r="AC107" s="20"/>
      <c r="AD107" s="24">
        <v>5.6148150000000001</v>
      </c>
    </row>
    <row r="108" spans="1:30" ht="21" x14ac:dyDescent="0.25">
      <c r="A108" s="2" t="s">
        <v>13</v>
      </c>
      <c r="B108" s="10">
        <v>7.8</v>
      </c>
      <c r="C108" s="9">
        <v>222.2</v>
      </c>
      <c r="D108" s="10">
        <v>36.6</v>
      </c>
      <c r="E108" s="10">
        <v>149</v>
      </c>
      <c r="F108" s="16">
        <f t="shared" si="3"/>
        <v>1</v>
      </c>
      <c r="G108" s="16"/>
      <c r="H108" s="10" t="s">
        <v>117</v>
      </c>
      <c r="I108" s="9">
        <v>222.2</v>
      </c>
      <c r="J108" s="10" t="s">
        <v>231</v>
      </c>
      <c r="K108" s="10">
        <v>149</v>
      </c>
      <c r="L108" s="20"/>
      <c r="M108" s="2" t="s">
        <v>13</v>
      </c>
      <c r="N108" s="20">
        <v>7.8</v>
      </c>
      <c r="O108" s="20">
        <v>222.2</v>
      </c>
      <c r="P108" s="20">
        <v>36.6</v>
      </c>
      <c r="Q108" s="20">
        <v>149</v>
      </c>
      <c r="R108" s="20">
        <v>7.8</v>
      </c>
      <c r="S108" s="29">
        <f t="shared" si="4"/>
        <v>4.6923076923076925</v>
      </c>
      <c r="T108" s="33">
        <f t="shared" si="5"/>
        <v>1</v>
      </c>
      <c r="U108" s="24">
        <v>0.15473899999999999</v>
      </c>
      <c r="W108" s="2" t="s">
        <v>13</v>
      </c>
      <c r="X108" s="20" t="s">
        <v>117</v>
      </c>
      <c r="Y108" s="20">
        <v>222.2</v>
      </c>
      <c r="Z108" s="20">
        <v>36.6</v>
      </c>
      <c r="AA108" s="20">
        <v>149</v>
      </c>
      <c r="AB108" s="20" t="s">
        <v>170</v>
      </c>
      <c r="AC108" s="20"/>
      <c r="AD108" s="24">
        <v>0.15473899999999999</v>
      </c>
    </row>
    <row r="109" spans="1:30" ht="21" x14ac:dyDescent="0.25">
      <c r="A109" s="2" t="s">
        <v>14</v>
      </c>
      <c r="B109" s="10">
        <v>34.6</v>
      </c>
      <c r="C109" s="9" t="s">
        <v>24</v>
      </c>
      <c r="D109" s="10">
        <v>66.8</v>
      </c>
      <c r="E109" s="10">
        <v>1765.6</v>
      </c>
      <c r="F109" s="16">
        <f t="shared" si="3"/>
        <v>1</v>
      </c>
      <c r="G109" s="16"/>
      <c r="H109" s="10" t="s">
        <v>118</v>
      </c>
      <c r="I109" s="9" t="s">
        <v>24</v>
      </c>
      <c r="J109" s="10" t="s">
        <v>232</v>
      </c>
      <c r="K109" s="10">
        <v>1765.6</v>
      </c>
      <c r="L109" s="20"/>
      <c r="M109" s="2" t="s">
        <v>14</v>
      </c>
      <c r="N109" s="20">
        <v>34.6</v>
      </c>
      <c r="O109" s="20" t="s">
        <v>24</v>
      </c>
      <c r="P109" s="20">
        <v>66.8</v>
      </c>
      <c r="Q109" s="20">
        <v>1765.6</v>
      </c>
      <c r="R109" s="20">
        <v>27.5</v>
      </c>
      <c r="S109" s="29">
        <f t="shared" si="4"/>
        <v>2.4290909090909092</v>
      </c>
      <c r="T109" s="33">
        <f t="shared" si="5"/>
        <v>0.7947976878612717</v>
      </c>
      <c r="U109" s="24">
        <v>0.14445</v>
      </c>
      <c r="W109" s="2" t="s">
        <v>14</v>
      </c>
      <c r="X109" s="20" t="s">
        <v>194</v>
      </c>
      <c r="Y109" s="20" t="s">
        <v>24</v>
      </c>
      <c r="Z109" s="20">
        <v>66.8</v>
      </c>
      <c r="AA109" s="20">
        <v>1765.6</v>
      </c>
      <c r="AB109" s="20" t="s">
        <v>136</v>
      </c>
      <c r="AC109" s="20"/>
      <c r="AD109" s="24">
        <v>0.14445</v>
      </c>
    </row>
    <row r="110" spans="1:30" ht="21" x14ac:dyDescent="0.25">
      <c r="A110" s="2" t="s">
        <v>15</v>
      </c>
      <c r="B110" s="10" t="s">
        <v>24</v>
      </c>
      <c r="C110" s="9" t="s">
        <v>24</v>
      </c>
      <c r="D110" s="10">
        <v>1474</v>
      </c>
      <c r="E110" s="10" t="s">
        <v>24</v>
      </c>
      <c r="F110" s="16" t="e">
        <f t="shared" si="3"/>
        <v>#VALUE!</v>
      </c>
      <c r="G110" s="16"/>
      <c r="H110" s="10" t="s">
        <v>24</v>
      </c>
      <c r="I110" s="9" t="s">
        <v>24</v>
      </c>
      <c r="J110" s="10" t="s">
        <v>119</v>
      </c>
      <c r="K110" s="10" t="s">
        <v>24</v>
      </c>
      <c r="L110" s="20"/>
      <c r="M110" s="2" t="s">
        <v>15</v>
      </c>
      <c r="N110" s="20" t="s">
        <v>24</v>
      </c>
      <c r="O110" s="20" t="s">
        <v>24</v>
      </c>
      <c r="P110" s="20">
        <v>1474</v>
      </c>
      <c r="Q110" s="20" t="s">
        <v>24</v>
      </c>
      <c r="R110" s="20" t="s">
        <v>24</v>
      </c>
      <c r="S110" s="29" t="e">
        <f t="shared" si="4"/>
        <v>#VALUE!</v>
      </c>
      <c r="T110" s="33" t="e">
        <f t="shared" si="5"/>
        <v>#VALUE!</v>
      </c>
      <c r="U110" s="24" t="s">
        <v>38</v>
      </c>
      <c r="W110" s="2" t="s">
        <v>15</v>
      </c>
      <c r="X110" s="20" t="s">
        <v>24</v>
      </c>
      <c r="Y110" s="20" t="s">
        <v>24</v>
      </c>
      <c r="Z110" s="20" t="s">
        <v>119</v>
      </c>
      <c r="AA110" s="20" t="s">
        <v>24</v>
      </c>
      <c r="AB110" s="20" t="s">
        <v>24</v>
      </c>
      <c r="AC110" s="20"/>
      <c r="AD110" s="24" t="s">
        <v>38</v>
      </c>
    </row>
    <row r="111" spans="1:30" ht="21" x14ac:dyDescent="0.25">
      <c r="A111" s="2" t="s">
        <v>16</v>
      </c>
      <c r="B111" s="10" t="s">
        <v>24</v>
      </c>
      <c r="C111" s="9" t="s">
        <v>24</v>
      </c>
      <c r="D111" s="10" t="s">
        <v>24</v>
      </c>
      <c r="E111" s="10" t="s">
        <v>24</v>
      </c>
      <c r="F111" s="16" t="e">
        <f t="shared" si="3"/>
        <v>#VALUE!</v>
      </c>
      <c r="G111" s="16"/>
      <c r="H111" s="10" t="s">
        <v>24</v>
      </c>
      <c r="I111" s="9" t="s">
        <v>24</v>
      </c>
      <c r="J111" s="10" t="s">
        <v>24</v>
      </c>
      <c r="K111" s="10" t="s">
        <v>24</v>
      </c>
      <c r="L111" s="20"/>
      <c r="M111" s="2" t="s">
        <v>16</v>
      </c>
      <c r="N111" s="20" t="s">
        <v>24</v>
      </c>
      <c r="O111" s="20" t="s">
        <v>24</v>
      </c>
      <c r="P111" s="20" t="s">
        <v>24</v>
      </c>
      <c r="Q111" s="20" t="s">
        <v>24</v>
      </c>
      <c r="R111" s="20" t="s">
        <v>24</v>
      </c>
      <c r="S111" s="29" t="e">
        <f t="shared" si="4"/>
        <v>#VALUE!</v>
      </c>
      <c r="T111" s="33" t="e">
        <f t="shared" si="5"/>
        <v>#VALUE!</v>
      </c>
      <c r="U111" s="24" t="s">
        <v>38</v>
      </c>
      <c r="W111" s="2" t="s">
        <v>16</v>
      </c>
      <c r="X111" s="20" t="s">
        <v>24</v>
      </c>
      <c r="Y111" s="20" t="s">
        <v>24</v>
      </c>
      <c r="Z111" s="20" t="s">
        <v>24</v>
      </c>
      <c r="AA111" s="20" t="s">
        <v>24</v>
      </c>
      <c r="AB111" s="20" t="s">
        <v>24</v>
      </c>
      <c r="AC111" s="20"/>
      <c r="AD111" s="24" t="s">
        <v>38</v>
      </c>
    </row>
    <row r="112" spans="1:30" ht="21" x14ac:dyDescent="0.25">
      <c r="A112" s="2" t="s">
        <v>17</v>
      </c>
      <c r="B112" s="10" t="s">
        <v>24</v>
      </c>
      <c r="C112" s="9" t="s">
        <v>24</v>
      </c>
      <c r="D112" s="10" t="s">
        <v>24</v>
      </c>
      <c r="E112" s="10" t="s">
        <v>24</v>
      </c>
      <c r="F112" s="16" t="e">
        <f t="shared" si="3"/>
        <v>#VALUE!</v>
      </c>
      <c r="G112" s="16"/>
      <c r="H112" s="10" t="s">
        <v>24</v>
      </c>
      <c r="I112" s="9" t="s">
        <v>24</v>
      </c>
      <c r="J112" s="10" t="s">
        <v>24</v>
      </c>
      <c r="K112" s="10" t="s">
        <v>24</v>
      </c>
      <c r="L112" s="20"/>
      <c r="M112" s="2" t="s">
        <v>17</v>
      </c>
      <c r="N112" s="20" t="s">
        <v>24</v>
      </c>
      <c r="O112" s="20" t="s">
        <v>24</v>
      </c>
      <c r="P112" s="20" t="s">
        <v>24</v>
      </c>
      <c r="Q112" s="20" t="s">
        <v>24</v>
      </c>
      <c r="R112" s="20" t="s">
        <v>24</v>
      </c>
      <c r="S112" s="29" t="e">
        <f t="shared" si="4"/>
        <v>#VALUE!</v>
      </c>
      <c r="T112" s="33" t="e">
        <f t="shared" si="5"/>
        <v>#VALUE!</v>
      </c>
      <c r="U112" s="24" t="s">
        <v>38</v>
      </c>
      <c r="W112" s="2" t="s">
        <v>17</v>
      </c>
      <c r="X112" s="20" t="s">
        <v>24</v>
      </c>
      <c r="Y112" s="20" t="s">
        <v>24</v>
      </c>
      <c r="Z112" s="20" t="s">
        <v>24</v>
      </c>
      <c r="AA112" s="20" t="s">
        <v>24</v>
      </c>
      <c r="AB112" s="20" t="s">
        <v>24</v>
      </c>
      <c r="AC112" s="20"/>
      <c r="AD112" s="24" t="s">
        <v>38</v>
      </c>
    </row>
    <row r="113" spans="1:30" ht="21" x14ac:dyDescent="0.25">
      <c r="A113" s="2" t="s">
        <v>18</v>
      </c>
      <c r="B113" s="10">
        <v>318.8</v>
      </c>
      <c r="C113" s="9" t="s">
        <v>24</v>
      </c>
      <c r="D113" s="10">
        <v>1467</v>
      </c>
      <c r="E113" s="10" t="s">
        <v>24</v>
      </c>
      <c r="F113" s="16">
        <f t="shared" si="3"/>
        <v>1</v>
      </c>
      <c r="G113" s="16"/>
      <c r="H113" s="10" t="s">
        <v>120</v>
      </c>
      <c r="I113" s="9" t="s">
        <v>24</v>
      </c>
      <c r="J113" s="10" t="s">
        <v>233</v>
      </c>
      <c r="K113" s="10" t="s">
        <v>24</v>
      </c>
      <c r="L113" s="20"/>
      <c r="M113" s="2" t="s">
        <v>18</v>
      </c>
      <c r="N113" s="20">
        <v>318.8</v>
      </c>
      <c r="O113" s="20" t="s">
        <v>24</v>
      </c>
      <c r="P113" s="20">
        <v>1467</v>
      </c>
      <c r="Q113" s="20" t="s">
        <v>24</v>
      </c>
      <c r="R113" s="20">
        <v>519.20000000000005</v>
      </c>
      <c r="S113" s="29">
        <f t="shared" si="4"/>
        <v>2.8255007704160242</v>
      </c>
      <c r="T113" s="33">
        <f t="shared" si="5"/>
        <v>1.628607277289837</v>
      </c>
      <c r="U113" s="24">
        <v>3.3601109999999998</v>
      </c>
      <c r="W113" s="2" t="s">
        <v>18</v>
      </c>
      <c r="X113" s="20" t="s">
        <v>120</v>
      </c>
      <c r="Y113" s="20" t="s">
        <v>24</v>
      </c>
      <c r="Z113" s="20">
        <v>1467</v>
      </c>
      <c r="AA113" s="20" t="s">
        <v>24</v>
      </c>
      <c r="AB113" s="20" t="s">
        <v>195</v>
      </c>
      <c r="AC113" s="20"/>
      <c r="AD113" s="24">
        <v>3.3601109999999998</v>
      </c>
    </row>
    <row r="114" spans="1:30" ht="21" x14ac:dyDescent="0.25">
      <c r="A114" s="2" t="s">
        <v>19</v>
      </c>
      <c r="B114" s="10" t="s">
        <v>24</v>
      </c>
      <c r="C114" s="9" t="s">
        <v>24</v>
      </c>
      <c r="D114" s="10" t="s">
        <v>24</v>
      </c>
      <c r="E114" s="10" t="s">
        <v>24</v>
      </c>
      <c r="F114" s="16" t="e">
        <f t="shared" si="3"/>
        <v>#VALUE!</v>
      </c>
      <c r="G114" s="16"/>
      <c r="H114" s="10" t="s">
        <v>24</v>
      </c>
      <c r="I114" s="9" t="s">
        <v>24</v>
      </c>
      <c r="J114" s="10" t="s">
        <v>24</v>
      </c>
      <c r="K114" s="10" t="s">
        <v>24</v>
      </c>
      <c r="L114" s="20"/>
      <c r="M114" s="20" t="s">
        <v>19</v>
      </c>
      <c r="N114" s="20" t="s">
        <v>24</v>
      </c>
      <c r="O114" s="20" t="s">
        <v>24</v>
      </c>
      <c r="P114" s="20" t="s">
        <v>24</v>
      </c>
      <c r="Q114" s="20" t="s">
        <v>24</v>
      </c>
      <c r="R114" s="20" t="s">
        <v>24</v>
      </c>
      <c r="S114" s="29" t="e">
        <f t="shared" si="4"/>
        <v>#VALUE!</v>
      </c>
      <c r="T114" s="33" t="e">
        <f t="shared" si="5"/>
        <v>#VALUE!</v>
      </c>
      <c r="U114" s="24" t="s">
        <v>38</v>
      </c>
      <c r="W114" s="20" t="s">
        <v>19</v>
      </c>
      <c r="X114" s="20" t="s">
        <v>24</v>
      </c>
      <c r="Y114" s="20" t="s">
        <v>24</v>
      </c>
      <c r="Z114" s="20" t="s">
        <v>24</v>
      </c>
      <c r="AA114" s="20" t="s">
        <v>24</v>
      </c>
      <c r="AB114" s="20" t="s">
        <v>24</v>
      </c>
      <c r="AC114" s="20"/>
      <c r="AD114" s="24" t="s">
        <v>38</v>
      </c>
    </row>
    <row r="115" spans="1:30" ht="21" x14ac:dyDescent="0.25">
      <c r="A115" s="6"/>
      <c r="B115" s="6"/>
      <c r="C115" s="6"/>
      <c r="D115" s="6"/>
      <c r="E115" s="6"/>
      <c r="F115" s="18"/>
      <c r="G115" s="18"/>
      <c r="H115" s="6"/>
      <c r="I115" s="6"/>
      <c r="J115" s="6"/>
      <c r="K115" s="6"/>
      <c r="U115" s="26"/>
      <c r="AD115" s="26"/>
    </row>
    <row r="116" spans="1:30" ht="21" x14ac:dyDescent="0.25">
      <c r="A116" s="2"/>
    </row>
    <row r="117" spans="1:30" ht="21" x14ac:dyDescent="0.25">
      <c r="A117" s="2"/>
    </row>
    <row r="118" spans="1:30" ht="21" x14ac:dyDescent="0.25">
      <c r="A118" s="2"/>
    </row>
    <row r="119" spans="1:30" ht="21" x14ac:dyDescent="0.25">
      <c r="A119" s="2"/>
    </row>
    <row r="120" spans="1:30" ht="21" x14ac:dyDescent="0.25">
      <c r="A120" s="2"/>
    </row>
    <row r="121" spans="1:30" ht="21" x14ac:dyDescent="0.25">
      <c r="A121" s="2"/>
    </row>
    <row r="122" spans="1:30" ht="21" x14ac:dyDescent="0.25">
      <c r="A122" s="2"/>
    </row>
    <row r="123" spans="1:30" ht="21" x14ac:dyDescent="0.25">
      <c r="A123" s="2"/>
    </row>
    <row r="124" spans="1:30" ht="21" x14ac:dyDescent="0.25">
      <c r="A124" s="2"/>
    </row>
    <row r="125" spans="1:30" ht="21" x14ac:dyDescent="0.25">
      <c r="A125" s="2"/>
    </row>
    <row r="126" spans="1:30" ht="21" x14ac:dyDescent="0.25">
      <c r="A126" s="2"/>
    </row>
    <row r="127" spans="1:30" ht="21" x14ac:dyDescent="0.25">
      <c r="A127" s="2"/>
    </row>
  </sheetData>
  <conditionalFormatting sqref="A3:E114">
    <cfRule type="containsText" dxfId="11" priority="7" operator="containsText" text="^">
      <formula>NOT(ISERROR(SEARCH("^",A3)))</formula>
    </cfRule>
  </conditionalFormatting>
  <conditionalFormatting sqref="B3:G114 H3:K115 L3:L114 A115:G115 U115">
    <cfRule type="containsText" dxfId="10" priority="18" operator="containsText" text="~*">
      <formula>NOT(ISERROR(SEARCH("~*",A3)))</formula>
    </cfRule>
  </conditionalFormatting>
  <conditionalFormatting sqref="H3:K114">
    <cfRule type="containsText" dxfId="9" priority="6" operator="containsText" text="^">
      <formula>NOT(ISERROR(SEARCH("^",H3)))</formula>
    </cfRule>
  </conditionalFormatting>
  <conditionalFormatting sqref="M3:R114">
    <cfRule type="containsText" dxfId="7" priority="8" operator="containsText" text="^">
      <formula>NOT(ISERROR(SEARCH("^",M3)))</formula>
    </cfRule>
  </conditionalFormatting>
  <conditionalFormatting sqref="N3:Q114">
    <cfRule type="containsText" dxfId="6" priority="11" operator="containsText" text="~*">
      <formula>NOT(ISERROR(SEARCH("~*",N3)))</formula>
    </cfRule>
  </conditionalFormatting>
  <conditionalFormatting sqref="N3:T5 N6:R113 M114:R114 S6:T114">
    <cfRule type="containsText" dxfId="5" priority="10" operator="containsText" text="~*">
      <formula>NOT(ISERROR(SEARCH("~*",M3)))</formula>
    </cfRule>
  </conditionalFormatting>
  <conditionalFormatting sqref="W3:AB114">
    <cfRule type="containsText" dxfId="3" priority="1" operator="containsText" text="^">
      <formula>NOT(ISERROR(SEARCH("^",W3)))</formula>
    </cfRule>
  </conditionalFormatting>
  <conditionalFormatting sqref="X3:AA114">
    <cfRule type="containsText" dxfId="2" priority="4" operator="containsText" text="~*">
      <formula>NOT(ISERROR(SEARCH("~*",X3)))</formula>
    </cfRule>
  </conditionalFormatting>
  <conditionalFormatting sqref="X3:AC113 W114:AC114">
    <cfRule type="containsText" dxfId="1" priority="3" operator="containsText" text="~*">
      <formula>NOT(ISERROR(SEARCH("~*",W3)))</formula>
    </cfRule>
  </conditionalFormatting>
  <conditionalFormatting sqref="AD115">
    <cfRule type="containsText" dxfId="0" priority="5" operator="containsText" text="~*">
      <formula>NOT(ISERROR(SEARCH("~*",AD115)))</formula>
    </cfRule>
  </conditionalFormatting>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containsText" priority="9" operator="containsText" id="{CD0D7107-671B-4546-8A7A-5A79D898F2D5}">
            <xm:f>NOT(ISERROR(SEARCH("+",M3)))</xm:f>
            <xm:f>"+"</xm:f>
            <x14:dxf>
              <font>
                <color rgb="FF9C5700"/>
              </font>
              <fill>
                <patternFill>
                  <bgColor rgb="FFFFEB9C"/>
                </patternFill>
              </fill>
            </x14:dxf>
          </x14:cfRule>
          <xm:sqref>M3:R113</xm:sqref>
        </x14:conditionalFormatting>
        <x14:conditionalFormatting xmlns:xm="http://schemas.microsoft.com/office/excel/2006/main">
          <x14:cfRule type="containsText" priority="2" operator="containsText" id="{EBD2A37A-9315-1345-9881-E65B2BC010C7}">
            <xm:f>NOT(ISERROR(SEARCH("+",W3)))</xm:f>
            <xm:f>"+"</xm:f>
            <x14:dxf>
              <font>
                <color rgb="FF9C5700"/>
              </font>
              <fill>
                <patternFill>
                  <bgColor rgb="FFFFEB9C"/>
                </patternFill>
              </fill>
            </x14:dxf>
          </x14:cfRule>
          <xm:sqref>W3:AB113</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1AAF5-090D-194B-9FF9-BF2C35360EB6}">
  <dimension ref="A1:T542"/>
  <sheetViews>
    <sheetView topLeftCell="A133" workbookViewId="0">
      <selection activeCell="B147" sqref="B147"/>
    </sheetView>
  </sheetViews>
  <sheetFormatPr baseColWidth="10" defaultRowHeight="16" x14ac:dyDescent="0.2"/>
  <cols>
    <col min="1" max="1" width="27.5" bestFit="1" customWidth="1"/>
    <col min="8" max="8" width="11.5" customWidth="1"/>
    <col min="10" max="10" width="11.5" customWidth="1"/>
    <col min="14" max="14" width="12.6640625" customWidth="1"/>
    <col min="15" max="15" width="11.6640625" customWidth="1"/>
    <col min="16" max="16" width="12.5" customWidth="1"/>
    <col min="20" max="20" width="12.6640625" customWidth="1"/>
  </cols>
  <sheetData>
    <row r="1" spans="1:6" ht="24" x14ac:dyDescent="0.3">
      <c r="A1" s="14" t="s">
        <v>29</v>
      </c>
      <c r="B1" s="14" t="s">
        <v>32</v>
      </c>
      <c r="C1" s="14"/>
      <c r="D1" s="14"/>
      <c r="E1" s="14"/>
      <c r="F1" s="14"/>
    </row>
    <row r="2" spans="1:6" ht="24" x14ac:dyDescent="0.3">
      <c r="A2" s="14" t="s">
        <v>33</v>
      </c>
      <c r="B2" s="14" t="s">
        <v>30</v>
      </c>
      <c r="C2" s="14"/>
      <c r="D2" s="14"/>
      <c r="E2" s="14"/>
      <c r="F2" s="14"/>
    </row>
    <row r="3" spans="1:6" ht="24" x14ac:dyDescent="0.3">
      <c r="A3" s="14" t="s">
        <v>25</v>
      </c>
      <c r="B3" s="14">
        <v>32</v>
      </c>
      <c r="C3" s="14"/>
      <c r="D3" s="14"/>
      <c r="E3" s="14"/>
      <c r="F3" s="14"/>
    </row>
    <row r="4" spans="1:6" ht="24" x14ac:dyDescent="0.3">
      <c r="A4" s="14" t="s">
        <v>26</v>
      </c>
      <c r="B4" s="14">
        <v>14</v>
      </c>
      <c r="C4" s="14"/>
      <c r="D4" s="14"/>
      <c r="E4" s="14"/>
      <c r="F4" s="14"/>
    </row>
    <row r="5" spans="1:6" ht="24" x14ac:dyDescent="0.3">
      <c r="A5" s="14" t="s">
        <v>28</v>
      </c>
      <c r="B5" s="14" t="s">
        <v>24</v>
      </c>
      <c r="C5" s="14"/>
      <c r="D5" s="14"/>
      <c r="E5" s="14"/>
      <c r="F5" s="14"/>
    </row>
    <row r="6" spans="1:6" ht="24" x14ac:dyDescent="0.3">
      <c r="A6" s="14" t="s">
        <v>27</v>
      </c>
      <c r="B6" s="14">
        <v>15</v>
      </c>
      <c r="C6" s="14"/>
      <c r="D6" s="14"/>
      <c r="E6" s="14"/>
      <c r="F6" s="14"/>
    </row>
    <row r="7" spans="1:6" ht="24" x14ac:dyDescent="0.3">
      <c r="A7" s="14" t="s">
        <v>2</v>
      </c>
      <c r="B7" s="14">
        <v>55</v>
      </c>
      <c r="C7" s="14"/>
      <c r="D7" s="14"/>
      <c r="E7" s="14"/>
      <c r="F7" s="14"/>
    </row>
    <row r="8" spans="1:6" ht="24" x14ac:dyDescent="0.3">
      <c r="A8" s="14" t="s">
        <v>3</v>
      </c>
      <c r="B8" s="14">
        <v>36</v>
      </c>
      <c r="C8" s="14"/>
      <c r="D8" s="14"/>
      <c r="E8" s="14"/>
      <c r="F8" s="14"/>
    </row>
    <row r="9" spans="1:6" ht="24" x14ac:dyDescent="0.3">
      <c r="A9" s="14" t="s">
        <v>4</v>
      </c>
      <c r="B9" s="14">
        <v>60</v>
      </c>
      <c r="C9" s="14"/>
      <c r="D9" s="14"/>
      <c r="E9" s="14"/>
      <c r="F9" s="14"/>
    </row>
    <row r="10" spans="1:6" ht="24" x14ac:dyDescent="0.3">
      <c r="A10" s="14" t="s">
        <v>5</v>
      </c>
      <c r="B10" s="14">
        <v>27</v>
      </c>
      <c r="C10" s="14"/>
      <c r="D10" s="14"/>
      <c r="E10" s="14"/>
      <c r="F10" s="14"/>
    </row>
    <row r="11" spans="1:6" ht="24" x14ac:dyDescent="0.3">
      <c r="A11" s="14" t="s">
        <v>6</v>
      </c>
      <c r="B11" s="14">
        <v>24</v>
      </c>
      <c r="C11" s="14"/>
      <c r="D11" s="14"/>
      <c r="E11" s="14"/>
      <c r="F11" s="14"/>
    </row>
    <row r="12" spans="1:6" ht="24" x14ac:dyDescent="0.3">
      <c r="A12" s="14" t="s">
        <v>7</v>
      </c>
      <c r="B12" s="14">
        <v>38</v>
      </c>
      <c r="C12" s="14"/>
      <c r="D12" s="14"/>
      <c r="E12" s="14"/>
      <c r="F12" s="14"/>
    </row>
    <row r="13" spans="1:6" ht="24" x14ac:dyDescent="0.3">
      <c r="A13" s="14" t="s">
        <v>1</v>
      </c>
      <c r="B13" s="14">
        <v>64</v>
      </c>
      <c r="C13" s="14"/>
      <c r="D13" s="14"/>
      <c r="E13" s="14"/>
      <c r="F13" s="14"/>
    </row>
    <row r="14" spans="1:6" ht="24" x14ac:dyDescent="0.3">
      <c r="A14" s="14" t="s">
        <v>8</v>
      </c>
      <c r="B14" s="14">
        <v>18</v>
      </c>
      <c r="C14" s="14"/>
      <c r="D14" s="14"/>
      <c r="E14" s="14"/>
      <c r="F14" s="14"/>
    </row>
    <row r="15" spans="1:6" ht="24" x14ac:dyDescent="0.3">
      <c r="A15" s="14" t="s">
        <v>9</v>
      </c>
      <c r="B15" s="14">
        <v>38</v>
      </c>
      <c r="C15" s="14"/>
      <c r="D15" s="14"/>
      <c r="E15" s="14"/>
      <c r="F15" s="14"/>
    </row>
    <row r="16" spans="1:6" ht="24" x14ac:dyDescent="0.3">
      <c r="A16" s="14" t="s">
        <v>21</v>
      </c>
      <c r="B16" s="14">
        <v>51</v>
      </c>
      <c r="C16" s="14"/>
      <c r="D16" s="14"/>
      <c r="E16" s="14"/>
      <c r="F16" s="14"/>
    </row>
    <row r="17" spans="1:6" ht="24" x14ac:dyDescent="0.3">
      <c r="A17" s="14" t="s">
        <v>20</v>
      </c>
      <c r="B17" s="14">
        <v>33</v>
      </c>
      <c r="C17" s="14"/>
      <c r="D17" s="14"/>
      <c r="E17" s="14"/>
      <c r="F17" s="14"/>
    </row>
    <row r="18" spans="1:6" ht="24" x14ac:dyDescent="0.3">
      <c r="A18" s="14" t="s">
        <v>2</v>
      </c>
      <c r="B18" s="14">
        <v>55</v>
      </c>
      <c r="C18" s="14"/>
      <c r="D18" s="14"/>
      <c r="E18" s="14"/>
      <c r="F18" s="14"/>
    </row>
    <row r="19" spans="1:6" ht="24" x14ac:dyDescent="0.3">
      <c r="A19" s="14" t="s">
        <v>10</v>
      </c>
      <c r="B19" s="14">
        <v>21</v>
      </c>
      <c r="C19" s="14"/>
      <c r="D19" s="14"/>
      <c r="E19" s="14"/>
      <c r="F19" s="14"/>
    </row>
    <row r="20" spans="1:6" ht="24" x14ac:dyDescent="0.3">
      <c r="A20" s="14" t="s">
        <v>11</v>
      </c>
      <c r="B20" s="14">
        <v>35</v>
      </c>
      <c r="C20" s="14"/>
      <c r="D20" s="14"/>
      <c r="E20" s="14"/>
      <c r="F20" s="14"/>
    </row>
    <row r="21" spans="1:6" ht="24" x14ac:dyDescent="0.3">
      <c r="A21" s="14" t="s">
        <v>12</v>
      </c>
      <c r="B21" s="14">
        <v>21</v>
      </c>
      <c r="C21" s="14"/>
      <c r="D21" s="14"/>
      <c r="E21" s="14"/>
      <c r="F21" s="14"/>
    </row>
    <row r="22" spans="1:6" ht="24" x14ac:dyDescent="0.3">
      <c r="A22" s="14" t="s">
        <v>13</v>
      </c>
      <c r="B22" s="14">
        <v>18</v>
      </c>
      <c r="C22" s="14"/>
      <c r="D22" s="14"/>
      <c r="E22" s="14"/>
      <c r="F22" s="14"/>
    </row>
    <row r="23" spans="1:6" ht="24" x14ac:dyDescent="0.3">
      <c r="A23" s="14" t="s">
        <v>14</v>
      </c>
      <c r="B23" s="14">
        <v>19</v>
      </c>
      <c r="C23" s="14"/>
      <c r="D23" s="14"/>
      <c r="E23" s="14"/>
      <c r="F23" s="14"/>
    </row>
    <row r="24" spans="1:6" ht="24" x14ac:dyDescent="0.3">
      <c r="A24" s="14" t="s">
        <v>15</v>
      </c>
      <c r="B24" s="14">
        <v>52</v>
      </c>
      <c r="C24" s="14"/>
      <c r="D24" s="14"/>
      <c r="E24" s="14"/>
      <c r="F24" s="14"/>
    </row>
    <row r="25" spans="1:6" ht="24" x14ac:dyDescent="0.3">
      <c r="A25" s="14" t="s">
        <v>16</v>
      </c>
      <c r="B25" s="14" t="s">
        <v>24</v>
      </c>
      <c r="C25" s="14"/>
      <c r="D25" s="14"/>
      <c r="E25" s="14"/>
      <c r="F25" s="14"/>
    </row>
    <row r="26" spans="1:6" ht="24" x14ac:dyDescent="0.3">
      <c r="A26" s="14" t="s">
        <v>17</v>
      </c>
      <c r="B26" s="14">
        <v>36</v>
      </c>
      <c r="C26" s="14"/>
      <c r="D26" s="14"/>
      <c r="E26" s="14"/>
      <c r="F26" s="14"/>
    </row>
    <row r="27" spans="1:6" ht="24" x14ac:dyDescent="0.3">
      <c r="A27" s="14" t="s">
        <v>18</v>
      </c>
      <c r="B27" s="14">
        <v>57</v>
      </c>
      <c r="C27" s="14"/>
      <c r="D27" s="14"/>
      <c r="E27" s="14"/>
      <c r="F27" s="14"/>
    </row>
    <row r="28" spans="1:6" ht="24" x14ac:dyDescent="0.3">
      <c r="A28" s="14" t="s">
        <v>19</v>
      </c>
      <c r="B28" s="14" t="s">
        <v>24</v>
      </c>
      <c r="C28" s="14"/>
      <c r="D28" s="14"/>
      <c r="E28" s="14"/>
      <c r="F28" s="14"/>
    </row>
    <row r="29" spans="1:6" ht="24" x14ac:dyDescent="0.3">
      <c r="A29" s="14" t="s">
        <v>29</v>
      </c>
      <c r="B29" s="14" t="s">
        <v>34</v>
      </c>
      <c r="C29" s="14"/>
      <c r="D29" s="14"/>
      <c r="E29" s="14"/>
      <c r="F29" s="14"/>
    </row>
    <row r="30" spans="1:6" ht="24" x14ac:dyDescent="0.3">
      <c r="A30" s="14" t="s">
        <v>33</v>
      </c>
      <c r="B30" s="14" t="s">
        <v>30</v>
      </c>
      <c r="C30" s="14"/>
      <c r="D30" s="14"/>
      <c r="E30" s="14"/>
      <c r="F30" s="14"/>
    </row>
    <row r="31" spans="1:6" ht="24" x14ac:dyDescent="0.3">
      <c r="A31" s="14" t="s">
        <v>25</v>
      </c>
      <c r="B31" s="14">
        <v>32</v>
      </c>
      <c r="C31" s="14"/>
      <c r="D31" s="14"/>
      <c r="E31" s="14"/>
      <c r="F31" s="14"/>
    </row>
    <row r="32" spans="1:6" ht="24" x14ac:dyDescent="0.3">
      <c r="A32" s="14" t="s">
        <v>26</v>
      </c>
      <c r="B32" s="14">
        <v>18</v>
      </c>
      <c r="C32" s="14"/>
      <c r="D32" s="14"/>
      <c r="E32" s="14"/>
      <c r="F32" s="14"/>
    </row>
    <row r="33" spans="1:6" ht="24" x14ac:dyDescent="0.3">
      <c r="A33" s="14" t="s">
        <v>28</v>
      </c>
      <c r="B33" s="14">
        <v>105</v>
      </c>
      <c r="C33" s="14"/>
      <c r="D33" s="14"/>
      <c r="E33" s="14"/>
      <c r="F33" s="14"/>
    </row>
    <row r="34" spans="1:6" ht="24" x14ac:dyDescent="0.3">
      <c r="A34" s="14" t="s">
        <v>27</v>
      </c>
      <c r="B34" s="14">
        <v>21</v>
      </c>
      <c r="C34" s="14"/>
      <c r="D34" s="14"/>
      <c r="E34" s="14"/>
      <c r="F34" s="14"/>
    </row>
    <row r="35" spans="1:6" ht="24" x14ac:dyDescent="0.3">
      <c r="A35" s="14" t="s">
        <v>2</v>
      </c>
      <c r="B35" s="14">
        <v>60</v>
      </c>
      <c r="C35" s="14"/>
      <c r="D35" s="14"/>
      <c r="E35" s="14"/>
      <c r="F35" s="14"/>
    </row>
    <row r="36" spans="1:6" ht="24" x14ac:dyDescent="0.3">
      <c r="A36" s="14" t="s">
        <v>3</v>
      </c>
      <c r="B36" s="14">
        <v>36</v>
      </c>
      <c r="C36" s="14"/>
      <c r="D36" s="14"/>
      <c r="E36" s="14"/>
      <c r="F36" s="14"/>
    </row>
    <row r="37" spans="1:6" ht="24" x14ac:dyDescent="0.3">
      <c r="A37" s="14" t="s">
        <v>4</v>
      </c>
      <c r="B37" s="14">
        <v>65</v>
      </c>
      <c r="C37" s="14"/>
      <c r="D37" s="14"/>
      <c r="E37" s="14"/>
      <c r="F37" s="14"/>
    </row>
    <row r="38" spans="1:6" ht="24" x14ac:dyDescent="0.3">
      <c r="A38" s="14" t="s">
        <v>5</v>
      </c>
      <c r="B38" s="14">
        <v>30</v>
      </c>
      <c r="C38" s="14"/>
      <c r="D38" s="14"/>
      <c r="E38" s="14"/>
      <c r="F38" s="14"/>
    </row>
    <row r="39" spans="1:6" ht="24" x14ac:dyDescent="0.3">
      <c r="A39" s="14" t="s">
        <v>6</v>
      </c>
      <c r="B39" s="14">
        <v>24</v>
      </c>
      <c r="C39" s="14"/>
      <c r="D39" s="14"/>
      <c r="E39" s="14"/>
      <c r="F39" s="14"/>
    </row>
    <row r="40" spans="1:6" ht="24" x14ac:dyDescent="0.3">
      <c r="A40" s="14" t="s">
        <v>7</v>
      </c>
      <c r="B40" s="14">
        <v>42</v>
      </c>
      <c r="C40" s="14"/>
      <c r="D40" s="14"/>
      <c r="E40" s="14"/>
      <c r="F40" s="14"/>
    </row>
    <row r="41" spans="1:6" ht="24" x14ac:dyDescent="0.3">
      <c r="A41" s="14" t="s">
        <v>1</v>
      </c>
      <c r="B41" s="14">
        <v>71</v>
      </c>
      <c r="C41" s="14"/>
      <c r="D41" s="14"/>
      <c r="E41" s="14"/>
      <c r="F41" s="14"/>
    </row>
    <row r="42" spans="1:6" ht="24" x14ac:dyDescent="0.3">
      <c r="A42" s="14" t="s">
        <v>8</v>
      </c>
      <c r="B42" s="14">
        <v>21</v>
      </c>
      <c r="C42" s="14"/>
      <c r="D42" s="14"/>
      <c r="E42" s="14"/>
      <c r="F42" s="14"/>
    </row>
    <row r="43" spans="1:6" ht="24" x14ac:dyDescent="0.3">
      <c r="A43" s="14" t="s">
        <v>9</v>
      </c>
      <c r="B43" s="14">
        <v>43</v>
      </c>
      <c r="C43" s="14"/>
      <c r="D43" s="14"/>
      <c r="E43" s="14"/>
      <c r="F43" s="14"/>
    </row>
    <row r="44" spans="1:6" ht="24" x14ac:dyDescent="0.3">
      <c r="A44" s="14" t="s">
        <v>21</v>
      </c>
      <c r="B44" s="14">
        <v>55</v>
      </c>
      <c r="C44" s="14"/>
      <c r="D44" s="14"/>
      <c r="E44" s="14"/>
      <c r="F44" s="14"/>
    </row>
    <row r="45" spans="1:6" ht="24" x14ac:dyDescent="0.3">
      <c r="A45" s="14" t="s">
        <v>20</v>
      </c>
      <c r="B45" s="14">
        <v>37</v>
      </c>
      <c r="C45" s="14"/>
      <c r="D45" s="14"/>
      <c r="E45" s="14"/>
      <c r="F45" s="14"/>
    </row>
    <row r="46" spans="1:6" ht="24" x14ac:dyDescent="0.3">
      <c r="A46" s="14" t="s">
        <v>2</v>
      </c>
      <c r="B46" s="14">
        <v>60</v>
      </c>
      <c r="C46" s="14"/>
      <c r="D46" s="14"/>
      <c r="E46" s="14"/>
      <c r="F46" s="14"/>
    </row>
    <row r="47" spans="1:6" ht="24" x14ac:dyDescent="0.3">
      <c r="A47" s="14" t="s">
        <v>10</v>
      </c>
      <c r="B47" s="14">
        <v>21</v>
      </c>
      <c r="C47" s="14"/>
      <c r="D47" s="14"/>
      <c r="E47" s="14"/>
      <c r="F47" s="14"/>
    </row>
    <row r="48" spans="1:6" ht="24" x14ac:dyDescent="0.3">
      <c r="A48" s="14" t="s">
        <v>11</v>
      </c>
      <c r="B48" s="14">
        <v>39</v>
      </c>
      <c r="C48" s="14"/>
      <c r="D48" s="14"/>
      <c r="E48" s="14"/>
      <c r="F48" s="14"/>
    </row>
    <row r="49" spans="1:6" ht="24" x14ac:dyDescent="0.3">
      <c r="A49" s="14" t="s">
        <v>12</v>
      </c>
      <c r="B49" s="14">
        <v>21</v>
      </c>
      <c r="C49" s="14"/>
      <c r="D49" s="14"/>
      <c r="E49" s="14"/>
      <c r="F49" s="14"/>
    </row>
    <row r="50" spans="1:6" ht="24" x14ac:dyDescent="0.3">
      <c r="A50" s="14" t="s">
        <v>13</v>
      </c>
      <c r="B50" s="14">
        <v>21</v>
      </c>
      <c r="C50" s="14"/>
      <c r="D50" s="14"/>
      <c r="E50" s="14"/>
      <c r="F50" s="14"/>
    </row>
    <row r="51" spans="1:6" ht="24" x14ac:dyDescent="0.3">
      <c r="A51" s="14" t="s">
        <v>14</v>
      </c>
      <c r="B51" s="14">
        <v>22</v>
      </c>
      <c r="C51" s="14"/>
      <c r="D51" s="14"/>
      <c r="E51" s="14"/>
      <c r="F51" s="14"/>
    </row>
    <row r="52" spans="1:6" ht="24" x14ac:dyDescent="0.3">
      <c r="A52" s="14" t="s">
        <v>15</v>
      </c>
      <c r="B52" s="14">
        <v>59</v>
      </c>
      <c r="C52" s="14"/>
      <c r="D52" s="14"/>
      <c r="E52" s="14"/>
      <c r="F52" s="14"/>
    </row>
    <row r="53" spans="1:6" ht="24" x14ac:dyDescent="0.3">
      <c r="A53" s="14" t="s">
        <v>16</v>
      </c>
      <c r="B53" s="14" t="s">
        <v>24</v>
      </c>
      <c r="C53" s="14"/>
      <c r="D53" s="14"/>
      <c r="E53" s="14"/>
      <c r="F53" s="14"/>
    </row>
    <row r="54" spans="1:6" ht="24" x14ac:dyDescent="0.3">
      <c r="A54" s="14" t="s">
        <v>17</v>
      </c>
      <c r="B54" s="14">
        <v>41</v>
      </c>
      <c r="C54" s="14"/>
      <c r="D54" s="14"/>
      <c r="E54" s="14"/>
      <c r="F54" s="14"/>
    </row>
    <row r="55" spans="1:6" ht="24" x14ac:dyDescent="0.3">
      <c r="A55" s="14" t="s">
        <v>18</v>
      </c>
      <c r="B55" s="14">
        <v>63</v>
      </c>
      <c r="C55" s="14"/>
      <c r="D55" s="14"/>
      <c r="E55" s="14"/>
      <c r="F55" s="14"/>
    </row>
    <row r="56" spans="1:6" ht="24" x14ac:dyDescent="0.3">
      <c r="A56" s="14" t="s">
        <v>19</v>
      </c>
      <c r="B56" s="14" t="s">
        <v>24</v>
      </c>
      <c r="C56" s="14"/>
      <c r="D56" s="14"/>
      <c r="E56" s="14"/>
      <c r="F56" s="14"/>
    </row>
    <row r="57" spans="1:6" ht="24" x14ac:dyDescent="0.3">
      <c r="A57" s="14" t="s">
        <v>29</v>
      </c>
      <c r="B57" s="14" t="s">
        <v>35</v>
      </c>
      <c r="C57" s="14"/>
      <c r="D57" s="14"/>
      <c r="E57" s="14"/>
      <c r="F57" s="14"/>
    </row>
    <row r="58" spans="1:6" ht="24" x14ac:dyDescent="0.3">
      <c r="A58" s="14" t="s">
        <v>33</v>
      </c>
      <c r="B58" s="14" t="s">
        <v>30</v>
      </c>
      <c r="C58" s="14"/>
      <c r="D58" s="14"/>
      <c r="E58" s="14"/>
      <c r="F58" s="14"/>
    </row>
    <row r="59" spans="1:6" ht="24" x14ac:dyDescent="0.3">
      <c r="A59" s="14" t="s">
        <v>25</v>
      </c>
      <c r="B59" s="14">
        <v>40</v>
      </c>
      <c r="C59" s="14"/>
      <c r="D59" s="14"/>
      <c r="E59" s="14"/>
      <c r="F59" s="14"/>
    </row>
    <row r="60" spans="1:6" ht="24" x14ac:dyDescent="0.3">
      <c r="A60" s="14" t="s">
        <v>26</v>
      </c>
      <c r="B60" s="14">
        <v>22</v>
      </c>
      <c r="C60" s="14"/>
      <c r="D60" s="14"/>
      <c r="E60" s="14"/>
      <c r="F60" s="14"/>
    </row>
    <row r="61" spans="1:6" ht="24" x14ac:dyDescent="0.3">
      <c r="A61" s="14" t="s">
        <v>28</v>
      </c>
      <c r="B61" s="14">
        <v>105</v>
      </c>
      <c r="C61" s="14"/>
      <c r="D61" s="14"/>
      <c r="E61" s="14"/>
      <c r="F61" s="14"/>
    </row>
    <row r="62" spans="1:6" ht="24" x14ac:dyDescent="0.3">
      <c r="A62" s="14" t="s">
        <v>27</v>
      </c>
      <c r="B62" s="14" t="s">
        <v>24</v>
      </c>
      <c r="C62" s="14"/>
      <c r="D62" s="14"/>
      <c r="E62" s="14"/>
      <c r="F62" s="14"/>
    </row>
    <row r="63" spans="1:6" ht="24" x14ac:dyDescent="0.3">
      <c r="A63" s="14" t="s">
        <v>2</v>
      </c>
      <c r="B63" s="14">
        <v>64</v>
      </c>
      <c r="C63" s="14"/>
      <c r="D63" s="14"/>
      <c r="E63" s="14"/>
      <c r="F63" s="14"/>
    </row>
    <row r="64" spans="1:6" ht="24" x14ac:dyDescent="0.3">
      <c r="A64" s="14" t="s">
        <v>3</v>
      </c>
      <c r="B64" s="14">
        <v>36</v>
      </c>
      <c r="C64" s="14"/>
      <c r="D64" s="14"/>
      <c r="E64" s="14"/>
      <c r="F64" s="14"/>
    </row>
    <row r="65" spans="1:6" ht="24" x14ac:dyDescent="0.3">
      <c r="A65" s="14" t="s">
        <v>4</v>
      </c>
      <c r="B65" s="14">
        <v>70</v>
      </c>
      <c r="C65" s="14"/>
      <c r="D65" s="14"/>
      <c r="E65" s="14"/>
      <c r="F65" s="14"/>
    </row>
    <row r="66" spans="1:6" ht="24" x14ac:dyDescent="0.3">
      <c r="A66" s="14" t="s">
        <v>5</v>
      </c>
      <c r="B66" s="14">
        <v>33</v>
      </c>
      <c r="C66" s="14"/>
      <c r="D66" s="14"/>
      <c r="E66" s="14"/>
      <c r="F66" s="14"/>
    </row>
    <row r="67" spans="1:6" ht="24" x14ac:dyDescent="0.3">
      <c r="A67" s="14" t="s">
        <v>6</v>
      </c>
      <c r="B67" s="14">
        <v>24</v>
      </c>
      <c r="C67" s="14"/>
      <c r="D67" s="14"/>
      <c r="E67" s="14"/>
      <c r="F67" s="14"/>
    </row>
    <row r="68" spans="1:6" ht="24" x14ac:dyDescent="0.3">
      <c r="A68" s="14" t="s">
        <v>7</v>
      </c>
      <c r="B68" s="14">
        <v>46</v>
      </c>
      <c r="C68" s="14"/>
      <c r="D68" s="14"/>
      <c r="E68" s="14"/>
      <c r="F68" s="14"/>
    </row>
    <row r="69" spans="1:6" ht="24" x14ac:dyDescent="0.3">
      <c r="A69" s="14" t="s">
        <v>1</v>
      </c>
      <c r="B69" s="14">
        <v>74</v>
      </c>
      <c r="C69" s="14"/>
      <c r="D69" s="14"/>
      <c r="E69" s="14"/>
      <c r="F69" s="14"/>
    </row>
    <row r="70" spans="1:6" ht="24" x14ac:dyDescent="0.3">
      <c r="A70" s="14" t="s">
        <v>8</v>
      </c>
      <c r="B70" s="14">
        <v>23</v>
      </c>
      <c r="C70" s="14"/>
      <c r="D70" s="14"/>
      <c r="E70" s="14"/>
      <c r="F70" s="14"/>
    </row>
    <row r="71" spans="1:6" ht="24" x14ac:dyDescent="0.3">
      <c r="A71" s="14" t="s">
        <v>9</v>
      </c>
      <c r="B71" s="14">
        <v>45</v>
      </c>
      <c r="C71" s="14"/>
      <c r="D71" s="14"/>
      <c r="E71" s="14"/>
      <c r="F71" s="14"/>
    </row>
    <row r="72" spans="1:6" ht="24" x14ac:dyDescent="0.3">
      <c r="A72" s="14" t="s">
        <v>21</v>
      </c>
      <c r="B72" s="14">
        <v>57</v>
      </c>
      <c r="C72" s="14"/>
      <c r="D72" s="14"/>
      <c r="E72" s="14"/>
      <c r="F72" s="14"/>
    </row>
    <row r="73" spans="1:6" ht="24" x14ac:dyDescent="0.3">
      <c r="A73" s="14" t="s">
        <v>20</v>
      </c>
      <c r="B73" s="14">
        <v>39</v>
      </c>
      <c r="C73" s="14"/>
      <c r="D73" s="14"/>
      <c r="E73" s="14"/>
      <c r="F73" s="14"/>
    </row>
    <row r="74" spans="1:6" ht="24" x14ac:dyDescent="0.3">
      <c r="A74" s="14" t="s">
        <v>2</v>
      </c>
      <c r="B74" s="14">
        <v>64</v>
      </c>
      <c r="C74" s="14"/>
      <c r="D74" s="14"/>
      <c r="E74" s="14"/>
      <c r="F74" s="14"/>
    </row>
    <row r="75" spans="1:6" ht="24" x14ac:dyDescent="0.3">
      <c r="A75" s="14" t="s">
        <v>10</v>
      </c>
      <c r="B75" s="14">
        <v>21</v>
      </c>
      <c r="C75" s="14"/>
      <c r="D75" s="14"/>
      <c r="E75" s="14"/>
      <c r="F75" s="14"/>
    </row>
    <row r="76" spans="1:6" ht="24" x14ac:dyDescent="0.3">
      <c r="A76" s="14" t="s">
        <v>11</v>
      </c>
      <c r="B76" s="14">
        <v>42</v>
      </c>
      <c r="C76" s="14"/>
      <c r="D76" s="14"/>
      <c r="E76" s="14"/>
      <c r="F76" s="14"/>
    </row>
    <row r="77" spans="1:6" ht="24" x14ac:dyDescent="0.3">
      <c r="A77" s="14" t="s">
        <v>12</v>
      </c>
      <c r="B77" s="14">
        <v>21</v>
      </c>
      <c r="C77" s="14"/>
      <c r="D77" s="14"/>
      <c r="E77" s="14"/>
      <c r="F77" s="14"/>
    </row>
    <row r="78" spans="1:6" ht="24" x14ac:dyDescent="0.3">
      <c r="A78" s="14" t="s">
        <v>13</v>
      </c>
      <c r="B78" s="14">
        <v>24</v>
      </c>
      <c r="C78" s="14"/>
      <c r="D78" s="14"/>
      <c r="E78" s="14"/>
      <c r="F78" s="14"/>
    </row>
    <row r="79" spans="1:6" ht="24" x14ac:dyDescent="0.3">
      <c r="A79" s="14" t="s">
        <v>14</v>
      </c>
      <c r="B79" s="14">
        <v>25</v>
      </c>
      <c r="C79" s="14"/>
      <c r="D79" s="14"/>
      <c r="E79" s="14"/>
      <c r="F79" s="14"/>
    </row>
    <row r="80" spans="1:6" ht="24" x14ac:dyDescent="0.3">
      <c r="A80" s="14" t="s">
        <v>15</v>
      </c>
      <c r="B80" s="14" t="s">
        <v>24</v>
      </c>
      <c r="C80" s="14"/>
      <c r="D80" s="14"/>
      <c r="E80" s="14"/>
      <c r="F80" s="14"/>
    </row>
    <row r="81" spans="1:6" ht="24" x14ac:dyDescent="0.3">
      <c r="A81" s="14" t="s">
        <v>16</v>
      </c>
      <c r="B81" s="14" t="s">
        <v>24</v>
      </c>
      <c r="C81" s="14"/>
      <c r="D81" s="14"/>
      <c r="E81" s="14"/>
      <c r="F81" s="14"/>
    </row>
    <row r="82" spans="1:6" ht="24" x14ac:dyDescent="0.3">
      <c r="A82" s="14" t="s">
        <v>17</v>
      </c>
      <c r="B82" s="14" t="s">
        <v>24</v>
      </c>
      <c r="C82" s="14"/>
      <c r="D82" s="14"/>
      <c r="E82" s="14"/>
      <c r="F82" s="14"/>
    </row>
    <row r="83" spans="1:6" ht="24" x14ac:dyDescent="0.3">
      <c r="A83" s="14" t="s">
        <v>18</v>
      </c>
      <c r="B83" s="14">
        <v>69</v>
      </c>
      <c r="C83" s="14"/>
      <c r="D83" s="14"/>
      <c r="E83" s="14"/>
      <c r="F83" s="14"/>
    </row>
    <row r="84" spans="1:6" ht="24" x14ac:dyDescent="0.3">
      <c r="A84" s="14" t="s">
        <v>19</v>
      </c>
      <c r="B84" s="14" t="s">
        <v>24</v>
      </c>
      <c r="C84" s="14"/>
      <c r="D84" s="14"/>
      <c r="E84" s="14"/>
      <c r="F84" s="14"/>
    </row>
    <row r="85" spans="1:6" ht="24" x14ac:dyDescent="0.3">
      <c r="A85" s="14" t="s">
        <v>29</v>
      </c>
      <c r="B85" s="14" t="s">
        <v>36</v>
      </c>
      <c r="C85" s="14"/>
      <c r="D85" s="14"/>
      <c r="E85" s="14"/>
      <c r="F85" s="14"/>
    </row>
    <row r="86" spans="1:6" ht="24" x14ac:dyDescent="0.3">
      <c r="A86" s="14" t="s">
        <v>33</v>
      </c>
      <c r="B86" s="14" t="s">
        <v>30</v>
      </c>
      <c r="C86" s="14"/>
      <c r="D86" s="14"/>
      <c r="E86" s="14"/>
      <c r="F86" s="14"/>
    </row>
    <row r="87" spans="1:6" ht="24" x14ac:dyDescent="0.3">
      <c r="A87" s="14" t="s">
        <v>25</v>
      </c>
      <c r="B87" s="14">
        <v>48</v>
      </c>
      <c r="C87" s="14"/>
      <c r="D87" s="14"/>
      <c r="E87" s="14"/>
      <c r="F87" s="14"/>
    </row>
    <row r="88" spans="1:6" ht="24" x14ac:dyDescent="0.3">
      <c r="A88" s="14" t="s">
        <v>26</v>
      </c>
      <c r="B88" s="14">
        <v>28</v>
      </c>
      <c r="C88" s="14"/>
      <c r="D88" s="14"/>
      <c r="E88" s="14"/>
      <c r="F88" s="14"/>
    </row>
    <row r="89" spans="1:6" ht="24" x14ac:dyDescent="0.3">
      <c r="A89" s="14" t="s">
        <v>28</v>
      </c>
      <c r="B89" s="14" t="s">
        <v>24</v>
      </c>
      <c r="C89" s="14"/>
      <c r="D89" s="14"/>
      <c r="E89" s="14"/>
      <c r="F89" s="14"/>
    </row>
    <row r="90" spans="1:6" ht="24" x14ac:dyDescent="0.3">
      <c r="A90" s="14" t="s">
        <v>27</v>
      </c>
      <c r="B90" s="14" t="s">
        <v>24</v>
      </c>
      <c r="C90" s="14"/>
      <c r="D90" s="14"/>
      <c r="E90" s="14"/>
      <c r="F90" s="14"/>
    </row>
    <row r="91" spans="1:6" ht="24" x14ac:dyDescent="0.3">
      <c r="A91" s="14" t="s">
        <v>2</v>
      </c>
      <c r="B91" s="14">
        <v>68</v>
      </c>
      <c r="C91" s="14"/>
      <c r="D91" s="14"/>
      <c r="E91" s="14"/>
      <c r="F91" s="14"/>
    </row>
    <row r="92" spans="1:6" ht="24" x14ac:dyDescent="0.3">
      <c r="A92" s="14" t="s">
        <v>3</v>
      </c>
      <c r="B92" s="14">
        <v>36</v>
      </c>
      <c r="C92" s="14"/>
      <c r="D92" s="14"/>
      <c r="E92" s="14"/>
      <c r="F92" s="14"/>
    </row>
    <row r="93" spans="1:6" ht="24" x14ac:dyDescent="0.3">
      <c r="A93" s="14" t="s">
        <v>4</v>
      </c>
      <c r="B93" s="14">
        <v>73</v>
      </c>
      <c r="C93" s="14"/>
      <c r="D93" s="14"/>
      <c r="E93" s="14"/>
      <c r="F93" s="14"/>
    </row>
    <row r="94" spans="1:6" ht="24" x14ac:dyDescent="0.3">
      <c r="A94" s="14" t="s">
        <v>5</v>
      </c>
      <c r="B94" s="14">
        <v>35</v>
      </c>
      <c r="C94" s="14"/>
      <c r="D94" s="14"/>
      <c r="E94" s="14"/>
      <c r="F94" s="14"/>
    </row>
    <row r="95" spans="1:6" ht="24" x14ac:dyDescent="0.3">
      <c r="A95" s="14" t="s">
        <v>6</v>
      </c>
      <c r="B95" s="14">
        <v>26</v>
      </c>
      <c r="C95" s="14"/>
      <c r="D95" s="14"/>
      <c r="E95" s="14"/>
      <c r="F95" s="14"/>
    </row>
    <row r="96" spans="1:6" ht="24" x14ac:dyDescent="0.3">
      <c r="A96" s="14" t="s">
        <v>7</v>
      </c>
      <c r="B96" s="14">
        <v>49</v>
      </c>
      <c r="C96" s="14"/>
      <c r="D96" s="14"/>
      <c r="E96" s="14"/>
      <c r="F96" s="14"/>
    </row>
    <row r="97" spans="1:6" ht="24" x14ac:dyDescent="0.3">
      <c r="A97" s="14" t="s">
        <v>1</v>
      </c>
      <c r="B97" s="14">
        <v>76</v>
      </c>
      <c r="C97" s="14"/>
      <c r="D97" s="14"/>
      <c r="E97" s="14"/>
      <c r="F97" s="14"/>
    </row>
    <row r="98" spans="1:6" ht="24" x14ac:dyDescent="0.3">
      <c r="A98" s="14" t="s">
        <v>8</v>
      </c>
      <c r="B98" s="14">
        <v>25</v>
      </c>
      <c r="C98" s="14"/>
      <c r="D98" s="14"/>
      <c r="E98" s="14"/>
      <c r="F98" s="14"/>
    </row>
    <row r="99" spans="1:6" ht="24" x14ac:dyDescent="0.3">
      <c r="A99" s="14" t="s">
        <v>9</v>
      </c>
      <c r="B99" s="14">
        <v>48</v>
      </c>
      <c r="C99" s="14"/>
      <c r="D99" s="14"/>
      <c r="E99" s="14"/>
      <c r="F99" s="14"/>
    </row>
    <row r="100" spans="1:6" ht="24" x14ac:dyDescent="0.3">
      <c r="A100" s="14" t="s">
        <v>21</v>
      </c>
      <c r="B100" s="14">
        <v>59</v>
      </c>
      <c r="C100" s="14"/>
      <c r="D100" s="14"/>
      <c r="E100" s="14"/>
      <c r="F100" s="14"/>
    </row>
    <row r="101" spans="1:6" ht="24" x14ac:dyDescent="0.3">
      <c r="A101" s="14" t="s">
        <v>20</v>
      </c>
      <c r="B101" s="14">
        <v>42</v>
      </c>
      <c r="C101" s="14"/>
      <c r="D101" s="14"/>
      <c r="E101" s="14"/>
      <c r="F101" s="14"/>
    </row>
    <row r="102" spans="1:6" ht="24" x14ac:dyDescent="0.3">
      <c r="A102" s="14" t="s">
        <v>2</v>
      </c>
      <c r="B102" s="14">
        <v>68</v>
      </c>
      <c r="C102" s="14"/>
      <c r="D102" s="14"/>
      <c r="E102" s="14"/>
      <c r="F102" s="14"/>
    </row>
    <row r="103" spans="1:6" ht="24" x14ac:dyDescent="0.3">
      <c r="A103" s="14" t="s">
        <v>10</v>
      </c>
      <c r="B103" s="14">
        <v>23</v>
      </c>
      <c r="C103" s="14"/>
      <c r="D103" s="14"/>
      <c r="E103" s="14"/>
      <c r="F103" s="14"/>
    </row>
    <row r="104" spans="1:6" ht="24" x14ac:dyDescent="0.3">
      <c r="A104" s="14" t="s">
        <v>11</v>
      </c>
      <c r="B104" s="14">
        <v>44</v>
      </c>
      <c r="C104" s="14"/>
      <c r="D104" s="14"/>
      <c r="E104" s="14"/>
      <c r="F104" s="14"/>
    </row>
    <row r="105" spans="1:6" ht="24" x14ac:dyDescent="0.3">
      <c r="A105" s="14" t="s">
        <v>12</v>
      </c>
      <c r="B105" s="14">
        <v>23</v>
      </c>
      <c r="C105" s="14"/>
      <c r="D105" s="14"/>
      <c r="E105" s="14"/>
      <c r="F105" s="14"/>
    </row>
    <row r="106" spans="1:6" ht="24" x14ac:dyDescent="0.3">
      <c r="A106" s="14" t="s">
        <v>13</v>
      </c>
      <c r="B106" s="14">
        <v>27</v>
      </c>
      <c r="C106" s="14"/>
      <c r="D106" s="14"/>
      <c r="E106" s="14"/>
      <c r="F106" s="14"/>
    </row>
    <row r="107" spans="1:6" ht="24" x14ac:dyDescent="0.3">
      <c r="A107" s="14" t="s">
        <v>14</v>
      </c>
      <c r="B107" s="14">
        <v>28</v>
      </c>
      <c r="C107" s="14"/>
      <c r="D107" s="14"/>
      <c r="E107" s="14"/>
      <c r="F107" s="14"/>
    </row>
    <row r="108" spans="1:6" ht="24" x14ac:dyDescent="0.3">
      <c r="A108" s="14" t="s">
        <v>15</v>
      </c>
      <c r="B108" s="14" t="s">
        <v>24</v>
      </c>
      <c r="C108" s="14"/>
      <c r="D108" s="14"/>
      <c r="E108" s="14"/>
      <c r="F108" s="14"/>
    </row>
    <row r="109" spans="1:6" ht="24" x14ac:dyDescent="0.3">
      <c r="A109" s="14" t="s">
        <v>16</v>
      </c>
      <c r="B109" s="14" t="s">
        <v>24</v>
      </c>
      <c r="C109" s="14"/>
      <c r="D109" s="14"/>
      <c r="E109" s="14"/>
      <c r="F109" s="14"/>
    </row>
    <row r="110" spans="1:6" ht="24" x14ac:dyDescent="0.3">
      <c r="A110" s="14" t="s">
        <v>17</v>
      </c>
      <c r="B110" s="14" t="s">
        <v>24</v>
      </c>
      <c r="C110" s="14"/>
      <c r="D110" s="14"/>
      <c r="E110" s="14"/>
      <c r="F110" s="14"/>
    </row>
    <row r="111" spans="1:6" ht="24" x14ac:dyDescent="0.3">
      <c r="A111" s="14" t="s">
        <v>18</v>
      </c>
      <c r="B111" s="14">
        <v>72</v>
      </c>
      <c r="C111" s="14"/>
      <c r="D111" s="14"/>
      <c r="E111" s="14"/>
      <c r="F111" s="14"/>
    </row>
    <row r="112" spans="1:6" ht="24" x14ac:dyDescent="0.3">
      <c r="A112" s="14" t="s">
        <v>19</v>
      </c>
      <c r="B112" s="14" t="s">
        <v>24</v>
      </c>
      <c r="C112" s="14"/>
      <c r="D112" s="14"/>
      <c r="E112" s="14"/>
      <c r="F112" s="14"/>
    </row>
    <row r="123" spans="1:6" ht="26" x14ac:dyDescent="0.35">
      <c r="C123" s="58" t="s">
        <v>29</v>
      </c>
      <c r="D123" s="59" t="s">
        <v>34</v>
      </c>
      <c r="E123" s="59"/>
    </row>
    <row r="124" spans="1:6" ht="26" x14ac:dyDescent="0.35">
      <c r="A124" s="58" t="s">
        <v>33</v>
      </c>
      <c r="B124" s="59" t="s">
        <v>32</v>
      </c>
      <c r="C124" s="58"/>
      <c r="D124" s="59" t="s">
        <v>34</v>
      </c>
      <c r="E124" s="59" t="s">
        <v>35</v>
      </c>
      <c r="F124" s="59" t="s">
        <v>36</v>
      </c>
    </row>
    <row r="125" spans="1:6" ht="26" x14ac:dyDescent="0.35">
      <c r="A125" s="58" t="s">
        <v>352</v>
      </c>
      <c r="B125" s="59">
        <v>13</v>
      </c>
      <c r="C125" s="58"/>
      <c r="D125" s="59">
        <v>16</v>
      </c>
      <c r="E125" s="59">
        <v>18</v>
      </c>
      <c r="F125" s="59">
        <v>20</v>
      </c>
    </row>
    <row r="126" spans="1:6" ht="26" x14ac:dyDescent="0.35">
      <c r="A126" s="58" t="s">
        <v>260</v>
      </c>
      <c r="B126" s="59">
        <v>8</v>
      </c>
      <c r="C126" s="58"/>
      <c r="D126" s="59">
        <v>8</v>
      </c>
      <c r="E126" s="59">
        <v>8</v>
      </c>
      <c r="F126" s="59">
        <v>10</v>
      </c>
    </row>
    <row r="127" spans="1:6" ht="26" x14ac:dyDescent="0.35">
      <c r="A127" s="58" t="s">
        <v>290</v>
      </c>
      <c r="B127" s="59">
        <v>6</v>
      </c>
      <c r="C127" s="58"/>
      <c r="D127" s="59">
        <v>7</v>
      </c>
      <c r="E127" s="59">
        <v>8</v>
      </c>
      <c r="F127" s="59">
        <v>9</v>
      </c>
    </row>
    <row r="128" spans="1:6" ht="26" x14ac:dyDescent="0.35">
      <c r="A128" s="58" t="s">
        <v>388</v>
      </c>
      <c r="B128" s="59">
        <v>32</v>
      </c>
      <c r="C128" s="58"/>
      <c r="D128" s="59">
        <v>32</v>
      </c>
      <c r="E128" s="59">
        <v>40</v>
      </c>
      <c r="F128" s="59">
        <v>48</v>
      </c>
    </row>
    <row r="129" spans="1:6" ht="26" x14ac:dyDescent="0.35">
      <c r="A129" s="58" t="s">
        <v>302</v>
      </c>
      <c r="B129" s="59">
        <v>4</v>
      </c>
      <c r="C129" s="58"/>
      <c r="D129" s="59">
        <v>5</v>
      </c>
      <c r="E129" s="59">
        <v>5</v>
      </c>
      <c r="F129" s="59">
        <v>6</v>
      </c>
    </row>
    <row r="130" spans="1:6" ht="26" x14ac:dyDescent="0.35">
      <c r="A130" s="58" t="s">
        <v>304</v>
      </c>
      <c r="B130" s="59">
        <v>4</v>
      </c>
      <c r="C130" s="58"/>
      <c r="D130" s="59">
        <v>5</v>
      </c>
      <c r="E130" s="59">
        <v>5</v>
      </c>
      <c r="F130" s="59">
        <v>6</v>
      </c>
    </row>
    <row r="131" spans="1:6" ht="26" x14ac:dyDescent="0.35">
      <c r="A131" s="58" t="s">
        <v>311</v>
      </c>
      <c r="B131" s="59">
        <v>5</v>
      </c>
      <c r="C131" s="58"/>
      <c r="D131" s="59">
        <v>6</v>
      </c>
      <c r="E131" s="59">
        <v>7</v>
      </c>
      <c r="F131" s="59">
        <v>8</v>
      </c>
    </row>
    <row r="132" spans="1:6" ht="26" x14ac:dyDescent="0.35">
      <c r="A132" s="58" t="s">
        <v>396</v>
      </c>
      <c r="B132" s="59">
        <v>14</v>
      </c>
      <c r="C132" s="58"/>
      <c r="D132" s="59">
        <v>18</v>
      </c>
      <c r="E132" s="59">
        <v>22</v>
      </c>
      <c r="F132" s="59">
        <v>28</v>
      </c>
    </row>
    <row r="133" spans="1:6" ht="26" x14ac:dyDescent="0.35">
      <c r="A133" s="58" t="s">
        <v>400</v>
      </c>
      <c r="B133" s="59">
        <v>15</v>
      </c>
      <c r="C133" s="58"/>
      <c r="D133" s="59">
        <v>21</v>
      </c>
      <c r="E133" s="59">
        <v>23</v>
      </c>
      <c r="F133" s="59">
        <v>28</v>
      </c>
    </row>
    <row r="134" spans="1:6" ht="26" x14ac:dyDescent="0.35">
      <c r="A134" s="58" t="s">
        <v>404</v>
      </c>
      <c r="B134" s="59" t="s">
        <v>24</v>
      </c>
      <c r="C134" s="58"/>
      <c r="D134" s="59">
        <v>990</v>
      </c>
      <c r="E134" s="59">
        <v>990</v>
      </c>
      <c r="F134" s="59">
        <v>990</v>
      </c>
    </row>
    <row r="135" spans="1:6" ht="26" x14ac:dyDescent="0.35">
      <c r="A135" s="58" t="s">
        <v>407</v>
      </c>
      <c r="B135" s="59" t="s">
        <v>24</v>
      </c>
      <c r="C135" s="58"/>
      <c r="D135" s="59">
        <v>3240</v>
      </c>
      <c r="E135" s="59">
        <v>3240</v>
      </c>
      <c r="F135" s="59">
        <v>3240</v>
      </c>
    </row>
    <row r="136" spans="1:6" ht="26" x14ac:dyDescent="0.35">
      <c r="A136" s="58" t="s">
        <v>329</v>
      </c>
      <c r="B136" s="59">
        <v>8</v>
      </c>
      <c r="C136" s="58"/>
      <c r="D136" s="59">
        <v>8</v>
      </c>
      <c r="E136" s="59">
        <v>8</v>
      </c>
      <c r="F136" s="59">
        <v>10</v>
      </c>
    </row>
    <row r="137" spans="1:6" ht="26" x14ac:dyDescent="0.35">
      <c r="A137" s="58" t="s">
        <v>416</v>
      </c>
      <c r="B137" s="59">
        <v>12</v>
      </c>
      <c r="C137" s="58"/>
      <c r="D137" s="59">
        <v>14</v>
      </c>
      <c r="E137" s="59">
        <v>16</v>
      </c>
      <c r="F137" s="59">
        <v>18</v>
      </c>
    </row>
    <row r="138" spans="1:6" ht="26" x14ac:dyDescent="0.35">
      <c r="A138" s="58" t="s">
        <v>420</v>
      </c>
      <c r="B138" s="59">
        <v>13</v>
      </c>
      <c r="C138" s="58"/>
      <c r="D138" s="59">
        <v>15</v>
      </c>
      <c r="E138" s="59">
        <v>17</v>
      </c>
      <c r="F138" s="59">
        <v>19</v>
      </c>
    </row>
    <row r="139" spans="1:6" ht="26" x14ac:dyDescent="0.35">
      <c r="A139" s="58" t="s">
        <v>424</v>
      </c>
      <c r="B139" s="59" t="s">
        <v>24</v>
      </c>
      <c r="C139" s="58"/>
      <c r="D139" s="59" t="s">
        <v>24</v>
      </c>
      <c r="E139" s="59">
        <v>60</v>
      </c>
      <c r="F139" s="59">
        <v>75</v>
      </c>
    </row>
    <row r="140" spans="1:6" ht="26" x14ac:dyDescent="0.35">
      <c r="A140" s="58" t="s">
        <v>427</v>
      </c>
      <c r="B140" s="59" t="s">
        <v>24</v>
      </c>
      <c r="C140" s="58"/>
      <c r="D140" s="59">
        <v>105</v>
      </c>
      <c r="E140" s="59">
        <v>105</v>
      </c>
      <c r="F140" s="59">
        <v>105</v>
      </c>
    </row>
    <row r="141" spans="1:6" ht="26" x14ac:dyDescent="0.35">
      <c r="A141" s="58" t="s">
        <v>509</v>
      </c>
      <c r="B141" s="59">
        <v>21</v>
      </c>
      <c r="C141" s="58"/>
      <c r="D141" s="59">
        <v>21</v>
      </c>
      <c r="E141" s="59">
        <v>21</v>
      </c>
      <c r="F141" s="59">
        <v>23</v>
      </c>
    </row>
    <row r="142" spans="1:6" ht="26" x14ac:dyDescent="0.35">
      <c r="A142" s="58" t="s">
        <v>511</v>
      </c>
      <c r="B142" s="59">
        <v>21</v>
      </c>
      <c r="C142" s="58"/>
      <c r="D142" s="59">
        <v>21</v>
      </c>
      <c r="E142" s="59">
        <v>21</v>
      </c>
      <c r="F142" s="59">
        <v>23</v>
      </c>
    </row>
    <row r="143" spans="1:6" ht="26" x14ac:dyDescent="0.35">
      <c r="A143" s="58" t="s">
        <v>522</v>
      </c>
      <c r="B143" s="59">
        <v>36</v>
      </c>
      <c r="C143" s="58"/>
      <c r="D143" s="59">
        <v>41</v>
      </c>
      <c r="E143" s="59">
        <v>46</v>
      </c>
      <c r="F143" s="59">
        <v>50</v>
      </c>
    </row>
    <row r="144" spans="1:6" ht="26" x14ac:dyDescent="0.35">
      <c r="A144" s="58" t="s">
        <v>524</v>
      </c>
      <c r="B144" s="59">
        <v>57</v>
      </c>
      <c r="C144" s="58"/>
      <c r="D144" s="59">
        <v>63</v>
      </c>
      <c r="E144" s="59">
        <v>69</v>
      </c>
      <c r="F144" s="59">
        <v>72</v>
      </c>
    </row>
    <row r="145" spans="1:6" ht="26" x14ac:dyDescent="0.35">
      <c r="A145" s="58" t="s">
        <v>528</v>
      </c>
      <c r="B145" s="59">
        <v>28</v>
      </c>
      <c r="C145" s="58"/>
      <c r="D145" s="59">
        <v>32</v>
      </c>
      <c r="E145" s="59">
        <v>35</v>
      </c>
      <c r="F145" s="59">
        <v>37</v>
      </c>
    </row>
    <row r="146" spans="1:6" ht="26" x14ac:dyDescent="0.35">
      <c r="A146" s="58" t="s">
        <v>530</v>
      </c>
      <c r="B146" s="59">
        <v>27</v>
      </c>
      <c r="C146" s="58"/>
      <c r="D146" s="59">
        <v>30</v>
      </c>
      <c r="E146" s="59">
        <v>33</v>
      </c>
      <c r="F146" s="59">
        <v>35</v>
      </c>
    </row>
    <row r="147" spans="1:6" ht="26" x14ac:dyDescent="0.35">
      <c r="A147" s="58" t="s">
        <v>534</v>
      </c>
      <c r="B147" s="59">
        <v>38</v>
      </c>
      <c r="C147" s="58"/>
      <c r="D147" s="59">
        <v>43</v>
      </c>
      <c r="E147" s="59">
        <v>45</v>
      </c>
      <c r="F147" s="59">
        <v>48</v>
      </c>
    </row>
    <row r="148" spans="1:6" ht="26" x14ac:dyDescent="0.35">
      <c r="A148" s="58" t="s">
        <v>541</v>
      </c>
      <c r="B148" s="59">
        <v>9</v>
      </c>
      <c r="C148" s="58"/>
      <c r="D148" s="59">
        <v>10</v>
      </c>
      <c r="E148" s="59">
        <v>11</v>
      </c>
      <c r="F148" s="59">
        <v>13</v>
      </c>
    </row>
    <row r="149" spans="1:6" ht="26" x14ac:dyDescent="0.35">
      <c r="A149" s="58" t="s">
        <v>558</v>
      </c>
      <c r="B149" s="59">
        <v>19</v>
      </c>
      <c r="C149" s="58"/>
      <c r="D149" s="59">
        <v>22</v>
      </c>
      <c r="E149" s="59">
        <v>25</v>
      </c>
      <c r="F149" s="59">
        <v>28</v>
      </c>
    </row>
    <row r="150" spans="1:6" ht="26" x14ac:dyDescent="0.35">
      <c r="C150" s="58"/>
      <c r="D150" s="59" t="s">
        <v>35</v>
      </c>
      <c r="E150" s="59" t="s">
        <v>36</v>
      </c>
      <c r="F150" s="59"/>
    </row>
    <row r="151" spans="1:6" ht="26" x14ac:dyDescent="0.35">
      <c r="C151" s="58"/>
      <c r="F151" s="59"/>
    </row>
    <row r="152" spans="1:6" ht="26" x14ac:dyDescent="0.35">
      <c r="C152" s="58"/>
      <c r="F152" s="59"/>
    </row>
    <row r="153" spans="1:6" ht="26" x14ac:dyDescent="0.35">
      <c r="C153" s="58"/>
      <c r="F153" s="59"/>
    </row>
    <row r="154" spans="1:6" ht="26" x14ac:dyDescent="0.35">
      <c r="C154" s="58"/>
      <c r="F154" s="59"/>
    </row>
    <row r="155" spans="1:6" ht="26" x14ac:dyDescent="0.35">
      <c r="C155" s="58"/>
      <c r="F155" s="59"/>
    </row>
    <row r="156" spans="1:6" ht="26" x14ac:dyDescent="0.35">
      <c r="C156" s="58"/>
      <c r="F156" s="59"/>
    </row>
    <row r="157" spans="1:6" ht="26" x14ac:dyDescent="0.35">
      <c r="C157" s="58"/>
      <c r="F157" s="59"/>
    </row>
    <row r="158" spans="1:6" ht="26" x14ac:dyDescent="0.35">
      <c r="C158" s="58"/>
      <c r="F158" s="59"/>
    </row>
    <row r="159" spans="1:6" ht="26" x14ac:dyDescent="0.35">
      <c r="C159" s="58"/>
      <c r="F159" s="59"/>
    </row>
    <row r="160" spans="1:6" ht="26" x14ac:dyDescent="0.35">
      <c r="C160" s="58"/>
      <c r="F160" s="59"/>
    </row>
    <row r="161" spans="3:6" ht="26" x14ac:dyDescent="0.35">
      <c r="C161" s="58"/>
      <c r="F161" s="59"/>
    </row>
    <row r="162" spans="3:6" ht="26" x14ac:dyDescent="0.35">
      <c r="C162" s="58"/>
      <c r="F162" s="59"/>
    </row>
    <row r="163" spans="3:6" ht="26" x14ac:dyDescent="0.35">
      <c r="C163" s="58"/>
      <c r="F163" s="59"/>
    </row>
    <row r="164" spans="3:6" ht="26" x14ac:dyDescent="0.35">
      <c r="C164" s="58"/>
      <c r="F164" s="59"/>
    </row>
    <row r="165" spans="3:6" ht="26" x14ac:dyDescent="0.35">
      <c r="C165" s="58"/>
      <c r="F165" s="59"/>
    </row>
    <row r="166" spans="3:6" ht="26" x14ac:dyDescent="0.35">
      <c r="C166" s="58"/>
      <c r="F166" s="59"/>
    </row>
    <row r="167" spans="3:6" ht="26" x14ac:dyDescent="0.35">
      <c r="C167" s="58"/>
      <c r="F167" s="59"/>
    </row>
    <row r="168" spans="3:6" ht="26" x14ac:dyDescent="0.35">
      <c r="C168" s="58"/>
      <c r="F168" s="59"/>
    </row>
    <row r="169" spans="3:6" ht="26" x14ac:dyDescent="0.35">
      <c r="C169" s="58"/>
      <c r="F169" s="59"/>
    </row>
    <row r="170" spans="3:6" ht="26" x14ac:dyDescent="0.35">
      <c r="C170" s="58"/>
      <c r="F170" s="59"/>
    </row>
    <row r="171" spans="3:6" ht="26" x14ac:dyDescent="0.35">
      <c r="C171" s="58"/>
      <c r="F171" s="59"/>
    </row>
    <row r="172" spans="3:6" ht="26" x14ac:dyDescent="0.35">
      <c r="C172" s="58"/>
      <c r="F172" s="59"/>
    </row>
    <row r="173" spans="3:6" ht="26" x14ac:dyDescent="0.35">
      <c r="C173" s="58"/>
      <c r="F173" s="59"/>
    </row>
    <row r="174" spans="3:6" ht="26" x14ac:dyDescent="0.35">
      <c r="C174" s="58"/>
      <c r="F174" s="59"/>
    </row>
    <row r="175" spans="3:6" ht="26" x14ac:dyDescent="0.35">
      <c r="C175" s="58"/>
      <c r="F175" s="59"/>
    </row>
    <row r="176" spans="3:6" ht="26" x14ac:dyDescent="0.35">
      <c r="C176" s="58"/>
      <c r="F176" s="59"/>
    </row>
    <row r="177" spans="3:6" ht="26" x14ac:dyDescent="0.35">
      <c r="C177" s="58"/>
      <c r="F177" s="59"/>
    </row>
    <row r="178" spans="3:6" ht="26" x14ac:dyDescent="0.35">
      <c r="C178" s="58"/>
      <c r="F178" s="59"/>
    </row>
    <row r="179" spans="3:6" ht="26" x14ac:dyDescent="0.35">
      <c r="C179" s="58"/>
      <c r="F179" s="59"/>
    </row>
    <row r="180" spans="3:6" ht="26" x14ac:dyDescent="0.35">
      <c r="C180" s="58"/>
      <c r="F180" s="59"/>
    </row>
    <row r="181" spans="3:6" ht="26" x14ac:dyDescent="0.35">
      <c r="C181" s="58"/>
      <c r="F181" s="59"/>
    </row>
    <row r="182" spans="3:6" ht="26" x14ac:dyDescent="0.35">
      <c r="C182" s="58"/>
      <c r="F182" s="59"/>
    </row>
    <row r="183" spans="3:6" ht="26" x14ac:dyDescent="0.35">
      <c r="C183" s="58"/>
      <c r="F183" s="59"/>
    </row>
    <row r="184" spans="3:6" ht="26" x14ac:dyDescent="0.35">
      <c r="C184" s="58"/>
      <c r="F184" s="59"/>
    </row>
    <row r="185" spans="3:6" ht="26" x14ac:dyDescent="0.35">
      <c r="C185" s="58"/>
      <c r="F185" s="59"/>
    </row>
    <row r="186" spans="3:6" ht="26" x14ac:dyDescent="0.35">
      <c r="C186" s="58"/>
      <c r="F186" s="59"/>
    </row>
    <row r="187" spans="3:6" ht="26" x14ac:dyDescent="0.35">
      <c r="C187" s="58"/>
      <c r="F187" s="59"/>
    </row>
    <row r="188" spans="3:6" ht="26" x14ac:dyDescent="0.35">
      <c r="C188" s="58"/>
      <c r="F188" s="59"/>
    </row>
    <row r="189" spans="3:6" ht="26" x14ac:dyDescent="0.35">
      <c r="C189" s="58"/>
      <c r="F189" s="59"/>
    </row>
    <row r="190" spans="3:6" ht="26" x14ac:dyDescent="0.35">
      <c r="C190" s="58"/>
      <c r="F190" s="59"/>
    </row>
    <row r="191" spans="3:6" ht="26" x14ac:dyDescent="0.35">
      <c r="C191" s="58"/>
      <c r="F191" s="59"/>
    </row>
    <row r="192" spans="3:6" ht="26" x14ac:dyDescent="0.35">
      <c r="C192" s="58"/>
      <c r="F192" s="59"/>
    </row>
    <row r="193" spans="3:6" ht="26" x14ac:dyDescent="0.35">
      <c r="C193" s="58"/>
      <c r="F193" s="59"/>
    </row>
    <row r="194" spans="3:6" ht="26" x14ac:dyDescent="0.35">
      <c r="C194" s="58"/>
      <c r="F194" s="59"/>
    </row>
    <row r="195" spans="3:6" ht="26" x14ac:dyDescent="0.35">
      <c r="C195" s="58"/>
      <c r="F195" s="59"/>
    </row>
    <row r="196" spans="3:6" ht="26" x14ac:dyDescent="0.35">
      <c r="C196" s="58"/>
      <c r="F196" s="59"/>
    </row>
    <row r="197" spans="3:6" ht="26" x14ac:dyDescent="0.35">
      <c r="C197" s="58"/>
      <c r="F197" s="59"/>
    </row>
    <row r="198" spans="3:6" ht="26" x14ac:dyDescent="0.35">
      <c r="C198" s="58"/>
      <c r="F198" s="59"/>
    </row>
    <row r="199" spans="3:6" ht="26" x14ac:dyDescent="0.35">
      <c r="C199" s="58"/>
      <c r="F199" s="59"/>
    </row>
    <row r="200" spans="3:6" ht="26" x14ac:dyDescent="0.35">
      <c r="C200" s="58" t="s">
        <v>530</v>
      </c>
      <c r="F200" s="59"/>
    </row>
    <row r="201" spans="3:6" ht="26" x14ac:dyDescent="0.35">
      <c r="C201" s="58" t="s">
        <v>534</v>
      </c>
      <c r="F201" s="59"/>
    </row>
    <row r="202" spans="3:6" ht="26" x14ac:dyDescent="0.35">
      <c r="C202" s="58" t="s">
        <v>541</v>
      </c>
      <c r="F202" s="59"/>
    </row>
    <row r="203" spans="3:6" ht="26" x14ac:dyDescent="0.35">
      <c r="C203" s="58" t="s">
        <v>558</v>
      </c>
      <c r="F203" s="59"/>
    </row>
    <row r="204" spans="3:6" ht="24" x14ac:dyDescent="0.3">
      <c r="D204" s="59"/>
      <c r="E204" s="59"/>
      <c r="F204" s="59"/>
    </row>
    <row r="205" spans="3:6" ht="24" x14ac:dyDescent="0.3">
      <c r="D205" s="59"/>
      <c r="E205" s="59"/>
      <c r="F205" s="59"/>
    </row>
    <row r="206" spans="3:6" ht="24" x14ac:dyDescent="0.3">
      <c r="D206" s="59"/>
      <c r="E206" s="59"/>
      <c r="F206" s="59"/>
    </row>
    <row r="207" spans="3:6" ht="24" x14ac:dyDescent="0.3">
      <c r="D207" s="59"/>
      <c r="E207" s="59"/>
      <c r="F207" s="59"/>
    </row>
    <row r="208" spans="3:6" ht="24" x14ac:dyDescent="0.3">
      <c r="D208" s="59"/>
      <c r="E208" s="59"/>
      <c r="F208" s="59"/>
    </row>
    <row r="209" spans="4:6" ht="24" x14ac:dyDescent="0.3">
      <c r="D209" s="59"/>
      <c r="E209" s="59"/>
      <c r="F209" s="59"/>
    </row>
    <row r="210" spans="4:6" ht="24" x14ac:dyDescent="0.3">
      <c r="D210" s="59"/>
      <c r="E210" s="59"/>
      <c r="F210" s="59"/>
    </row>
    <row r="211" spans="4:6" ht="24" x14ac:dyDescent="0.3">
      <c r="D211" s="59"/>
      <c r="E211" s="59"/>
      <c r="F211" s="59"/>
    </row>
    <row r="212" spans="4:6" ht="24" x14ac:dyDescent="0.3">
      <c r="D212" s="59"/>
      <c r="E212" s="59"/>
      <c r="F212" s="59"/>
    </row>
    <row r="213" spans="4:6" ht="24" x14ac:dyDescent="0.3">
      <c r="D213" s="59"/>
      <c r="E213" s="59"/>
      <c r="F213" s="59"/>
    </row>
    <row r="214" spans="4:6" ht="24" x14ac:dyDescent="0.3">
      <c r="D214" s="59"/>
      <c r="E214" s="59"/>
      <c r="F214" s="59"/>
    </row>
    <row r="215" spans="4:6" ht="24" x14ac:dyDescent="0.3">
      <c r="D215" s="59"/>
      <c r="E215" s="59"/>
      <c r="F215" s="59"/>
    </row>
    <row r="216" spans="4:6" ht="24" x14ac:dyDescent="0.3">
      <c r="D216" s="59"/>
      <c r="E216" s="59"/>
      <c r="F216" s="59"/>
    </row>
    <row r="217" spans="4:6" ht="24" x14ac:dyDescent="0.3">
      <c r="D217" s="59"/>
      <c r="E217" s="59"/>
      <c r="F217" s="59"/>
    </row>
    <row r="218" spans="4:6" ht="24" x14ac:dyDescent="0.3">
      <c r="D218" s="59"/>
      <c r="E218" s="59"/>
      <c r="F218" s="59"/>
    </row>
    <row r="219" spans="4:6" ht="24" x14ac:dyDescent="0.3">
      <c r="D219" s="59"/>
      <c r="E219" s="59"/>
      <c r="F219" s="59"/>
    </row>
    <row r="220" spans="4:6" ht="24" x14ac:dyDescent="0.3">
      <c r="D220" s="59"/>
      <c r="E220" s="59"/>
      <c r="F220" s="59"/>
    </row>
    <row r="221" spans="4:6" ht="24" x14ac:dyDescent="0.3">
      <c r="D221" s="59"/>
      <c r="E221" s="59"/>
      <c r="F221" s="59"/>
    </row>
    <row r="222" spans="4:6" ht="24" x14ac:dyDescent="0.3">
      <c r="D222" s="59"/>
      <c r="E222" s="59"/>
      <c r="F222" s="59"/>
    </row>
    <row r="223" spans="4:6" ht="24" x14ac:dyDescent="0.3">
      <c r="D223" s="59"/>
      <c r="E223" s="59"/>
      <c r="F223" s="59"/>
    </row>
    <row r="224" spans="4:6" ht="24" x14ac:dyDescent="0.3">
      <c r="D224" s="59"/>
      <c r="E224" s="59"/>
      <c r="F224" s="59"/>
    </row>
    <row r="225" spans="4:6" ht="24" x14ac:dyDescent="0.3">
      <c r="D225" s="59"/>
      <c r="E225" s="59"/>
      <c r="F225" s="59"/>
    </row>
    <row r="226" spans="4:6" ht="24" x14ac:dyDescent="0.3">
      <c r="D226" s="59"/>
      <c r="E226" s="59"/>
      <c r="F226" s="59"/>
    </row>
    <row r="227" spans="4:6" ht="24" x14ac:dyDescent="0.3">
      <c r="D227" s="59"/>
      <c r="E227" s="59"/>
      <c r="F227" s="59"/>
    </row>
    <row r="228" spans="4:6" ht="24" x14ac:dyDescent="0.3">
      <c r="D228" s="59"/>
      <c r="E228" s="59"/>
      <c r="F228" s="59"/>
    </row>
    <row r="229" spans="4:6" ht="24" x14ac:dyDescent="0.3">
      <c r="D229" s="59"/>
      <c r="E229" s="59"/>
      <c r="F229" s="59"/>
    </row>
    <row r="230" spans="4:6" ht="24" x14ac:dyDescent="0.3">
      <c r="D230" s="59"/>
      <c r="E230" s="59"/>
      <c r="F230" s="59"/>
    </row>
    <row r="241" spans="1:20" x14ac:dyDescent="0.2">
      <c r="H241" t="s">
        <v>29</v>
      </c>
      <c r="J241" t="s">
        <v>29</v>
      </c>
      <c r="K241" t="s">
        <v>35</v>
      </c>
      <c r="L241" t="s">
        <v>29</v>
      </c>
      <c r="P241" t="s">
        <v>29</v>
      </c>
      <c r="Q241" t="s">
        <v>36</v>
      </c>
      <c r="R241" t="s">
        <v>29</v>
      </c>
    </row>
    <row r="242" spans="1:20" x14ac:dyDescent="0.2">
      <c r="A242" t="s">
        <v>771</v>
      </c>
      <c r="B242" t="s">
        <v>33</v>
      </c>
      <c r="C242" t="s">
        <v>778</v>
      </c>
      <c r="D242" t="s">
        <v>1408</v>
      </c>
      <c r="E242" t="s">
        <v>1745</v>
      </c>
      <c r="F242" t="s">
        <v>1746</v>
      </c>
      <c r="G242" t="s">
        <v>1747</v>
      </c>
      <c r="H242" t="s">
        <v>1160</v>
      </c>
      <c r="I242" t="s">
        <v>1020</v>
      </c>
      <c r="J242" t="s">
        <v>1161</v>
      </c>
      <c r="K242" t="s">
        <v>1162</v>
      </c>
      <c r="L242" t="s">
        <v>1163</v>
      </c>
      <c r="M242" t="s">
        <v>1164</v>
      </c>
      <c r="N242" t="s">
        <v>1036</v>
      </c>
      <c r="O242" t="s">
        <v>1165</v>
      </c>
      <c r="P242" t="s">
        <v>1166</v>
      </c>
      <c r="Q242" t="s">
        <v>1167</v>
      </c>
      <c r="R242" t="s">
        <v>1168</v>
      </c>
      <c r="S242" t="s">
        <v>1169</v>
      </c>
      <c r="T242" t="s">
        <v>1170</v>
      </c>
    </row>
    <row r="243" spans="1:20" x14ac:dyDescent="0.2">
      <c r="A243" t="s">
        <v>770</v>
      </c>
      <c r="B243" t="s">
        <v>249</v>
      </c>
      <c r="H243" t="s">
        <v>249</v>
      </c>
      <c r="J243" t="s">
        <v>249</v>
      </c>
      <c r="K243">
        <v>10</v>
      </c>
      <c r="L243">
        <v>10</v>
      </c>
      <c r="M243">
        <v>10</v>
      </c>
      <c r="N243">
        <v>10</v>
      </c>
      <c r="P243" t="s">
        <v>249</v>
      </c>
      <c r="Q243">
        <v>12</v>
      </c>
      <c r="R243">
        <v>12</v>
      </c>
      <c r="S243">
        <v>12</v>
      </c>
      <c r="T243">
        <v>12</v>
      </c>
    </row>
    <row r="244" spans="1:20" x14ac:dyDescent="0.2">
      <c r="A244" t="s">
        <v>770</v>
      </c>
      <c r="B244" t="s">
        <v>250</v>
      </c>
      <c r="H244" t="s">
        <v>250</v>
      </c>
      <c r="J244" t="s">
        <v>250</v>
      </c>
      <c r="K244">
        <v>9</v>
      </c>
      <c r="L244">
        <v>9</v>
      </c>
      <c r="M244">
        <v>9</v>
      </c>
      <c r="N244">
        <v>9</v>
      </c>
      <c r="P244" t="s">
        <v>250</v>
      </c>
      <c r="Q244">
        <v>11</v>
      </c>
      <c r="R244">
        <v>11</v>
      </c>
      <c r="S244">
        <v>11</v>
      </c>
      <c r="T244">
        <v>11</v>
      </c>
    </row>
    <row r="245" spans="1:20" x14ac:dyDescent="0.2">
      <c r="A245" t="s">
        <v>770</v>
      </c>
      <c r="B245" t="s">
        <v>251</v>
      </c>
      <c r="H245" t="s">
        <v>251</v>
      </c>
      <c r="J245" t="s">
        <v>251</v>
      </c>
      <c r="K245">
        <v>6</v>
      </c>
      <c r="L245">
        <v>6</v>
      </c>
      <c r="M245">
        <v>6</v>
      </c>
      <c r="N245">
        <v>6</v>
      </c>
      <c r="P245" t="s">
        <v>251</v>
      </c>
      <c r="Q245">
        <v>6</v>
      </c>
      <c r="R245">
        <v>8</v>
      </c>
      <c r="S245" t="s">
        <v>24</v>
      </c>
      <c r="T245" t="s">
        <v>24</v>
      </c>
    </row>
    <row r="246" spans="1:20" x14ac:dyDescent="0.2">
      <c r="A246" t="s">
        <v>770</v>
      </c>
      <c r="B246" t="s">
        <v>252</v>
      </c>
      <c r="H246" t="s">
        <v>252</v>
      </c>
      <c r="J246" t="s">
        <v>252</v>
      </c>
      <c r="K246">
        <v>11</v>
      </c>
      <c r="L246">
        <v>11</v>
      </c>
      <c r="M246">
        <v>11</v>
      </c>
      <c r="N246">
        <v>11</v>
      </c>
      <c r="P246" t="s">
        <v>252</v>
      </c>
      <c r="Q246">
        <v>12</v>
      </c>
      <c r="R246">
        <v>12</v>
      </c>
      <c r="S246">
        <v>12</v>
      </c>
      <c r="T246">
        <v>12</v>
      </c>
    </row>
    <row r="247" spans="1:20" x14ac:dyDescent="0.2">
      <c r="A247" t="s">
        <v>770</v>
      </c>
      <c r="B247" t="s">
        <v>253</v>
      </c>
      <c r="H247" t="s">
        <v>253</v>
      </c>
      <c r="J247" t="s">
        <v>253</v>
      </c>
      <c r="K247">
        <v>12</v>
      </c>
      <c r="L247">
        <v>12</v>
      </c>
      <c r="M247">
        <v>12</v>
      </c>
      <c r="N247">
        <v>12</v>
      </c>
      <c r="P247" t="s">
        <v>253</v>
      </c>
      <c r="Q247">
        <v>13</v>
      </c>
      <c r="R247">
        <v>13</v>
      </c>
      <c r="S247">
        <v>13</v>
      </c>
      <c r="T247">
        <v>13</v>
      </c>
    </row>
    <row r="248" spans="1:20" x14ac:dyDescent="0.2">
      <c r="A248" t="s">
        <v>770</v>
      </c>
      <c r="B248" t="s">
        <v>256</v>
      </c>
      <c r="H248" t="s">
        <v>256</v>
      </c>
      <c r="J248" t="s">
        <v>256</v>
      </c>
      <c r="K248">
        <v>63</v>
      </c>
      <c r="L248">
        <v>63</v>
      </c>
      <c r="M248">
        <v>63</v>
      </c>
      <c r="N248">
        <v>63</v>
      </c>
      <c r="P248" t="s">
        <v>256</v>
      </c>
      <c r="Q248">
        <v>63</v>
      </c>
      <c r="R248">
        <v>63</v>
      </c>
      <c r="S248">
        <v>63</v>
      </c>
      <c r="T248">
        <v>63</v>
      </c>
    </row>
    <row r="249" spans="1:20" x14ac:dyDescent="0.2">
      <c r="A249" t="s">
        <v>770</v>
      </c>
      <c r="B249" t="s">
        <v>258</v>
      </c>
      <c r="H249" t="s">
        <v>258</v>
      </c>
      <c r="J249" t="s">
        <v>258</v>
      </c>
      <c r="K249">
        <v>8</v>
      </c>
      <c r="L249">
        <v>8</v>
      </c>
      <c r="M249">
        <v>8</v>
      </c>
      <c r="N249">
        <v>8</v>
      </c>
      <c r="P249" t="s">
        <v>258</v>
      </c>
      <c r="Q249">
        <v>10</v>
      </c>
      <c r="R249">
        <v>10</v>
      </c>
      <c r="S249">
        <v>10</v>
      </c>
      <c r="T249">
        <v>10</v>
      </c>
    </row>
    <row r="250" spans="1:20" x14ac:dyDescent="0.2">
      <c r="A250" t="s">
        <v>770</v>
      </c>
      <c r="B250" t="s">
        <v>259</v>
      </c>
      <c r="H250" t="s">
        <v>259</v>
      </c>
      <c r="J250" t="s">
        <v>259</v>
      </c>
      <c r="K250">
        <v>8</v>
      </c>
      <c r="L250">
        <v>8</v>
      </c>
      <c r="M250">
        <v>8</v>
      </c>
      <c r="N250">
        <v>8</v>
      </c>
      <c r="P250" t="s">
        <v>259</v>
      </c>
      <c r="Q250">
        <v>10</v>
      </c>
      <c r="R250">
        <v>10</v>
      </c>
      <c r="S250">
        <v>10</v>
      </c>
      <c r="T250">
        <v>10</v>
      </c>
    </row>
    <row r="251" spans="1:20" x14ac:dyDescent="0.2">
      <c r="A251" t="s">
        <v>770</v>
      </c>
      <c r="B251" t="s">
        <v>260</v>
      </c>
      <c r="H251" t="s">
        <v>260</v>
      </c>
      <c r="J251" t="s">
        <v>260</v>
      </c>
      <c r="K251">
        <v>8</v>
      </c>
      <c r="L251">
        <v>8</v>
      </c>
      <c r="M251">
        <v>8</v>
      </c>
      <c r="N251">
        <v>8</v>
      </c>
      <c r="P251" t="s">
        <v>260</v>
      </c>
      <c r="Q251">
        <v>10</v>
      </c>
      <c r="R251">
        <v>10</v>
      </c>
      <c r="S251">
        <v>10</v>
      </c>
      <c r="T251">
        <v>10</v>
      </c>
    </row>
    <row r="252" spans="1:20" x14ac:dyDescent="0.2">
      <c r="A252" t="s">
        <v>770</v>
      </c>
      <c r="B252" t="s">
        <v>263</v>
      </c>
      <c r="H252" t="s">
        <v>263</v>
      </c>
      <c r="J252" t="s">
        <v>263</v>
      </c>
      <c r="K252">
        <v>9</v>
      </c>
      <c r="L252">
        <v>9</v>
      </c>
      <c r="M252">
        <v>9</v>
      </c>
      <c r="N252">
        <v>9</v>
      </c>
      <c r="P252" t="s">
        <v>263</v>
      </c>
      <c r="Q252">
        <v>11</v>
      </c>
      <c r="R252">
        <v>11</v>
      </c>
      <c r="S252">
        <v>11</v>
      </c>
      <c r="T252">
        <v>11</v>
      </c>
    </row>
    <row r="253" spans="1:20" x14ac:dyDescent="0.2">
      <c r="A253" t="s">
        <v>770</v>
      </c>
      <c r="B253" t="s">
        <v>264</v>
      </c>
      <c r="H253" t="s">
        <v>264</v>
      </c>
      <c r="J253" t="s">
        <v>264</v>
      </c>
      <c r="K253">
        <v>16</v>
      </c>
      <c r="L253">
        <v>16</v>
      </c>
      <c r="M253">
        <v>16</v>
      </c>
      <c r="N253">
        <v>16</v>
      </c>
      <c r="P253" t="s">
        <v>264</v>
      </c>
      <c r="Q253">
        <v>18</v>
      </c>
      <c r="R253">
        <v>18</v>
      </c>
      <c r="S253">
        <v>18</v>
      </c>
      <c r="T253">
        <v>18</v>
      </c>
    </row>
    <row r="254" spans="1:20" x14ac:dyDescent="0.2">
      <c r="A254" t="s">
        <v>770</v>
      </c>
      <c r="B254" t="s">
        <v>265</v>
      </c>
      <c r="H254" t="s">
        <v>265</v>
      </c>
      <c r="J254" t="s">
        <v>265</v>
      </c>
      <c r="K254">
        <v>86</v>
      </c>
      <c r="L254">
        <v>86</v>
      </c>
      <c r="M254">
        <v>86</v>
      </c>
      <c r="N254">
        <v>86</v>
      </c>
      <c r="P254" t="s">
        <v>265</v>
      </c>
      <c r="Q254">
        <v>86</v>
      </c>
      <c r="R254">
        <v>86</v>
      </c>
      <c r="S254">
        <v>86</v>
      </c>
      <c r="T254">
        <v>86</v>
      </c>
    </row>
    <row r="255" spans="1:20" x14ac:dyDescent="0.2">
      <c r="A255" t="s">
        <v>770</v>
      </c>
      <c r="B255" t="s">
        <v>266</v>
      </c>
      <c r="H255" t="s">
        <v>266</v>
      </c>
      <c r="J255" t="s">
        <v>266</v>
      </c>
      <c r="K255">
        <v>87</v>
      </c>
      <c r="L255">
        <v>87</v>
      </c>
      <c r="M255">
        <v>87</v>
      </c>
      <c r="N255">
        <v>87</v>
      </c>
      <c r="P255" t="s">
        <v>266</v>
      </c>
      <c r="Q255">
        <v>87</v>
      </c>
      <c r="R255">
        <v>87</v>
      </c>
      <c r="S255">
        <v>87</v>
      </c>
      <c r="T255">
        <v>87</v>
      </c>
    </row>
    <row r="256" spans="1:20" x14ac:dyDescent="0.2">
      <c r="A256" t="s">
        <v>770</v>
      </c>
      <c r="B256" t="s">
        <v>267</v>
      </c>
      <c r="H256" t="s">
        <v>267</v>
      </c>
      <c r="J256" t="s">
        <v>267</v>
      </c>
      <c r="K256">
        <v>16</v>
      </c>
      <c r="L256">
        <v>16</v>
      </c>
      <c r="M256">
        <v>16</v>
      </c>
      <c r="N256">
        <v>16</v>
      </c>
      <c r="P256" t="s">
        <v>267</v>
      </c>
      <c r="Q256">
        <v>19</v>
      </c>
      <c r="R256">
        <v>19</v>
      </c>
      <c r="S256">
        <v>19</v>
      </c>
      <c r="T256">
        <v>19</v>
      </c>
    </row>
    <row r="257" spans="1:20" x14ac:dyDescent="0.2">
      <c r="A257" t="s">
        <v>770</v>
      </c>
      <c r="B257" t="s">
        <v>268</v>
      </c>
      <c r="H257" t="s">
        <v>268</v>
      </c>
      <c r="J257" t="s">
        <v>268</v>
      </c>
      <c r="K257">
        <v>24</v>
      </c>
      <c r="L257">
        <v>24</v>
      </c>
      <c r="M257">
        <v>24</v>
      </c>
      <c r="N257">
        <v>24</v>
      </c>
      <c r="P257" t="s">
        <v>268</v>
      </c>
      <c r="Q257">
        <v>26</v>
      </c>
      <c r="R257">
        <v>26</v>
      </c>
      <c r="S257">
        <v>26</v>
      </c>
      <c r="T257">
        <v>26</v>
      </c>
    </row>
    <row r="258" spans="1:20" x14ac:dyDescent="0.2">
      <c r="A258" t="s">
        <v>770</v>
      </c>
      <c r="B258" t="s">
        <v>269</v>
      </c>
      <c r="H258" t="s">
        <v>269</v>
      </c>
      <c r="J258" t="s">
        <v>269</v>
      </c>
      <c r="K258">
        <v>15</v>
      </c>
      <c r="L258">
        <v>15</v>
      </c>
      <c r="M258">
        <v>15</v>
      </c>
      <c r="N258">
        <v>15</v>
      </c>
      <c r="P258" t="s">
        <v>269</v>
      </c>
      <c r="Q258">
        <v>17</v>
      </c>
      <c r="R258">
        <v>17</v>
      </c>
      <c r="S258">
        <v>17</v>
      </c>
      <c r="T258">
        <v>17</v>
      </c>
    </row>
    <row r="259" spans="1:20" x14ac:dyDescent="0.2">
      <c r="A259" t="s">
        <v>770</v>
      </c>
      <c r="B259" t="s">
        <v>270</v>
      </c>
      <c r="H259" t="s">
        <v>270</v>
      </c>
      <c r="J259" t="s">
        <v>270</v>
      </c>
      <c r="K259">
        <v>845</v>
      </c>
      <c r="L259">
        <v>845</v>
      </c>
      <c r="M259">
        <v>845</v>
      </c>
      <c r="N259">
        <v>845</v>
      </c>
      <c r="P259" t="s">
        <v>270</v>
      </c>
      <c r="Q259">
        <v>845</v>
      </c>
      <c r="R259">
        <v>845</v>
      </c>
      <c r="S259">
        <v>845</v>
      </c>
      <c r="T259">
        <v>845</v>
      </c>
    </row>
    <row r="260" spans="1:20" x14ac:dyDescent="0.2">
      <c r="A260" t="s">
        <v>770</v>
      </c>
      <c r="B260" t="s">
        <v>271</v>
      </c>
      <c r="H260" t="s">
        <v>271</v>
      </c>
      <c r="J260" t="s">
        <v>271</v>
      </c>
      <c r="K260">
        <v>337</v>
      </c>
      <c r="L260">
        <v>337</v>
      </c>
      <c r="M260">
        <v>337</v>
      </c>
      <c r="N260">
        <v>337</v>
      </c>
      <c r="P260" t="s">
        <v>271</v>
      </c>
      <c r="Q260">
        <v>337</v>
      </c>
      <c r="R260">
        <v>337</v>
      </c>
      <c r="S260">
        <v>337</v>
      </c>
      <c r="T260">
        <v>337</v>
      </c>
    </row>
    <row r="261" spans="1:20" x14ac:dyDescent="0.2">
      <c r="A261" t="s">
        <v>770</v>
      </c>
      <c r="B261" t="s">
        <v>272</v>
      </c>
      <c r="H261" t="s">
        <v>272</v>
      </c>
      <c r="J261" t="s">
        <v>272</v>
      </c>
      <c r="K261">
        <v>6</v>
      </c>
      <c r="L261">
        <v>6</v>
      </c>
      <c r="M261">
        <v>6</v>
      </c>
      <c r="N261">
        <v>6</v>
      </c>
      <c r="P261" t="s">
        <v>272</v>
      </c>
      <c r="Q261">
        <v>7</v>
      </c>
      <c r="R261">
        <v>8</v>
      </c>
      <c r="S261">
        <v>7</v>
      </c>
      <c r="T261">
        <v>7</v>
      </c>
    </row>
    <row r="262" spans="1:20" x14ac:dyDescent="0.2">
      <c r="A262" t="s">
        <v>770</v>
      </c>
      <c r="B262" t="s">
        <v>273</v>
      </c>
      <c r="H262" t="s">
        <v>273</v>
      </c>
      <c r="J262" t="s">
        <v>273</v>
      </c>
      <c r="K262">
        <v>6</v>
      </c>
      <c r="L262">
        <v>6</v>
      </c>
      <c r="M262">
        <v>6</v>
      </c>
      <c r="N262">
        <v>6</v>
      </c>
      <c r="P262" t="s">
        <v>273</v>
      </c>
      <c r="Q262">
        <v>8</v>
      </c>
      <c r="R262">
        <v>8</v>
      </c>
      <c r="S262">
        <v>8</v>
      </c>
      <c r="T262">
        <v>8</v>
      </c>
    </row>
    <row r="263" spans="1:20" x14ac:dyDescent="0.2">
      <c r="A263" t="s">
        <v>770</v>
      </c>
      <c r="B263" t="s">
        <v>274</v>
      </c>
      <c r="H263" t="s">
        <v>274</v>
      </c>
      <c r="J263" t="s">
        <v>274</v>
      </c>
      <c r="K263">
        <v>7</v>
      </c>
      <c r="L263">
        <v>7</v>
      </c>
      <c r="M263">
        <v>7</v>
      </c>
      <c r="N263">
        <v>7</v>
      </c>
      <c r="P263" t="s">
        <v>274</v>
      </c>
      <c r="Q263">
        <v>8</v>
      </c>
      <c r="R263">
        <v>8</v>
      </c>
      <c r="S263">
        <v>8</v>
      </c>
      <c r="T263">
        <v>8</v>
      </c>
    </row>
    <row r="264" spans="1:20" x14ac:dyDescent="0.2">
      <c r="A264" t="s">
        <v>770</v>
      </c>
      <c r="B264" t="s">
        <v>275</v>
      </c>
      <c r="H264" t="s">
        <v>275</v>
      </c>
      <c r="J264" t="s">
        <v>275</v>
      </c>
      <c r="K264">
        <v>7</v>
      </c>
      <c r="L264">
        <v>7</v>
      </c>
      <c r="M264">
        <v>7</v>
      </c>
      <c r="N264">
        <v>7</v>
      </c>
      <c r="P264" t="s">
        <v>275</v>
      </c>
      <c r="Q264">
        <v>8</v>
      </c>
      <c r="R264">
        <v>8</v>
      </c>
      <c r="S264">
        <v>8</v>
      </c>
      <c r="T264">
        <v>8</v>
      </c>
    </row>
    <row r="265" spans="1:20" x14ac:dyDescent="0.2">
      <c r="A265" t="s">
        <v>770</v>
      </c>
      <c r="B265" t="s">
        <v>276</v>
      </c>
      <c r="H265" t="s">
        <v>276</v>
      </c>
      <c r="J265" t="s">
        <v>276</v>
      </c>
      <c r="K265">
        <v>7</v>
      </c>
      <c r="L265">
        <v>7</v>
      </c>
      <c r="M265">
        <v>7</v>
      </c>
      <c r="N265">
        <v>7</v>
      </c>
      <c r="P265" t="s">
        <v>276</v>
      </c>
      <c r="Q265">
        <v>8</v>
      </c>
      <c r="R265">
        <v>8</v>
      </c>
      <c r="S265">
        <v>8</v>
      </c>
      <c r="T265">
        <v>8</v>
      </c>
    </row>
    <row r="266" spans="1:20" x14ac:dyDescent="0.2">
      <c r="A266" t="s">
        <v>770</v>
      </c>
      <c r="B266" t="s">
        <v>277</v>
      </c>
      <c r="H266" t="s">
        <v>277</v>
      </c>
      <c r="J266" t="s">
        <v>277</v>
      </c>
      <c r="K266">
        <v>7</v>
      </c>
      <c r="L266">
        <v>7</v>
      </c>
      <c r="M266">
        <v>7</v>
      </c>
      <c r="N266">
        <v>7</v>
      </c>
      <c r="P266" t="s">
        <v>277</v>
      </c>
      <c r="Q266">
        <v>8</v>
      </c>
      <c r="R266">
        <v>8</v>
      </c>
      <c r="S266">
        <v>8</v>
      </c>
      <c r="T266">
        <v>8</v>
      </c>
    </row>
    <row r="267" spans="1:20" x14ac:dyDescent="0.2">
      <c r="A267" t="s">
        <v>770</v>
      </c>
      <c r="B267" t="s">
        <v>278</v>
      </c>
      <c r="H267" t="s">
        <v>278</v>
      </c>
      <c r="J267" t="s">
        <v>278</v>
      </c>
      <c r="K267">
        <v>7</v>
      </c>
      <c r="L267">
        <v>7</v>
      </c>
      <c r="M267">
        <v>7</v>
      </c>
      <c r="N267">
        <v>7</v>
      </c>
      <c r="P267" t="s">
        <v>278</v>
      </c>
      <c r="Q267">
        <v>8</v>
      </c>
      <c r="R267">
        <v>8</v>
      </c>
      <c r="S267">
        <v>8</v>
      </c>
      <c r="T267">
        <v>8</v>
      </c>
    </row>
    <row r="268" spans="1:20" x14ac:dyDescent="0.2">
      <c r="A268" t="s">
        <v>770</v>
      </c>
      <c r="B268" t="s">
        <v>279</v>
      </c>
      <c r="H268" t="s">
        <v>279</v>
      </c>
      <c r="J268" t="s">
        <v>279</v>
      </c>
      <c r="K268">
        <v>7</v>
      </c>
      <c r="L268">
        <v>7</v>
      </c>
      <c r="M268">
        <v>7</v>
      </c>
      <c r="N268">
        <v>7</v>
      </c>
      <c r="P268" t="s">
        <v>279</v>
      </c>
      <c r="Q268">
        <v>9</v>
      </c>
      <c r="R268">
        <v>9</v>
      </c>
      <c r="S268">
        <v>9</v>
      </c>
      <c r="T268">
        <v>9</v>
      </c>
    </row>
    <row r="269" spans="1:20" x14ac:dyDescent="0.2">
      <c r="A269" t="s">
        <v>770</v>
      </c>
      <c r="B269" t="s">
        <v>280</v>
      </c>
      <c r="H269" t="s">
        <v>280</v>
      </c>
      <c r="J269" t="s">
        <v>280</v>
      </c>
      <c r="K269">
        <v>8</v>
      </c>
      <c r="L269">
        <v>8</v>
      </c>
      <c r="M269">
        <v>8</v>
      </c>
      <c r="N269">
        <v>8</v>
      </c>
      <c r="P269" t="s">
        <v>280</v>
      </c>
      <c r="Q269">
        <v>8</v>
      </c>
      <c r="R269">
        <v>8</v>
      </c>
      <c r="S269">
        <v>8</v>
      </c>
      <c r="T269">
        <v>8</v>
      </c>
    </row>
    <row r="270" spans="1:20" x14ac:dyDescent="0.2">
      <c r="A270" t="s">
        <v>770</v>
      </c>
      <c r="B270" t="s">
        <v>281</v>
      </c>
      <c r="H270" t="s">
        <v>281</v>
      </c>
      <c r="J270" t="s">
        <v>281</v>
      </c>
      <c r="K270">
        <v>8</v>
      </c>
      <c r="L270">
        <v>8</v>
      </c>
      <c r="M270">
        <v>8</v>
      </c>
      <c r="N270">
        <v>8</v>
      </c>
      <c r="P270" t="s">
        <v>281</v>
      </c>
      <c r="Q270">
        <v>8</v>
      </c>
      <c r="R270">
        <v>8</v>
      </c>
      <c r="S270">
        <v>8</v>
      </c>
      <c r="T270">
        <v>8</v>
      </c>
    </row>
    <row r="271" spans="1:20" x14ac:dyDescent="0.2">
      <c r="A271" t="s">
        <v>770</v>
      </c>
      <c r="B271" t="s">
        <v>282</v>
      </c>
      <c r="H271" t="s">
        <v>282</v>
      </c>
      <c r="J271" t="s">
        <v>282</v>
      </c>
      <c r="K271">
        <v>8</v>
      </c>
      <c r="L271">
        <v>8</v>
      </c>
      <c r="M271">
        <v>8</v>
      </c>
      <c r="N271">
        <v>8</v>
      </c>
      <c r="P271" t="s">
        <v>282</v>
      </c>
      <c r="Q271">
        <v>8</v>
      </c>
      <c r="R271">
        <v>8</v>
      </c>
      <c r="S271">
        <v>8</v>
      </c>
      <c r="T271">
        <v>8</v>
      </c>
    </row>
    <row r="272" spans="1:20" x14ac:dyDescent="0.2">
      <c r="A272" t="s">
        <v>770</v>
      </c>
      <c r="B272" t="s">
        <v>283</v>
      </c>
      <c r="H272" t="s">
        <v>283</v>
      </c>
      <c r="J272" t="s">
        <v>283</v>
      </c>
      <c r="K272">
        <v>8</v>
      </c>
      <c r="L272">
        <v>8</v>
      </c>
      <c r="M272">
        <v>8</v>
      </c>
      <c r="N272">
        <v>8</v>
      </c>
      <c r="P272" t="s">
        <v>283</v>
      </c>
      <c r="Q272">
        <v>9</v>
      </c>
      <c r="R272">
        <v>9</v>
      </c>
      <c r="S272">
        <v>9</v>
      </c>
      <c r="T272">
        <v>9</v>
      </c>
    </row>
    <row r="273" spans="1:20" x14ac:dyDescent="0.2">
      <c r="A273" t="s">
        <v>770</v>
      </c>
      <c r="B273" t="s">
        <v>284</v>
      </c>
      <c r="H273" t="s">
        <v>284</v>
      </c>
      <c r="J273" t="s">
        <v>284</v>
      </c>
      <c r="K273">
        <v>8</v>
      </c>
      <c r="L273">
        <v>8</v>
      </c>
      <c r="M273">
        <v>8</v>
      </c>
      <c r="N273">
        <v>8</v>
      </c>
      <c r="P273" t="s">
        <v>284</v>
      </c>
      <c r="Q273">
        <v>9</v>
      </c>
      <c r="R273">
        <v>9</v>
      </c>
      <c r="S273">
        <v>9</v>
      </c>
      <c r="T273">
        <v>9</v>
      </c>
    </row>
    <row r="274" spans="1:20" x14ac:dyDescent="0.2">
      <c r="A274" t="s">
        <v>770</v>
      </c>
      <c r="B274" t="s">
        <v>285</v>
      </c>
      <c r="H274" t="s">
        <v>285</v>
      </c>
      <c r="J274" t="s">
        <v>285</v>
      </c>
      <c r="K274">
        <v>8</v>
      </c>
      <c r="L274">
        <v>8</v>
      </c>
      <c r="M274">
        <v>8</v>
      </c>
      <c r="N274">
        <v>8</v>
      </c>
      <c r="P274" t="s">
        <v>285</v>
      </c>
      <c r="Q274">
        <v>9</v>
      </c>
      <c r="R274">
        <v>9</v>
      </c>
      <c r="S274">
        <v>9</v>
      </c>
      <c r="T274">
        <v>9</v>
      </c>
    </row>
    <row r="275" spans="1:20" x14ac:dyDescent="0.2">
      <c r="A275" t="s">
        <v>770</v>
      </c>
      <c r="B275" t="s">
        <v>286</v>
      </c>
      <c r="H275" t="s">
        <v>286</v>
      </c>
      <c r="J275" t="s">
        <v>286</v>
      </c>
      <c r="K275">
        <v>8</v>
      </c>
      <c r="L275">
        <v>8</v>
      </c>
      <c r="M275">
        <v>8</v>
      </c>
      <c r="N275">
        <v>8</v>
      </c>
      <c r="P275" t="s">
        <v>286</v>
      </c>
      <c r="Q275">
        <v>9</v>
      </c>
      <c r="R275">
        <v>9</v>
      </c>
      <c r="S275">
        <v>9</v>
      </c>
      <c r="T275">
        <v>9</v>
      </c>
    </row>
    <row r="276" spans="1:20" x14ac:dyDescent="0.2">
      <c r="A276" t="s">
        <v>770</v>
      </c>
      <c r="B276" t="s">
        <v>288</v>
      </c>
      <c r="H276" t="s">
        <v>288</v>
      </c>
      <c r="J276" t="s">
        <v>288</v>
      </c>
      <c r="K276">
        <v>8</v>
      </c>
      <c r="L276">
        <v>8</v>
      </c>
      <c r="M276">
        <v>8</v>
      </c>
      <c r="N276">
        <v>8</v>
      </c>
      <c r="P276" t="s">
        <v>288</v>
      </c>
      <c r="Q276">
        <v>9</v>
      </c>
      <c r="R276">
        <v>9</v>
      </c>
      <c r="S276">
        <v>9</v>
      </c>
      <c r="T276">
        <v>9</v>
      </c>
    </row>
    <row r="277" spans="1:20" x14ac:dyDescent="0.2">
      <c r="A277" t="s">
        <v>770</v>
      </c>
      <c r="B277" t="s">
        <v>290</v>
      </c>
      <c r="H277" t="s">
        <v>290</v>
      </c>
      <c r="J277" t="s">
        <v>290</v>
      </c>
      <c r="K277">
        <v>8</v>
      </c>
      <c r="L277">
        <v>8</v>
      </c>
      <c r="M277">
        <v>8</v>
      </c>
      <c r="N277">
        <v>8</v>
      </c>
      <c r="P277" t="s">
        <v>290</v>
      </c>
      <c r="Q277">
        <v>9</v>
      </c>
      <c r="R277">
        <v>9</v>
      </c>
      <c r="S277">
        <v>9</v>
      </c>
      <c r="T277">
        <v>9</v>
      </c>
    </row>
    <row r="278" spans="1:20" x14ac:dyDescent="0.2">
      <c r="A278" t="s">
        <v>770</v>
      </c>
      <c r="B278" t="s">
        <v>294</v>
      </c>
      <c r="H278" t="s">
        <v>294</v>
      </c>
      <c r="J278" t="s">
        <v>294</v>
      </c>
      <c r="K278">
        <v>42</v>
      </c>
      <c r="L278">
        <v>42</v>
      </c>
      <c r="M278">
        <v>42</v>
      </c>
      <c r="N278">
        <v>42</v>
      </c>
      <c r="P278" t="s">
        <v>294</v>
      </c>
      <c r="Q278">
        <v>44</v>
      </c>
      <c r="R278">
        <v>44</v>
      </c>
      <c r="S278">
        <v>44</v>
      </c>
      <c r="T278">
        <v>44</v>
      </c>
    </row>
    <row r="279" spans="1:20" x14ac:dyDescent="0.2">
      <c r="A279" t="s">
        <v>770</v>
      </c>
      <c r="B279" t="s">
        <v>295</v>
      </c>
      <c r="H279" t="s">
        <v>295</v>
      </c>
      <c r="J279" t="s">
        <v>295</v>
      </c>
      <c r="K279">
        <v>7</v>
      </c>
      <c r="L279">
        <v>7</v>
      </c>
      <c r="M279">
        <v>7</v>
      </c>
      <c r="N279">
        <v>7</v>
      </c>
      <c r="P279" t="s">
        <v>295</v>
      </c>
      <c r="Q279">
        <v>8</v>
      </c>
      <c r="R279">
        <v>8</v>
      </c>
      <c r="S279">
        <v>8</v>
      </c>
      <c r="T279">
        <v>8</v>
      </c>
    </row>
    <row r="280" spans="1:20" x14ac:dyDescent="0.2">
      <c r="A280" t="s">
        <v>770</v>
      </c>
      <c r="B280" t="s">
        <v>296</v>
      </c>
      <c r="H280" t="s">
        <v>296</v>
      </c>
      <c r="J280" t="s">
        <v>296</v>
      </c>
      <c r="K280">
        <v>9</v>
      </c>
      <c r="L280">
        <v>9</v>
      </c>
      <c r="M280">
        <v>9</v>
      </c>
      <c r="N280">
        <v>9</v>
      </c>
      <c r="P280" t="s">
        <v>296</v>
      </c>
      <c r="Q280">
        <v>10</v>
      </c>
      <c r="R280">
        <v>10</v>
      </c>
      <c r="S280">
        <v>10</v>
      </c>
      <c r="T280">
        <v>10</v>
      </c>
    </row>
    <row r="281" spans="1:20" x14ac:dyDescent="0.2">
      <c r="A281" t="s">
        <v>770</v>
      </c>
      <c r="B281" t="s">
        <v>297</v>
      </c>
      <c r="H281" t="s">
        <v>297</v>
      </c>
      <c r="J281" t="s">
        <v>297</v>
      </c>
      <c r="K281">
        <v>6</v>
      </c>
      <c r="L281">
        <v>6</v>
      </c>
      <c r="M281">
        <v>6</v>
      </c>
      <c r="N281">
        <v>6</v>
      </c>
      <c r="P281" t="s">
        <v>297</v>
      </c>
      <c r="Q281">
        <v>7</v>
      </c>
      <c r="R281">
        <v>8</v>
      </c>
      <c r="S281">
        <v>8</v>
      </c>
      <c r="T281">
        <v>8</v>
      </c>
    </row>
    <row r="282" spans="1:20" x14ac:dyDescent="0.2">
      <c r="A282" t="s">
        <v>770</v>
      </c>
      <c r="B282" t="s">
        <v>298</v>
      </c>
      <c r="H282" t="s">
        <v>298</v>
      </c>
      <c r="J282" t="s">
        <v>298</v>
      </c>
      <c r="K282">
        <v>10</v>
      </c>
      <c r="L282">
        <v>10</v>
      </c>
      <c r="M282">
        <v>10</v>
      </c>
      <c r="N282">
        <v>10</v>
      </c>
      <c r="P282" t="s">
        <v>298</v>
      </c>
      <c r="Q282">
        <v>11</v>
      </c>
      <c r="R282">
        <v>11</v>
      </c>
      <c r="S282">
        <v>11</v>
      </c>
      <c r="T282">
        <v>11</v>
      </c>
    </row>
    <row r="283" spans="1:20" x14ac:dyDescent="0.2">
      <c r="A283" t="s">
        <v>770</v>
      </c>
      <c r="B283" t="s">
        <v>299</v>
      </c>
      <c r="H283" t="s">
        <v>299</v>
      </c>
      <c r="J283" t="s">
        <v>299</v>
      </c>
      <c r="K283">
        <v>7</v>
      </c>
      <c r="L283">
        <v>7</v>
      </c>
      <c r="M283">
        <v>7</v>
      </c>
      <c r="N283">
        <v>7</v>
      </c>
      <c r="P283" t="s">
        <v>299</v>
      </c>
      <c r="Q283">
        <v>8</v>
      </c>
      <c r="R283">
        <v>8</v>
      </c>
      <c r="S283">
        <v>8</v>
      </c>
      <c r="T283">
        <v>8</v>
      </c>
    </row>
    <row r="284" spans="1:20" x14ac:dyDescent="0.2">
      <c r="A284" t="s">
        <v>770</v>
      </c>
      <c r="B284" t="s">
        <v>300</v>
      </c>
      <c r="H284" t="s">
        <v>300</v>
      </c>
      <c r="J284" t="s">
        <v>300</v>
      </c>
      <c r="K284">
        <v>9</v>
      </c>
      <c r="L284">
        <v>9</v>
      </c>
      <c r="M284">
        <v>9</v>
      </c>
      <c r="N284">
        <v>9</v>
      </c>
      <c r="P284" t="s">
        <v>300</v>
      </c>
      <c r="Q284">
        <v>10</v>
      </c>
      <c r="R284">
        <v>10</v>
      </c>
      <c r="S284">
        <v>10</v>
      </c>
      <c r="T284">
        <v>10</v>
      </c>
    </row>
    <row r="285" spans="1:20" x14ac:dyDescent="0.2">
      <c r="A285" t="s">
        <v>770</v>
      </c>
      <c r="B285" t="s">
        <v>301</v>
      </c>
      <c r="H285" t="s">
        <v>301</v>
      </c>
      <c r="J285" t="s">
        <v>301</v>
      </c>
      <c r="K285">
        <v>6</v>
      </c>
      <c r="L285">
        <v>6</v>
      </c>
      <c r="M285">
        <v>6</v>
      </c>
      <c r="N285">
        <v>6</v>
      </c>
      <c r="P285" t="s">
        <v>301</v>
      </c>
      <c r="Q285">
        <v>6</v>
      </c>
      <c r="R285">
        <v>8</v>
      </c>
      <c r="S285" t="s">
        <v>24</v>
      </c>
      <c r="T285" t="s">
        <v>24</v>
      </c>
    </row>
    <row r="286" spans="1:20" x14ac:dyDescent="0.2">
      <c r="A286" t="s">
        <v>770</v>
      </c>
      <c r="B286" t="s">
        <v>302</v>
      </c>
      <c r="H286" t="s">
        <v>302</v>
      </c>
      <c r="J286" t="s">
        <v>302</v>
      </c>
      <c r="K286">
        <v>5</v>
      </c>
      <c r="L286">
        <v>6</v>
      </c>
      <c r="M286" t="s">
        <v>24</v>
      </c>
      <c r="N286" t="s">
        <v>24</v>
      </c>
      <c r="P286" t="s">
        <v>302</v>
      </c>
      <c r="Q286">
        <v>6</v>
      </c>
      <c r="R286">
        <v>8</v>
      </c>
      <c r="S286">
        <v>7</v>
      </c>
      <c r="T286">
        <v>7</v>
      </c>
    </row>
    <row r="287" spans="1:20" x14ac:dyDescent="0.2">
      <c r="A287" t="s">
        <v>770</v>
      </c>
      <c r="B287" t="s">
        <v>304</v>
      </c>
      <c r="H287" t="s">
        <v>304</v>
      </c>
      <c r="J287" t="s">
        <v>304</v>
      </c>
      <c r="K287">
        <v>5</v>
      </c>
      <c r="L287">
        <v>6</v>
      </c>
      <c r="M287" t="s">
        <v>24</v>
      </c>
      <c r="N287" t="s">
        <v>24</v>
      </c>
      <c r="P287" t="s">
        <v>304</v>
      </c>
      <c r="Q287">
        <v>6</v>
      </c>
      <c r="R287">
        <v>8</v>
      </c>
      <c r="S287" t="s">
        <v>24</v>
      </c>
      <c r="T287" t="s">
        <v>24</v>
      </c>
    </row>
    <row r="288" spans="1:20" x14ac:dyDescent="0.2">
      <c r="A288" t="s">
        <v>770</v>
      </c>
      <c r="B288" t="s">
        <v>306</v>
      </c>
      <c r="H288" t="s">
        <v>306</v>
      </c>
      <c r="J288" t="s">
        <v>306</v>
      </c>
      <c r="K288">
        <v>5</v>
      </c>
      <c r="L288">
        <v>6</v>
      </c>
      <c r="M288" t="s">
        <v>24</v>
      </c>
      <c r="N288" t="s">
        <v>24</v>
      </c>
      <c r="P288" t="s">
        <v>306</v>
      </c>
      <c r="Q288">
        <v>6</v>
      </c>
      <c r="R288">
        <v>8</v>
      </c>
      <c r="S288" t="s">
        <v>24</v>
      </c>
      <c r="T288" t="s">
        <v>24</v>
      </c>
    </row>
    <row r="289" spans="1:20" x14ac:dyDescent="0.2">
      <c r="A289" t="s">
        <v>770</v>
      </c>
      <c r="B289" t="s">
        <v>307</v>
      </c>
      <c r="H289" t="s">
        <v>307</v>
      </c>
      <c r="J289" t="s">
        <v>307</v>
      </c>
      <c r="K289">
        <v>5</v>
      </c>
      <c r="L289">
        <v>6</v>
      </c>
      <c r="M289" t="s">
        <v>24</v>
      </c>
      <c r="N289" t="s">
        <v>24</v>
      </c>
      <c r="P289" t="s">
        <v>307</v>
      </c>
      <c r="Q289">
        <v>6</v>
      </c>
      <c r="R289">
        <v>8</v>
      </c>
      <c r="S289" t="s">
        <v>24</v>
      </c>
      <c r="T289" t="s">
        <v>24</v>
      </c>
    </row>
    <row r="290" spans="1:20" x14ac:dyDescent="0.2">
      <c r="A290" t="s">
        <v>770</v>
      </c>
      <c r="B290" t="s">
        <v>308</v>
      </c>
      <c r="H290" t="s">
        <v>308</v>
      </c>
      <c r="J290" t="s">
        <v>308</v>
      </c>
      <c r="K290">
        <v>5</v>
      </c>
      <c r="L290">
        <v>6</v>
      </c>
      <c r="M290" t="s">
        <v>24</v>
      </c>
      <c r="N290" t="s">
        <v>24</v>
      </c>
      <c r="P290" t="s">
        <v>308</v>
      </c>
      <c r="Q290">
        <v>6</v>
      </c>
      <c r="R290">
        <v>8</v>
      </c>
      <c r="S290" t="s">
        <v>24</v>
      </c>
      <c r="T290" t="s">
        <v>24</v>
      </c>
    </row>
    <row r="291" spans="1:20" x14ac:dyDescent="0.2">
      <c r="A291" t="s">
        <v>770</v>
      </c>
      <c r="B291" t="s">
        <v>309</v>
      </c>
      <c r="H291" t="s">
        <v>309</v>
      </c>
      <c r="J291" t="s">
        <v>309</v>
      </c>
      <c r="K291">
        <v>6</v>
      </c>
      <c r="L291">
        <v>6</v>
      </c>
      <c r="M291">
        <v>6</v>
      </c>
      <c r="N291">
        <v>6</v>
      </c>
      <c r="P291" t="s">
        <v>309</v>
      </c>
      <c r="Q291">
        <v>7</v>
      </c>
      <c r="R291">
        <v>8</v>
      </c>
      <c r="S291">
        <v>8</v>
      </c>
      <c r="T291">
        <v>8</v>
      </c>
    </row>
    <row r="292" spans="1:20" x14ac:dyDescent="0.2">
      <c r="A292" t="s">
        <v>770</v>
      </c>
      <c r="B292" t="s">
        <v>310</v>
      </c>
      <c r="H292" t="s">
        <v>310</v>
      </c>
      <c r="J292" t="s">
        <v>310</v>
      </c>
      <c r="K292">
        <v>6</v>
      </c>
      <c r="L292">
        <v>6</v>
      </c>
      <c r="M292">
        <v>6</v>
      </c>
      <c r="N292">
        <v>6</v>
      </c>
      <c r="P292" t="s">
        <v>310</v>
      </c>
      <c r="Q292">
        <v>7</v>
      </c>
      <c r="R292">
        <v>8</v>
      </c>
      <c r="S292">
        <v>7</v>
      </c>
      <c r="T292">
        <v>7</v>
      </c>
    </row>
    <row r="293" spans="1:20" x14ac:dyDescent="0.2">
      <c r="A293" t="s">
        <v>770</v>
      </c>
      <c r="B293" t="s">
        <v>311</v>
      </c>
      <c r="H293" t="s">
        <v>311</v>
      </c>
      <c r="J293" t="s">
        <v>311</v>
      </c>
      <c r="K293">
        <v>7</v>
      </c>
      <c r="L293">
        <v>7</v>
      </c>
      <c r="M293">
        <v>7</v>
      </c>
      <c r="N293">
        <v>7</v>
      </c>
      <c r="P293" t="s">
        <v>311</v>
      </c>
      <c r="Q293">
        <v>8</v>
      </c>
      <c r="R293">
        <v>8</v>
      </c>
      <c r="S293">
        <v>8</v>
      </c>
      <c r="T293">
        <v>8</v>
      </c>
    </row>
    <row r="294" spans="1:20" x14ac:dyDescent="0.2">
      <c r="A294" t="s">
        <v>770</v>
      </c>
      <c r="B294" t="s">
        <v>314</v>
      </c>
      <c r="H294" t="s">
        <v>314</v>
      </c>
      <c r="J294" t="s">
        <v>314</v>
      </c>
      <c r="K294">
        <v>7</v>
      </c>
      <c r="L294">
        <v>7</v>
      </c>
      <c r="M294">
        <v>7</v>
      </c>
      <c r="N294">
        <v>7</v>
      </c>
      <c r="P294" t="s">
        <v>314</v>
      </c>
      <c r="Q294">
        <v>7</v>
      </c>
      <c r="R294">
        <v>8</v>
      </c>
      <c r="S294">
        <v>8</v>
      </c>
      <c r="T294">
        <v>8</v>
      </c>
    </row>
    <row r="295" spans="1:20" x14ac:dyDescent="0.2">
      <c r="A295" t="s">
        <v>770</v>
      </c>
      <c r="B295" t="s">
        <v>315</v>
      </c>
      <c r="H295" t="s">
        <v>315</v>
      </c>
      <c r="J295" t="s">
        <v>315</v>
      </c>
      <c r="K295">
        <v>6</v>
      </c>
      <c r="L295">
        <v>6</v>
      </c>
      <c r="M295">
        <v>6</v>
      </c>
      <c r="N295">
        <v>6</v>
      </c>
      <c r="P295" t="s">
        <v>315</v>
      </c>
      <c r="Q295">
        <v>7</v>
      </c>
      <c r="R295">
        <v>8</v>
      </c>
      <c r="S295">
        <v>7</v>
      </c>
      <c r="T295">
        <v>7</v>
      </c>
    </row>
    <row r="296" spans="1:20" x14ac:dyDescent="0.2">
      <c r="A296" t="s">
        <v>770</v>
      </c>
      <c r="B296" t="s">
        <v>316</v>
      </c>
      <c r="H296" t="s">
        <v>316</v>
      </c>
      <c r="J296" t="s">
        <v>316</v>
      </c>
      <c r="K296">
        <v>6</v>
      </c>
      <c r="L296">
        <v>6</v>
      </c>
      <c r="M296">
        <v>6</v>
      </c>
      <c r="N296">
        <v>6</v>
      </c>
      <c r="P296" t="s">
        <v>316</v>
      </c>
      <c r="Q296">
        <v>7</v>
      </c>
      <c r="R296">
        <v>8</v>
      </c>
      <c r="S296">
        <v>8</v>
      </c>
      <c r="T296">
        <v>8</v>
      </c>
    </row>
    <row r="297" spans="1:20" x14ac:dyDescent="0.2">
      <c r="A297" t="s">
        <v>770</v>
      </c>
      <c r="B297" t="s">
        <v>317</v>
      </c>
      <c r="H297" t="s">
        <v>317</v>
      </c>
      <c r="J297" t="s">
        <v>317</v>
      </c>
      <c r="K297">
        <v>6</v>
      </c>
      <c r="L297">
        <v>6</v>
      </c>
      <c r="M297">
        <v>6</v>
      </c>
      <c r="N297">
        <v>6</v>
      </c>
      <c r="P297" t="s">
        <v>317</v>
      </c>
      <c r="Q297">
        <v>6</v>
      </c>
      <c r="R297">
        <v>8</v>
      </c>
      <c r="S297">
        <v>7</v>
      </c>
      <c r="T297">
        <v>7</v>
      </c>
    </row>
    <row r="298" spans="1:20" x14ac:dyDescent="0.2">
      <c r="A298" t="s">
        <v>770</v>
      </c>
      <c r="B298" t="s">
        <v>318</v>
      </c>
      <c r="H298" t="s">
        <v>318</v>
      </c>
      <c r="J298" t="s">
        <v>318</v>
      </c>
      <c r="K298">
        <v>7</v>
      </c>
      <c r="L298">
        <v>7</v>
      </c>
      <c r="M298">
        <v>7</v>
      </c>
      <c r="N298">
        <v>7</v>
      </c>
      <c r="P298" t="s">
        <v>318</v>
      </c>
      <c r="Q298">
        <v>7</v>
      </c>
      <c r="R298">
        <v>8</v>
      </c>
      <c r="S298">
        <v>7</v>
      </c>
      <c r="T298">
        <v>7</v>
      </c>
    </row>
    <row r="299" spans="1:20" x14ac:dyDescent="0.2">
      <c r="A299" t="s">
        <v>770</v>
      </c>
      <c r="B299" t="s">
        <v>319</v>
      </c>
      <c r="H299" t="s">
        <v>319</v>
      </c>
      <c r="J299" t="s">
        <v>319</v>
      </c>
      <c r="K299">
        <v>7</v>
      </c>
      <c r="L299">
        <v>7</v>
      </c>
      <c r="M299">
        <v>7</v>
      </c>
      <c r="N299">
        <v>7</v>
      </c>
      <c r="P299" t="s">
        <v>319</v>
      </c>
      <c r="Q299">
        <v>8</v>
      </c>
      <c r="R299">
        <v>8</v>
      </c>
      <c r="S299">
        <v>8</v>
      </c>
      <c r="T299">
        <v>8</v>
      </c>
    </row>
    <row r="300" spans="1:20" x14ac:dyDescent="0.2">
      <c r="A300" t="s">
        <v>770</v>
      </c>
      <c r="B300" t="s">
        <v>321</v>
      </c>
      <c r="H300" t="s">
        <v>321</v>
      </c>
      <c r="J300" t="s">
        <v>321</v>
      </c>
      <c r="K300">
        <v>7</v>
      </c>
      <c r="L300">
        <v>7</v>
      </c>
      <c r="M300">
        <v>7</v>
      </c>
      <c r="N300">
        <v>7</v>
      </c>
      <c r="P300" t="s">
        <v>321</v>
      </c>
      <c r="Q300">
        <v>8</v>
      </c>
      <c r="R300">
        <v>8</v>
      </c>
      <c r="S300">
        <v>8</v>
      </c>
      <c r="T300">
        <v>8</v>
      </c>
    </row>
    <row r="301" spans="1:20" x14ac:dyDescent="0.2">
      <c r="A301" t="s">
        <v>770</v>
      </c>
      <c r="B301" t="s">
        <v>322</v>
      </c>
      <c r="H301" t="s">
        <v>322</v>
      </c>
      <c r="J301" t="s">
        <v>322</v>
      </c>
      <c r="K301" t="s">
        <v>24</v>
      </c>
      <c r="L301" t="s">
        <v>24</v>
      </c>
      <c r="M301" t="s">
        <v>24</v>
      </c>
      <c r="N301" t="s">
        <v>24</v>
      </c>
      <c r="P301" t="s">
        <v>322</v>
      </c>
      <c r="Q301" t="s">
        <v>24</v>
      </c>
      <c r="R301" t="s">
        <v>24</v>
      </c>
      <c r="S301" t="s">
        <v>24</v>
      </c>
      <c r="T301" t="s">
        <v>24</v>
      </c>
    </row>
    <row r="302" spans="1:20" x14ac:dyDescent="0.2">
      <c r="A302" t="s">
        <v>770</v>
      </c>
      <c r="B302" t="s">
        <v>323</v>
      </c>
      <c r="H302" t="s">
        <v>323</v>
      </c>
      <c r="J302" t="s">
        <v>323</v>
      </c>
      <c r="K302" t="s">
        <v>24</v>
      </c>
      <c r="L302" t="s">
        <v>24</v>
      </c>
      <c r="M302" t="s">
        <v>24</v>
      </c>
      <c r="N302" t="s">
        <v>24</v>
      </c>
      <c r="P302" t="s">
        <v>323</v>
      </c>
      <c r="Q302" t="s">
        <v>24</v>
      </c>
      <c r="R302" t="s">
        <v>24</v>
      </c>
      <c r="S302" t="s">
        <v>24</v>
      </c>
      <c r="T302" t="s">
        <v>24</v>
      </c>
    </row>
    <row r="303" spans="1:20" x14ac:dyDescent="0.2">
      <c r="A303" t="s">
        <v>770</v>
      </c>
      <c r="B303" t="s">
        <v>324</v>
      </c>
      <c r="H303" t="s">
        <v>324</v>
      </c>
      <c r="J303" t="s">
        <v>324</v>
      </c>
      <c r="K303" t="s">
        <v>24</v>
      </c>
      <c r="L303" t="s">
        <v>24</v>
      </c>
      <c r="M303" t="s">
        <v>24</v>
      </c>
      <c r="N303" t="s">
        <v>24</v>
      </c>
      <c r="P303" t="s">
        <v>324</v>
      </c>
      <c r="Q303" t="s">
        <v>24</v>
      </c>
      <c r="R303" t="s">
        <v>24</v>
      </c>
      <c r="S303" t="s">
        <v>24</v>
      </c>
      <c r="T303" t="s">
        <v>24</v>
      </c>
    </row>
    <row r="304" spans="1:20" x14ac:dyDescent="0.2">
      <c r="A304" t="s">
        <v>770</v>
      </c>
      <c r="B304" t="s">
        <v>325</v>
      </c>
      <c r="H304" t="s">
        <v>325</v>
      </c>
      <c r="J304" t="s">
        <v>325</v>
      </c>
      <c r="K304" t="s">
        <v>24</v>
      </c>
      <c r="L304" t="s">
        <v>24</v>
      </c>
      <c r="M304" t="s">
        <v>24</v>
      </c>
      <c r="N304" t="s">
        <v>24</v>
      </c>
      <c r="P304" t="s">
        <v>325</v>
      </c>
      <c r="Q304" t="s">
        <v>24</v>
      </c>
      <c r="R304" t="s">
        <v>24</v>
      </c>
      <c r="S304" t="s">
        <v>24</v>
      </c>
      <c r="T304" t="s">
        <v>24</v>
      </c>
    </row>
    <row r="305" spans="1:20" x14ac:dyDescent="0.2">
      <c r="A305" t="s">
        <v>770</v>
      </c>
      <c r="B305" t="s">
        <v>326</v>
      </c>
      <c r="H305" t="s">
        <v>326</v>
      </c>
      <c r="J305" t="s">
        <v>326</v>
      </c>
      <c r="K305" t="s">
        <v>24</v>
      </c>
      <c r="L305" t="s">
        <v>24</v>
      </c>
      <c r="M305" t="s">
        <v>24</v>
      </c>
      <c r="N305" t="s">
        <v>24</v>
      </c>
      <c r="P305" t="s">
        <v>326</v>
      </c>
      <c r="Q305" t="s">
        <v>24</v>
      </c>
      <c r="R305" t="s">
        <v>24</v>
      </c>
      <c r="S305" t="s">
        <v>24</v>
      </c>
      <c r="T305" t="s">
        <v>24</v>
      </c>
    </row>
    <row r="306" spans="1:20" x14ac:dyDescent="0.2">
      <c r="A306" t="s">
        <v>770</v>
      </c>
      <c r="B306" t="s">
        <v>327</v>
      </c>
      <c r="H306" t="s">
        <v>327</v>
      </c>
      <c r="J306" t="s">
        <v>327</v>
      </c>
      <c r="K306" t="s">
        <v>24</v>
      </c>
      <c r="L306" t="s">
        <v>24</v>
      </c>
      <c r="M306" t="s">
        <v>24</v>
      </c>
      <c r="N306" t="s">
        <v>24</v>
      </c>
      <c r="P306" t="s">
        <v>327</v>
      </c>
      <c r="Q306" t="s">
        <v>24</v>
      </c>
      <c r="R306" t="s">
        <v>24</v>
      </c>
      <c r="S306" t="s">
        <v>24</v>
      </c>
      <c r="T306" t="s">
        <v>24</v>
      </c>
    </row>
    <row r="307" spans="1:20" x14ac:dyDescent="0.2">
      <c r="A307" t="s">
        <v>770</v>
      </c>
      <c r="B307" t="s">
        <v>328</v>
      </c>
      <c r="H307" t="s">
        <v>328</v>
      </c>
      <c r="J307" t="s">
        <v>328</v>
      </c>
      <c r="K307">
        <v>10</v>
      </c>
      <c r="L307">
        <v>10</v>
      </c>
      <c r="M307">
        <v>10</v>
      </c>
      <c r="N307">
        <v>10</v>
      </c>
      <c r="P307" t="s">
        <v>328</v>
      </c>
      <c r="Q307">
        <v>12</v>
      </c>
      <c r="R307">
        <v>12</v>
      </c>
      <c r="S307">
        <v>12</v>
      </c>
      <c r="T307">
        <v>12</v>
      </c>
    </row>
    <row r="308" spans="1:20" x14ac:dyDescent="0.2">
      <c r="A308" t="s">
        <v>770</v>
      </c>
      <c r="B308" t="s">
        <v>329</v>
      </c>
      <c r="H308" t="s">
        <v>329</v>
      </c>
      <c r="J308" t="s">
        <v>329</v>
      </c>
      <c r="K308">
        <v>8</v>
      </c>
      <c r="L308">
        <v>8</v>
      </c>
      <c r="M308">
        <v>8</v>
      </c>
      <c r="N308">
        <v>8</v>
      </c>
      <c r="P308" t="s">
        <v>329</v>
      </c>
      <c r="Q308">
        <v>10</v>
      </c>
      <c r="R308">
        <v>10</v>
      </c>
      <c r="S308">
        <v>10</v>
      </c>
      <c r="T308">
        <v>10</v>
      </c>
    </row>
    <row r="309" spans="1:20" x14ac:dyDescent="0.2">
      <c r="A309" t="s">
        <v>770</v>
      </c>
      <c r="B309" t="s">
        <v>334</v>
      </c>
      <c r="H309" t="s">
        <v>334</v>
      </c>
      <c r="J309" t="s">
        <v>334</v>
      </c>
      <c r="K309">
        <v>15</v>
      </c>
      <c r="L309">
        <v>15</v>
      </c>
      <c r="M309">
        <v>29</v>
      </c>
      <c r="N309">
        <v>15</v>
      </c>
      <c r="P309" t="s">
        <v>334</v>
      </c>
      <c r="Q309">
        <v>17</v>
      </c>
      <c r="R309">
        <v>17</v>
      </c>
      <c r="S309">
        <v>17</v>
      </c>
      <c r="T309">
        <v>17</v>
      </c>
    </row>
    <row r="310" spans="1:20" x14ac:dyDescent="0.2">
      <c r="A310" t="s">
        <v>770</v>
      </c>
      <c r="B310" t="s">
        <v>335</v>
      </c>
      <c r="H310" t="s">
        <v>335</v>
      </c>
      <c r="J310" t="s">
        <v>335</v>
      </c>
      <c r="K310">
        <v>16</v>
      </c>
      <c r="L310">
        <v>16</v>
      </c>
      <c r="M310">
        <v>16</v>
      </c>
      <c r="N310">
        <v>16</v>
      </c>
      <c r="P310" t="s">
        <v>335</v>
      </c>
      <c r="Q310">
        <v>16</v>
      </c>
      <c r="R310">
        <v>16</v>
      </c>
      <c r="S310">
        <v>16</v>
      </c>
      <c r="T310">
        <v>16</v>
      </c>
    </row>
    <row r="311" spans="1:20" x14ac:dyDescent="0.2">
      <c r="A311" t="s">
        <v>770</v>
      </c>
      <c r="B311" t="s">
        <v>336</v>
      </c>
      <c r="H311" t="s">
        <v>336</v>
      </c>
      <c r="J311" t="s">
        <v>336</v>
      </c>
      <c r="K311">
        <v>17</v>
      </c>
      <c r="L311">
        <v>17</v>
      </c>
      <c r="M311">
        <v>17</v>
      </c>
      <c r="N311">
        <v>17</v>
      </c>
      <c r="P311" t="s">
        <v>336</v>
      </c>
      <c r="Q311">
        <v>18</v>
      </c>
      <c r="R311">
        <v>18</v>
      </c>
      <c r="S311">
        <v>18</v>
      </c>
      <c r="T311">
        <v>18</v>
      </c>
    </row>
    <row r="312" spans="1:20" x14ac:dyDescent="0.2">
      <c r="A312" t="s">
        <v>770</v>
      </c>
      <c r="B312" t="s">
        <v>337</v>
      </c>
      <c r="H312" t="s">
        <v>337</v>
      </c>
      <c r="J312" t="s">
        <v>337</v>
      </c>
      <c r="K312">
        <v>18</v>
      </c>
      <c r="L312">
        <v>18</v>
      </c>
      <c r="M312">
        <v>18</v>
      </c>
      <c r="N312">
        <v>18</v>
      </c>
      <c r="P312" t="s">
        <v>337</v>
      </c>
      <c r="Q312">
        <v>18</v>
      </c>
      <c r="R312">
        <v>18</v>
      </c>
      <c r="S312">
        <v>18</v>
      </c>
      <c r="T312">
        <v>18</v>
      </c>
    </row>
    <row r="313" spans="1:20" x14ac:dyDescent="0.2">
      <c r="A313" t="s">
        <v>770</v>
      </c>
      <c r="B313" t="s">
        <v>338</v>
      </c>
      <c r="H313" t="s">
        <v>338</v>
      </c>
      <c r="J313" t="s">
        <v>338</v>
      </c>
      <c r="K313">
        <v>18</v>
      </c>
      <c r="L313">
        <v>18</v>
      </c>
      <c r="M313">
        <v>18</v>
      </c>
      <c r="N313">
        <v>18</v>
      </c>
      <c r="P313" t="s">
        <v>338</v>
      </c>
      <c r="Q313">
        <v>20</v>
      </c>
      <c r="R313">
        <v>20</v>
      </c>
      <c r="S313">
        <v>20</v>
      </c>
      <c r="T313">
        <v>20</v>
      </c>
    </row>
    <row r="314" spans="1:20" x14ac:dyDescent="0.2">
      <c r="A314" t="s">
        <v>770</v>
      </c>
      <c r="B314" t="s">
        <v>339</v>
      </c>
      <c r="H314" t="s">
        <v>339</v>
      </c>
      <c r="J314" t="s">
        <v>339</v>
      </c>
      <c r="K314">
        <v>20</v>
      </c>
      <c r="L314">
        <v>20</v>
      </c>
      <c r="M314">
        <v>20</v>
      </c>
      <c r="N314">
        <v>20</v>
      </c>
      <c r="P314" t="s">
        <v>339</v>
      </c>
      <c r="Q314">
        <v>21</v>
      </c>
      <c r="R314">
        <v>21</v>
      </c>
      <c r="S314">
        <v>21</v>
      </c>
      <c r="T314">
        <v>21</v>
      </c>
    </row>
    <row r="315" spans="1:20" x14ac:dyDescent="0.2">
      <c r="A315" t="s">
        <v>770</v>
      </c>
      <c r="B315" t="s">
        <v>340</v>
      </c>
      <c r="H315" t="s">
        <v>340</v>
      </c>
      <c r="J315" t="s">
        <v>340</v>
      </c>
      <c r="K315">
        <v>20</v>
      </c>
      <c r="L315">
        <v>20</v>
      </c>
      <c r="M315">
        <v>20</v>
      </c>
      <c r="N315">
        <v>20</v>
      </c>
      <c r="P315" t="s">
        <v>340</v>
      </c>
      <c r="Q315">
        <v>20</v>
      </c>
      <c r="R315">
        <v>20</v>
      </c>
      <c r="S315">
        <v>20</v>
      </c>
      <c r="T315">
        <v>20</v>
      </c>
    </row>
    <row r="316" spans="1:20" x14ac:dyDescent="0.2">
      <c r="A316" t="s">
        <v>770</v>
      </c>
      <c r="B316" t="s">
        <v>341</v>
      </c>
      <c r="H316" t="s">
        <v>341</v>
      </c>
      <c r="J316" t="s">
        <v>341</v>
      </c>
      <c r="K316">
        <v>20</v>
      </c>
      <c r="L316">
        <v>20</v>
      </c>
      <c r="M316">
        <v>20</v>
      </c>
      <c r="N316">
        <v>20</v>
      </c>
      <c r="P316" t="s">
        <v>341</v>
      </c>
      <c r="Q316">
        <v>22</v>
      </c>
      <c r="R316">
        <v>22</v>
      </c>
      <c r="S316">
        <v>22</v>
      </c>
      <c r="T316">
        <v>22</v>
      </c>
    </row>
    <row r="317" spans="1:20" x14ac:dyDescent="0.2">
      <c r="A317" t="s">
        <v>770</v>
      </c>
      <c r="B317" t="s">
        <v>342</v>
      </c>
      <c r="H317" t="s">
        <v>342</v>
      </c>
      <c r="J317" t="s">
        <v>342</v>
      </c>
      <c r="K317">
        <v>22</v>
      </c>
      <c r="L317">
        <v>22</v>
      </c>
      <c r="M317">
        <v>22</v>
      </c>
      <c r="N317">
        <v>22</v>
      </c>
      <c r="P317" t="s">
        <v>342</v>
      </c>
      <c r="Q317">
        <v>23</v>
      </c>
      <c r="R317">
        <v>23</v>
      </c>
      <c r="S317">
        <v>23</v>
      </c>
      <c r="T317">
        <v>23</v>
      </c>
    </row>
    <row r="318" spans="1:20" x14ac:dyDescent="0.2">
      <c r="A318" t="s">
        <v>770</v>
      </c>
      <c r="B318" t="s">
        <v>343</v>
      </c>
      <c r="H318" t="s">
        <v>343</v>
      </c>
      <c r="J318" t="s">
        <v>343</v>
      </c>
      <c r="K318">
        <v>23</v>
      </c>
      <c r="L318">
        <v>23</v>
      </c>
      <c r="M318">
        <v>23</v>
      </c>
      <c r="N318">
        <v>23</v>
      </c>
      <c r="P318" t="s">
        <v>343</v>
      </c>
      <c r="Q318">
        <v>24</v>
      </c>
      <c r="R318">
        <v>24</v>
      </c>
      <c r="S318">
        <v>24</v>
      </c>
      <c r="T318">
        <v>24</v>
      </c>
    </row>
    <row r="319" spans="1:20" x14ac:dyDescent="0.2">
      <c r="A319" t="s">
        <v>770</v>
      </c>
      <c r="B319" t="s">
        <v>344</v>
      </c>
      <c r="H319" t="s">
        <v>344</v>
      </c>
      <c r="J319" t="s">
        <v>344</v>
      </c>
      <c r="K319">
        <v>24</v>
      </c>
      <c r="L319">
        <v>24</v>
      </c>
      <c r="M319">
        <v>24</v>
      </c>
      <c r="N319">
        <v>24</v>
      </c>
      <c r="P319" t="s">
        <v>344</v>
      </c>
      <c r="Q319">
        <v>25</v>
      </c>
      <c r="R319">
        <v>25</v>
      </c>
      <c r="S319">
        <v>25</v>
      </c>
      <c r="T319">
        <v>25</v>
      </c>
    </row>
    <row r="320" spans="1:20" x14ac:dyDescent="0.2">
      <c r="A320" t="s">
        <v>770</v>
      </c>
      <c r="B320" t="s">
        <v>345</v>
      </c>
      <c r="H320" t="s">
        <v>345</v>
      </c>
      <c r="J320" t="s">
        <v>345</v>
      </c>
      <c r="K320">
        <v>37</v>
      </c>
      <c r="L320">
        <v>37</v>
      </c>
      <c r="M320">
        <v>37</v>
      </c>
      <c r="N320">
        <v>37</v>
      </c>
      <c r="P320" t="s">
        <v>345</v>
      </c>
      <c r="Q320">
        <v>39</v>
      </c>
      <c r="R320">
        <v>39</v>
      </c>
      <c r="S320">
        <v>39</v>
      </c>
      <c r="T320">
        <v>39</v>
      </c>
    </row>
    <row r="321" spans="1:20" x14ac:dyDescent="0.2">
      <c r="A321" t="s">
        <v>770</v>
      </c>
      <c r="B321" t="s">
        <v>346</v>
      </c>
      <c r="H321" t="s">
        <v>346</v>
      </c>
      <c r="J321" t="s">
        <v>346</v>
      </c>
      <c r="K321">
        <v>6</v>
      </c>
      <c r="L321">
        <v>6</v>
      </c>
      <c r="M321">
        <v>6</v>
      </c>
      <c r="N321">
        <v>6</v>
      </c>
      <c r="P321" t="s">
        <v>346</v>
      </c>
      <c r="Q321">
        <v>6</v>
      </c>
      <c r="R321">
        <v>8</v>
      </c>
      <c r="S321">
        <v>7</v>
      </c>
      <c r="T321">
        <v>7</v>
      </c>
    </row>
    <row r="322" spans="1:20" x14ac:dyDescent="0.2">
      <c r="A322" t="s">
        <v>770</v>
      </c>
      <c r="B322" t="s">
        <v>347</v>
      </c>
      <c r="H322" t="s">
        <v>347</v>
      </c>
      <c r="J322" t="s">
        <v>347</v>
      </c>
      <c r="K322">
        <v>24</v>
      </c>
      <c r="L322">
        <v>24</v>
      </c>
      <c r="M322">
        <v>24</v>
      </c>
      <c r="N322">
        <v>24</v>
      </c>
      <c r="P322" t="s">
        <v>347</v>
      </c>
      <c r="Q322">
        <v>26</v>
      </c>
      <c r="R322">
        <v>26</v>
      </c>
      <c r="S322">
        <v>26</v>
      </c>
      <c r="T322">
        <v>26</v>
      </c>
    </row>
    <row r="323" spans="1:20" x14ac:dyDescent="0.2">
      <c r="A323" t="s">
        <v>770</v>
      </c>
      <c r="B323" t="s">
        <v>348</v>
      </c>
      <c r="H323" t="s">
        <v>348</v>
      </c>
      <c r="J323" t="s">
        <v>348</v>
      </c>
      <c r="K323">
        <v>6</v>
      </c>
      <c r="L323">
        <v>6</v>
      </c>
      <c r="M323">
        <v>6</v>
      </c>
      <c r="N323">
        <v>6</v>
      </c>
      <c r="P323" t="s">
        <v>348</v>
      </c>
      <c r="Q323">
        <v>7</v>
      </c>
      <c r="R323">
        <v>8</v>
      </c>
      <c r="S323" t="s">
        <v>24</v>
      </c>
      <c r="T323" t="s">
        <v>24</v>
      </c>
    </row>
    <row r="324" spans="1:20" x14ac:dyDescent="0.2">
      <c r="A324" t="s">
        <v>770</v>
      </c>
      <c r="B324" t="s">
        <v>349</v>
      </c>
      <c r="H324" t="s">
        <v>349</v>
      </c>
      <c r="J324" t="s">
        <v>349</v>
      </c>
      <c r="K324">
        <v>6</v>
      </c>
      <c r="L324">
        <v>6</v>
      </c>
      <c r="M324">
        <v>6</v>
      </c>
      <c r="N324">
        <v>6</v>
      </c>
      <c r="P324" t="s">
        <v>349</v>
      </c>
      <c r="Q324">
        <v>7</v>
      </c>
      <c r="R324">
        <v>8</v>
      </c>
      <c r="S324" t="s">
        <v>24</v>
      </c>
      <c r="T324" t="s">
        <v>24</v>
      </c>
    </row>
    <row r="325" spans="1:20" x14ac:dyDescent="0.2">
      <c r="A325" t="s">
        <v>770</v>
      </c>
      <c r="B325" t="s">
        <v>350</v>
      </c>
      <c r="H325" t="s">
        <v>350</v>
      </c>
      <c r="J325" t="s">
        <v>350</v>
      </c>
      <c r="K325">
        <v>9</v>
      </c>
      <c r="L325">
        <v>9</v>
      </c>
      <c r="M325">
        <v>9</v>
      </c>
      <c r="N325">
        <v>9</v>
      </c>
      <c r="P325" t="s">
        <v>350</v>
      </c>
      <c r="Q325">
        <v>10</v>
      </c>
      <c r="R325">
        <v>10</v>
      </c>
      <c r="S325">
        <v>10</v>
      </c>
      <c r="T325">
        <v>10</v>
      </c>
    </row>
    <row r="326" spans="1:20" x14ac:dyDescent="0.2">
      <c r="A326" t="s">
        <v>769</v>
      </c>
      <c r="B326" t="s">
        <v>351</v>
      </c>
      <c r="H326" t="s">
        <v>351</v>
      </c>
      <c r="J326" t="s">
        <v>351</v>
      </c>
      <c r="K326" t="s">
        <v>24</v>
      </c>
      <c r="L326" t="s">
        <v>24</v>
      </c>
      <c r="M326" t="s">
        <v>24</v>
      </c>
      <c r="N326" t="s">
        <v>24</v>
      </c>
      <c r="P326" t="s">
        <v>351</v>
      </c>
      <c r="Q326" t="s">
        <v>24</v>
      </c>
      <c r="R326" t="s">
        <v>24</v>
      </c>
      <c r="S326" t="s">
        <v>24</v>
      </c>
      <c r="T326" t="s">
        <v>24</v>
      </c>
    </row>
    <row r="327" spans="1:20" x14ac:dyDescent="0.2">
      <c r="A327" t="s">
        <v>769</v>
      </c>
      <c r="B327" t="s">
        <v>352</v>
      </c>
      <c r="H327" t="s">
        <v>352</v>
      </c>
      <c r="J327" t="s">
        <v>352</v>
      </c>
      <c r="K327" t="s">
        <v>24</v>
      </c>
      <c r="L327" t="s">
        <v>24</v>
      </c>
      <c r="M327">
        <v>18</v>
      </c>
      <c r="N327">
        <v>18</v>
      </c>
      <c r="P327" t="s">
        <v>352</v>
      </c>
      <c r="Q327" t="s">
        <v>24</v>
      </c>
      <c r="R327" t="s">
        <v>24</v>
      </c>
      <c r="S327" t="s">
        <v>24</v>
      </c>
      <c r="T327">
        <v>20</v>
      </c>
    </row>
    <row r="328" spans="1:20" x14ac:dyDescent="0.2">
      <c r="A328" t="s">
        <v>769</v>
      </c>
      <c r="B328" t="s">
        <v>354</v>
      </c>
      <c r="H328" t="s">
        <v>354</v>
      </c>
      <c r="J328" t="s">
        <v>354</v>
      </c>
      <c r="K328" t="s">
        <v>24</v>
      </c>
      <c r="L328" t="s">
        <v>24</v>
      </c>
      <c r="M328" t="s">
        <v>24</v>
      </c>
      <c r="N328" t="s">
        <v>24</v>
      </c>
      <c r="P328" t="s">
        <v>354</v>
      </c>
      <c r="Q328" t="s">
        <v>24</v>
      </c>
      <c r="R328" t="s">
        <v>24</v>
      </c>
      <c r="S328" t="s">
        <v>24</v>
      </c>
      <c r="T328" t="s">
        <v>24</v>
      </c>
    </row>
    <row r="329" spans="1:20" x14ac:dyDescent="0.2">
      <c r="A329" t="s">
        <v>769</v>
      </c>
      <c r="B329" t="s">
        <v>356</v>
      </c>
      <c r="H329" t="s">
        <v>356</v>
      </c>
      <c r="J329" t="s">
        <v>356</v>
      </c>
      <c r="K329" t="s">
        <v>24</v>
      </c>
      <c r="L329" t="s">
        <v>24</v>
      </c>
      <c r="M329" t="s">
        <v>24</v>
      </c>
      <c r="N329" t="s">
        <v>24</v>
      </c>
      <c r="P329" t="s">
        <v>356</v>
      </c>
      <c r="Q329" t="s">
        <v>24</v>
      </c>
      <c r="R329" t="s">
        <v>24</v>
      </c>
      <c r="S329" t="s">
        <v>24</v>
      </c>
      <c r="T329" t="s">
        <v>24</v>
      </c>
    </row>
    <row r="330" spans="1:20" x14ac:dyDescent="0.2">
      <c r="A330" t="s">
        <v>769</v>
      </c>
      <c r="B330" t="s">
        <v>357</v>
      </c>
      <c r="H330" t="s">
        <v>357</v>
      </c>
      <c r="J330" t="s">
        <v>357</v>
      </c>
      <c r="K330" t="s">
        <v>24</v>
      </c>
      <c r="L330" t="s">
        <v>24</v>
      </c>
      <c r="M330" t="s">
        <v>24</v>
      </c>
      <c r="N330" t="s">
        <v>24</v>
      </c>
      <c r="P330" t="s">
        <v>357</v>
      </c>
      <c r="Q330" t="s">
        <v>24</v>
      </c>
      <c r="R330" t="s">
        <v>24</v>
      </c>
      <c r="S330" t="s">
        <v>24</v>
      </c>
      <c r="T330" t="s">
        <v>24</v>
      </c>
    </row>
    <row r="331" spans="1:20" x14ac:dyDescent="0.2">
      <c r="A331" t="s">
        <v>769</v>
      </c>
      <c r="B331" t="s">
        <v>358</v>
      </c>
      <c r="H331" t="s">
        <v>358</v>
      </c>
      <c r="J331" t="s">
        <v>358</v>
      </c>
      <c r="K331" t="s">
        <v>24</v>
      </c>
      <c r="L331" t="s">
        <v>24</v>
      </c>
      <c r="M331" t="s">
        <v>24</v>
      </c>
      <c r="N331" t="s">
        <v>24</v>
      </c>
      <c r="P331" t="s">
        <v>358</v>
      </c>
      <c r="Q331" t="s">
        <v>24</v>
      </c>
      <c r="R331" t="s">
        <v>24</v>
      </c>
      <c r="S331" t="s">
        <v>24</v>
      </c>
      <c r="T331" t="s">
        <v>24</v>
      </c>
    </row>
    <row r="332" spans="1:20" x14ac:dyDescent="0.2">
      <c r="A332" t="s">
        <v>769</v>
      </c>
      <c r="B332" t="s">
        <v>359</v>
      </c>
      <c r="H332" t="s">
        <v>359</v>
      </c>
      <c r="J332" t="s">
        <v>359</v>
      </c>
      <c r="K332" t="s">
        <v>24</v>
      </c>
      <c r="L332" t="s">
        <v>24</v>
      </c>
      <c r="M332" t="s">
        <v>24</v>
      </c>
      <c r="N332" t="s">
        <v>24</v>
      </c>
      <c r="P332" t="s">
        <v>359</v>
      </c>
      <c r="Q332" t="s">
        <v>24</v>
      </c>
      <c r="R332" t="s">
        <v>24</v>
      </c>
      <c r="S332" t="s">
        <v>24</v>
      </c>
      <c r="T332" t="s">
        <v>24</v>
      </c>
    </row>
    <row r="333" spans="1:20" x14ac:dyDescent="0.2">
      <c r="A333" t="s">
        <v>769</v>
      </c>
      <c r="B333" t="s">
        <v>360</v>
      </c>
      <c r="H333" t="s">
        <v>360</v>
      </c>
      <c r="J333" t="s">
        <v>360</v>
      </c>
      <c r="K333" t="s">
        <v>24</v>
      </c>
      <c r="L333" t="s">
        <v>24</v>
      </c>
      <c r="M333" t="s">
        <v>24</v>
      </c>
      <c r="N333" t="s">
        <v>24</v>
      </c>
      <c r="P333" t="s">
        <v>360</v>
      </c>
      <c r="Q333" t="s">
        <v>24</v>
      </c>
      <c r="R333" t="s">
        <v>24</v>
      </c>
      <c r="S333" t="s">
        <v>24</v>
      </c>
      <c r="T333" t="s">
        <v>24</v>
      </c>
    </row>
    <row r="334" spans="1:20" x14ac:dyDescent="0.2">
      <c r="A334" t="s">
        <v>769</v>
      </c>
      <c r="B334" t="s">
        <v>361</v>
      </c>
      <c r="H334" t="s">
        <v>361</v>
      </c>
      <c r="J334" t="s">
        <v>361</v>
      </c>
      <c r="K334" t="s">
        <v>24</v>
      </c>
      <c r="L334" t="s">
        <v>24</v>
      </c>
      <c r="M334" t="s">
        <v>24</v>
      </c>
      <c r="N334" t="s">
        <v>24</v>
      </c>
      <c r="P334" t="s">
        <v>361</v>
      </c>
      <c r="Q334" t="s">
        <v>24</v>
      </c>
      <c r="R334" t="s">
        <v>24</v>
      </c>
      <c r="S334" t="s">
        <v>24</v>
      </c>
      <c r="T334" t="s">
        <v>24</v>
      </c>
    </row>
    <row r="335" spans="1:20" x14ac:dyDescent="0.2">
      <c r="A335" t="s">
        <v>769</v>
      </c>
      <c r="B335" t="s">
        <v>362</v>
      </c>
      <c r="H335" t="s">
        <v>362</v>
      </c>
      <c r="J335" t="s">
        <v>362</v>
      </c>
      <c r="K335" t="s">
        <v>24</v>
      </c>
      <c r="L335" t="s">
        <v>24</v>
      </c>
      <c r="M335" t="s">
        <v>24</v>
      </c>
      <c r="N335" t="s">
        <v>24</v>
      </c>
      <c r="P335" t="s">
        <v>362</v>
      </c>
      <c r="Q335" t="s">
        <v>24</v>
      </c>
      <c r="R335" t="s">
        <v>24</v>
      </c>
      <c r="S335" t="s">
        <v>24</v>
      </c>
      <c r="T335" t="s">
        <v>24</v>
      </c>
    </row>
    <row r="336" spans="1:20" x14ac:dyDescent="0.2">
      <c r="A336" t="s">
        <v>769</v>
      </c>
      <c r="B336" t="s">
        <v>363</v>
      </c>
      <c r="H336" t="s">
        <v>363</v>
      </c>
      <c r="J336" t="s">
        <v>363</v>
      </c>
      <c r="K336" t="s">
        <v>24</v>
      </c>
      <c r="L336" t="s">
        <v>24</v>
      </c>
      <c r="M336" t="s">
        <v>24</v>
      </c>
      <c r="N336" t="s">
        <v>24</v>
      </c>
      <c r="P336" t="s">
        <v>363</v>
      </c>
      <c r="Q336" t="s">
        <v>24</v>
      </c>
      <c r="R336" t="s">
        <v>24</v>
      </c>
      <c r="S336" t="s">
        <v>24</v>
      </c>
      <c r="T336" t="s">
        <v>24</v>
      </c>
    </row>
    <row r="337" spans="1:20" x14ac:dyDescent="0.2">
      <c r="A337" t="s">
        <v>769</v>
      </c>
      <c r="B337" t="s">
        <v>364</v>
      </c>
      <c r="H337" t="s">
        <v>364</v>
      </c>
      <c r="J337" t="s">
        <v>364</v>
      </c>
      <c r="K337" t="s">
        <v>24</v>
      </c>
      <c r="L337" t="s">
        <v>24</v>
      </c>
      <c r="M337" t="s">
        <v>24</v>
      </c>
      <c r="N337" t="s">
        <v>24</v>
      </c>
      <c r="P337" t="s">
        <v>364</v>
      </c>
      <c r="Q337" t="s">
        <v>24</v>
      </c>
      <c r="R337" t="s">
        <v>24</v>
      </c>
      <c r="S337" t="s">
        <v>24</v>
      </c>
      <c r="T337" t="s">
        <v>24</v>
      </c>
    </row>
    <row r="338" spans="1:20" x14ac:dyDescent="0.2">
      <c r="A338" t="s">
        <v>769</v>
      </c>
      <c r="B338" t="s">
        <v>365</v>
      </c>
      <c r="H338" t="s">
        <v>365</v>
      </c>
      <c r="J338" t="s">
        <v>365</v>
      </c>
      <c r="K338" t="s">
        <v>24</v>
      </c>
      <c r="L338" t="s">
        <v>24</v>
      </c>
      <c r="M338" t="s">
        <v>24</v>
      </c>
      <c r="N338" t="s">
        <v>24</v>
      </c>
      <c r="P338" t="s">
        <v>365</v>
      </c>
      <c r="Q338" t="s">
        <v>24</v>
      </c>
      <c r="R338" t="s">
        <v>24</v>
      </c>
      <c r="S338" t="s">
        <v>24</v>
      </c>
      <c r="T338" t="s">
        <v>24</v>
      </c>
    </row>
    <row r="339" spans="1:20" x14ac:dyDescent="0.2">
      <c r="A339" t="s">
        <v>769</v>
      </c>
      <c r="B339" t="s">
        <v>366</v>
      </c>
      <c r="H339" t="s">
        <v>366</v>
      </c>
      <c r="J339" t="s">
        <v>366</v>
      </c>
      <c r="K339" t="s">
        <v>24</v>
      </c>
      <c r="L339" t="s">
        <v>24</v>
      </c>
      <c r="M339" t="s">
        <v>24</v>
      </c>
      <c r="N339" t="s">
        <v>24</v>
      </c>
      <c r="P339" t="s">
        <v>366</v>
      </c>
      <c r="Q339" t="s">
        <v>24</v>
      </c>
      <c r="R339" t="s">
        <v>24</v>
      </c>
      <c r="S339" t="s">
        <v>24</v>
      </c>
      <c r="T339" t="s">
        <v>24</v>
      </c>
    </row>
    <row r="340" spans="1:20" x14ac:dyDescent="0.2">
      <c r="A340" t="s">
        <v>769</v>
      </c>
      <c r="B340" t="s">
        <v>367</v>
      </c>
      <c r="H340" t="s">
        <v>367</v>
      </c>
      <c r="J340" t="s">
        <v>367</v>
      </c>
      <c r="K340" t="s">
        <v>24</v>
      </c>
      <c r="L340" t="s">
        <v>24</v>
      </c>
      <c r="M340" t="s">
        <v>24</v>
      </c>
      <c r="N340" t="s">
        <v>24</v>
      </c>
      <c r="P340" t="s">
        <v>367</v>
      </c>
      <c r="Q340" t="s">
        <v>24</v>
      </c>
      <c r="R340" t="s">
        <v>24</v>
      </c>
      <c r="S340" t="s">
        <v>24</v>
      </c>
      <c r="T340" t="s">
        <v>24</v>
      </c>
    </row>
    <row r="341" spans="1:20" x14ac:dyDescent="0.2">
      <c r="A341" t="s">
        <v>769</v>
      </c>
      <c r="B341" t="s">
        <v>368</v>
      </c>
      <c r="H341" t="s">
        <v>368</v>
      </c>
      <c r="J341" t="s">
        <v>368</v>
      </c>
      <c r="K341" t="s">
        <v>24</v>
      </c>
      <c r="L341" t="s">
        <v>24</v>
      </c>
      <c r="M341" t="s">
        <v>24</v>
      </c>
      <c r="N341" t="s">
        <v>24</v>
      </c>
      <c r="P341" t="s">
        <v>368</v>
      </c>
      <c r="Q341" t="s">
        <v>24</v>
      </c>
      <c r="R341" t="s">
        <v>24</v>
      </c>
      <c r="S341" t="s">
        <v>24</v>
      </c>
      <c r="T341" t="s">
        <v>24</v>
      </c>
    </row>
    <row r="342" spans="1:20" x14ac:dyDescent="0.2">
      <c r="A342" t="s">
        <v>769</v>
      </c>
      <c r="B342" t="s">
        <v>369</v>
      </c>
      <c r="H342" t="s">
        <v>369</v>
      </c>
      <c r="J342" t="s">
        <v>369</v>
      </c>
      <c r="K342" t="s">
        <v>24</v>
      </c>
      <c r="L342" t="s">
        <v>24</v>
      </c>
      <c r="M342" t="s">
        <v>24</v>
      </c>
      <c r="N342" t="s">
        <v>24</v>
      </c>
      <c r="P342" t="s">
        <v>369</v>
      </c>
      <c r="Q342" t="s">
        <v>24</v>
      </c>
      <c r="R342" t="s">
        <v>24</v>
      </c>
      <c r="S342" t="s">
        <v>24</v>
      </c>
      <c r="T342" t="s">
        <v>24</v>
      </c>
    </row>
    <row r="343" spans="1:20" x14ac:dyDescent="0.2">
      <c r="A343" t="s">
        <v>769</v>
      </c>
      <c r="B343" t="s">
        <v>370</v>
      </c>
      <c r="H343" t="s">
        <v>370</v>
      </c>
      <c r="J343" t="s">
        <v>370</v>
      </c>
      <c r="K343" t="s">
        <v>24</v>
      </c>
      <c r="L343" t="s">
        <v>24</v>
      </c>
      <c r="M343" t="s">
        <v>24</v>
      </c>
      <c r="N343" t="s">
        <v>24</v>
      </c>
      <c r="P343" t="s">
        <v>370</v>
      </c>
      <c r="Q343" t="s">
        <v>24</v>
      </c>
      <c r="R343" t="s">
        <v>24</v>
      </c>
      <c r="S343" t="s">
        <v>24</v>
      </c>
      <c r="T343" t="s">
        <v>24</v>
      </c>
    </row>
    <row r="344" spans="1:20" x14ac:dyDescent="0.2">
      <c r="A344" t="s">
        <v>769</v>
      </c>
      <c r="B344" t="s">
        <v>371</v>
      </c>
      <c r="H344" t="s">
        <v>371</v>
      </c>
      <c r="J344" t="s">
        <v>371</v>
      </c>
      <c r="K344" t="s">
        <v>24</v>
      </c>
      <c r="L344" t="s">
        <v>24</v>
      </c>
      <c r="M344" t="s">
        <v>24</v>
      </c>
      <c r="N344" t="s">
        <v>24</v>
      </c>
      <c r="P344" t="s">
        <v>371</v>
      </c>
      <c r="Q344" t="s">
        <v>24</v>
      </c>
      <c r="R344" t="s">
        <v>24</v>
      </c>
      <c r="S344" t="s">
        <v>24</v>
      </c>
      <c r="T344" t="s">
        <v>24</v>
      </c>
    </row>
    <row r="345" spans="1:20" x14ac:dyDescent="0.2">
      <c r="A345" t="s">
        <v>769</v>
      </c>
      <c r="B345" t="s">
        <v>372</v>
      </c>
      <c r="H345" t="s">
        <v>372</v>
      </c>
      <c r="J345" t="s">
        <v>372</v>
      </c>
      <c r="K345">
        <v>12</v>
      </c>
      <c r="L345">
        <v>12</v>
      </c>
      <c r="M345">
        <v>12</v>
      </c>
      <c r="N345">
        <v>12</v>
      </c>
      <c r="P345" t="s">
        <v>372</v>
      </c>
      <c r="Q345">
        <v>14</v>
      </c>
      <c r="R345">
        <v>14</v>
      </c>
      <c r="S345">
        <v>14</v>
      </c>
      <c r="T345">
        <v>14</v>
      </c>
    </row>
    <row r="346" spans="1:20" x14ac:dyDescent="0.2">
      <c r="A346" t="s">
        <v>769</v>
      </c>
      <c r="B346" t="s">
        <v>373</v>
      </c>
      <c r="H346" t="s">
        <v>373</v>
      </c>
      <c r="J346" t="s">
        <v>373</v>
      </c>
      <c r="K346">
        <v>24</v>
      </c>
      <c r="L346">
        <v>24</v>
      </c>
      <c r="M346">
        <v>24</v>
      </c>
      <c r="N346">
        <v>24</v>
      </c>
      <c r="P346" t="s">
        <v>373</v>
      </c>
      <c r="Q346">
        <v>24</v>
      </c>
      <c r="R346">
        <v>24</v>
      </c>
      <c r="S346">
        <v>24</v>
      </c>
      <c r="T346">
        <v>24</v>
      </c>
    </row>
    <row r="347" spans="1:20" x14ac:dyDescent="0.2">
      <c r="A347" t="s">
        <v>769</v>
      </c>
      <c r="B347" t="s">
        <v>374</v>
      </c>
      <c r="H347" t="s">
        <v>374</v>
      </c>
      <c r="J347" t="s">
        <v>374</v>
      </c>
      <c r="K347">
        <v>58</v>
      </c>
      <c r="L347">
        <v>58</v>
      </c>
      <c r="M347">
        <v>58</v>
      </c>
      <c r="N347">
        <v>58</v>
      </c>
      <c r="P347" t="s">
        <v>374</v>
      </c>
      <c r="Q347">
        <v>58</v>
      </c>
      <c r="R347">
        <v>58</v>
      </c>
      <c r="S347">
        <v>58</v>
      </c>
      <c r="T347">
        <v>58</v>
      </c>
    </row>
    <row r="348" spans="1:20" x14ac:dyDescent="0.2">
      <c r="A348" t="s">
        <v>769</v>
      </c>
      <c r="B348" t="s">
        <v>375</v>
      </c>
      <c r="H348" t="s">
        <v>375</v>
      </c>
      <c r="J348" t="s">
        <v>375</v>
      </c>
      <c r="K348">
        <v>126</v>
      </c>
      <c r="L348">
        <v>126</v>
      </c>
      <c r="M348">
        <v>126</v>
      </c>
      <c r="N348">
        <v>126</v>
      </c>
      <c r="P348" t="s">
        <v>375</v>
      </c>
      <c r="Q348">
        <v>126</v>
      </c>
      <c r="R348">
        <v>126</v>
      </c>
      <c r="S348">
        <v>126</v>
      </c>
      <c r="T348">
        <v>126</v>
      </c>
    </row>
    <row r="349" spans="1:20" x14ac:dyDescent="0.2">
      <c r="A349" t="s">
        <v>769</v>
      </c>
      <c r="B349" t="s">
        <v>376</v>
      </c>
      <c r="H349" t="s">
        <v>376</v>
      </c>
      <c r="J349" t="s">
        <v>376</v>
      </c>
      <c r="K349">
        <v>14</v>
      </c>
      <c r="L349">
        <v>14</v>
      </c>
      <c r="M349">
        <v>14</v>
      </c>
      <c r="N349">
        <v>14</v>
      </c>
      <c r="P349" t="s">
        <v>376</v>
      </c>
      <c r="Q349">
        <v>15</v>
      </c>
      <c r="R349">
        <v>15</v>
      </c>
      <c r="S349">
        <v>15</v>
      </c>
      <c r="T349">
        <v>15</v>
      </c>
    </row>
    <row r="350" spans="1:20" x14ac:dyDescent="0.2">
      <c r="A350" t="s">
        <v>769</v>
      </c>
      <c r="B350" t="s">
        <v>377</v>
      </c>
      <c r="H350" t="s">
        <v>377</v>
      </c>
      <c r="J350" t="s">
        <v>377</v>
      </c>
      <c r="K350">
        <v>26</v>
      </c>
      <c r="L350">
        <v>26</v>
      </c>
      <c r="M350">
        <v>26</v>
      </c>
      <c r="N350">
        <v>26</v>
      </c>
      <c r="P350" t="s">
        <v>377</v>
      </c>
      <c r="Q350">
        <v>26</v>
      </c>
      <c r="R350">
        <v>26</v>
      </c>
      <c r="S350">
        <v>26</v>
      </c>
      <c r="T350">
        <v>26</v>
      </c>
    </row>
    <row r="351" spans="1:20" x14ac:dyDescent="0.2">
      <c r="A351" t="s">
        <v>769</v>
      </c>
      <c r="B351" t="s">
        <v>378</v>
      </c>
      <c r="H351" t="s">
        <v>378</v>
      </c>
      <c r="J351" t="s">
        <v>378</v>
      </c>
      <c r="K351">
        <v>64</v>
      </c>
      <c r="L351">
        <v>64</v>
      </c>
      <c r="M351">
        <v>64</v>
      </c>
      <c r="N351">
        <v>64</v>
      </c>
      <c r="P351" t="s">
        <v>378</v>
      </c>
      <c r="Q351">
        <v>64</v>
      </c>
      <c r="R351">
        <v>64</v>
      </c>
      <c r="S351">
        <v>64</v>
      </c>
      <c r="T351">
        <v>64</v>
      </c>
    </row>
    <row r="352" spans="1:20" x14ac:dyDescent="0.2">
      <c r="A352" t="s">
        <v>769</v>
      </c>
      <c r="B352" t="s">
        <v>379</v>
      </c>
      <c r="H352" t="s">
        <v>379</v>
      </c>
      <c r="J352" t="s">
        <v>379</v>
      </c>
      <c r="K352" t="s">
        <v>24</v>
      </c>
      <c r="L352" t="s">
        <v>24</v>
      </c>
      <c r="M352" t="s">
        <v>24</v>
      </c>
      <c r="N352" t="s">
        <v>24</v>
      </c>
      <c r="P352" t="s">
        <v>379</v>
      </c>
      <c r="Q352" t="s">
        <v>24</v>
      </c>
      <c r="R352" t="s">
        <v>24</v>
      </c>
      <c r="S352" t="s">
        <v>24</v>
      </c>
      <c r="T352" t="s">
        <v>24</v>
      </c>
    </row>
    <row r="353" spans="1:20" x14ac:dyDescent="0.2">
      <c r="A353" t="s">
        <v>769</v>
      </c>
      <c r="B353" t="s">
        <v>380</v>
      </c>
      <c r="H353" t="s">
        <v>380</v>
      </c>
      <c r="J353" t="s">
        <v>380</v>
      </c>
      <c r="K353" t="s">
        <v>24</v>
      </c>
      <c r="L353" t="s">
        <v>24</v>
      </c>
      <c r="M353" t="s">
        <v>24</v>
      </c>
      <c r="N353" t="s">
        <v>24</v>
      </c>
      <c r="P353" t="s">
        <v>380</v>
      </c>
      <c r="Q353" t="s">
        <v>24</v>
      </c>
      <c r="R353" t="s">
        <v>24</v>
      </c>
      <c r="S353" t="s">
        <v>24</v>
      </c>
      <c r="T353" t="s">
        <v>24</v>
      </c>
    </row>
    <row r="354" spans="1:20" x14ac:dyDescent="0.2">
      <c r="A354" t="s">
        <v>769</v>
      </c>
      <c r="B354" t="s">
        <v>381</v>
      </c>
      <c r="H354" t="s">
        <v>381</v>
      </c>
      <c r="J354" t="s">
        <v>381</v>
      </c>
      <c r="K354" t="s">
        <v>24</v>
      </c>
      <c r="L354" t="s">
        <v>24</v>
      </c>
      <c r="M354" t="s">
        <v>24</v>
      </c>
      <c r="N354" t="s">
        <v>24</v>
      </c>
      <c r="P354" t="s">
        <v>381</v>
      </c>
      <c r="Q354" t="s">
        <v>24</v>
      </c>
      <c r="R354" t="s">
        <v>24</v>
      </c>
      <c r="S354" t="s">
        <v>24</v>
      </c>
      <c r="T354" t="s">
        <v>24</v>
      </c>
    </row>
    <row r="355" spans="1:20" x14ac:dyDescent="0.2">
      <c r="A355" t="s">
        <v>769</v>
      </c>
      <c r="B355" t="s">
        <v>382</v>
      </c>
      <c r="H355" t="s">
        <v>382</v>
      </c>
      <c r="J355" t="s">
        <v>382</v>
      </c>
      <c r="K355" t="s">
        <v>24</v>
      </c>
      <c r="L355" t="s">
        <v>24</v>
      </c>
      <c r="M355" t="s">
        <v>24</v>
      </c>
      <c r="N355" t="s">
        <v>24</v>
      </c>
      <c r="P355" t="s">
        <v>382</v>
      </c>
      <c r="Q355" t="s">
        <v>24</v>
      </c>
      <c r="R355" t="s">
        <v>24</v>
      </c>
      <c r="S355" t="s">
        <v>24</v>
      </c>
      <c r="T355" t="s">
        <v>24</v>
      </c>
    </row>
    <row r="356" spans="1:20" x14ac:dyDescent="0.2">
      <c r="A356" t="s">
        <v>769</v>
      </c>
      <c r="B356" t="s">
        <v>383</v>
      </c>
      <c r="H356" t="s">
        <v>383</v>
      </c>
      <c r="J356" t="s">
        <v>383</v>
      </c>
      <c r="K356" t="s">
        <v>24</v>
      </c>
      <c r="L356" t="s">
        <v>24</v>
      </c>
      <c r="M356" t="s">
        <v>24</v>
      </c>
      <c r="N356" t="s">
        <v>24</v>
      </c>
      <c r="P356" t="s">
        <v>383</v>
      </c>
      <c r="Q356" t="s">
        <v>24</v>
      </c>
      <c r="R356" t="s">
        <v>24</v>
      </c>
      <c r="S356" t="s">
        <v>24</v>
      </c>
      <c r="T356" t="s">
        <v>24</v>
      </c>
    </row>
    <row r="357" spans="1:20" x14ac:dyDescent="0.2">
      <c r="A357" t="s">
        <v>769</v>
      </c>
      <c r="B357" t="s">
        <v>384</v>
      </c>
      <c r="H357" t="s">
        <v>384</v>
      </c>
      <c r="J357" t="s">
        <v>384</v>
      </c>
      <c r="K357" t="s">
        <v>24</v>
      </c>
      <c r="L357" t="s">
        <v>24</v>
      </c>
      <c r="M357" t="s">
        <v>24</v>
      </c>
      <c r="N357" t="s">
        <v>24</v>
      </c>
      <c r="P357" t="s">
        <v>384</v>
      </c>
      <c r="Q357" t="s">
        <v>24</v>
      </c>
      <c r="R357" t="s">
        <v>24</v>
      </c>
      <c r="S357" t="s">
        <v>24</v>
      </c>
      <c r="T357" t="s">
        <v>24</v>
      </c>
    </row>
    <row r="358" spans="1:20" x14ac:dyDescent="0.2">
      <c r="A358" t="s">
        <v>769</v>
      </c>
      <c r="B358" t="s">
        <v>385</v>
      </c>
      <c r="H358" t="s">
        <v>385</v>
      </c>
      <c r="J358" t="s">
        <v>385</v>
      </c>
      <c r="K358" t="s">
        <v>24</v>
      </c>
      <c r="L358" t="s">
        <v>24</v>
      </c>
      <c r="M358" t="s">
        <v>24</v>
      </c>
      <c r="N358" t="s">
        <v>24</v>
      </c>
      <c r="P358" t="s">
        <v>385</v>
      </c>
      <c r="Q358" t="s">
        <v>24</v>
      </c>
      <c r="R358" t="s">
        <v>24</v>
      </c>
      <c r="S358" t="s">
        <v>24</v>
      </c>
      <c r="T358" t="s">
        <v>24</v>
      </c>
    </row>
    <row r="359" spans="1:20" x14ac:dyDescent="0.2">
      <c r="A359" t="s">
        <v>769</v>
      </c>
      <c r="B359" t="s">
        <v>386</v>
      </c>
      <c r="H359" t="s">
        <v>386</v>
      </c>
      <c r="J359" t="s">
        <v>386</v>
      </c>
      <c r="K359" t="s">
        <v>24</v>
      </c>
      <c r="L359" t="s">
        <v>24</v>
      </c>
      <c r="M359" t="s">
        <v>24</v>
      </c>
      <c r="N359" t="s">
        <v>24</v>
      </c>
      <c r="P359" t="s">
        <v>386</v>
      </c>
      <c r="Q359" t="s">
        <v>24</v>
      </c>
      <c r="R359" t="s">
        <v>24</v>
      </c>
      <c r="S359" t="s">
        <v>24</v>
      </c>
      <c r="T359" t="s">
        <v>24</v>
      </c>
    </row>
    <row r="360" spans="1:20" x14ac:dyDescent="0.2">
      <c r="A360" t="s">
        <v>769</v>
      </c>
      <c r="B360" t="s">
        <v>387</v>
      </c>
      <c r="H360" t="s">
        <v>387</v>
      </c>
      <c r="J360" t="s">
        <v>387</v>
      </c>
      <c r="K360" t="s">
        <v>24</v>
      </c>
      <c r="L360" t="s">
        <v>24</v>
      </c>
      <c r="M360" t="s">
        <v>24</v>
      </c>
      <c r="N360" t="s">
        <v>24</v>
      </c>
      <c r="P360" t="s">
        <v>387</v>
      </c>
      <c r="Q360" t="s">
        <v>24</v>
      </c>
      <c r="R360" t="s">
        <v>24</v>
      </c>
      <c r="S360" t="s">
        <v>24</v>
      </c>
      <c r="T360" t="s">
        <v>24</v>
      </c>
    </row>
    <row r="361" spans="1:20" x14ac:dyDescent="0.2">
      <c r="A361" t="s">
        <v>769</v>
      </c>
      <c r="B361" t="s">
        <v>388</v>
      </c>
      <c r="H361" t="s">
        <v>388</v>
      </c>
      <c r="J361" t="s">
        <v>388</v>
      </c>
      <c r="K361">
        <v>40</v>
      </c>
      <c r="L361">
        <v>40</v>
      </c>
      <c r="M361">
        <v>40</v>
      </c>
      <c r="N361">
        <v>40</v>
      </c>
      <c r="P361" t="s">
        <v>388</v>
      </c>
      <c r="Q361">
        <v>48</v>
      </c>
      <c r="R361">
        <v>48</v>
      </c>
      <c r="S361">
        <v>48</v>
      </c>
      <c r="T361">
        <v>48</v>
      </c>
    </row>
    <row r="362" spans="1:20" x14ac:dyDescent="0.2">
      <c r="A362" t="s">
        <v>769</v>
      </c>
      <c r="B362" t="s">
        <v>390</v>
      </c>
      <c r="H362" t="s">
        <v>390</v>
      </c>
      <c r="J362" t="s">
        <v>390</v>
      </c>
      <c r="K362">
        <v>10</v>
      </c>
      <c r="L362">
        <v>10</v>
      </c>
      <c r="M362">
        <v>10</v>
      </c>
      <c r="N362">
        <v>10</v>
      </c>
      <c r="P362" t="s">
        <v>390</v>
      </c>
      <c r="Q362">
        <v>12</v>
      </c>
      <c r="R362">
        <v>12</v>
      </c>
      <c r="S362">
        <v>12</v>
      </c>
      <c r="T362">
        <v>12</v>
      </c>
    </row>
    <row r="363" spans="1:20" x14ac:dyDescent="0.2">
      <c r="A363" t="s">
        <v>769</v>
      </c>
      <c r="B363" t="s">
        <v>391</v>
      </c>
      <c r="H363" t="s">
        <v>391</v>
      </c>
      <c r="J363" t="s">
        <v>391</v>
      </c>
      <c r="K363" t="s">
        <v>24</v>
      </c>
      <c r="L363" t="s">
        <v>24</v>
      </c>
      <c r="M363" t="s">
        <v>24</v>
      </c>
      <c r="N363" t="s">
        <v>24</v>
      </c>
      <c r="P363" t="s">
        <v>391</v>
      </c>
      <c r="Q363" t="s">
        <v>24</v>
      </c>
      <c r="R363" t="s">
        <v>24</v>
      </c>
      <c r="S363" t="s">
        <v>24</v>
      </c>
      <c r="T363" t="s">
        <v>24</v>
      </c>
    </row>
    <row r="364" spans="1:20" x14ac:dyDescent="0.2">
      <c r="A364" t="s">
        <v>769</v>
      </c>
      <c r="B364" t="s">
        <v>392</v>
      </c>
      <c r="H364" t="s">
        <v>392</v>
      </c>
      <c r="J364" t="s">
        <v>392</v>
      </c>
      <c r="K364" t="s">
        <v>24</v>
      </c>
      <c r="L364" t="s">
        <v>24</v>
      </c>
      <c r="M364" t="s">
        <v>24</v>
      </c>
      <c r="N364" t="s">
        <v>24</v>
      </c>
      <c r="P364" t="s">
        <v>392</v>
      </c>
      <c r="Q364" t="s">
        <v>24</v>
      </c>
      <c r="R364" t="s">
        <v>24</v>
      </c>
      <c r="S364" t="s">
        <v>24</v>
      </c>
      <c r="T364" t="s">
        <v>24</v>
      </c>
    </row>
    <row r="365" spans="1:20" x14ac:dyDescent="0.2">
      <c r="A365" t="s">
        <v>769</v>
      </c>
      <c r="B365" t="s">
        <v>393</v>
      </c>
      <c r="H365" t="s">
        <v>393</v>
      </c>
      <c r="J365" t="s">
        <v>393</v>
      </c>
      <c r="K365" t="s">
        <v>24</v>
      </c>
      <c r="L365" t="s">
        <v>24</v>
      </c>
      <c r="M365" t="s">
        <v>24</v>
      </c>
      <c r="N365" t="s">
        <v>24</v>
      </c>
      <c r="P365" t="s">
        <v>393</v>
      </c>
      <c r="Q365" t="s">
        <v>24</v>
      </c>
      <c r="R365" t="s">
        <v>24</v>
      </c>
      <c r="S365" t="s">
        <v>24</v>
      </c>
      <c r="T365" t="s">
        <v>24</v>
      </c>
    </row>
    <row r="366" spans="1:20" x14ac:dyDescent="0.2">
      <c r="A366" t="s">
        <v>769</v>
      </c>
      <c r="B366" t="s">
        <v>394</v>
      </c>
      <c r="H366" t="s">
        <v>394</v>
      </c>
      <c r="J366" t="s">
        <v>394</v>
      </c>
      <c r="K366" t="s">
        <v>24</v>
      </c>
      <c r="L366" t="s">
        <v>24</v>
      </c>
      <c r="M366" t="s">
        <v>24</v>
      </c>
      <c r="N366" t="s">
        <v>24</v>
      </c>
      <c r="P366" t="s">
        <v>394</v>
      </c>
      <c r="Q366" t="s">
        <v>24</v>
      </c>
      <c r="R366" t="s">
        <v>24</v>
      </c>
      <c r="S366" t="s">
        <v>24</v>
      </c>
      <c r="T366" t="s">
        <v>24</v>
      </c>
    </row>
    <row r="367" spans="1:20" x14ac:dyDescent="0.2">
      <c r="A367" t="s">
        <v>769</v>
      </c>
      <c r="B367" t="s">
        <v>395</v>
      </c>
      <c r="H367" t="s">
        <v>395</v>
      </c>
      <c r="J367" t="s">
        <v>395</v>
      </c>
      <c r="K367">
        <v>9</v>
      </c>
      <c r="L367">
        <v>9</v>
      </c>
      <c r="M367">
        <v>9</v>
      </c>
      <c r="N367">
        <v>9</v>
      </c>
      <c r="P367" t="s">
        <v>395</v>
      </c>
      <c r="Q367">
        <v>12</v>
      </c>
      <c r="R367">
        <v>12</v>
      </c>
      <c r="S367">
        <v>12</v>
      </c>
      <c r="T367">
        <v>12</v>
      </c>
    </row>
    <row r="368" spans="1:20" x14ac:dyDescent="0.2">
      <c r="A368" t="s">
        <v>769</v>
      </c>
      <c r="B368" t="s">
        <v>396</v>
      </c>
      <c r="H368" t="s">
        <v>396</v>
      </c>
      <c r="J368" t="s">
        <v>396</v>
      </c>
      <c r="K368">
        <v>22</v>
      </c>
      <c r="L368">
        <v>22</v>
      </c>
      <c r="M368">
        <v>22</v>
      </c>
      <c r="N368">
        <v>22</v>
      </c>
      <c r="P368" t="s">
        <v>396</v>
      </c>
      <c r="Q368">
        <v>28</v>
      </c>
      <c r="R368">
        <v>28</v>
      </c>
      <c r="S368">
        <v>28</v>
      </c>
      <c r="T368">
        <v>28</v>
      </c>
    </row>
    <row r="369" spans="1:20" x14ac:dyDescent="0.2">
      <c r="A369" t="s">
        <v>769</v>
      </c>
      <c r="B369" t="s">
        <v>400</v>
      </c>
      <c r="H369" t="s">
        <v>400</v>
      </c>
      <c r="J369" t="s">
        <v>400</v>
      </c>
      <c r="K369" t="s">
        <v>24</v>
      </c>
      <c r="L369" t="s">
        <v>24</v>
      </c>
      <c r="M369" t="s">
        <v>24</v>
      </c>
      <c r="N369" t="s">
        <v>24</v>
      </c>
      <c r="P369" t="s">
        <v>400</v>
      </c>
      <c r="Q369" t="s">
        <v>24</v>
      </c>
      <c r="R369" t="s">
        <v>24</v>
      </c>
      <c r="S369" t="s">
        <v>24</v>
      </c>
      <c r="T369">
        <v>28</v>
      </c>
    </row>
    <row r="370" spans="1:20" x14ac:dyDescent="0.2">
      <c r="A370" t="s">
        <v>769</v>
      </c>
      <c r="B370" t="s">
        <v>401</v>
      </c>
      <c r="H370" t="s">
        <v>401</v>
      </c>
      <c r="J370" t="s">
        <v>401</v>
      </c>
      <c r="K370" t="s">
        <v>24</v>
      </c>
      <c r="L370" t="s">
        <v>24</v>
      </c>
      <c r="M370" t="s">
        <v>24</v>
      </c>
      <c r="N370" t="s">
        <v>24</v>
      </c>
      <c r="P370" t="s">
        <v>401</v>
      </c>
      <c r="Q370" t="s">
        <v>24</v>
      </c>
      <c r="R370" t="s">
        <v>24</v>
      </c>
      <c r="S370" t="s">
        <v>24</v>
      </c>
      <c r="T370" t="s">
        <v>24</v>
      </c>
    </row>
    <row r="371" spans="1:20" x14ac:dyDescent="0.2">
      <c r="A371" t="s">
        <v>769</v>
      </c>
      <c r="B371" t="s">
        <v>402</v>
      </c>
      <c r="H371" t="s">
        <v>402</v>
      </c>
      <c r="J371" t="s">
        <v>402</v>
      </c>
      <c r="K371" t="s">
        <v>24</v>
      </c>
      <c r="L371" t="s">
        <v>24</v>
      </c>
      <c r="M371" t="s">
        <v>24</v>
      </c>
      <c r="N371" t="s">
        <v>24</v>
      </c>
      <c r="P371" t="s">
        <v>402</v>
      </c>
      <c r="Q371" t="s">
        <v>24</v>
      </c>
      <c r="R371" t="s">
        <v>24</v>
      </c>
      <c r="S371" t="s">
        <v>24</v>
      </c>
      <c r="T371" t="s">
        <v>24</v>
      </c>
    </row>
    <row r="372" spans="1:20" x14ac:dyDescent="0.2">
      <c r="A372" t="s">
        <v>769</v>
      </c>
      <c r="B372" t="s">
        <v>403</v>
      </c>
      <c r="H372" t="s">
        <v>403</v>
      </c>
      <c r="J372" t="s">
        <v>403</v>
      </c>
      <c r="K372">
        <v>351</v>
      </c>
      <c r="L372">
        <v>351</v>
      </c>
      <c r="M372">
        <v>351</v>
      </c>
      <c r="N372">
        <v>351</v>
      </c>
      <c r="P372" t="s">
        <v>403</v>
      </c>
      <c r="Q372">
        <v>351</v>
      </c>
      <c r="R372">
        <v>351</v>
      </c>
      <c r="S372">
        <v>351</v>
      </c>
      <c r="T372">
        <v>351</v>
      </c>
    </row>
    <row r="373" spans="1:20" x14ac:dyDescent="0.2">
      <c r="A373" t="s">
        <v>769</v>
      </c>
      <c r="B373" t="s">
        <v>404</v>
      </c>
      <c r="H373" t="s">
        <v>404</v>
      </c>
      <c r="J373" t="s">
        <v>404</v>
      </c>
      <c r="K373">
        <v>990</v>
      </c>
      <c r="L373">
        <v>990</v>
      </c>
      <c r="M373">
        <v>990</v>
      </c>
      <c r="N373">
        <v>990</v>
      </c>
      <c r="P373" t="s">
        <v>404</v>
      </c>
      <c r="Q373">
        <v>990</v>
      </c>
      <c r="R373">
        <v>990</v>
      </c>
      <c r="S373" t="s">
        <v>24</v>
      </c>
      <c r="T373">
        <v>990</v>
      </c>
    </row>
    <row r="374" spans="1:20" x14ac:dyDescent="0.2">
      <c r="A374" t="s">
        <v>769</v>
      </c>
      <c r="B374" t="s">
        <v>407</v>
      </c>
      <c r="H374" t="s">
        <v>407</v>
      </c>
      <c r="J374" t="s">
        <v>407</v>
      </c>
      <c r="K374" t="s">
        <v>24</v>
      </c>
      <c r="L374">
        <v>3240</v>
      </c>
      <c r="M374" t="s">
        <v>24</v>
      </c>
      <c r="N374">
        <v>3240</v>
      </c>
      <c r="P374" t="s">
        <v>407</v>
      </c>
      <c r="Q374" t="s">
        <v>24</v>
      </c>
      <c r="R374">
        <v>3240</v>
      </c>
      <c r="S374" t="s">
        <v>24</v>
      </c>
      <c r="T374">
        <v>3240</v>
      </c>
    </row>
    <row r="375" spans="1:20" x14ac:dyDescent="0.2">
      <c r="A375" t="s">
        <v>769</v>
      </c>
      <c r="B375" t="s">
        <v>408</v>
      </c>
      <c r="H375" t="s">
        <v>408</v>
      </c>
      <c r="J375" t="s">
        <v>408</v>
      </c>
      <c r="K375">
        <v>36</v>
      </c>
      <c r="L375">
        <v>36</v>
      </c>
      <c r="M375">
        <v>36</v>
      </c>
      <c r="N375">
        <v>36</v>
      </c>
      <c r="P375" t="s">
        <v>408</v>
      </c>
      <c r="Q375">
        <v>45</v>
      </c>
      <c r="R375">
        <v>45</v>
      </c>
      <c r="S375">
        <v>45</v>
      </c>
      <c r="T375">
        <v>45</v>
      </c>
    </row>
    <row r="376" spans="1:20" x14ac:dyDescent="0.2">
      <c r="A376" t="s">
        <v>769</v>
      </c>
      <c r="B376" t="s">
        <v>409</v>
      </c>
      <c r="H376" t="s">
        <v>409</v>
      </c>
      <c r="J376" t="s">
        <v>409</v>
      </c>
      <c r="K376" t="s">
        <v>24</v>
      </c>
      <c r="L376" t="s">
        <v>24</v>
      </c>
      <c r="M376" t="s">
        <v>24</v>
      </c>
      <c r="N376" t="s">
        <v>24</v>
      </c>
      <c r="P376" t="s">
        <v>409</v>
      </c>
      <c r="Q376" t="s">
        <v>24</v>
      </c>
      <c r="R376" t="s">
        <v>24</v>
      </c>
      <c r="S376" t="s">
        <v>24</v>
      </c>
      <c r="T376" t="s">
        <v>24</v>
      </c>
    </row>
    <row r="377" spans="1:20" x14ac:dyDescent="0.2">
      <c r="A377" t="s">
        <v>769</v>
      </c>
      <c r="B377" t="s">
        <v>410</v>
      </c>
      <c r="H377" t="s">
        <v>410</v>
      </c>
      <c r="J377" t="s">
        <v>410</v>
      </c>
      <c r="K377" t="s">
        <v>24</v>
      </c>
      <c r="L377" t="s">
        <v>24</v>
      </c>
      <c r="M377" t="s">
        <v>24</v>
      </c>
      <c r="N377" t="s">
        <v>24</v>
      </c>
      <c r="P377" t="s">
        <v>410</v>
      </c>
      <c r="Q377" t="s">
        <v>24</v>
      </c>
      <c r="R377" t="s">
        <v>24</v>
      </c>
      <c r="S377" t="s">
        <v>24</v>
      </c>
      <c r="T377" t="s">
        <v>24</v>
      </c>
    </row>
    <row r="378" spans="1:20" x14ac:dyDescent="0.2">
      <c r="A378" t="s">
        <v>769</v>
      </c>
      <c r="B378" t="s">
        <v>411</v>
      </c>
      <c r="H378" t="s">
        <v>411</v>
      </c>
      <c r="J378" t="s">
        <v>411</v>
      </c>
      <c r="K378" t="s">
        <v>24</v>
      </c>
      <c r="L378" t="s">
        <v>24</v>
      </c>
      <c r="M378" t="s">
        <v>24</v>
      </c>
      <c r="N378" t="s">
        <v>24</v>
      </c>
      <c r="P378" t="s">
        <v>411</v>
      </c>
      <c r="Q378" t="s">
        <v>24</v>
      </c>
      <c r="R378" t="s">
        <v>24</v>
      </c>
      <c r="S378" t="s">
        <v>24</v>
      </c>
      <c r="T378" t="s">
        <v>24</v>
      </c>
    </row>
    <row r="379" spans="1:20" x14ac:dyDescent="0.2">
      <c r="A379" t="s">
        <v>769</v>
      </c>
      <c r="B379" t="s">
        <v>412</v>
      </c>
      <c r="H379" t="s">
        <v>412</v>
      </c>
      <c r="J379" t="s">
        <v>412</v>
      </c>
      <c r="K379" t="s">
        <v>24</v>
      </c>
      <c r="L379" t="s">
        <v>24</v>
      </c>
      <c r="M379" t="s">
        <v>24</v>
      </c>
      <c r="N379" t="s">
        <v>24</v>
      </c>
      <c r="P379" t="s">
        <v>412</v>
      </c>
      <c r="Q379" t="s">
        <v>24</v>
      </c>
      <c r="R379" t="s">
        <v>24</v>
      </c>
      <c r="S379" t="s">
        <v>24</v>
      </c>
      <c r="T379" t="s">
        <v>24</v>
      </c>
    </row>
    <row r="380" spans="1:20" x14ac:dyDescent="0.2">
      <c r="A380" t="s">
        <v>769</v>
      </c>
      <c r="B380" t="s">
        <v>413</v>
      </c>
      <c r="H380" t="s">
        <v>413</v>
      </c>
      <c r="J380" t="s">
        <v>413</v>
      </c>
      <c r="K380" t="s">
        <v>24</v>
      </c>
      <c r="L380" t="s">
        <v>24</v>
      </c>
      <c r="M380" t="s">
        <v>24</v>
      </c>
      <c r="N380" t="s">
        <v>24</v>
      </c>
      <c r="P380" t="s">
        <v>413</v>
      </c>
      <c r="Q380" t="s">
        <v>24</v>
      </c>
      <c r="R380" t="s">
        <v>24</v>
      </c>
      <c r="S380" t="s">
        <v>24</v>
      </c>
      <c r="T380" t="s">
        <v>24</v>
      </c>
    </row>
    <row r="381" spans="1:20" x14ac:dyDescent="0.2">
      <c r="A381" t="s">
        <v>769</v>
      </c>
      <c r="B381" t="s">
        <v>414</v>
      </c>
      <c r="H381" t="s">
        <v>414</v>
      </c>
      <c r="J381" t="s">
        <v>414</v>
      </c>
      <c r="K381" t="s">
        <v>24</v>
      </c>
      <c r="L381" t="s">
        <v>24</v>
      </c>
      <c r="M381" t="s">
        <v>24</v>
      </c>
      <c r="N381" t="s">
        <v>24</v>
      </c>
      <c r="P381" t="s">
        <v>414</v>
      </c>
      <c r="Q381" t="s">
        <v>24</v>
      </c>
      <c r="R381" t="s">
        <v>24</v>
      </c>
      <c r="S381" t="s">
        <v>24</v>
      </c>
      <c r="T381" t="s">
        <v>24</v>
      </c>
    </row>
    <row r="382" spans="1:20" x14ac:dyDescent="0.2">
      <c r="A382" t="s">
        <v>769</v>
      </c>
      <c r="B382" t="s">
        <v>415</v>
      </c>
      <c r="H382" t="s">
        <v>415</v>
      </c>
      <c r="J382" t="s">
        <v>415</v>
      </c>
      <c r="K382" t="s">
        <v>24</v>
      </c>
      <c r="L382" t="s">
        <v>24</v>
      </c>
      <c r="M382" t="s">
        <v>24</v>
      </c>
      <c r="N382" t="s">
        <v>24</v>
      </c>
      <c r="P382" t="s">
        <v>415</v>
      </c>
      <c r="Q382" t="s">
        <v>24</v>
      </c>
      <c r="R382" t="s">
        <v>24</v>
      </c>
      <c r="S382" t="s">
        <v>24</v>
      </c>
      <c r="T382" t="s">
        <v>24</v>
      </c>
    </row>
    <row r="383" spans="1:20" x14ac:dyDescent="0.2">
      <c r="A383" t="s">
        <v>769</v>
      </c>
      <c r="B383" t="s">
        <v>416</v>
      </c>
      <c r="H383" t="s">
        <v>416</v>
      </c>
      <c r="J383" t="s">
        <v>416</v>
      </c>
      <c r="K383" t="s">
        <v>24</v>
      </c>
      <c r="L383" t="s">
        <v>24</v>
      </c>
      <c r="M383">
        <v>16</v>
      </c>
      <c r="N383">
        <v>16</v>
      </c>
      <c r="P383" t="s">
        <v>416</v>
      </c>
      <c r="Q383" t="s">
        <v>24</v>
      </c>
      <c r="R383" t="s">
        <v>24</v>
      </c>
      <c r="S383">
        <v>18</v>
      </c>
      <c r="T383">
        <v>18</v>
      </c>
    </row>
    <row r="384" spans="1:20" x14ac:dyDescent="0.2">
      <c r="A384" t="s">
        <v>769</v>
      </c>
      <c r="B384" t="s">
        <v>418</v>
      </c>
      <c r="H384" t="s">
        <v>418</v>
      </c>
      <c r="J384" t="s">
        <v>418</v>
      </c>
      <c r="K384" t="s">
        <v>24</v>
      </c>
      <c r="L384" t="s">
        <v>24</v>
      </c>
      <c r="M384" t="s">
        <v>24</v>
      </c>
      <c r="N384" t="s">
        <v>24</v>
      </c>
      <c r="P384" t="s">
        <v>418</v>
      </c>
      <c r="Q384" t="s">
        <v>24</v>
      </c>
      <c r="R384" t="s">
        <v>24</v>
      </c>
      <c r="S384" t="s">
        <v>24</v>
      </c>
      <c r="T384" t="s">
        <v>24</v>
      </c>
    </row>
    <row r="385" spans="1:20" x14ac:dyDescent="0.2">
      <c r="A385" t="s">
        <v>769</v>
      </c>
      <c r="B385" t="s">
        <v>419</v>
      </c>
      <c r="H385" t="s">
        <v>419</v>
      </c>
      <c r="J385" t="s">
        <v>419</v>
      </c>
      <c r="K385" t="s">
        <v>24</v>
      </c>
      <c r="L385" t="s">
        <v>24</v>
      </c>
      <c r="M385" t="s">
        <v>24</v>
      </c>
      <c r="N385" t="s">
        <v>24</v>
      </c>
      <c r="P385" t="s">
        <v>419</v>
      </c>
      <c r="Q385" t="s">
        <v>24</v>
      </c>
      <c r="R385" t="s">
        <v>24</v>
      </c>
      <c r="S385" t="s">
        <v>24</v>
      </c>
      <c r="T385" t="s">
        <v>24</v>
      </c>
    </row>
    <row r="386" spans="1:20" x14ac:dyDescent="0.2">
      <c r="A386" t="s">
        <v>769</v>
      </c>
      <c r="B386" t="s">
        <v>420</v>
      </c>
      <c r="H386" t="s">
        <v>420</v>
      </c>
      <c r="J386" t="s">
        <v>420</v>
      </c>
      <c r="K386" t="s">
        <v>24</v>
      </c>
      <c r="L386" t="s">
        <v>24</v>
      </c>
      <c r="M386" t="s">
        <v>24</v>
      </c>
      <c r="N386">
        <v>17</v>
      </c>
      <c r="P386" t="s">
        <v>420</v>
      </c>
      <c r="Q386" t="s">
        <v>24</v>
      </c>
      <c r="R386" t="s">
        <v>24</v>
      </c>
      <c r="S386" t="s">
        <v>24</v>
      </c>
      <c r="T386">
        <v>19</v>
      </c>
    </row>
    <row r="387" spans="1:20" x14ac:dyDescent="0.2">
      <c r="A387" t="s">
        <v>769</v>
      </c>
      <c r="B387" t="s">
        <v>421</v>
      </c>
      <c r="H387" t="s">
        <v>421</v>
      </c>
      <c r="J387" t="s">
        <v>421</v>
      </c>
      <c r="K387" t="s">
        <v>24</v>
      </c>
      <c r="L387" t="s">
        <v>24</v>
      </c>
      <c r="M387" t="s">
        <v>24</v>
      </c>
      <c r="N387" t="s">
        <v>24</v>
      </c>
      <c r="P387" t="s">
        <v>421</v>
      </c>
      <c r="Q387" t="s">
        <v>24</v>
      </c>
      <c r="R387" t="s">
        <v>24</v>
      </c>
      <c r="S387" t="s">
        <v>24</v>
      </c>
      <c r="T387" t="s">
        <v>24</v>
      </c>
    </row>
    <row r="388" spans="1:20" x14ac:dyDescent="0.2">
      <c r="A388" t="s">
        <v>769</v>
      </c>
      <c r="B388" t="s">
        <v>422</v>
      </c>
      <c r="H388" t="s">
        <v>422</v>
      </c>
      <c r="J388" t="s">
        <v>422</v>
      </c>
      <c r="K388" t="s">
        <v>24</v>
      </c>
      <c r="L388" t="s">
        <v>24</v>
      </c>
      <c r="M388" t="s">
        <v>24</v>
      </c>
      <c r="N388" t="s">
        <v>24</v>
      </c>
      <c r="P388" t="s">
        <v>422</v>
      </c>
      <c r="Q388" t="s">
        <v>24</v>
      </c>
      <c r="R388" t="s">
        <v>24</v>
      </c>
      <c r="S388" t="s">
        <v>24</v>
      </c>
      <c r="T388" t="s">
        <v>24</v>
      </c>
    </row>
    <row r="389" spans="1:20" x14ac:dyDescent="0.2">
      <c r="A389" t="s">
        <v>769</v>
      </c>
      <c r="B389" t="s">
        <v>423</v>
      </c>
      <c r="H389" t="s">
        <v>423</v>
      </c>
      <c r="J389" t="s">
        <v>423</v>
      </c>
      <c r="K389" t="s">
        <v>24</v>
      </c>
      <c r="L389" t="s">
        <v>24</v>
      </c>
      <c r="M389" t="s">
        <v>24</v>
      </c>
      <c r="N389" t="s">
        <v>24</v>
      </c>
      <c r="P389" t="s">
        <v>423</v>
      </c>
      <c r="Q389" t="s">
        <v>24</v>
      </c>
      <c r="R389" t="s">
        <v>24</v>
      </c>
      <c r="S389" t="s">
        <v>24</v>
      </c>
      <c r="T389" t="s">
        <v>24</v>
      </c>
    </row>
    <row r="390" spans="1:20" x14ac:dyDescent="0.2">
      <c r="A390" t="s">
        <v>769</v>
      </c>
      <c r="B390" t="s">
        <v>424</v>
      </c>
      <c r="H390" t="s">
        <v>424</v>
      </c>
      <c r="J390" t="s">
        <v>424</v>
      </c>
      <c r="K390" t="s">
        <v>24</v>
      </c>
      <c r="L390" t="s">
        <v>24</v>
      </c>
      <c r="M390" t="s">
        <v>24</v>
      </c>
      <c r="N390" t="s">
        <v>24</v>
      </c>
      <c r="P390" t="s">
        <v>424</v>
      </c>
      <c r="Q390" t="s">
        <v>24</v>
      </c>
      <c r="R390" t="s">
        <v>24</v>
      </c>
      <c r="S390" t="s">
        <v>24</v>
      </c>
      <c r="T390">
        <v>75</v>
      </c>
    </row>
    <row r="391" spans="1:20" x14ac:dyDescent="0.2">
      <c r="A391" t="s">
        <v>769</v>
      </c>
      <c r="B391" t="s">
        <v>425</v>
      </c>
      <c r="H391" t="s">
        <v>425</v>
      </c>
      <c r="J391" t="s">
        <v>425</v>
      </c>
      <c r="K391" t="s">
        <v>24</v>
      </c>
      <c r="L391" t="s">
        <v>24</v>
      </c>
      <c r="M391" t="s">
        <v>24</v>
      </c>
      <c r="N391" t="s">
        <v>24</v>
      </c>
      <c r="P391" t="s">
        <v>425</v>
      </c>
      <c r="Q391" t="s">
        <v>24</v>
      </c>
      <c r="R391" t="s">
        <v>24</v>
      </c>
      <c r="S391" t="s">
        <v>24</v>
      </c>
      <c r="T391" t="s">
        <v>24</v>
      </c>
    </row>
    <row r="392" spans="1:20" x14ac:dyDescent="0.2">
      <c r="A392" t="s">
        <v>769</v>
      </c>
      <c r="B392" t="s">
        <v>426</v>
      </c>
      <c r="H392" t="s">
        <v>426</v>
      </c>
      <c r="J392" t="s">
        <v>426</v>
      </c>
      <c r="K392">
        <v>125</v>
      </c>
      <c r="L392">
        <v>125</v>
      </c>
      <c r="M392">
        <v>125</v>
      </c>
      <c r="N392">
        <v>125</v>
      </c>
      <c r="P392" t="s">
        <v>426</v>
      </c>
      <c r="Q392">
        <v>125</v>
      </c>
      <c r="R392">
        <v>125</v>
      </c>
      <c r="S392">
        <v>125</v>
      </c>
      <c r="T392">
        <v>125</v>
      </c>
    </row>
    <row r="393" spans="1:20" x14ac:dyDescent="0.2">
      <c r="A393" t="s">
        <v>769</v>
      </c>
      <c r="B393" t="s">
        <v>427</v>
      </c>
      <c r="H393" t="s">
        <v>427</v>
      </c>
      <c r="J393" t="s">
        <v>427</v>
      </c>
      <c r="K393" t="s">
        <v>24</v>
      </c>
      <c r="L393">
        <v>105</v>
      </c>
      <c r="M393" t="s">
        <v>24</v>
      </c>
      <c r="N393">
        <v>105</v>
      </c>
      <c r="P393" t="s">
        <v>427</v>
      </c>
      <c r="Q393" t="s">
        <v>24</v>
      </c>
      <c r="R393" t="s">
        <v>24</v>
      </c>
      <c r="S393" t="s">
        <v>24</v>
      </c>
      <c r="T393">
        <v>105</v>
      </c>
    </row>
    <row r="394" spans="1:20" x14ac:dyDescent="0.2">
      <c r="A394" t="s">
        <v>769</v>
      </c>
      <c r="B394" t="s">
        <v>428</v>
      </c>
      <c r="H394" t="s">
        <v>428</v>
      </c>
      <c r="J394" t="s">
        <v>428</v>
      </c>
      <c r="K394" t="s">
        <v>24</v>
      </c>
      <c r="L394" t="s">
        <v>24</v>
      </c>
      <c r="M394" t="s">
        <v>24</v>
      </c>
      <c r="N394">
        <v>96</v>
      </c>
      <c r="P394" t="s">
        <v>428</v>
      </c>
      <c r="Q394" t="s">
        <v>24</v>
      </c>
      <c r="R394" t="s">
        <v>24</v>
      </c>
      <c r="S394" t="s">
        <v>24</v>
      </c>
      <c r="T394" t="s">
        <v>24</v>
      </c>
    </row>
    <row r="395" spans="1:20" x14ac:dyDescent="0.2">
      <c r="A395" t="s">
        <v>769</v>
      </c>
      <c r="B395" t="s">
        <v>429</v>
      </c>
      <c r="H395" t="s">
        <v>429</v>
      </c>
      <c r="J395" t="s">
        <v>429</v>
      </c>
      <c r="K395" t="s">
        <v>24</v>
      </c>
      <c r="L395" t="s">
        <v>24</v>
      </c>
      <c r="M395" t="s">
        <v>24</v>
      </c>
      <c r="N395" t="s">
        <v>24</v>
      </c>
      <c r="P395" t="s">
        <v>429</v>
      </c>
      <c r="Q395" t="s">
        <v>24</v>
      </c>
      <c r="R395" t="s">
        <v>24</v>
      </c>
      <c r="S395" t="s">
        <v>24</v>
      </c>
      <c r="T395" t="s">
        <v>24</v>
      </c>
    </row>
    <row r="396" spans="1:20" x14ac:dyDescent="0.2">
      <c r="A396" t="s">
        <v>769</v>
      </c>
      <c r="B396" t="s">
        <v>430</v>
      </c>
      <c r="H396" t="s">
        <v>430</v>
      </c>
      <c r="J396" t="s">
        <v>430</v>
      </c>
      <c r="K396" t="s">
        <v>24</v>
      </c>
      <c r="L396" t="s">
        <v>24</v>
      </c>
      <c r="M396" t="s">
        <v>24</v>
      </c>
      <c r="N396" t="s">
        <v>24</v>
      </c>
      <c r="P396" t="s">
        <v>430</v>
      </c>
      <c r="Q396" t="s">
        <v>24</v>
      </c>
      <c r="R396" t="s">
        <v>24</v>
      </c>
      <c r="S396" t="s">
        <v>24</v>
      </c>
      <c r="T396" t="s">
        <v>24</v>
      </c>
    </row>
    <row r="397" spans="1:20" x14ac:dyDescent="0.2">
      <c r="A397" t="s">
        <v>769</v>
      </c>
      <c r="B397" t="s">
        <v>431</v>
      </c>
      <c r="H397" t="s">
        <v>431</v>
      </c>
      <c r="J397" t="s">
        <v>431</v>
      </c>
      <c r="K397" t="s">
        <v>24</v>
      </c>
      <c r="L397" t="s">
        <v>24</v>
      </c>
      <c r="M397" t="s">
        <v>24</v>
      </c>
      <c r="N397" t="s">
        <v>24</v>
      </c>
      <c r="P397" t="s">
        <v>431</v>
      </c>
      <c r="Q397" t="s">
        <v>24</v>
      </c>
      <c r="R397" t="s">
        <v>24</v>
      </c>
      <c r="S397" t="s">
        <v>24</v>
      </c>
      <c r="T397" t="s">
        <v>24</v>
      </c>
    </row>
    <row r="398" spans="1:20" x14ac:dyDescent="0.2">
      <c r="A398" t="s">
        <v>769</v>
      </c>
      <c r="B398" t="s">
        <v>432</v>
      </c>
      <c r="H398" t="s">
        <v>432</v>
      </c>
      <c r="J398" t="s">
        <v>432</v>
      </c>
      <c r="K398" t="s">
        <v>24</v>
      </c>
      <c r="L398" t="s">
        <v>24</v>
      </c>
      <c r="M398" t="s">
        <v>24</v>
      </c>
      <c r="N398" t="s">
        <v>24</v>
      </c>
      <c r="P398" t="s">
        <v>432</v>
      </c>
      <c r="Q398" t="s">
        <v>24</v>
      </c>
      <c r="R398" t="s">
        <v>24</v>
      </c>
      <c r="S398" t="s">
        <v>24</v>
      </c>
      <c r="T398" t="s">
        <v>24</v>
      </c>
    </row>
    <row r="399" spans="1:20" x14ac:dyDescent="0.2">
      <c r="A399" t="s">
        <v>769</v>
      </c>
      <c r="B399" t="s">
        <v>433</v>
      </c>
      <c r="H399" t="s">
        <v>433</v>
      </c>
      <c r="J399" t="s">
        <v>433</v>
      </c>
      <c r="K399" t="s">
        <v>24</v>
      </c>
      <c r="L399" t="s">
        <v>24</v>
      </c>
      <c r="M399" t="s">
        <v>24</v>
      </c>
      <c r="N399" t="s">
        <v>24</v>
      </c>
      <c r="P399" t="s">
        <v>433</v>
      </c>
      <c r="Q399" t="s">
        <v>24</v>
      </c>
      <c r="R399" t="s">
        <v>24</v>
      </c>
      <c r="S399" t="s">
        <v>24</v>
      </c>
      <c r="T399" t="s">
        <v>24</v>
      </c>
    </row>
    <row r="400" spans="1:20" x14ac:dyDescent="0.2">
      <c r="A400" t="s">
        <v>769</v>
      </c>
      <c r="B400" t="s">
        <v>434</v>
      </c>
      <c r="H400" t="s">
        <v>434</v>
      </c>
      <c r="J400" t="s">
        <v>434</v>
      </c>
      <c r="K400" t="s">
        <v>24</v>
      </c>
      <c r="L400" t="s">
        <v>24</v>
      </c>
      <c r="M400" t="s">
        <v>24</v>
      </c>
      <c r="N400" t="s">
        <v>24</v>
      </c>
      <c r="P400" t="s">
        <v>434</v>
      </c>
      <c r="Q400" t="s">
        <v>24</v>
      </c>
      <c r="R400" t="s">
        <v>24</v>
      </c>
      <c r="S400" t="s">
        <v>24</v>
      </c>
      <c r="T400" t="s">
        <v>24</v>
      </c>
    </row>
    <row r="401" spans="1:20" x14ac:dyDescent="0.2">
      <c r="A401" t="s">
        <v>769</v>
      </c>
      <c r="B401" t="s">
        <v>435</v>
      </c>
      <c r="H401" t="s">
        <v>435</v>
      </c>
      <c r="J401" t="s">
        <v>435</v>
      </c>
      <c r="K401" t="s">
        <v>24</v>
      </c>
      <c r="L401" t="s">
        <v>24</v>
      </c>
      <c r="M401" t="s">
        <v>24</v>
      </c>
      <c r="N401" t="s">
        <v>24</v>
      </c>
      <c r="P401" t="s">
        <v>435</v>
      </c>
      <c r="Q401" t="s">
        <v>24</v>
      </c>
      <c r="R401" t="s">
        <v>24</v>
      </c>
      <c r="S401" t="s">
        <v>24</v>
      </c>
      <c r="T401" t="s">
        <v>24</v>
      </c>
    </row>
    <row r="402" spans="1:20" x14ac:dyDescent="0.2">
      <c r="A402" t="s">
        <v>769</v>
      </c>
      <c r="B402" t="s">
        <v>436</v>
      </c>
      <c r="H402" t="s">
        <v>436</v>
      </c>
      <c r="J402" t="s">
        <v>436</v>
      </c>
      <c r="K402" t="s">
        <v>24</v>
      </c>
      <c r="L402" t="s">
        <v>24</v>
      </c>
      <c r="M402" t="s">
        <v>24</v>
      </c>
      <c r="N402" t="s">
        <v>24</v>
      </c>
      <c r="P402" t="s">
        <v>436</v>
      </c>
      <c r="Q402" t="s">
        <v>24</v>
      </c>
      <c r="R402" t="s">
        <v>24</v>
      </c>
      <c r="S402" t="s">
        <v>24</v>
      </c>
      <c r="T402" t="s">
        <v>24</v>
      </c>
    </row>
    <row r="403" spans="1:20" x14ac:dyDescent="0.2">
      <c r="A403" t="s">
        <v>769</v>
      </c>
      <c r="B403" t="s">
        <v>437</v>
      </c>
      <c r="H403" t="s">
        <v>437</v>
      </c>
      <c r="J403" t="s">
        <v>437</v>
      </c>
      <c r="K403" t="s">
        <v>24</v>
      </c>
      <c r="L403" t="s">
        <v>24</v>
      </c>
      <c r="M403" t="s">
        <v>24</v>
      </c>
      <c r="N403" t="s">
        <v>24</v>
      </c>
      <c r="P403" t="s">
        <v>437</v>
      </c>
      <c r="Q403" t="s">
        <v>24</v>
      </c>
      <c r="R403" t="s">
        <v>24</v>
      </c>
      <c r="S403" t="s">
        <v>24</v>
      </c>
      <c r="T403" t="s">
        <v>24</v>
      </c>
    </row>
    <row r="404" spans="1:20" x14ac:dyDescent="0.2">
      <c r="A404" t="s">
        <v>768</v>
      </c>
      <c r="B404" t="s">
        <v>438</v>
      </c>
      <c r="H404" t="s">
        <v>438</v>
      </c>
      <c r="J404" t="s">
        <v>438</v>
      </c>
      <c r="K404">
        <v>13</v>
      </c>
      <c r="L404">
        <v>13</v>
      </c>
      <c r="M404">
        <v>13</v>
      </c>
      <c r="N404">
        <v>13</v>
      </c>
      <c r="P404" t="s">
        <v>438</v>
      </c>
      <c r="Q404">
        <v>14</v>
      </c>
      <c r="R404">
        <v>14</v>
      </c>
      <c r="S404">
        <v>14</v>
      </c>
      <c r="T404">
        <v>14</v>
      </c>
    </row>
    <row r="405" spans="1:20" x14ac:dyDescent="0.2">
      <c r="A405" t="s">
        <v>768</v>
      </c>
      <c r="B405" t="s">
        <v>439</v>
      </c>
      <c r="H405" t="s">
        <v>439</v>
      </c>
      <c r="J405" t="s">
        <v>439</v>
      </c>
      <c r="K405">
        <v>11</v>
      </c>
      <c r="L405">
        <v>11</v>
      </c>
      <c r="M405">
        <v>11</v>
      </c>
      <c r="N405">
        <v>11</v>
      </c>
      <c r="P405" t="s">
        <v>439</v>
      </c>
      <c r="Q405">
        <v>11</v>
      </c>
      <c r="R405">
        <v>11</v>
      </c>
      <c r="S405">
        <v>11</v>
      </c>
      <c r="T405">
        <v>11</v>
      </c>
    </row>
    <row r="406" spans="1:20" x14ac:dyDescent="0.2">
      <c r="A406" t="s">
        <v>768</v>
      </c>
      <c r="B406" t="s">
        <v>440</v>
      </c>
      <c r="H406" t="s">
        <v>440</v>
      </c>
      <c r="J406" t="s">
        <v>440</v>
      </c>
      <c r="K406">
        <v>10</v>
      </c>
      <c r="L406">
        <v>10</v>
      </c>
      <c r="M406">
        <v>10</v>
      </c>
      <c r="N406">
        <v>10</v>
      </c>
      <c r="P406" t="s">
        <v>440</v>
      </c>
      <c r="Q406">
        <v>12</v>
      </c>
      <c r="R406">
        <v>12</v>
      </c>
      <c r="S406">
        <v>12</v>
      </c>
      <c r="T406">
        <v>12</v>
      </c>
    </row>
    <row r="407" spans="1:20" x14ac:dyDescent="0.2">
      <c r="A407" t="s">
        <v>768</v>
      </c>
      <c r="B407" t="s">
        <v>441</v>
      </c>
      <c r="H407" t="s">
        <v>441</v>
      </c>
      <c r="J407" t="s">
        <v>441</v>
      </c>
      <c r="K407">
        <v>7</v>
      </c>
      <c r="L407">
        <v>7</v>
      </c>
      <c r="M407">
        <v>7</v>
      </c>
      <c r="N407">
        <v>7</v>
      </c>
      <c r="P407" t="s">
        <v>441</v>
      </c>
      <c r="Q407">
        <v>8</v>
      </c>
      <c r="R407">
        <v>8</v>
      </c>
      <c r="S407">
        <v>8</v>
      </c>
      <c r="T407">
        <v>8</v>
      </c>
    </row>
    <row r="408" spans="1:20" x14ac:dyDescent="0.2">
      <c r="A408" t="s">
        <v>768</v>
      </c>
      <c r="B408" t="s">
        <v>442</v>
      </c>
      <c r="H408" t="s">
        <v>442</v>
      </c>
      <c r="J408" t="s">
        <v>442</v>
      </c>
      <c r="K408">
        <v>57</v>
      </c>
      <c r="L408">
        <v>57</v>
      </c>
      <c r="M408">
        <v>57</v>
      </c>
      <c r="N408">
        <v>57</v>
      </c>
      <c r="P408" t="s">
        <v>442</v>
      </c>
      <c r="Q408">
        <v>57</v>
      </c>
      <c r="R408">
        <v>57</v>
      </c>
      <c r="S408">
        <v>57</v>
      </c>
      <c r="T408">
        <v>57</v>
      </c>
    </row>
    <row r="409" spans="1:20" x14ac:dyDescent="0.2">
      <c r="A409" t="s">
        <v>768</v>
      </c>
      <c r="B409" t="s">
        <v>443</v>
      </c>
      <c r="H409" t="s">
        <v>443</v>
      </c>
      <c r="J409" t="s">
        <v>443</v>
      </c>
      <c r="K409">
        <v>87</v>
      </c>
      <c r="L409">
        <v>87</v>
      </c>
      <c r="M409">
        <v>87</v>
      </c>
      <c r="N409">
        <v>87</v>
      </c>
      <c r="P409" t="s">
        <v>443</v>
      </c>
      <c r="Q409">
        <v>87</v>
      </c>
      <c r="R409">
        <v>87</v>
      </c>
      <c r="S409">
        <v>87</v>
      </c>
      <c r="T409">
        <v>87</v>
      </c>
    </row>
    <row r="410" spans="1:20" x14ac:dyDescent="0.2">
      <c r="A410" t="s">
        <v>768</v>
      </c>
      <c r="B410" t="s">
        <v>444</v>
      </c>
      <c r="H410" t="s">
        <v>444</v>
      </c>
      <c r="J410" t="s">
        <v>444</v>
      </c>
      <c r="K410">
        <v>337</v>
      </c>
      <c r="L410">
        <v>337</v>
      </c>
      <c r="M410">
        <v>337</v>
      </c>
      <c r="N410">
        <v>337</v>
      </c>
      <c r="P410" t="s">
        <v>444</v>
      </c>
      <c r="Q410">
        <v>337</v>
      </c>
      <c r="R410">
        <v>337</v>
      </c>
      <c r="S410">
        <v>337</v>
      </c>
      <c r="T410">
        <v>337</v>
      </c>
    </row>
    <row r="411" spans="1:20" x14ac:dyDescent="0.2">
      <c r="A411" t="s">
        <v>768</v>
      </c>
      <c r="B411" t="s">
        <v>445</v>
      </c>
      <c r="H411" t="s">
        <v>445</v>
      </c>
      <c r="J411" t="s">
        <v>445</v>
      </c>
      <c r="K411">
        <v>26</v>
      </c>
      <c r="L411">
        <v>26</v>
      </c>
      <c r="M411">
        <v>26</v>
      </c>
      <c r="N411">
        <v>26</v>
      </c>
      <c r="P411" t="s">
        <v>445</v>
      </c>
      <c r="Q411">
        <v>26</v>
      </c>
      <c r="R411">
        <v>26</v>
      </c>
      <c r="S411">
        <v>26</v>
      </c>
      <c r="T411">
        <v>26</v>
      </c>
    </row>
    <row r="412" spans="1:20" x14ac:dyDescent="0.2">
      <c r="A412" t="s">
        <v>768</v>
      </c>
      <c r="B412" t="s">
        <v>446</v>
      </c>
      <c r="H412" t="s">
        <v>446</v>
      </c>
      <c r="J412" t="s">
        <v>446</v>
      </c>
      <c r="K412">
        <v>6</v>
      </c>
      <c r="L412">
        <v>6</v>
      </c>
      <c r="M412">
        <v>6</v>
      </c>
      <c r="N412">
        <v>6</v>
      </c>
      <c r="P412" t="s">
        <v>446</v>
      </c>
      <c r="Q412">
        <v>6</v>
      </c>
      <c r="R412">
        <v>8</v>
      </c>
      <c r="S412">
        <v>7</v>
      </c>
      <c r="T412">
        <v>7</v>
      </c>
    </row>
    <row r="413" spans="1:20" x14ac:dyDescent="0.2">
      <c r="A413" t="s">
        <v>768</v>
      </c>
      <c r="B413" t="s">
        <v>447</v>
      </c>
      <c r="H413" t="s">
        <v>447</v>
      </c>
      <c r="J413" t="s">
        <v>447</v>
      </c>
      <c r="K413">
        <v>75</v>
      </c>
      <c r="L413">
        <v>75</v>
      </c>
      <c r="M413">
        <v>75</v>
      </c>
      <c r="N413">
        <v>75</v>
      </c>
      <c r="P413" t="s">
        <v>447</v>
      </c>
      <c r="Q413">
        <v>75</v>
      </c>
      <c r="R413">
        <v>75</v>
      </c>
      <c r="S413">
        <v>75</v>
      </c>
      <c r="T413">
        <v>75</v>
      </c>
    </row>
    <row r="414" spans="1:20" x14ac:dyDescent="0.2">
      <c r="A414" t="s">
        <v>768</v>
      </c>
      <c r="B414" t="s">
        <v>448</v>
      </c>
      <c r="H414" t="s">
        <v>448</v>
      </c>
      <c r="J414" t="s">
        <v>448</v>
      </c>
      <c r="K414">
        <v>114</v>
      </c>
      <c r="L414">
        <v>114</v>
      </c>
      <c r="M414">
        <v>114</v>
      </c>
      <c r="N414">
        <v>114</v>
      </c>
      <c r="P414" t="s">
        <v>448</v>
      </c>
      <c r="Q414">
        <v>114</v>
      </c>
      <c r="R414">
        <v>114</v>
      </c>
      <c r="S414">
        <v>114</v>
      </c>
      <c r="T414">
        <v>114</v>
      </c>
    </row>
    <row r="415" spans="1:20" x14ac:dyDescent="0.2">
      <c r="A415" t="s">
        <v>768</v>
      </c>
      <c r="B415" t="s">
        <v>449</v>
      </c>
      <c r="H415" t="s">
        <v>449</v>
      </c>
      <c r="J415" t="s">
        <v>449</v>
      </c>
      <c r="K415">
        <v>10</v>
      </c>
      <c r="L415">
        <v>10</v>
      </c>
      <c r="M415">
        <v>10</v>
      </c>
      <c r="N415">
        <v>10</v>
      </c>
      <c r="P415" t="s">
        <v>449</v>
      </c>
      <c r="Q415">
        <v>11</v>
      </c>
      <c r="R415">
        <v>11</v>
      </c>
      <c r="S415">
        <v>11</v>
      </c>
      <c r="T415">
        <v>11</v>
      </c>
    </row>
    <row r="416" spans="1:20" x14ac:dyDescent="0.2">
      <c r="A416" t="s">
        <v>768</v>
      </c>
      <c r="B416" t="s">
        <v>450</v>
      </c>
      <c r="H416" t="s">
        <v>450</v>
      </c>
      <c r="J416" t="s">
        <v>450</v>
      </c>
      <c r="K416">
        <v>46</v>
      </c>
      <c r="L416">
        <v>46</v>
      </c>
      <c r="M416">
        <v>46</v>
      </c>
      <c r="N416">
        <v>46</v>
      </c>
      <c r="P416" t="s">
        <v>450</v>
      </c>
      <c r="Q416">
        <v>46</v>
      </c>
      <c r="R416">
        <v>46</v>
      </c>
      <c r="S416">
        <v>46</v>
      </c>
      <c r="T416">
        <v>46</v>
      </c>
    </row>
    <row r="417" spans="1:20" x14ac:dyDescent="0.2">
      <c r="A417" t="s">
        <v>768</v>
      </c>
      <c r="B417" t="s">
        <v>451</v>
      </c>
      <c r="H417" t="s">
        <v>451</v>
      </c>
      <c r="J417" t="s">
        <v>451</v>
      </c>
      <c r="K417">
        <v>239</v>
      </c>
      <c r="L417">
        <v>239</v>
      </c>
      <c r="M417">
        <v>239</v>
      </c>
      <c r="N417">
        <v>239</v>
      </c>
      <c r="P417" t="s">
        <v>451</v>
      </c>
      <c r="Q417">
        <v>239</v>
      </c>
      <c r="R417">
        <v>239</v>
      </c>
      <c r="S417">
        <v>239</v>
      </c>
      <c r="T417">
        <v>239</v>
      </c>
    </row>
    <row r="418" spans="1:20" x14ac:dyDescent="0.2">
      <c r="A418" t="s">
        <v>768</v>
      </c>
      <c r="B418" t="s">
        <v>452</v>
      </c>
      <c r="H418" t="s">
        <v>452</v>
      </c>
      <c r="J418" t="s">
        <v>452</v>
      </c>
      <c r="K418">
        <v>2209</v>
      </c>
      <c r="L418">
        <v>2209</v>
      </c>
      <c r="M418">
        <v>2209</v>
      </c>
      <c r="N418">
        <v>2209</v>
      </c>
      <c r="P418" t="s">
        <v>452</v>
      </c>
      <c r="Q418">
        <v>2209</v>
      </c>
      <c r="R418">
        <v>2209</v>
      </c>
      <c r="S418">
        <v>2209</v>
      </c>
      <c r="T418">
        <v>2209</v>
      </c>
    </row>
    <row r="419" spans="1:20" x14ac:dyDescent="0.2">
      <c r="A419" t="s">
        <v>768</v>
      </c>
      <c r="B419" t="s">
        <v>453</v>
      </c>
      <c r="H419" t="s">
        <v>453</v>
      </c>
      <c r="J419" t="s">
        <v>453</v>
      </c>
      <c r="K419">
        <v>25</v>
      </c>
      <c r="L419">
        <v>25</v>
      </c>
      <c r="M419">
        <v>25</v>
      </c>
      <c r="N419">
        <v>25</v>
      </c>
      <c r="P419" t="s">
        <v>453</v>
      </c>
      <c r="Q419">
        <v>25</v>
      </c>
      <c r="R419">
        <v>25</v>
      </c>
      <c r="S419">
        <v>25</v>
      </c>
      <c r="T419">
        <v>25</v>
      </c>
    </row>
    <row r="420" spans="1:20" x14ac:dyDescent="0.2">
      <c r="A420" t="s">
        <v>768</v>
      </c>
      <c r="B420" t="s">
        <v>454</v>
      </c>
      <c r="H420" t="s">
        <v>454</v>
      </c>
      <c r="J420" t="s">
        <v>454</v>
      </c>
      <c r="K420">
        <v>9</v>
      </c>
      <c r="L420">
        <v>9</v>
      </c>
      <c r="M420">
        <v>9</v>
      </c>
      <c r="N420">
        <v>9</v>
      </c>
      <c r="P420" t="s">
        <v>454</v>
      </c>
      <c r="Q420">
        <v>10</v>
      </c>
      <c r="R420">
        <v>10</v>
      </c>
      <c r="S420">
        <v>10</v>
      </c>
      <c r="T420">
        <v>10</v>
      </c>
    </row>
    <row r="421" spans="1:20" x14ac:dyDescent="0.2">
      <c r="A421" t="s">
        <v>768</v>
      </c>
      <c r="B421" t="s">
        <v>455</v>
      </c>
      <c r="H421" t="s">
        <v>455</v>
      </c>
      <c r="J421" t="s">
        <v>455</v>
      </c>
      <c r="K421">
        <v>18</v>
      </c>
      <c r="L421">
        <v>18</v>
      </c>
      <c r="M421">
        <v>18</v>
      </c>
      <c r="N421">
        <v>18</v>
      </c>
      <c r="P421" t="s">
        <v>455</v>
      </c>
      <c r="Q421">
        <v>20</v>
      </c>
      <c r="R421">
        <v>20</v>
      </c>
      <c r="S421">
        <v>20</v>
      </c>
      <c r="T421">
        <v>20</v>
      </c>
    </row>
    <row r="422" spans="1:20" x14ac:dyDescent="0.2">
      <c r="A422" t="s">
        <v>768</v>
      </c>
      <c r="B422" t="s">
        <v>456</v>
      </c>
      <c r="H422" t="s">
        <v>456</v>
      </c>
      <c r="J422" t="s">
        <v>456</v>
      </c>
      <c r="K422">
        <v>12</v>
      </c>
      <c r="L422">
        <v>12</v>
      </c>
      <c r="M422">
        <v>12</v>
      </c>
      <c r="N422">
        <v>12</v>
      </c>
      <c r="P422" t="s">
        <v>456</v>
      </c>
      <c r="Q422">
        <v>13</v>
      </c>
      <c r="R422">
        <v>13</v>
      </c>
      <c r="S422">
        <v>13</v>
      </c>
      <c r="T422">
        <v>13</v>
      </c>
    </row>
    <row r="423" spans="1:20" x14ac:dyDescent="0.2">
      <c r="A423" t="s">
        <v>768</v>
      </c>
      <c r="B423" t="s">
        <v>457</v>
      </c>
      <c r="H423" t="s">
        <v>457</v>
      </c>
      <c r="J423" t="s">
        <v>457</v>
      </c>
      <c r="K423">
        <v>26</v>
      </c>
      <c r="L423">
        <v>26</v>
      </c>
      <c r="M423">
        <v>26</v>
      </c>
      <c r="N423">
        <v>26</v>
      </c>
      <c r="P423" t="s">
        <v>457</v>
      </c>
      <c r="Q423">
        <v>28</v>
      </c>
      <c r="R423">
        <v>28</v>
      </c>
      <c r="S423">
        <v>28</v>
      </c>
      <c r="T423">
        <v>28</v>
      </c>
    </row>
    <row r="424" spans="1:20" x14ac:dyDescent="0.2">
      <c r="A424" t="s">
        <v>768</v>
      </c>
      <c r="B424" t="s">
        <v>458</v>
      </c>
      <c r="H424" t="s">
        <v>458</v>
      </c>
      <c r="J424" t="s">
        <v>458</v>
      </c>
      <c r="K424">
        <v>12</v>
      </c>
      <c r="L424">
        <v>12</v>
      </c>
      <c r="M424">
        <v>12</v>
      </c>
      <c r="N424">
        <v>12</v>
      </c>
      <c r="P424" t="s">
        <v>458</v>
      </c>
      <c r="Q424">
        <v>13</v>
      </c>
      <c r="R424">
        <v>13</v>
      </c>
      <c r="S424">
        <v>13</v>
      </c>
      <c r="T424">
        <v>13</v>
      </c>
    </row>
    <row r="425" spans="1:20" x14ac:dyDescent="0.2">
      <c r="A425" t="s">
        <v>768</v>
      </c>
      <c r="B425" t="s">
        <v>459</v>
      </c>
      <c r="H425" t="s">
        <v>459</v>
      </c>
      <c r="J425" t="s">
        <v>459</v>
      </c>
      <c r="K425">
        <v>9</v>
      </c>
      <c r="L425">
        <v>9</v>
      </c>
      <c r="M425">
        <v>9</v>
      </c>
      <c r="N425">
        <v>9</v>
      </c>
      <c r="P425" t="s">
        <v>459</v>
      </c>
      <c r="Q425">
        <v>10</v>
      </c>
      <c r="R425">
        <v>10</v>
      </c>
      <c r="S425">
        <v>10</v>
      </c>
      <c r="T425">
        <v>10</v>
      </c>
    </row>
    <row r="426" spans="1:20" x14ac:dyDescent="0.2">
      <c r="A426" t="s">
        <v>768</v>
      </c>
      <c r="B426" t="s">
        <v>460</v>
      </c>
      <c r="H426" t="s">
        <v>460</v>
      </c>
      <c r="J426" t="s">
        <v>460</v>
      </c>
      <c r="K426">
        <v>18</v>
      </c>
      <c r="L426">
        <v>18</v>
      </c>
      <c r="M426">
        <v>18</v>
      </c>
      <c r="N426">
        <v>18</v>
      </c>
      <c r="P426" t="s">
        <v>460</v>
      </c>
      <c r="Q426">
        <v>19</v>
      </c>
      <c r="R426">
        <v>19</v>
      </c>
      <c r="S426">
        <v>19</v>
      </c>
      <c r="T426">
        <v>19</v>
      </c>
    </row>
    <row r="427" spans="1:20" x14ac:dyDescent="0.2">
      <c r="A427" t="s">
        <v>768</v>
      </c>
      <c r="B427" t="s">
        <v>461</v>
      </c>
      <c r="H427" t="s">
        <v>461</v>
      </c>
      <c r="J427" t="s">
        <v>461</v>
      </c>
      <c r="K427">
        <v>23</v>
      </c>
      <c r="L427">
        <v>23</v>
      </c>
      <c r="M427">
        <v>23</v>
      </c>
      <c r="N427">
        <v>23</v>
      </c>
      <c r="P427" t="s">
        <v>461</v>
      </c>
      <c r="Q427">
        <v>25</v>
      </c>
      <c r="R427">
        <v>25</v>
      </c>
      <c r="S427">
        <v>25</v>
      </c>
      <c r="T427">
        <v>25</v>
      </c>
    </row>
    <row r="428" spans="1:20" x14ac:dyDescent="0.2">
      <c r="A428" t="s">
        <v>768</v>
      </c>
      <c r="B428" t="s">
        <v>462</v>
      </c>
      <c r="H428" t="s">
        <v>462</v>
      </c>
      <c r="J428" t="s">
        <v>462</v>
      </c>
      <c r="K428">
        <v>8</v>
      </c>
      <c r="L428">
        <v>8</v>
      </c>
      <c r="M428">
        <v>8</v>
      </c>
      <c r="N428">
        <v>8</v>
      </c>
      <c r="P428" t="s">
        <v>462</v>
      </c>
      <c r="Q428">
        <v>9</v>
      </c>
      <c r="R428">
        <v>9</v>
      </c>
      <c r="S428">
        <v>9</v>
      </c>
      <c r="T428">
        <v>9</v>
      </c>
    </row>
    <row r="429" spans="1:20" x14ac:dyDescent="0.2">
      <c r="A429" t="s">
        <v>768</v>
      </c>
      <c r="B429" t="s">
        <v>463</v>
      </c>
      <c r="H429" t="s">
        <v>463</v>
      </c>
      <c r="J429" t="s">
        <v>463</v>
      </c>
      <c r="K429">
        <v>23</v>
      </c>
      <c r="L429">
        <v>23</v>
      </c>
      <c r="M429">
        <v>23</v>
      </c>
      <c r="N429">
        <v>23</v>
      </c>
      <c r="P429" t="s">
        <v>463</v>
      </c>
      <c r="Q429">
        <v>25</v>
      </c>
      <c r="R429">
        <v>25</v>
      </c>
      <c r="S429">
        <v>25</v>
      </c>
      <c r="T429">
        <v>25</v>
      </c>
    </row>
    <row r="430" spans="1:20" x14ac:dyDescent="0.2">
      <c r="A430" t="s">
        <v>768</v>
      </c>
      <c r="B430" t="s">
        <v>464</v>
      </c>
      <c r="H430" t="s">
        <v>464</v>
      </c>
      <c r="J430" t="s">
        <v>464</v>
      </c>
      <c r="K430">
        <v>8</v>
      </c>
      <c r="L430">
        <v>8</v>
      </c>
      <c r="M430">
        <v>8</v>
      </c>
      <c r="N430">
        <v>8</v>
      </c>
      <c r="P430" t="s">
        <v>464</v>
      </c>
      <c r="Q430">
        <v>9</v>
      </c>
      <c r="R430">
        <v>9</v>
      </c>
      <c r="S430">
        <v>9</v>
      </c>
      <c r="T430">
        <v>9</v>
      </c>
    </row>
    <row r="431" spans="1:20" x14ac:dyDescent="0.2">
      <c r="A431" t="s">
        <v>768</v>
      </c>
      <c r="B431" t="s">
        <v>465</v>
      </c>
      <c r="H431" t="s">
        <v>465</v>
      </c>
      <c r="J431" t="s">
        <v>465</v>
      </c>
      <c r="K431">
        <v>7</v>
      </c>
      <c r="L431">
        <v>7</v>
      </c>
      <c r="M431">
        <v>7</v>
      </c>
      <c r="N431">
        <v>7</v>
      </c>
      <c r="P431" t="s">
        <v>465</v>
      </c>
      <c r="Q431">
        <v>8</v>
      </c>
      <c r="R431">
        <v>8</v>
      </c>
      <c r="S431">
        <v>8</v>
      </c>
      <c r="T431">
        <v>8</v>
      </c>
    </row>
    <row r="432" spans="1:20" x14ac:dyDescent="0.2">
      <c r="A432" t="s">
        <v>768</v>
      </c>
      <c r="B432" t="s">
        <v>466</v>
      </c>
      <c r="H432" t="s">
        <v>466</v>
      </c>
      <c r="J432" t="s">
        <v>466</v>
      </c>
      <c r="K432">
        <v>7</v>
      </c>
      <c r="L432">
        <v>7</v>
      </c>
      <c r="M432">
        <v>7</v>
      </c>
      <c r="N432">
        <v>7</v>
      </c>
      <c r="P432" t="s">
        <v>466</v>
      </c>
      <c r="Q432">
        <v>8</v>
      </c>
      <c r="R432">
        <v>8</v>
      </c>
      <c r="S432">
        <v>8</v>
      </c>
      <c r="T432">
        <v>8</v>
      </c>
    </row>
    <row r="433" spans="1:20" x14ac:dyDescent="0.2">
      <c r="A433" t="s">
        <v>768</v>
      </c>
      <c r="B433" t="s">
        <v>467</v>
      </c>
      <c r="H433" t="s">
        <v>467</v>
      </c>
      <c r="J433" t="s">
        <v>467</v>
      </c>
      <c r="K433">
        <v>7</v>
      </c>
      <c r="L433">
        <v>7</v>
      </c>
      <c r="M433">
        <v>7</v>
      </c>
      <c r="N433">
        <v>7</v>
      </c>
      <c r="P433" t="s">
        <v>467</v>
      </c>
      <c r="Q433">
        <v>8</v>
      </c>
      <c r="R433">
        <v>8</v>
      </c>
      <c r="S433">
        <v>8</v>
      </c>
      <c r="T433">
        <v>8</v>
      </c>
    </row>
    <row r="434" spans="1:20" x14ac:dyDescent="0.2">
      <c r="A434" t="s">
        <v>768</v>
      </c>
      <c r="B434" t="s">
        <v>468</v>
      </c>
      <c r="H434" t="s">
        <v>468</v>
      </c>
      <c r="J434" t="s">
        <v>468</v>
      </c>
      <c r="K434">
        <v>8</v>
      </c>
      <c r="L434">
        <v>8</v>
      </c>
      <c r="M434">
        <v>8</v>
      </c>
      <c r="N434">
        <v>8</v>
      </c>
      <c r="P434" t="s">
        <v>468</v>
      </c>
      <c r="Q434">
        <v>8</v>
      </c>
      <c r="R434">
        <v>8</v>
      </c>
      <c r="S434">
        <v>8</v>
      </c>
      <c r="T434">
        <v>8</v>
      </c>
    </row>
    <row r="435" spans="1:20" x14ac:dyDescent="0.2">
      <c r="A435" t="s">
        <v>768</v>
      </c>
      <c r="B435" t="s">
        <v>469</v>
      </c>
      <c r="H435" t="s">
        <v>469</v>
      </c>
      <c r="J435" t="s">
        <v>469</v>
      </c>
      <c r="K435">
        <v>6</v>
      </c>
      <c r="L435">
        <v>6</v>
      </c>
      <c r="M435">
        <v>6</v>
      </c>
      <c r="N435">
        <v>6</v>
      </c>
      <c r="P435" t="s">
        <v>469</v>
      </c>
      <c r="Q435">
        <v>7</v>
      </c>
      <c r="R435">
        <v>8</v>
      </c>
      <c r="S435">
        <v>7</v>
      </c>
      <c r="T435">
        <v>7</v>
      </c>
    </row>
    <row r="436" spans="1:20" x14ac:dyDescent="0.2">
      <c r="A436" t="s">
        <v>768</v>
      </c>
      <c r="B436" t="s">
        <v>470</v>
      </c>
      <c r="H436" t="s">
        <v>470</v>
      </c>
      <c r="J436" t="s">
        <v>470</v>
      </c>
      <c r="K436">
        <v>16</v>
      </c>
      <c r="L436">
        <v>16</v>
      </c>
      <c r="M436">
        <v>16</v>
      </c>
      <c r="N436">
        <v>16</v>
      </c>
      <c r="P436" t="s">
        <v>470</v>
      </c>
      <c r="Q436">
        <v>17</v>
      </c>
      <c r="R436">
        <v>17</v>
      </c>
      <c r="S436">
        <v>17</v>
      </c>
      <c r="T436">
        <v>17</v>
      </c>
    </row>
    <row r="437" spans="1:20" x14ac:dyDescent="0.2">
      <c r="A437" t="s">
        <v>768</v>
      </c>
      <c r="B437" t="s">
        <v>471</v>
      </c>
      <c r="H437" t="s">
        <v>471</v>
      </c>
      <c r="J437" t="s">
        <v>471</v>
      </c>
      <c r="K437">
        <v>8</v>
      </c>
      <c r="L437">
        <v>8</v>
      </c>
      <c r="M437">
        <v>8</v>
      </c>
      <c r="N437">
        <v>8</v>
      </c>
      <c r="P437" t="s">
        <v>471</v>
      </c>
      <c r="Q437">
        <v>9</v>
      </c>
      <c r="R437">
        <v>9</v>
      </c>
      <c r="S437">
        <v>9</v>
      </c>
      <c r="T437">
        <v>9</v>
      </c>
    </row>
    <row r="438" spans="1:20" x14ac:dyDescent="0.2">
      <c r="A438" t="s">
        <v>768</v>
      </c>
      <c r="B438" t="s">
        <v>472</v>
      </c>
      <c r="H438" t="s">
        <v>472</v>
      </c>
      <c r="J438" t="s">
        <v>472</v>
      </c>
      <c r="K438">
        <v>122</v>
      </c>
      <c r="L438">
        <v>122</v>
      </c>
      <c r="M438">
        <v>122</v>
      </c>
      <c r="N438">
        <v>122</v>
      </c>
      <c r="P438" t="s">
        <v>472</v>
      </c>
      <c r="Q438">
        <v>123</v>
      </c>
      <c r="R438">
        <v>123</v>
      </c>
      <c r="S438">
        <v>123</v>
      </c>
      <c r="T438">
        <v>123</v>
      </c>
    </row>
    <row r="439" spans="1:20" x14ac:dyDescent="0.2">
      <c r="A439" t="s">
        <v>768</v>
      </c>
      <c r="B439" t="s">
        <v>473</v>
      </c>
      <c r="H439" t="s">
        <v>473</v>
      </c>
      <c r="J439" t="s">
        <v>473</v>
      </c>
      <c r="K439">
        <v>270</v>
      </c>
      <c r="L439">
        <v>270</v>
      </c>
      <c r="M439">
        <v>270</v>
      </c>
      <c r="N439">
        <v>270</v>
      </c>
      <c r="P439" t="s">
        <v>473</v>
      </c>
      <c r="Q439">
        <v>272</v>
      </c>
      <c r="R439">
        <v>272</v>
      </c>
      <c r="S439">
        <v>272</v>
      </c>
      <c r="T439">
        <v>272</v>
      </c>
    </row>
    <row r="440" spans="1:20" x14ac:dyDescent="0.2">
      <c r="A440" t="s">
        <v>768</v>
      </c>
      <c r="B440" t="s">
        <v>474</v>
      </c>
      <c r="H440" t="s">
        <v>474</v>
      </c>
      <c r="J440" t="s">
        <v>474</v>
      </c>
      <c r="K440">
        <v>709</v>
      </c>
      <c r="L440">
        <v>709</v>
      </c>
      <c r="M440">
        <v>709</v>
      </c>
      <c r="N440">
        <v>709</v>
      </c>
      <c r="P440" t="s">
        <v>474</v>
      </c>
      <c r="Q440">
        <v>709</v>
      </c>
      <c r="R440">
        <v>709</v>
      </c>
      <c r="S440">
        <v>709</v>
      </c>
      <c r="T440">
        <v>709</v>
      </c>
    </row>
    <row r="441" spans="1:20" x14ac:dyDescent="0.2">
      <c r="A441" t="s">
        <v>768</v>
      </c>
      <c r="B441" t="s">
        <v>475</v>
      </c>
      <c r="H441" t="s">
        <v>475</v>
      </c>
      <c r="J441" t="s">
        <v>475</v>
      </c>
      <c r="K441">
        <v>84</v>
      </c>
      <c r="L441">
        <v>84</v>
      </c>
      <c r="M441">
        <v>84</v>
      </c>
      <c r="N441">
        <v>84</v>
      </c>
      <c r="P441" t="s">
        <v>475</v>
      </c>
      <c r="Q441">
        <v>84</v>
      </c>
      <c r="R441">
        <v>84</v>
      </c>
      <c r="S441">
        <v>84</v>
      </c>
      <c r="T441">
        <v>84</v>
      </c>
    </row>
    <row r="442" spans="1:20" x14ac:dyDescent="0.2">
      <c r="A442" t="s">
        <v>768</v>
      </c>
      <c r="B442" t="s">
        <v>476</v>
      </c>
      <c r="H442" t="s">
        <v>476</v>
      </c>
      <c r="J442" t="s">
        <v>476</v>
      </c>
      <c r="K442">
        <v>107</v>
      </c>
      <c r="L442">
        <v>107</v>
      </c>
      <c r="M442">
        <v>107</v>
      </c>
      <c r="N442">
        <v>107</v>
      </c>
      <c r="P442" t="s">
        <v>476</v>
      </c>
      <c r="Q442">
        <v>107</v>
      </c>
      <c r="R442">
        <v>107</v>
      </c>
      <c r="S442">
        <v>107</v>
      </c>
      <c r="T442">
        <v>107</v>
      </c>
    </row>
    <row r="443" spans="1:20" x14ac:dyDescent="0.2">
      <c r="A443" t="s">
        <v>768</v>
      </c>
      <c r="B443" t="s">
        <v>477</v>
      </c>
      <c r="H443" t="s">
        <v>477</v>
      </c>
      <c r="J443" t="s">
        <v>477</v>
      </c>
      <c r="K443">
        <v>1236</v>
      </c>
      <c r="L443">
        <v>1236</v>
      </c>
      <c r="M443">
        <v>1236</v>
      </c>
      <c r="N443">
        <v>1236</v>
      </c>
      <c r="P443" t="s">
        <v>477</v>
      </c>
      <c r="Q443">
        <v>1237</v>
      </c>
      <c r="R443">
        <v>1237</v>
      </c>
      <c r="S443">
        <v>1237</v>
      </c>
      <c r="T443">
        <v>1237</v>
      </c>
    </row>
    <row r="444" spans="1:20" x14ac:dyDescent="0.2">
      <c r="A444" t="s">
        <v>768</v>
      </c>
      <c r="B444" t="s">
        <v>478</v>
      </c>
      <c r="H444" t="s">
        <v>478</v>
      </c>
      <c r="J444" t="s">
        <v>478</v>
      </c>
      <c r="K444">
        <v>169</v>
      </c>
      <c r="L444">
        <v>169</v>
      </c>
      <c r="M444">
        <v>169</v>
      </c>
      <c r="N444">
        <v>169</v>
      </c>
      <c r="P444" t="s">
        <v>478</v>
      </c>
      <c r="Q444">
        <v>170</v>
      </c>
      <c r="R444">
        <v>170</v>
      </c>
      <c r="S444">
        <v>170</v>
      </c>
      <c r="T444">
        <v>170</v>
      </c>
    </row>
    <row r="445" spans="1:20" x14ac:dyDescent="0.2">
      <c r="A445" t="s">
        <v>768</v>
      </c>
      <c r="B445" t="s">
        <v>479</v>
      </c>
      <c r="H445" t="s">
        <v>479</v>
      </c>
      <c r="J445" t="s">
        <v>479</v>
      </c>
      <c r="K445">
        <v>22</v>
      </c>
      <c r="L445">
        <v>22</v>
      </c>
      <c r="M445">
        <v>22</v>
      </c>
      <c r="N445">
        <v>22</v>
      </c>
      <c r="P445" t="s">
        <v>479</v>
      </c>
      <c r="Q445">
        <v>22</v>
      </c>
      <c r="R445">
        <v>22</v>
      </c>
      <c r="S445">
        <v>22</v>
      </c>
      <c r="T445">
        <v>22</v>
      </c>
    </row>
    <row r="446" spans="1:20" x14ac:dyDescent="0.2">
      <c r="A446" t="s">
        <v>768</v>
      </c>
      <c r="B446" t="s">
        <v>480</v>
      </c>
      <c r="H446" t="s">
        <v>480</v>
      </c>
      <c r="J446" t="s">
        <v>480</v>
      </c>
      <c r="K446">
        <v>18</v>
      </c>
      <c r="L446">
        <v>18</v>
      </c>
      <c r="M446">
        <v>18</v>
      </c>
      <c r="N446">
        <v>18</v>
      </c>
      <c r="P446" t="s">
        <v>480</v>
      </c>
      <c r="Q446">
        <v>19</v>
      </c>
      <c r="R446">
        <v>19</v>
      </c>
      <c r="S446">
        <v>19</v>
      </c>
      <c r="T446">
        <v>19</v>
      </c>
    </row>
    <row r="447" spans="1:20" x14ac:dyDescent="0.2">
      <c r="A447" t="s">
        <v>768</v>
      </c>
      <c r="B447" t="s">
        <v>481</v>
      </c>
      <c r="H447" t="s">
        <v>481</v>
      </c>
      <c r="J447" t="s">
        <v>481</v>
      </c>
      <c r="K447">
        <v>11</v>
      </c>
      <c r="L447">
        <v>11</v>
      </c>
      <c r="M447">
        <v>11</v>
      </c>
      <c r="N447">
        <v>11</v>
      </c>
      <c r="P447" t="s">
        <v>481</v>
      </c>
      <c r="Q447">
        <v>12</v>
      </c>
      <c r="R447">
        <v>12</v>
      </c>
      <c r="S447">
        <v>12</v>
      </c>
      <c r="T447">
        <v>12</v>
      </c>
    </row>
    <row r="448" spans="1:20" x14ac:dyDescent="0.2">
      <c r="A448" t="s">
        <v>768</v>
      </c>
      <c r="B448" t="s">
        <v>482</v>
      </c>
      <c r="H448" t="s">
        <v>482</v>
      </c>
      <c r="J448" t="s">
        <v>482</v>
      </c>
      <c r="K448">
        <v>10</v>
      </c>
      <c r="L448">
        <v>10</v>
      </c>
      <c r="M448">
        <v>10</v>
      </c>
      <c r="N448">
        <v>10</v>
      </c>
      <c r="P448" t="s">
        <v>482</v>
      </c>
      <c r="Q448">
        <v>11</v>
      </c>
      <c r="R448">
        <v>11</v>
      </c>
      <c r="S448">
        <v>11</v>
      </c>
      <c r="T448">
        <v>11</v>
      </c>
    </row>
    <row r="449" spans="1:20" x14ac:dyDescent="0.2">
      <c r="A449" t="s">
        <v>768</v>
      </c>
      <c r="B449" t="s">
        <v>483</v>
      </c>
      <c r="H449" t="s">
        <v>483</v>
      </c>
      <c r="J449" t="s">
        <v>483</v>
      </c>
      <c r="K449">
        <v>13</v>
      </c>
      <c r="L449">
        <v>13</v>
      </c>
      <c r="M449">
        <v>13</v>
      </c>
      <c r="N449">
        <v>13</v>
      </c>
      <c r="P449" t="s">
        <v>483</v>
      </c>
      <c r="Q449">
        <v>14</v>
      </c>
      <c r="R449">
        <v>14</v>
      </c>
      <c r="S449">
        <v>14</v>
      </c>
      <c r="T449">
        <v>14</v>
      </c>
    </row>
    <row r="450" spans="1:20" x14ac:dyDescent="0.2">
      <c r="A450" t="s">
        <v>768</v>
      </c>
      <c r="B450" t="s">
        <v>484</v>
      </c>
      <c r="H450" t="s">
        <v>484</v>
      </c>
      <c r="J450" t="s">
        <v>484</v>
      </c>
      <c r="K450">
        <v>7</v>
      </c>
      <c r="L450">
        <v>7</v>
      </c>
      <c r="M450">
        <v>7</v>
      </c>
      <c r="N450">
        <v>7</v>
      </c>
      <c r="P450" t="s">
        <v>484</v>
      </c>
      <c r="Q450">
        <v>8</v>
      </c>
      <c r="R450">
        <v>8</v>
      </c>
      <c r="S450">
        <v>8</v>
      </c>
      <c r="T450">
        <v>8</v>
      </c>
    </row>
    <row r="451" spans="1:20" x14ac:dyDescent="0.2">
      <c r="A451" t="s">
        <v>768</v>
      </c>
      <c r="B451" t="s">
        <v>485</v>
      </c>
      <c r="H451" t="s">
        <v>485</v>
      </c>
      <c r="J451" t="s">
        <v>485</v>
      </c>
      <c r="K451">
        <v>7</v>
      </c>
      <c r="L451">
        <v>7</v>
      </c>
      <c r="M451">
        <v>7</v>
      </c>
      <c r="N451">
        <v>7</v>
      </c>
      <c r="P451" t="s">
        <v>485</v>
      </c>
      <c r="Q451">
        <v>8</v>
      </c>
      <c r="R451">
        <v>8</v>
      </c>
      <c r="S451">
        <v>8</v>
      </c>
      <c r="T451">
        <v>8</v>
      </c>
    </row>
    <row r="452" spans="1:20" x14ac:dyDescent="0.2">
      <c r="A452" t="s">
        <v>768</v>
      </c>
      <c r="B452" t="s">
        <v>486</v>
      </c>
      <c r="H452" t="s">
        <v>486</v>
      </c>
      <c r="J452" t="s">
        <v>486</v>
      </c>
      <c r="K452">
        <v>24</v>
      </c>
      <c r="L452">
        <v>24</v>
      </c>
      <c r="M452">
        <v>24</v>
      </c>
      <c r="N452">
        <v>24</v>
      </c>
      <c r="P452" t="s">
        <v>486</v>
      </c>
      <c r="Q452">
        <v>25</v>
      </c>
      <c r="R452">
        <v>25</v>
      </c>
      <c r="S452">
        <v>25</v>
      </c>
      <c r="T452">
        <v>25</v>
      </c>
    </row>
    <row r="453" spans="1:20" x14ac:dyDescent="0.2">
      <c r="A453" t="s">
        <v>768</v>
      </c>
      <c r="B453" t="s">
        <v>487</v>
      </c>
      <c r="H453" t="s">
        <v>487</v>
      </c>
      <c r="J453" t="s">
        <v>487</v>
      </c>
      <c r="K453">
        <v>4</v>
      </c>
      <c r="L453">
        <v>6</v>
      </c>
      <c r="M453">
        <v>5</v>
      </c>
      <c r="N453">
        <v>5</v>
      </c>
      <c r="P453" t="s">
        <v>487</v>
      </c>
      <c r="Q453">
        <v>6</v>
      </c>
      <c r="R453">
        <v>8</v>
      </c>
      <c r="S453">
        <v>6</v>
      </c>
      <c r="T453">
        <v>6</v>
      </c>
    </row>
    <row r="454" spans="1:20" x14ac:dyDescent="0.2">
      <c r="A454" t="s">
        <v>768</v>
      </c>
      <c r="B454" t="s">
        <v>488</v>
      </c>
      <c r="H454" t="s">
        <v>488</v>
      </c>
      <c r="J454" t="s">
        <v>488</v>
      </c>
      <c r="K454">
        <v>5</v>
      </c>
      <c r="L454">
        <v>6</v>
      </c>
      <c r="M454">
        <v>5</v>
      </c>
      <c r="N454">
        <v>5</v>
      </c>
      <c r="P454" t="s">
        <v>488</v>
      </c>
      <c r="Q454">
        <v>5</v>
      </c>
      <c r="R454">
        <v>8</v>
      </c>
      <c r="S454" t="s">
        <v>24</v>
      </c>
      <c r="T454" t="s">
        <v>24</v>
      </c>
    </row>
    <row r="455" spans="1:20" x14ac:dyDescent="0.2">
      <c r="A455" t="s">
        <v>768</v>
      </c>
      <c r="B455" t="s">
        <v>489</v>
      </c>
      <c r="H455" t="s">
        <v>489</v>
      </c>
      <c r="J455" t="s">
        <v>489</v>
      </c>
      <c r="K455">
        <v>5</v>
      </c>
      <c r="L455">
        <v>6</v>
      </c>
      <c r="M455">
        <v>5</v>
      </c>
      <c r="N455">
        <v>5</v>
      </c>
      <c r="P455" t="s">
        <v>489</v>
      </c>
      <c r="Q455">
        <v>6</v>
      </c>
      <c r="R455">
        <v>8</v>
      </c>
      <c r="S455">
        <v>6</v>
      </c>
      <c r="T455">
        <v>6</v>
      </c>
    </row>
    <row r="456" spans="1:20" x14ac:dyDescent="0.2">
      <c r="A456" t="s">
        <v>768</v>
      </c>
      <c r="B456" t="s">
        <v>490</v>
      </c>
      <c r="H456" t="s">
        <v>490</v>
      </c>
      <c r="J456" t="s">
        <v>490</v>
      </c>
      <c r="K456">
        <v>19</v>
      </c>
      <c r="L456">
        <v>19</v>
      </c>
      <c r="M456">
        <v>19</v>
      </c>
      <c r="N456">
        <v>19</v>
      </c>
      <c r="P456" t="s">
        <v>490</v>
      </c>
      <c r="Q456">
        <v>20</v>
      </c>
      <c r="R456">
        <v>20</v>
      </c>
      <c r="S456">
        <v>20</v>
      </c>
      <c r="T456">
        <v>20</v>
      </c>
    </row>
    <row r="457" spans="1:20" x14ac:dyDescent="0.2">
      <c r="A457" t="s">
        <v>768</v>
      </c>
      <c r="B457" t="s">
        <v>491</v>
      </c>
      <c r="H457" t="s">
        <v>491</v>
      </c>
      <c r="J457" t="s">
        <v>491</v>
      </c>
      <c r="K457">
        <v>6</v>
      </c>
      <c r="L457">
        <v>6</v>
      </c>
      <c r="M457">
        <v>6</v>
      </c>
      <c r="N457">
        <v>6</v>
      </c>
      <c r="P457" t="s">
        <v>491</v>
      </c>
      <c r="Q457">
        <v>6</v>
      </c>
      <c r="R457">
        <v>8</v>
      </c>
      <c r="S457">
        <v>6</v>
      </c>
      <c r="T457">
        <v>6</v>
      </c>
    </row>
    <row r="458" spans="1:20" x14ac:dyDescent="0.2">
      <c r="A458" t="s">
        <v>768</v>
      </c>
      <c r="B458" t="s">
        <v>492</v>
      </c>
      <c r="H458" t="s">
        <v>492</v>
      </c>
      <c r="J458" t="s">
        <v>492</v>
      </c>
      <c r="K458">
        <v>4</v>
      </c>
      <c r="L458">
        <v>6</v>
      </c>
      <c r="M458">
        <v>4</v>
      </c>
      <c r="N458">
        <v>4</v>
      </c>
      <c r="P458" t="s">
        <v>492</v>
      </c>
      <c r="Q458">
        <v>6</v>
      </c>
      <c r="R458">
        <v>8</v>
      </c>
      <c r="S458">
        <v>6</v>
      </c>
      <c r="T458">
        <v>6</v>
      </c>
    </row>
    <row r="459" spans="1:20" x14ac:dyDescent="0.2">
      <c r="A459" t="s">
        <v>768</v>
      </c>
      <c r="B459" t="s">
        <v>493</v>
      </c>
      <c r="H459" t="s">
        <v>493</v>
      </c>
      <c r="J459" t="s">
        <v>493</v>
      </c>
      <c r="K459">
        <v>6</v>
      </c>
      <c r="L459">
        <v>6</v>
      </c>
      <c r="M459">
        <v>6</v>
      </c>
      <c r="N459">
        <v>6</v>
      </c>
      <c r="P459" t="s">
        <v>493</v>
      </c>
      <c r="Q459">
        <v>7</v>
      </c>
      <c r="R459">
        <v>8</v>
      </c>
      <c r="S459">
        <v>7</v>
      </c>
      <c r="T459">
        <v>7</v>
      </c>
    </row>
    <row r="460" spans="1:20" x14ac:dyDescent="0.2">
      <c r="A460" t="s">
        <v>768</v>
      </c>
      <c r="B460" t="s">
        <v>494</v>
      </c>
      <c r="H460" t="s">
        <v>494</v>
      </c>
      <c r="J460" t="s">
        <v>494</v>
      </c>
      <c r="K460">
        <v>43</v>
      </c>
      <c r="L460">
        <v>43</v>
      </c>
      <c r="M460">
        <v>43</v>
      </c>
      <c r="N460">
        <v>43</v>
      </c>
      <c r="P460" t="s">
        <v>494</v>
      </c>
      <c r="Q460">
        <v>44</v>
      </c>
      <c r="R460">
        <v>44</v>
      </c>
      <c r="S460">
        <v>44</v>
      </c>
      <c r="T460">
        <v>44</v>
      </c>
    </row>
    <row r="461" spans="1:20" x14ac:dyDescent="0.2">
      <c r="A461" t="s">
        <v>768</v>
      </c>
      <c r="B461" t="s">
        <v>495</v>
      </c>
      <c r="H461" t="s">
        <v>495</v>
      </c>
      <c r="J461" t="s">
        <v>495</v>
      </c>
      <c r="K461">
        <v>8</v>
      </c>
      <c r="L461">
        <v>8</v>
      </c>
      <c r="M461">
        <v>8</v>
      </c>
      <c r="N461">
        <v>8</v>
      </c>
      <c r="P461" t="s">
        <v>495</v>
      </c>
      <c r="Q461">
        <v>9</v>
      </c>
      <c r="R461">
        <v>9</v>
      </c>
      <c r="S461">
        <v>9</v>
      </c>
      <c r="T461">
        <v>9</v>
      </c>
    </row>
    <row r="462" spans="1:20" x14ac:dyDescent="0.2">
      <c r="A462" t="s">
        <v>768</v>
      </c>
      <c r="B462" t="s">
        <v>496</v>
      </c>
      <c r="H462" t="s">
        <v>496</v>
      </c>
      <c r="J462" t="s">
        <v>496</v>
      </c>
      <c r="K462">
        <v>4</v>
      </c>
      <c r="L462">
        <v>6</v>
      </c>
      <c r="M462">
        <v>4</v>
      </c>
      <c r="N462">
        <v>4</v>
      </c>
      <c r="P462" t="s">
        <v>496</v>
      </c>
      <c r="Q462">
        <v>6</v>
      </c>
      <c r="R462">
        <v>8</v>
      </c>
      <c r="S462">
        <v>6</v>
      </c>
      <c r="T462">
        <v>6</v>
      </c>
    </row>
    <row r="463" spans="1:20" x14ac:dyDescent="0.2">
      <c r="A463" t="s">
        <v>768</v>
      </c>
      <c r="B463" t="s">
        <v>497</v>
      </c>
      <c r="H463" t="s">
        <v>497</v>
      </c>
      <c r="J463" t="s">
        <v>497</v>
      </c>
      <c r="K463">
        <v>8</v>
      </c>
      <c r="L463">
        <v>8</v>
      </c>
      <c r="M463">
        <v>8</v>
      </c>
      <c r="N463">
        <v>8</v>
      </c>
      <c r="P463" t="s">
        <v>497</v>
      </c>
      <c r="Q463">
        <v>8</v>
      </c>
      <c r="R463">
        <v>8</v>
      </c>
      <c r="S463">
        <v>8</v>
      </c>
      <c r="T463">
        <v>8</v>
      </c>
    </row>
    <row r="464" spans="1:20" x14ac:dyDescent="0.2">
      <c r="A464" t="s">
        <v>768</v>
      </c>
      <c r="B464" t="s">
        <v>498</v>
      </c>
      <c r="H464" t="s">
        <v>498</v>
      </c>
      <c r="J464" t="s">
        <v>498</v>
      </c>
      <c r="K464">
        <v>20</v>
      </c>
      <c r="L464">
        <v>20</v>
      </c>
      <c r="M464">
        <v>20</v>
      </c>
      <c r="N464">
        <v>20</v>
      </c>
      <c r="P464" t="s">
        <v>498</v>
      </c>
      <c r="Q464">
        <v>22</v>
      </c>
      <c r="R464">
        <v>22</v>
      </c>
      <c r="S464">
        <v>22</v>
      </c>
      <c r="T464">
        <v>22</v>
      </c>
    </row>
    <row r="465" spans="1:20" x14ac:dyDescent="0.2">
      <c r="A465" t="s">
        <v>768</v>
      </c>
      <c r="B465" t="s">
        <v>499</v>
      </c>
      <c r="H465" t="s">
        <v>499</v>
      </c>
      <c r="J465" t="s">
        <v>499</v>
      </c>
      <c r="K465">
        <v>5</v>
      </c>
      <c r="L465">
        <v>6</v>
      </c>
      <c r="M465">
        <v>5</v>
      </c>
      <c r="N465">
        <v>5</v>
      </c>
      <c r="P465" t="s">
        <v>499</v>
      </c>
      <c r="Q465">
        <v>6</v>
      </c>
      <c r="R465">
        <v>8</v>
      </c>
      <c r="S465">
        <v>6</v>
      </c>
      <c r="T465">
        <v>6</v>
      </c>
    </row>
    <row r="466" spans="1:20" x14ac:dyDescent="0.2">
      <c r="A466" t="s">
        <v>768</v>
      </c>
      <c r="B466" t="s">
        <v>500</v>
      </c>
      <c r="H466" t="s">
        <v>500</v>
      </c>
      <c r="J466" t="s">
        <v>500</v>
      </c>
      <c r="K466">
        <v>27</v>
      </c>
      <c r="L466">
        <v>27</v>
      </c>
      <c r="M466">
        <v>27</v>
      </c>
      <c r="N466">
        <v>27</v>
      </c>
      <c r="P466" t="s">
        <v>500</v>
      </c>
      <c r="Q466">
        <v>27</v>
      </c>
      <c r="R466">
        <v>27</v>
      </c>
      <c r="S466">
        <v>27</v>
      </c>
      <c r="T466">
        <v>27</v>
      </c>
    </row>
    <row r="467" spans="1:20" x14ac:dyDescent="0.2">
      <c r="A467" t="s">
        <v>768</v>
      </c>
      <c r="B467" t="s">
        <v>501</v>
      </c>
      <c r="H467" t="s">
        <v>501</v>
      </c>
      <c r="J467" t="s">
        <v>501</v>
      </c>
      <c r="K467">
        <v>5</v>
      </c>
      <c r="L467">
        <v>6</v>
      </c>
      <c r="M467">
        <v>5</v>
      </c>
      <c r="N467">
        <v>5</v>
      </c>
      <c r="P467" t="s">
        <v>501</v>
      </c>
      <c r="Q467">
        <v>5</v>
      </c>
      <c r="R467">
        <v>8</v>
      </c>
      <c r="S467">
        <v>6</v>
      </c>
      <c r="T467">
        <v>6</v>
      </c>
    </row>
    <row r="468" spans="1:20" x14ac:dyDescent="0.2">
      <c r="A468" t="s">
        <v>768</v>
      </c>
      <c r="B468" t="s">
        <v>502</v>
      </c>
      <c r="H468" t="s">
        <v>502</v>
      </c>
      <c r="J468" t="s">
        <v>502</v>
      </c>
      <c r="K468">
        <v>5</v>
      </c>
      <c r="L468">
        <v>6</v>
      </c>
      <c r="M468">
        <v>5</v>
      </c>
      <c r="N468">
        <v>5</v>
      </c>
      <c r="P468" t="s">
        <v>502</v>
      </c>
      <c r="Q468">
        <v>6</v>
      </c>
      <c r="R468">
        <v>8</v>
      </c>
      <c r="S468">
        <v>6</v>
      </c>
      <c r="T468">
        <v>6</v>
      </c>
    </row>
    <row r="469" spans="1:20" x14ac:dyDescent="0.2">
      <c r="A469" t="s">
        <v>768</v>
      </c>
      <c r="B469" t="s">
        <v>503</v>
      </c>
      <c r="H469" t="s">
        <v>503</v>
      </c>
      <c r="J469" t="s">
        <v>503</v>
      </c>
      <c r="K469">
        <v>11</v>
      </c>
      <c r="L469">
        <v>11</v>
      </c>
      <c r="M469">
        <v>11</v>
      </c>
      <c r="N469">
        <v>11</v>
      </c>
      <c r="P469" t="s">
        <v>503</v>
      </c>
      <c r="Q469">
        <v>12</v>
      </c>
      <c r="R469">
        <v>12</v>
      </c>
      <c r="S469">
        <v>12</v>
      </c>
      <c r="T469">
        <v>12</v>
      </c>
    </row>
    <row r="470" spans="1:20" x14ac:dyDescent="0.2">
      <c r="A470" t="s">
        <v>768</v>
      </c>
      <c r="B470" t="s">
        <v>504</v>
      </c>
      <c r="H470" t="s">
        <v>504</v>
      </c>
      <c r="J470" t="s">
        <v>504</v>
      </c>
      <c r="K470">
        <v>5</v>
      </c>
      <c r="L470">
        <v>6</v>
      </c>
      <c r="M470">
        <v>5</v>
      </c>
      <c r="N470">
        <v>5</v>
      </c>
      <c r="P470" t="s">
        <v>504</v>
      </c>
      <c r="Q470">
        <v>6</v>
      </c>
      <c r="R470">
        <v>8</v>
      </c>
      <c r="S470">
        <v>6</v>
      </c>
      <c r="T470">
        <v>6</v>
      </c>
    </row>
    <row r="471" spans="1:20" x14ac:dyDescent="0.2">
      <c r="A471" t="s">
        <v>768</v>
      </c>
      <c r="B471" t="s">
        <v>505</v>
      </c>
      <c r="H471" t="s">
        <v>505</v>
      </c>
      <c r="J471" t="s">
        <v>505</v>
      </c>
      <c r="K471">
        <v>4</v>
      </c>
      <c r="L471">
        <v>6</v>
      </c>
      <c r="M471">
        <v>5</v>
      </c>
      <c r="N471">
        <v>5</v>
      </c>
      <c r="P471" t="s">
        <v>505</v>
      </c>
      <c r="Q471">
        <v>6</v>
      </c>
      <c r="R471">
        <v>8</v>
      </c>
      <c r="S471">
        <v>6</v>
      </c>
      <c r="T471">
        <v>6</v>
      </c>
    </row>
    <row r="472" spans="1:20" x14ac:dyDescent="0.2">
      <c r="A472" t="s">
        <v>768</v>
      </c>
      <c r="B472" t="s">
        <v>506</v>
      </c>
      <c r="H472" t="s">
        <v>506</v>
      </c>
      <c r="J472" t="s">
        <v>506</v>
      </c>
      <c r="K472">
        <v>5</v>
      </c>
      <c r="L472">
        <v>6</v>
      </c>
      <c r="M472">
        <v>5</v>
      </c>
      <c r="N472">
        <v>5</v>
      </c>
      <c r="P472" t="s">
        <v>506</v>
      </c>
      <c r="Q472">
        <v>5</v>
      </c>
      <c r="R472">
        <v>8</v>
      </c>
      <c r="S472">
        <v>6</v>
      </c>
      <c r="T472">
        <v>6</v>
      </c>
    </row>
    <row r="473" spans="1:20" x14ac:dyDescent="0.2">
      <c r="A473" t="s">
        <v>768</v>
      </c>
      <c r="B473" t="s">
        <v>507</v>
      </c>
      <c r="H473" t="s">
        <v>507</v>
      </c>
      <c r="J473" t="s">
        <v>507</v>
      </c>
      <c r="K473">
        <v>5</v>
      </c>
      <c r="L473">
        <v>6</v>
      </c>
      <c r="M473">
        <v>5</v>
      </c>
      <c r="N473">
        <v>5</v>
      </c>
      <c r="P473" t="s">
        <v>507</v>
      </c>
      <c r="Q473">
        <v>5</v>
      </c>
      <c r="R473">
        <v>8</v>
      </c>
      <c r="S473">
        <v>6</v>
      </c>
      <c r="T473">
        <v>6</v>
      </c>
    </row>
    <row r="474" spans="1:20" x14ac:dyDescent="0.2">
      <c r="A474" t="s">
        <v>768</v>
      </c>
      <c r="B474" t="s">
        <v>508</v>
      </c>
      <c r="H474" t="s">
        <v>508</v>
      </c>
      <c r="J474" t="s">
        <v>508</v>
      </c>
      <c r="K474">
        <v>581</v>
      </c>
      <c r="L474">
        <v>581</v>
      </c>
      <c r="M474">
        <v>581</v>
      </c>
      <c r="N474">
        <v>581</v>
      </c>
      <c r="P474" t="s">
        <v>508</v>
      </c>
      <c r="Q474">
        <v>582</v>
      </c>
      <c r="R474">
        <v>582</v>
      </c>
      <c r="S474">
        <v>582</v>
      </c>
      <c r="T474">
        <v>582</v>
      </c>
    </row>
    <row r="475" spans="1:20" x14ac:dyDescent="0.2">
      <c r="A475" t="s">
        <v>768</v>
      </c>
      <c r="B475" t="s">
        <v>509</v>
      </c>
      <c r="H475" t="s">
        <v>509</v>
      </c>
      <c r="J475" t="s">
        <v>509</v>
      </c>
      <c r="K475">
        <v>21</v>
      </c>
      <c r="L475">
        <v>21</v>
      </c>
      <c r="M475">
        <v>21</v>
      </c>
      <c r="N475">
        <v>21</v>
      </c>
      <c r="P475" t="s">
        <v>509</v>
      </c>
      <c r="Q475">
        <v>23</v>
      </c>
      <c r="R475">
        <v>23</v>
      </c>
      <c r="S475">
        <v>23</v>
      </c>
      <c r="T475">
        <v>23</v>
      </c>
    </row>
    <row r="476" spans="1:20" x14ac:dyDescent="0.2">
      <c r="A476" t="s">
        <v>768</v>
      </c>
      <c r="B476" t="s">
        <v>511</v>
      </c>
      <c r="H476" t="s">
        <v>511</v>
      </c>
      <c r="J476" t="s">
        <v>511</v>
      </c>
      <c r="K476">
        <v>21</v>
      </c>
      <c r="L476">
        <v>21</v>
      </c>
      <c r="M476">
        <v>21</v>
      </c>
      <c r="N476">
        <v>21</v>
      </c>
      <c r="P476" t="s">
        <v>511</v>
      </c>
      <c r="Q476">
        <v>23</v>
      </c>
      <c r="R476">
        <v>23</v>
      </c>
      <c r="S476">
        <v>23</v>
      </c>
      <c r="T476">
        <v>23</v>
      </c>
    </row>
    <row r="477" spans="1:20" x14ac:dyDescent="0.2">
      <c r="A477" t="s">
        <v>768</v>
      </c>
      <c r="B477" t="s">
        <v>514</v>
      </c>
      <c r="H477" t="s">
        <v>514</v>
      </c>
      <c r="J477" t="s">
        <v>514</v>
      </c>
      <c r="K477">
        <v>24</v>
      </c>
      <c r="L477">
        <v>24</v>
      </c>
      <c r="M477">
        <v>24</v>
      </c>
      <c r="N477">
        <v>24</v>
      </c>
      <c r="P477" t="s">
        <v>514</v>
      </c>
      <c r="Q477">
        <v>24</v>
      </c>
      <c r="R477">
        <v>24</v>
      </c>
      <c r="S477">
        <v>24</v>
      </c>
      <c r="T477">
        <v>24</v>
      </c>
    </row>
    <row r="478" spans="1:20" x14ac:dyDescent="0.2">
      <c r="A478" t="s">
        <v>768</v>
      </c>
      <c r="B478" t="s">
        <v>515</v>
      </c>
      <c r="H478" t="s">
        <v>515</v>
      </c>
      <c r="J478" t="s">
        <v>515</v>
      </c>
      <c r="K478">
        <v>36</v>
      </c>
      <c r="L478">
        <v>36</v>
      </c>
      <c r="M478">
        <v>36</v>
      </c>
      <c r="N478">
        <v>36</v>
      </c>
      <c r="P478" t="s">
        <v>515</v>
      </c>
      <c r="Q478">
        <v>36</v>
      </c>
      <c r="R478">
        <v>36</v>
      </c>
      <c r="S478">
        <v>36</v>
      </c>
      <c r="T478">
        <v>36</v>
      </c>
    </row>
    <row r="479" spans="1:20" x14ac:dyDescent="0.2">
      <c r="A479" t="s">
        <v>768</v>
      </c>
      <c r="B479" t="s">
        <v>516</v>
      </c>
      <c r="H479" t="s">
        <v>516</v>
      </c>
      <c r="J479" t="s">
        <v>516</v>
      </c>
      <c r="K479">
        <v>36</v>
      </c>
      <c r="L479">
        <v>36</v>
      </c>
      <c r="M479">
        <v>36</v>
      </c>
      <c r="N479">
        <v>36</v>
      </c>
      <c r="P479" t="s">
        <v>516</v>
      </c>
      <c r="Q479">
        <v>36</v>
      </c>
      <c r="R479">
        <v>36</v>
      </c>
      <c r="S479">
        <v>36</v>
      </c>
      <c r="T479">
        <v>36</v>
      </c>
    </row>
    <row r="480" spans="1:20" x14ac:dyDescent="0.2">
      <c r="A480" t="s">
        <v>768</v>
      </c>
      <c r="B480" t="s">
        <v>517</v>
      </c>
      <c r="H480" t="s">
        <v>517</v>
      </c>
      <c r="J480" t="s">
        <v>517</v>
      </c>
      <c r="K480">
        <v>24</v>
      </c>
      <c r="L480">
        <v>24</v>
      </c>
      <c r="M480">
        <v>24</v>
      </c>
      <c r="N480">
        <v>24</v>
      </c>
      <c r="P480" t="s">
        <v>517</v>
      </c>
      <c r="Q480">
        <v>26</v>
      </c>
      <c r="R480">
        <v>26</v>
      </c>
      <c r="S480">
        <v>26</v>
      </c>
      <c r="T480">
        <v>26</v>
      </c>
    </row>
    <row r="481" spans="1:20" x14ac:dyDescent="0.2">
      <c r="A481" t="s">
        <v>768</v>
      </c>
      <c r="B481" t="s">
        <v>518</v>
      </c>
      <c r="H481" t="s">
        <v>518</v>
      </c>
      <c r="J481" t="s">
        <v>518</v>
      </c>
      <c r="K481">
        <v>24</v>
      </c>
      <c r="L481">
        <v>24</v>
      </c>
      <c r="M481">
        <v>24</v>
      </c>
      <c r="N481">
        <v>24</v>
      </c>
      <c r="P481" t="s">
        <v>518</v>
      </c>
      <c r="Q481">
        <v>24</v>
      </c>
      <c r="R481">
        <v>24</v>
      </c>
      <c r="S481">
        <v>24</v>
      </c>
      <c r="T481">
        <v>24</v>
      </c>
    </row>
    <row r="482" spans="1:20" x14ac:dyDescent="0.2">
      <c r="A482" t="s">
        <v>768</v>
      </c>
      <c r="B482" t="s">
        <v>519</v>
      </c>
      <c r="H482" t="s">
        <v>519</v>
      </c>
      <c r="J482" t="s">
        <v>519</v>
      </c>
      <c r="K482">
        <v>24</v>
      </c>
      <c r="L482">
        <v>24</v>
      </c>
      <c r="M482">
        <v>24</v>
      </c>
      <c r="N482">
        <v>24</v>
      </c>
      <c r="P482" t="s">
        <v>519</v>
      </c>
      <c r="Q482">
        <v>26</v>
      </c>
      <c r="R482">
        <v>26</v>
      </c>
      <c r="S482">
        <v>26</v>
      </c>
      <c r="T482">
        <v>26</v>
      </c>
    </row>
    <row r="483" spans="1:20" x14ac:dyDescent="0.2">
      <c r="A483" t="s">
        <v>768</v>
      </c>
      <c r="B483" t="s">
        <v>520</v>
      </c>
      <c r="H483" t="s">
        <v>520</v>
      </c>
      <c r="J483" t="s">
        <v>520</v>
      </c>
      <c r="K483" t="s">
        <v>24</v>
      </c>
      <c r="L483" t="s">
        <v>24</v>
      </c>
      <c r="M483" t="s">
        <v>24</v>
      </c>
      <c r="N483" t="s">
        <v>24</v>
      </c>
      <c r="P483" t="s">
        <v>520</v>
      </c>
      <c r="Q483" t="s">
        <v>24</v>
      </c>
      <c r="R483" t="s">
        <v>24</v>
      </c>
      <c r="S483" t="s">
        <v>24</v>
      </c>
      <c r="T483" t="s">
        <v>24</v>
      </c>
    </row>
    <row r="484" spans="1:20" x14ac:dyDescent="0.2">
      <c r="A484" t="s">
        <v>768</v>
      </c>
      <c r="B484" t="s">
        <v>521</v>
      </c>
      <c r="H484" t="s">
        <v>521</v>
      </c>
      <c r="J484" t="s">
        <v>521</v>
      </c>
      <c r="K484">
        <v>49</v>
      </c>
      <c r="L484">
        <v>49</v>
      </c>
      <c r="M484">
        <v>49</v>
      </c>
      <c r="N484">
        <v>49</v>
      </c>
      <c r="P484" t="s">
        <v>521</v>
      </c>
      <c r="Q484">
        <v>51</v>
      </c>
      <c r="R484">
        <v>51</v>
      </c>
      <c r="S484">
        <v>51</v>
      </c>
      <c r="T484">
        <v>51</v>
      </c>
    </row>
    <row r="485" spans="1:20" x14ac:dyDescent="0.2">
      <c r="A485" t="s">
        <v>768</v>
      </c>
      <c r="B485" t="s">
        <v>522</v>
      </c>
      <c r="H485" t="s">
        <v>522</v>
      </c>
      <c r="J485" t="s">
        <v>522</v>
      </c>
      <c r="K485" t="s">
        <v>24</v>
      </c>
      <c r="L485" t="s">
        <v>24</v>
      </c>
      <c r="M485" t="s">
        <v>24</v>
      </c>
      <c r="N485">
        <v>46</v>
      </c>
      <c r="P485" t="s">
        <v>522</v>
      </c>
      <c r="Q485" t="s">
        <v>24</v>
      </c>
      <c r="R485" t="s">
        <v>24</v>
      </c>
      <c r="S485" t="s">
        <v>24</v>
      </c>
      <c r="T485">
        <v>50</v>
      </c>
    </row>
    <row r="486" spans="1:20" x14ac:dyDescent="0.2">
      <c r="A486" t="s">
        <v>768</v>
      </c>
      <c r="B486" t="s">
        <v>523</v>
      </c>
      <c r="H486" t="s">
        <v>523</v>
      </c>
      <c r="J486" t="s">
        <v>523</v>
      </c>
      <c r="K486">
        <v>29</v>
      </c>
      <c r="L486">
        <v>29</v>
      </c>
      <c r="M486">
        <v>29</v>
      </c>
      <c r="N486">
        <v>29</v>
      </c>
      <c r="P486" t="s">
        <v>523</v>
      </c>
      <c r="Q486">
        <v>30</v>
      </c>
      <c r="R486">
        <v>30</v>
      </c>
      <c r="S486">
        <v>30</v>
      </c>
      <c r="T486">
        <v>30</v>
      </c>
    </row>
    <row r="487" spans="1:20" x14ac:dyDescent="0.2">
      <c r="A487" t="s">
        <v>768</v>
      </c>
      <c r="B487" t="s">
        <v>524</v>
      </c>
      <c r="H487" t="s">
        <v>524</v>
      </c>
      <c r="J487" t="s">
        <v>524</v>
      </c>
      <c r="K487" t="s">
        <v>24</v>
      </c>
      <c r="L487" t="s">
        <v>24</v>
      </c>
      <c r="M487">
        <v>69</v>
      </c>
      <c r="N487">
        <v>69</v>
      </c>
      <c r="P487" t="s">
        <v>524</v>
      </c>
      <c r="Q487" t="s">
        <v>24</v>
      </c>
      <c r="R487">
        <v>72</v>
      </c>
      <c r="S487">
        <v>72</v>
      </c>
      <c r="T487">
        <v>72</v>
      </c>
    </row>
    <row r="488" spans="1:20" x14ac:dyDescent="0.2">
      <c r="A488" t="s">
        <v>768</v>
      </c>
      <c r="B488" t="s">
        <v>525</v>
      </c>
      <c r="H488" t="s">
        <v>525</v>
      </c>
      <c r="J488" t="s">
        <v>525</v>
      </c>
      <c r="K488">
        <v>7</v>
      </c>
      <c r="L488">
        <v>7</v>
      </c>
      <c r="M488">
        <v>7</v>
      </c>
      <c r="N488">
        <v>7</v>
      </c>
      <c r="P488" t="s">
        <v>525</v>
      </c>
      <c r="Q488">
        <v>9</v>
      </c>
      <c r="R488">
        <v>9</v>
      </c>
      <c r="S488">
        <v>9</v>
      </c>
      <c r="T488">
        <v>9</v>
      </c>
    </row>
    <row r="489" spans="1:20" x14ac:dyDescent="0.2">
      <c r="A489" t="s">
        <v>768</v>
      </c>
      <c r="B489" t="s">
        <v>526</v>
      </c>
      <c r="H489" t="s">
        <v>526</v>
      </c>
      <c r="J489" t="s">
        <v>526</v>
      </c>
      <c r="K489">
        <v>16</v>
      </c>
      <c r="L489">
        <v>16</v>
      </c>
      <c r="M489">
        <v>16</v>
      </c>
      <c r="N489">
        <v>16</v>
      </c>
      <c r="P489" t="s">
        <v>526</v>
      </c>
      <c r="Q489">
        <v>17</v>
      </c>
      <c r="R489">
        <v>17</v>
      </c>
      <c r="S489">
        <v>17</v>
      </c>
      <c r="T489">
        <v>17</v>
      </c>
    </row>
    <row r="490" spans="1:20" x14ac:dyDescent="0.2">
      <c r="A490" t="s">
        <v>768</v>
      </c>
      <c r="B490" t="s">
        <v>527</v>
      </c>
      <c r="H490" t="s">
        <v>527</v>
      </c>
      <c r="J490" t="s">
        <v>527</v>
      </c>
      <c r="K490">
        <v>23</v>
      </c>
      <c r="L490">
        <v>23</v>
      </c>
      <c r="M490">
        <v>23</v>
      </c>
      <c r="N490">
        <v>23</v>
      </c>
      <c r="P490" t="s">
        <v>527</v>
      </c>
      <c r="Q490">
        <v>25</v>
      </c>
      <c r="R490">
        <v>25</v>
      </c>
      <c r="S490">
        <v>25</v>
      </c>
      <c r="T490">
        <v>25</v>
      </c>
    </row>
    <row r="491" spans="1:20" x14ac:dyDescent="0.2">
      <c r="A491" t="s">
        <v>768</v>
      </c>
      <c r="B491" t="s">
        <v>528</v>
      </c>
      <c r="H491" t="s">
        <v>528</v>
      </c>
      <c r="J491" t="s">
        <v>528</v>
      </c>
      <c r="K491">
        <v>35</v>
      </c>
      <c r="L491">
        <v>35</v>
      </c>
      <c r="M491">
        <v>35</v>
      </c>
      <c r="N491">
        <v>35</v>
      </c>
      <c r="P491" t="s">
        <v>528</v>
      </c>
      <c r="Q491">
        <v>37</v>
      </c>
      <c r="R491">
        <v>37</v>
      </c>
      <c r="S491">
        <v>37</v>
      </c>
      <c r="T491">
        <v>37</v>
      </c>
    </row>
    <row r="492" spans="1:20" x14ac:dyDescent="0.2">
      <c r="A492" t="s">
        <v>768</v>
      </c>
      <c r="B492" t="s">
        <v>530</v>
      </c>
      <c r="H492" t="s">
        <v>530</v>
      </c>
      <c r="J492" t="s">
        <v>530</v>
      </c>
      <c r="K492">
        <v>33</v>
      </c>
      <c r="L492">
        <v>33</v>
      </c>
      <c r="M492">
        <v>33</v>
      </c>
      <c r="N492">
        <v>33</v>
      </c>
      <c r="P492" t="s">
        <v>530</v>
      </c>
      <c r="Q492">
        <v>35</v>
      </c>
      <c r="R492">
        <v>35</v>
      </c>
      <c r="S492">
        <v>35</v>
      </c>
      <c r="T492">
        <v>35</v>
      </c>
    </row>
    <row r="493" spans="1:20" x14ac:dyDescent="0.2">
      <c r="A493" t="s">
        <v>768</v>
      </c>
      <c r="B493" t="s">
        <v>532</v>
      </c>
      <c r="H493" t="s">
        <v>532</v>
      </c>
      <c r="J493" t="s">
        <v>532</v>
      </c>
      <c r="K493">
        <v>52</v>
      </c>
      <c r="L493">
        <v>52</v>
      </c>
      <c r="M493">
        <v>52</v>
      </c>
      <c r="N493">
        <v>52</v>
      </c>
      <c r="P493" t="s">
        <v>532</v>
      </c>
      <c r="Q493">
        <v>53</v>
      </c>
      <c r="R493">
        <v>53</v>
      </c>
      <c r="S493">
        <v>53</v>
      </c>
      <c r="T493">
        <v>53</v>
      </c>
    </row>
    <row r="494" spans="1:20" x14ac:dyDescent="0.2">
      <c r="A494" t="s">
        <v>768</v>
      </c>
      <c r="B494" t="s">
        <v>533</v>
      </c>
      <c r="H494" t="s">
        <v>533</v>
      </c>
      <c r="J494" t="s">
        <v>533</v>
      </c>
      <c r="K494">
        <v>50</v>
      </c>
      <c r="L494">
        <v>50</v>
      </c>
      <c r="M494">
        <v>50</v>
      </c>
      <c r="N494">
        <v>50</v>
      </c>
      <c r="P494" t="s">
        <v>533</v>
      </c>
      <c r="Q494">
        <v>52</v>
      </c>
      <c r="R494">
        <v>52</v>
      </c>
      <c r="S494">
        <v>52</v>
      </c>
      <c r="T494">
        <v>52</v>
      </c>
    </row>
    <row r="495" spans="1:20" x14ac:dyDescent="0.2">
      <c r="A495" t="s">
        <v>768</v>
      </c>
      <c r="B495" t="s">
        <v>534</v>
      </c>
      <c r="H495" t="s">
        <v>534</v>
      </c>
      <c r="J495" t="s">
        <v>534</v>
      </c>
      <c r="K495">
        <v>45</v>
      </c>
      <c r="L495">
        <v>45</v>
      </c>
      <c r="M495">
        <v>45</v>
      </c>
      <c r="N495">
        <v>45</v>
      </c>
      <c r="P495" t="s">
        <v>534</v>
      </c>
      <c r="Q495">
        <v>48</v>
      </c>
      <c r="R495">
        <v>48</v>
      </c>
      <c r="S495">
        <v>48</v>
      </c>
      <c r="T495">
        <v>48</v>
      </c>
    </row>
    <row r="496" spans="1:20" x14ac:dyDescent="0.2">
      <c r="A496" t="s">
        <v>768</v>
      </c>
      <c r="B496" t="s">
        <v>535</v>
      </c>
      <c r="H496" t="s">
        <v>535</v>
      </c>
      <c r="J496" t="s">
        <v>535</v>
      </c>
      <c r="K496">
        <v>57</v>
      </c>
      <c r="L496">
        <v>57</v>
      </c>
      <c r="M496">
        <v>57</v>
      </c>
      <c r="N496">
        <v>57</v>
      </c>
      <c r="P496" t="s">
        <v>535</v>
      </c>
      <c r="Q496">
        <v>59</v>
      </c>
      <c r="R496">
        <v>59</v>
      </c>
      <c r="S496">
        <v>59</v>
      </c>
      <c r="T496">
        <v>59</v>
      </c>
    </row>
    <row r="497" spans="1:20" x14ac:dyDescent="0.2">
      <c r="A497" t="s">
        <v>768</v>
      </c>
      <c r="B497" t="s">
        <v>536</v>
      </c>
      <c r="H497" t="s">
        <v>536</v>
      </c>
      <c r="J497" t="s">
        <v>536</v>
      </c>
      <c r="K497">
        <v>45</v>
      </c>
      <c r="L497">
        <v>45</v>
      </c>
      <c r="M497">
        <v>45</v>
      </c>
      <c r="N497">
        <v>45</v>
      </c>
      <c r="P497" t="s">
        <v>536</v>
      </c>
      <c r="Q497">
        <v>48</v>
      </c>
      <c r="R497">
        <v>48</v>
      </c>
      <c r="S497">
        <v>48</v>
      </c>
      <c r="T497">
        <v>48</v>
      </c>
    </row>
    <row r="498" spans="1:20" x14ac:dyDescent="0.2">
      <c r="A498" t="s">
        <v>768</v>
      </c>
      <c r="B498" t="s">
        <v>537</v>
      </c>
      <c r="H498" t="s">
        <v>537</v>
      </c>
      <c r="J498" t="s">
        <v>537</v>
      </c>
      <c r="K498">
        <v>39</v>
      </c>
      <c r="L498">
        <v>39</v>
      </c>
      <c r="M498">
        <v>39</v>
      </c>
      <c r="N498">
        <v>39</v>
      </c>
      <c r="P498" t="s">
        <v>537</v>
      </c>
      <c r="Q498">
        <v>42</v>
      </c>
      <c r="R498">
        <v>42</v>
      </c>
      <c r="S498">
        <v>42</v>
      </c>
      <c r="T498">
        <v>42</v>
      </c>
    </row>
    <row r="499" spans="1:20" x14ac:dyDescent="0.2">
      <c r="A499" t="s">
        <v>768</v>
      </c>
      <c r="B499" t="s">
        <v>538</v>
      </c>
      <c r="H499" t="s">
        <v>538</v>
      </c>
      <c r="J499" t="s">
        <v>538</v>
      </c>
      <c r="K499">
        <v>54</v>
      </c>
      <c r="L499">
        <v>54</v>
      </c>
      <c r="M499">
        <v>54</v>
      </c>
      <c r="N499">
        <v>54</v>
      </c>
      <c r="P499" t="s">
        <v>538</v>
      </c>
      <c r="Q499">
        <v>55</v>
      </c>
      <c r="R499">
        <v>55</v>
      </c>
      <c r="S499">
        <v>55</v>
      </c>
      <c r="T499">
        <v>55</v>
      </c>
    </row>
    <row r="500" spans="1:20" x14ac:dyDescent="0.2">
      <c r="A500" t="s">
        <v>768</v>
      </c>
      <c r="B500" t="s">
        <v>539</v>
      </c>
      <c r="H500" t="s">
        <v>539</v>
      </c>
      <c r="J500" t="s">
        <v>539</v>
      </c>
      <c r="K500">
        <v>65</v>
      </c>
      <c r="L500">
        <v>65</v>
      </c>
      <c r="M500">
        <v>65</v>
      </c>
      <c r="N500">
        <v>65</v>
      </c>
      <c r="P500" t="s">
        <v>539</v>
      </c>
      <c r="Q500">
        <v>67</v>
      </c>
      <c r="R500">
        <v>67</v>
      </c>
      <c r="S500">
        <v>67</v>
      </c>
      <c r="T500">
        <v>67</v>
      </c>
    </row>
    <row r="501" spans="1:20" x14ac:dyDescent="0.2">
      <c r="A501" t="s">
        <v>768</v>
      </c>
      <c r="B501" t="s">
        <v>540</v>
      </c>
      <c r="H501" t="s">
        <v>540</v>
      </c>
      <c r="J501" t="s">
        <v>540</v>
      </c>
      <c r="K501">
        <v>64</v>
      </c>
      <c r="L501">
        <v>64</v>
      </c>
      <c r="M501">
        <v>64</v>
      </c>
      <c r="N501">
        <v>64</v>
      </c>
      <c r="P501" t="s">
        <v>540</v>
      </c>
      <c r="Q501">
        <v>68</v>
      </c>
      <c r="R501">
        <v>68</v>
      </c>
      <c r="S501">
        <v>68</v>
      </c>
      <c r="T501">
        <v>68</v>
      </c>
    </row>
    <row r="502" spans="1:20" x14ac:dyDescent="0.2">
      <c r="A502" t="s">
        <v>768</v>
      </c>
      <c r="B502" t="s">
        <v>541</v>
      </c>
      <c r="H502" t="s">
        <v>541</v>
      </c>
      <c r="J502" t="s">
        <v>541</v>
      </c>
      <c r="K502">
        <v>11</v>
      </c>
      <c r="L502">
        <v>11</v>
      </c>
      <c r="M502">
        <v>11</v>
      </c>
      <c r="N502">
        <v>11</v>
      </c>
      <c r="P502" t="s">
        <v>541</v>
      </c>
      <c r="Q502">
        <v>13</v>
      </c>
      <c r="R502">
        <v>13</v>
      </c>
      <c r="S502">
        <v>13</v>
      </c>
      <c r="T502">
        <v>13</v>
      </c>
    </row>
    <row r="503" spans="1:20" x14ac:dyDescent="0.2">
      <c r="A503" t="s">
        <v>768</v>
      </c>
      <c r="B503" t="s">
        <v>542</v>
      </c>
      <c r="H503" t="s">
        <v>542</v>
      </c>
      <c r="J503" t="s">
        <v>542</v>
      </c>
      <c r="K503">
        <v>59</v>
      </c>
      <c r="L503">
        <v>59</v>
      </c>
      <c r="M503">
        <v>59</v>
      </c>
      <c r="N503">
        <v>59</v>
      </c>
      <c r="P503" t="s">
        <v>542</v>
      </c>
      <c r="Q503">
        <v>62</v>
      </c>
      <c r="R503">
        <v>62</v>
      </c>
      <c r="S503">
        <v>62</v>
      </c>
      <c r="T503">
        <v>62</v>
      </c>
    </row>
    <row r="504" spans="1:20" x14ac:dyDescent="0.2">
      <c r="A504" t="s">
        <v>768</v>
      </c>
      <c r="B504" t="s">
        <v>543</v>
      </c>
      <c r="H504" t="s">
        <v>543</v>
      </c>
      <c r="J504" t="s">
        <v>543</v>
      </c>
      <c r="K504">
        <v>58</v>
      </c>
      <c r="L504">
        <v>58</v>
      </c>
      <c r="M504">
        <v>58</v>
      </c>
      <c r="N504">
        <v>58</v>
      </c>
      <c r="P504" t="s">
        <v>543</v>
      </c>
      <c r="Q504">
        <v>60</v>
      </c>
      <c r="R504">
        <v>60</v>
      </c>
      <c r="S504">
        <v>60</v>
      </c>
      <c r="T504">
        <v>60</v>
      </c>
    </row>
    <row r="505" spans="1:20" x14ac:dyDescent="0.2">
      <c r="A505" t="s">
        <v>768</v>
      </c>
      <c r="B505" t="s">
        <v>544</v>
      </c>
      <c r="H505" t="s">
        <v>544</v>
      </c>
      <c r="J505" t="s">
        <v>544</v>
      </c>
      <c r="K505">
        <v>66</v>
      </c>
      <c r="L505">
        <v>66</v>
      </c>
      <c r="M505">
        <v>66</v>
      </c>
      <c r="N505">
        <v>66</v>
      </c>
      <c r="P505" t="s">
        <v>544</v>
      </c>
      <c r="Q505">
        <v>68</v>
      </c>
      <c r="R505">
        <v>68</v>
      </c>
      <c r="S505">
        <v>68</v>
      </c>
      <c r="T505">
        <v>68</v>
      </c>
    </row>
    <row r="506" spans="1:20" x14ac:dyDescent="0.2">
      <c r="A506" t="s">
        <v>768</v>
      </c>
      <c r="B506" t="s">
        <v>545</v>
      </c>
      <c r="H506" t="s">
        <v>545</v>
      </c>
      <c r="J506" t="s">
        <v>545</v>
      </c>
      <c r="K506">
        <v>70</v>
      </c>
      <c r="L506">
        <v>70</v>
      </c>
      <c r="M506">
        <v>70</v>
      </c>
      <c r="N506">
        <v>70</v>
      </c>
      <c r="P506" t="s">
        <v>545</v>
      </c>
      <c r="Q506">
        <v>73</v>
      </c>
      <c r="R506">
        <v>73</v>
      </c>
      <c r="S506">
        <v>73</v>
      </c>
      <c r="T506">
        <v>73</v>
      </c>
    </row>
    <row r="507" spans="1:20" x14ac:dyDescent="0.2">
      <c r="A507" t="s">
        <v>768</v>
      </c>
      <c r="B507" t="s">
        <v>546</v>
      </c>
      <c r="H507" t="s">
        <v>546</v>
      </c>
      <c r="J507" t="s">
        <v>546</v>
      </c>
      <c r="K507">
        <v>71</v>
      </c>
      <c r="L507">
        <v>71</v>
      </c>
      <c r="M507">
        <v>71</v>
      </c>
      <c r="N507">
        <v>71</v>
      </c>
      <c r="P507" t="s">
        <v>546</v>
      </c>
      <c r="Q507">
        <v>73</v>
      </c>
      <c r="R507">
        <v>73</v>
      </c>
      <c r="S507">
        <v>73</v>
      </c>
      <c r="T507">
        <v>73</v>
      </c>
    </row>
    <row r="508" spans="1:20" x14ac:dyDescent="0.2">
      <c r="A508" t="s">
        <v>768</v>
      </c>
      <c r="B508" t="s">
        <v>547</v>
      </c>
      <c r="H508" t="s">
        <v>547</v>
      </c>
      <c r="J508" t="s">
        <v>547</v>
      </c>
      <c r="K508">
        <v>47</v>
      </c>
      <c r="L508">
        <v>47</v>
      </c>
      <c r="M508">
        <v>47</v>
      </c>
      <c r="N508">
        <v>47</v>
      </c>
      <c r="P508" t="s">
        <v>547</v>
      </c>
      <c r="Q508">
        <v>50</v>
      </c>
      <c r="R508">
        <v>50</v>
      </c>
      <c r="S508">
        <v>50</v>
      </c>
      <c r="T508">
        <v>50</v>
      </c>
    </row>
    <row r="509" spans="1:20" x14ac:dyDescent="0.2">
      <c r="A509" t="s">
        <v>768</v>
      </c>
      <c r="B509" t="s">
        <v>548</v>
      </c>
      <c r="H509" t="s">
        <v>548</v>
      </c>
      <c r="J509" t="s">
        <v>548</v>
      </c>
      <c r="K509" t="s">
        <v>24</v>
      </c>
      <c r="L509" t="s">
        <v>24</v>
      </c>
      <c r="M509" t="s">
        <v>24</v>
      </c>
      <c r="N509" t="s">
        <v>24</v>
      </c>
      <c r="P509" t="s">
        <v>548</v>
      </c>
      <c r="Q509" t="s">
        <v>24</v>
      </c>
      <c r="R509" t="s">
        <v>24</v>
      </c>
      <c r="S509" t="s">
        <v>24</v>
      </c>
      <c r="T509" t="s">
        <v>24</v>
      </c>
    </row>
    <row r="510" spans="1:20" x14ac:dyDescent="0.2">
      <c r="A510" t="s">
        <v>768</v>
      </c>
      <c r="B510" t="s">
        <v>549</v>
      </c>
      <c r="H510" t="s">
        <v>549</v>
      </c>
      <c r="J510" t="s">
        <v>549</v>
      </c>
      <c r="K510">
        <v>46</v>
      </c>
      <c r="L510">
        <v>46</v>
      </c>
      <c r="M510">
        <v>46</v>
      </c>
      <c r="N510">
        <v>46</v>
      </c>
      <c r="P510" t="s">
        <v>549</v>
      </c>
      <c r="Q510">
        <v>49</v>
      </c>
      <c r="R510">
        <v>49</v>
      </c>
      <c r="S510">
        <v>49</v>
      </c>
      <c r="T510">
        <v>49</v>
      </c>
    </row>
    <row r="511" spans="1:20" x14ac:dyDescent="0.2">
      <c r="A511" t="s">
        <v>768</v>
      </c>
      <c r="B511" t="s">
        <v>550</v>
      </c>
      <c r="H511" t="s">
        <v>550</v>
      </c>
      <c r="J511" t="s">
        <v>550</v>
      </c>
      <c r="K511">
        <v>42</v>
      </c>
      <c r="L511">
        <v>42</v>
      </c>
      <c r="M511">
        <v>42</v>
      </c>
      <c r="N511">
        <v>42</v>
      </c>
      <c r="P511" t="s">
        <v>550</v>
      </c>
      <c r="Q511">
        <v>44</v>
      </c>
      <c r="R511">
        <v>44</v>
      </c>
      <c r="S511">
        <v>44</v>
      </c>
      <c r="T511">
        <v>44</v>
      </c>
    </row>
    <row r="512" spans="1:20" x14ac:dyDescent="0.2">
      <c r="A512" t="s">
        <v>768</v>
      </c>
      <c r="B512" t="s">
        <v>553</v>
      </c>
      <c r="H512" t="s">
        <v>553</v>
      </c>
      <c r="J512" t="s">
        <v>553</v>
      </c>
      <c r="K512">
        <v>32</v>
      </c>
      <c r="L512">
        <v>32</v>
      </c>
      <c r="M512">
        <v>32</v>
      </c>
      <c r="N512">
        <v>32</v>
      </c>
      <c r="P512" t="s">
        <v>553</v>
      </c>
      <c r="Q512">
        <v>32</v>
      </c>
      <c r="R512">
        <v>32</v>
      </c>
      <c r="S512">
        <v>32</v>
      </c>
      <c r="T512">
        <v>32</v>
      </c>
    </row>
    <row r="513" spans="1:20" x14ac:dyDescent="0.2">
      <c r="A513" t="s">
        <v>768</v>
      </c>
      <c r="B513" t="s">
        <v>554</v>
      </c>
      <c r="H513" t="s">
        <v>554</v>
      </c>
      <c r="J513" t="s">
        <v>554</v>
      </c>
      <c r="K513">
        <v>8</v>
      </c>
      <c r="L513">
        <v>8</v>
      </c>
      <c r="M513">
        <v>8</v>
      </c>
      <c r="N513">
        <v>8</v>
      </c>
      <c r="P513" t="s">
        <v>554</v>
      </c>
      <c r="Q513">
        <v>9</v>
      </c>
      <c r="R513">
        <v>9</v>
      </c>
      <c r="S513">
        <v>9</v>
      </c>
      <c r="T513">
        <v>9</v>
      </c>
    </row>
    <row r="514" spans="1:20" x14ac:dyDescent="0.2">
      <c r="A514" t="s">
        <v>768</v>
      </c>
      <c r="B514" t="s">
        <v>555</v>
      </c>
      <c r="H514" t="s">
        <v>555</v>
      </c>
      <c r="J514" t="s">
        <v>555</v>
      </c>
      <c r="K514">
        <v>24</v>
      </c>
      <c r="L514">
        <v>24</v>
      </c>
      <c r="M514">
        <v>24</v>
      </c>
      <c r="N514">
        <v>24</v>
      </c>
      <c r="P514" t="s">
        <v>555</v>
      </c>
      <c r="Q514">
        <v>27</v>
      </c>
      <c r="R514">
        <v>27</v>
      </c>
      <c r="S514">
        <v>27</v>
      </c>
      <c r="T514">
        <v>27</v>
      </c>
    </row>
    <row r="515" spans="1:20" x14ac:dyDescent="0.2">
      <c r="A515" t="s">
        <v>768</v>
      </c>
      <c r="B515" t="s">
        <v>557</v>
      </c>
      <c r="H515" t="s">
        <v>557</v>
      </c>
      <c r="J515" t="s">
        <v>557</v>
      </c>
      <c r="K515">
        <v>214</v>
      </c>
      <c r="L515">
        <v>214</v>
      </c>
      <c r="M515">
        <v>214</v>
      </c>
      <c r="N515">
        <v>214</v>
      </c>
      <c r="P515" t="s">
        <v>557</v>
      </c>
      <c r="Q515">
        <v>214</v>
      </c>
      <c r="R515">
        <v>214</v>
      </c>
      <c r="S515">
        <v>214</v>
      </c>
      <c r="T515">
        <v>214</v>
      </c>
    </row>
    <row r="516" spans="1:20" x14ac:dyDescent="0.2">
      <c r="A516" t="s">
        <v>768</v>
      </c>
      <c r="B516" t="s">
        <v>558</v>
      </c>
      <c r="H516" t="s">
        <v>558</v>
      </c>
      <c r="J516" t="s">
        <v>558</v>
      </c>
      <c r="K516">
        <v>25</v>
      </c>
      <c r="L516">
        <v>25</v>
      </c>
      <c r="M516">
        <v>25</v>
      </c>
      <c r="N516">
        <v>25</v>
      </c>
      <c r="P516" t="s">
        <v>558</v>
      </c>
      <c r="Q516">
        <v>28</v>
      </c>
      <c r="R516">
        <v>28</v>
      </c>
      <c r="S516">
        <v>28</v>
      </c>
      <c r="T516">
        <v>28</v>
      </c>
    </row>
    <row r="517" spans="1:20" x14ac:dyDescent="0.2">
      <c r="A517" t="s">
        <v>768</v>
      </c>
      <c r="B517" t="s">
        <v>559</v>
      </c>
      <c r="H517" t="s">
        <v>559</v>
      </c>
      <c r="J517" t="s">
        <v>559</v>
      </c>
      <c r="K517" t="s">
        <v>24</v>
      </c>
      <c r="L517">
        <v>63</v>
      </c>
      <c r="M517" t="s">
        <v>24</v>
      </c>
      <c r="N517" t="s">
        <v>24</v>
      </c>
      <c r="P517" t="s">
        <v>559</v>
      </c>
      <c r="Q517" t="s">
        <v>24</v>
      </c>
      <c r="R517">
        <v>68</v>
      </c>
      <c r="S517" t="s">
        <v>24</v>
      </c>
      <c r="T517" t="s">
        <v>24</v>
      </c>
    </row>
    <row r="518" spans="1:20" x14ac:dyDescent="0.2">
      <c r="A518" t="s">
        <v>768</v>
      </c>
      <c r="B518" t="s">
        <v>560</v>
      </c>
      <c r="H518" t="s">
        <v>560</v>
      </c>
      <c r="J518" t="s">
        <v>560</v>
      </c>
      <c r="K518">
        <v>32</v>
      </c>
      <c r="L518">
        <v>32</v>
      </c>
      <c r="M518">
        <v>32</v>
      </c>
      <c r="N518">
        <v>32</v>
      </c>
      <c r="P518" t="s">
        <v>560</v>
      </c>
      <c r="Q518">
        <v>34</v>
      </c>
      <c r="R518">
        <v>34</v>
      </c>
      <c r="S518">
        <v>34</v>
      </c>
      <c r="T518">
        <v>34</v>
      </c>
    </row>
    <row r="519" spans="1:20" x14ac:dyDescent="0.2">
      <c r="A519" t="s">
        <v>768</v>
      </c>
      <c r="B519" t="s">
        <v>562</v>
      </c>
      <c r="H519" t="s">
        <v>562</v>
      </c>
      <c r="J519" t="s">
        <v>562</v>
      </c>
      <c r="K519">
        <v>37</v>
      </c>
      <c r="L519">
        <v>37</v>
      </c>
      <c r="M519">
        <v>37</v>
      </c>
      <c r="N519">
        <v>37</v>
      </c>
      <c r="P519" t="s">
        <v>562</v>
      </c>
      <c r="Q519">
        <v>40</v>
      </c>
      <c r="R519">
        <v>40</v>
      </c>
      <c r="S519">
        <v>40</v>
      </c>
      <c r="T519">
        <v>40</v>
      </c>
    </row>
    <row r="520" spans="1:20" x14ac:dyDescent="0.2">
      <c r="A520" t="s">
        <v>768</v>
      </c>
      <c r="B520" t="s">
        <v>563</v>
      </c>
      <c r="H520" t="s">
        <v>563</v>
      </c>
      <c r="J520" t="s">
        <v>563</v>
      </c>
      <c r="K520">
        <v>11</v>
      </c>
      <c r="L520">
        <v>11</v>
      </c>
      <c r="M520">
        <v>11</v>
      </c>
      <c r="N520">
        <v>11</v>
      </c>
      <c r="P520" t="s">
        <v>563</v>
      </c>
      <c r="Q520">
        <v>13</v>
      </c>
      <c r="R520">
        <v>13</v>
      </c>
      <c r="S520">
        <v>13</v>
      </c>
      <c r="T520">
        <v>13</v>
      </c>
    </row>
    <row r="521" spans="1:20" x14ac:dyDescent="0.2">
      <c r="A521" t="s">
        <v>768</v>
      </c>
      <c r="B521" t="s">
        <v>564</v>
      </c>
      <c r="H521" t="s">
        <v>564</v>
      </c>
      <c r="J521" t="s">
        <v>564</v>
      </c>
      <c r="K521">
        <v>11</v>
      </c>
      <c r="L521">
        <v>11</v>
      </c>
      <c r="M521">
        <v>11</v>
      </c>
      <c r="N521">
        <v>11</v>
      </c>
      <c r="P521" t="s">
        <v>564</v>
      </c>
      <c r="Q521">
        <v>12</v>
      </c>
      <c r="R521">
        <v>12</v>
      </c>
      <c r="S521">
        <v>12</v>
      </c>
      <c r="T521">
        <v>12</v>
      </c>
    </row>
    <row r="522" spans="1:20" x14ac:dyDescent="0.2">
      <c r="A522" t="s">
        <v>768</v>
      </c>
      <c r="B522" t="s">
        <v>565</v>
      </c>
      <c r="H522" t="s">
        <v>565</v>
      </c>
      <c r="J522" t="s">
        <v>565</v>
      </c>
      <c r="K522">
        <v>24</v>
      </c>
      <c r="L522">
        <v>24</v>
      </c>
      <c r="M522">
        <v>24</v>
      </c>
      <c r="N522">
        <v>24</v>
      </c>
      <c r="P522" t="s">
        <v>565</v>
      </c>
      <c r="Q522">
        <v>26</v>
      </c>
      <c r="R522">
        <v>26</v>
      </c>
      <c r="S522">
        <v>26</v>
      </c>
      <c r="T522">
        <v>26</v>
      </c>
    </row>
    <row r="523" spans="1:20" x14ac:dyDescent="0.2">
      <c r="A523" t="s">
        <v>768</v>
      </c>
      <c r="B523" t="s">
        <v>566</v>
      </c>
      <c r="H523" t="s">
        <v>566</v>
      </c>
      <c r="J523" t="s">
        <v>566</v>
      </c>
      <c r="K523">
        <v>24</v>
      </c>
      <c r="L523">
        <v>24</v>
      </c>
      <c r="M523">
        <v>24</v>
      </c>
      <c r="N523">
        <v>24</v>
      </c>
      <c r="P523" t="s">
        <v>566</v>
      </c>
      <c r="Q523">
        <v>26</v>
      </c>
      <c r="R523">
        <v>26</v>
      </c>
      <c r="S523">
        <v>26</v>
      </c>
      <c r="T523">
        <v>26</v>
      </c>
    </row>
    <row r="524" spans="1:20" x14ac:dyDescent="0.2">
      <c r="A524" t="s">
        <v>768</v>
      </c>
      <c r="B524" t="s">
        <v>567</v>
      </c>
      <c r="H524" t="s">
        <v>567</v>
      </c>
      <c r="J524" t="s">
        <v>567</v>
      </c>
      <c r="K524">
        <v>21</v>
      </c>
      <c r="L524">
        <v>21</v>
      </c>
      <c r="M524">
        <v>21</v>
      </c>
      <c r="N524">
        <v>21</v>
      </c>
      <c r="P524" t="s">
        <v>567</v>
      </c>
      <c r="Q524">
        <v>23</v>
      </c>
      <c r="R524">
        <v>23</v>
      </c>
      <c r="S524">
        <v>23</v>
      </c>
      <c r="T524">
        <v>23</v>
      </c>
    </row>
    <row r="525" spans="1:20" x14ac:dyDescent="0.2">
      <c r="A525" t="s">
        <v>768</v>
      </c>
      <c r="B525" t="s">
        <v>568</v>
      </c>
      <c r="H525" t="s">
        <v>568</v>
      </c>
      <c r="J525" t="s">
        <v>568</v>
      </c>
      <c r="K525">
        <v>74</v>
      </c>
      <c r="L525">
        <v>74</v>
      </c>
      <c r="M525">
        <v>74</v>
      </c>
      <c r="N525">
        <v>74</v>
      </c>
      <c r="P525" t="s">
        <v>568</v>
      </c>
      <c r="Q525">
        <v>75</v>
      </c>
      <c r="R525">
        <v>75</v>
      </c>
      <c r="S525">
        <v>75</v>
      </c>
      <c r="T525">
        <v>75</v>
      </c>
    </row>
    <row r="526" spans="1:20" x14ac:dyDescent="0.2">
      <c r="A526" t="s">
        <v>768</v>
      </c>
      <c r="B526" t="s">
        <v>569</v>
      </c>
      <c r="H526" t="s">
        <v>569</v>
      </c>
      <c r="J526" t="s">
        <v>569</v>
      </c>
      <c r="K526">
        <v>22</v>
      </c>
      <c r="L526">
        <v>22</v>
      </c>
      <c r="M526">
        <v>22</v>
      </c>
      <c r="N526">
        <v>22</v>
      </c>
      <c r="P526" t="s">
        <v>569</v>
      </c>
      <c r="Q526">
        <v>22</v>
      </c>
      <c r="R526">
        <v>22</v>
      </c>
      <c r="S526">
        <v>22</v>
      </c>
      <c r="T526">
        <v>22</v>
      </c>
    </row>
    <row r="527" spans="1:20" x14ac:dyDescent="0.2">
      <c r="A527" t="s">
        <v>768</v>
      </c>
      <c r="B527" t="s">
        <v>570</v>
      </c>
      <c r="H527" t="s">
        <v>570</v>
      </c>
      <c r="J527" t="s">
        <v>570</v>
      </c>
      <c r="K527">
        <v>8</v>
      </c>
      <c r="L527">
        <v>8</v>
      </c>
      <c r="M527">
        <v>8</v>
      </c>
      <c r="N527">
        <v>8</v>
      </c>
      <c r="P527" t="s">
        <v>570</v>
      </c>
      <c r="Q527">
        <v>10</v>
      </c>
      <c r="R527">
        <v>10</v>
      </c>
      <c r="S527">
        <v>10</v>
      </c>
      <c r="T527">
        <v>10</v>
      </c>
    </row>
    <row r="528" spans="1:20" x14ac:dyDescent="0.2">
      <c r="A528" t="s">
        <v>768</v>
      </c>
      <c r="B528" t="s">
        <v>571</v>
      </c>
      <c r="H528" t="s">
        <v>571</v>
      </c>
      <c r="J528" t="s">
        <v>571</v>
      </c>
      <c r="K528">
        <v>24</v>
      </c>
      <c r="L528">
        <v>24</v>
      </c>
      <c r="M528">
        <v>24</v>
      </c>
      <c r="N528">
        <v>24</v>
      </c>
      <c r="P528" t="s">
        <v>571</v>
      </c>
      <c r="Q528">
        <v>26</v>
      </c>
      <c r="R528">
        <v>26</v>
      </c>
      <c r="S528">
        <v>26</v>
      </c>
      <c r="T528">
        <v>26</v>
      </c>
    </row>
    <row r="529" spans="1:20" x14ac:dyDescent="0.2">
      <c r="A529" t="s">
        <v>768</v>
      </c>
      <c r="B529" t="s">
        <v>572</v>
      </c>
      <c r="H529" t="s">
        <v>572</v>
      </c>
      <c r="J529" t="s">
        <v>572</v>
      </c>
      <c r="K529">
        <v>19</v>
      </c>
      <c r="L529">
        <v>19</v>
      </c>
      <c r="M529">
        <v>19</v>
      </c>
      <c r="N529">
        <v>19</v>
      </c>
      <c r="P529" t="s">
        <v>572</v>
      </c>
      <c r="Q529">
        <v>20</v>
      </c>
      <c r="R529">
        <v>20</v>
      </c>
      <c r="S529">
        <v>20</v>
      </c>
      <c r="T529">
        <v>20</v>
      </c>
    </row>
    <row r="530" spans="1:20" x14ac:dyDescent="0.2">
      <c r="A530" t="s">
        <v>768</v>
      </c>
      <c r="B530" t="s">
        <v>573</v>
      </c>
      <c r="H530" t="s">
        <v>573</v>
      </c>
      <c r="J530" t="s">
        <v>573</v>
      </c>
      <c r="K530">
        <v>74</v>
      </c>
      <c r="L530">
        <v>74</v>
      </c>
      <c r="M530">
        <v>74</v>
      </c>
      <c r="N530">
        <v>74</v>
      </c>
      <c r="P530" t="s">
        <v>573</v>
      </c>
      <c r="Q530">
        <v>76</v>
      </c>
      <c r="R530">
        <v>76</v>
      </c>
      <c r="S530">
        <v>76</v>
      </c>
      <c r="T530">
        <v>76</v>
      </c>
    </row>
    <row r="531" spans="1:20" x14ac:dyDescent="0.2">
      <c r="A531" t="s">
        <v>768</v>
      </c>
      <c r="B531" t="s">
        <v>574</v>
      </c>
      <c r="H531" t="s">
        <v>574</v>
      </c>
      <c r="J531" t="s">
        <v>574</v>
      </c>
      <c r="K531">
        <v>102</v>
      </c>
      <c r="L531">
        <v>102</v>
      </c>
      <c r="M531">
        <v>102</v>
      </c>
      <c r="N531">
        <v>102</v>
      </c>
      <c r="P531" t="s">
        <v>574</v>
      </c>
      <c r="Q531">
        <v>102</v>
      </c>
      <c r="R531">
        <v>102</v>
      </c>
      <c r="S531">
        <v>102</v>
      </c>
      <c r="T531">
        <v>102</v>
      </c>
    </row>
    <row r="532" spans="1:20" x14ac:dyDescent="0.2">
      <c r="A532" t="s">
        <v>768</v>
      </c>
      <c r="B532" t="s">
        <v>575</v>
      </c>
      <c r="H532" t="s">
        <v>575</v>
      </c>
      <c r="J532" t="s">
        <v>575</v>
      </c>
      <c r="K532">
        <v>29</v>
      </c>
      <c r="L532">
        <v>29</v>
      </c>
      <c r="M532">
        <v>29</v>
      </c>
      <c r="N532">
        <v>29</v>
      </c>
      <c r="P532" t="s">
        <v>575</v>
      </c>
      <c r="Q532">
        <v>29</v>
      </c>
      <c r="R532">
        <v>29</v>
      </c>
      <c r="S532">
        <v>29</v>
      </c>
      <c r="T532">
        <v>29</v>
      </c>
    </row>
    <row r="533" spans="1:20" x14ac:dyDescent="0.2">
      <c r="A533" t="s">
        <v>768</v>
      </c>
      <c r="B533" t="s">
        <v>576</v>
      </c>
      <c r="H533" t="s">
        <v>576</v>
      </c>
      <c r="J533" t="s">
        <v>576</v>
      </c>
      <c r="K533">
        <v>30</v>
      </c>
      <c r="L533">
        <v>30</v>
      </c>
      <c r="M533">
        <v>30</v>
      </c>
      <c r="N533">
        <v>30</v>
      </c>
      <c r="P533" t="s">
        <v>576</v>
      </c>
      <c r="Q533">
        <v>30</v>
      </c>
      <c r="R533">
        <v>30</v>
      </c>
      <c r="S533">
        <v>30</v>
      </c>
      <c r="T533">
        <v>30</v>
      </c>
    </row>
    <row r="534" spans="1:20" x14ac:dyDescent="0.2">
      <c r="A534" t="s">
        <v>768</v>
      </c>
      <c r="B534" t="s">
        <v>577</v>
      </c>
      <c r="H534" t="s">
        <v>577</v>
      </c>
      <c r="J534" t="s">
        <v>577</v>
      </c>
      <c r="K534">
        <v>19</v>
      </c>
      <c r="L534">
        <v>19</v>
      </c>
      <c r="M534">
        <v>19</v>
      </c>
      <c r="N534">
        <v>19</v>
      </c>
      <c r="P534" t="s">
        <v>577</v>
      </c>
      <c r="Q534">
        <v>19</v>
      </c>
      <c r="R534">
        <v>19</v>
      </c>
      <c r="S534">
        <v>19</v>
      </c>
      <c r="T534">
        <v>19</v>
      </c>
    </row>
    <row r="535" spans="1:20" x14ac:dyDescent="0.2">
      <c r="A535" t="s">
        <v>768</v>
      </c>
      <c r="B535" t="s">
        <v>578</v>
      </c>
      <c r="H535" t="s">
        <v>578</v>
      </c>
      <c r="J535" t="s">
        <v>578</v>
      </c>
      <c r="K535">
        <v>50</v>
      </c>
      <c r="L535">
        <v>50</v>
      </c>
      <c r="M535">
        <v>50</v>
      </c>
      <c r="N535">
        <v>50</v>
      </c>
      <c r="P535" t="s">
        <v>578</v>
      </c>
      <c r="Q535">
        <v>50</v>
      </c>
      <c r="R535">
        <v>50</v>
      </c>
      <c r="S535">
        <v>50</v>
      </c>
      <c r="T535">
        <v>50</v>
      </c>
    </row>
    <row r="536" spans="1:20" x14ac:dyDescent="0.2">
      <c r="A536" t="s">
        <v>768</v>
      </c>
      <c r="B536" t="s">
        <v>579</v>
      </c>
      <c r="H536" t="s">
        <v>579</v>
      </c>
      <c r="J536" t="s">
        <v>579</v>
      </c>
      <c r="K536">
        <v>432</v>
      </c>
      <c r="L536">
        <v>432</v>
      </c>
      <c r="M536">
        <v>432</v>
      </c>
      <c r="N536">
        <v>432</v>
      </c>
      <c r="P536" t="s">
        <v>579</v>
      </c>
      <c r="Q536">
        <v>432</v>
      </c>
      <c r="R536">
        <v>432</v>
      </c>
      <c r="S536">
        <v>432</v>
      </c>
      <c r="T536">
        <v>432</v>
      </c>
    </row>
    <row r="537" spans="1:20" x14ac:dyDescent="0.2">
      <c r="A537" t="s">
        <v>768</v>
      </c>
      <c r="B537" t="s">
        <v>580</v>
      </c>
      <c r="H537" t="s">
        <v>580</v>
      </c>
      <c r="J537" t="s">
        <v>580</v>
      </c>
      <c r="K537">
        <v>15</v>
      </c>
      <c r="L537">
        <v>15</v>
      </c>
      <c r="M537">
        <v>15</v>
      </c>
      <c r="N537">
        <v>15</v>
      </c>
      <c r="P537" t="s">
        <v>580</v>
      </c>
      <c r="Q537">
        <v>17</v>
      </c>
      <c r="R537">
        <v>17</v>
      </c>
      <c r="S537">
        <v>17</v>
      </c>
      <c r="T537">
        <v>17</v>
      </c>
    </row>
    <row r="538" spans="1:20" x14ac:dyDescent="0.2">
      <c r="A538" t="s">
        <v>768</v>
      </c>
      <c r="B538" t="s">
        <v>581</v>
      </c>
      <c r="H538" t="s">
        <v>581</v>
      </c>
      <c r="J538" t="s">
        <v>581</v>
      </c>
      <c r="K538">
        <v>83</v>
      </c>
      <c r="L538">
        <v>83</v>
      </c>
      <c r="M538">
        <v>83</v>
      </c>
      <c r="N538">
        <v>83</v>
      </c>
      <c r="P538" t="s">
        <v>581</v>
      </c>
      <c r="Q538">
        <v>83</v>
      </c>
      <c r="R538">
        <v>83</v>
      </c>
      <c r="S538">
        <v>83</v>
      </c>
      <c r="T538">
        <v>83</v>
      </c>
    </row>
    <row r="539" spans="1:20" x14ac:dyDescent="0.2">
      <c r="A539" t="s">
        <v>768</v>
      </c>
      <c r="B539" t="s">
        <v>582</v>
      </c>
      <c r="H539" t="s">
        <v>582</v>
      </c>
      <c r="J539" t="s">
        <v>582</v>
      </c>
      <c r="K539">
        <v>27</v>
      </c>
      <c r="L539">
        <v>27</v>
      </c>
      <c r="M539">
        <v>27</v>
      </c>
      <c r="N539">
        <v>27</v>
      </c>
      <c r="P539" t="s">
        <v>582</v>
      </c>
      <c r="Q539">
        <v>30</v>
      </c>
      <c r="R539">
        <v>30</v>
      </c>
      <c r="S539">
        <v>30</v>
      </c>
      <c r="T539">
        <v>30</v>
      </c>
    </row>
    <row r="540" spans="1:20" x14ac:dyDescent="0.2">
      <c r="A540" t="s">
        <v>768</v>
      </c>
      <c r="B540" t="s">
        <v>583</v>
      </c>
      <c r="H540" t="s">
        <v>583</v>
      </c>
      <c r="J540" t="s">
        <v>583</v>
      </c>
      <c r="K540">
        <v>500</v>
      </c>
      <c r="L540">
        <v>500</v>
      </c>
      <c r="M540">
        <v>500</v>
      </c>
      <c r="N540">
        <v>500</v>
      </c>
      <c r="P540" t="s">
        <v>583</v>
      </c>
      <c r="Q540">
        <v>500</v>
      </c>
      <c r="R540">
        <v>500</v>
      </c>
      <c r="S540">
        <v>500</v>
      </c>
      <c r="T540">
        <v>500</v>
      </c>
    </row>
    <row r="541" spans="1:20" x14ac:dyDescent="0.2">
      <c r="A541" t="s">
        <v>768</v>
      </c>
      <c r="B541" t="s">
        <v>584</v>
      </c>
      <c r="H541" t="s">
        <v>584</v>
      </c>
      <c r="J541" t="s">
        <v>584</v>
      </c>
      <c r="K541">
        <v>33</v>
      </c>
      <c r="L541">
        <v>33</v>
      </c>
      <c r="M541">
        <v>33</v>
      </c>
      <c r="N541">
        <v>33</v>
      </c>
      <c r="P541" t="s">
        <v>584</v>
      </c>
      <c r="Q541">
        <v>33</v>
      </c>
      <c r="R541">
        <v>33</v>
      </c>
      <c r="S541">
        <v>33</v>
      </c>
      <c r="T541">
        <v>33</v>
      </c>
    </row>
    <row r="542" spans="1:20" x14ac:dyDescent="0.2">
      <c r="A542" t="s">
        <v>768</v>
      </c>
      <c r="B542" t="s">
        <v>585</v>
      </c>
      <c r="H542" t="s">
        <v>585</v>
      </c>
      <c r="J542" t="s">
        <v>585</v>
      </c>
      <c r="K542">
        <v>32</v>
      </c>
      <c r="L542">
        <v>32</v>
      </c>
      <c r="M542">
        <v>32</v>
      </c>
      <c r="N542">
        <v>32</v>
      </c>
      <c r="P542" t="s">
        <v>585</v>
      </c>
      <c r="Q542">
        <v>32</v>
      </c>
      <c r="R542">
        <v>32</v>
      </c>
      <c r="S542">
        <v>32</v>
      </c>
      <c r="T542">
        <v>32</v>
      </c>
    </row>
  </sheetData>
  <phoneticPr fontId="17" type="noConversion"/>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top25</vt:lpstr>
      <vt:lpstr>large-datasets</vt:lpstr>
      <vt:lpstr>changing directions</vt:lpstr>
      <vt:lpstr>large k</vt:lpstr>
      <vt:lpstr>largek-hybrid</vt:lpstr>
      <vt:lpstr>results-all datasets</vt:lpstr>
      <vt:lpstr>ablation</vt:lpstr>
      <vt:lpstr>noSetEnum</vt:lpstr>
      <vt:lpstr>kpsize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Ahmad, Akhlaque</dc:creator>
  <cp:keywords/>
  <dc:description/>
  <cp:lastModifiedBy>Ahmad, Akhlaque</cp:lastModifiedBy>
  <cp:revision/>
  <cp:lastPrinted>2024-06-14T21:16:26Z</cp:lastPrinted>
  <dcterms:created xsi:type="dcterms:W3CDTF">2024-04-04T02:18:33Z</dcterms:created>
  <dcterms:modified xsi:type="dcterms:W3CDTF">2025-03-31T22:10:40Z</dcterms:modified>
  <cp:category/>
  <cp:contentStatus/>
</cp:coreProperties>
</file>