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mc:AlternateContent xmlns:mc="http://schemas.openxmlformats.org/markup-compatibility/2006">
    <mc:Choice Requires="x15">
      <x15ac:absPath xmlns:x15ac="http://schemas.microsoft.com/office/spreadsheetml/2010/11/ac" url="C:\File Data\TA\Tugas Akhir - Latest\GitHub\Lampiran\Kuesioner SPK VIKOR\"/>
    </mc:Choice>
  </mc:AlternateContent>
  <xr:revisionPtr revIDLastSave="0" documentId="13_ncr:1_{56F741FA-AC7E-4499-849E-237A33F2F1A2}" xr6:coauthVersionLast="47" xr6:coauthVersionMax="47" xr10:uidLastSave="{00000000-0000-0000-0000-000000000000}"/>
  <bookViews>
    <workbookView xWindow="-120" yWindow="-120" windowWidth="29040" windowHeight="16440" activeTab="1" xr2:uid="{00000000-000D-0000-FFFF-FFFF00000000}"/>
  </bookViews>
  <sheets>
    <sheet name="Form responses 1" sheetId="1" r:id="rId1"/>
    <sheet name="Rekap SUS" sheetId="2" r:id="rId2"/>
  </sheets>
  <calcPr calcId="191029"/>
</workbook>
</file>

<file path=xl/calcChain.xml><?xml version="1.0" encoding="utf-8"?>
<calcChain xmlns="http://schemas.openxmlformats.org/spreadsheetml/2006/main">
  <c r="N25" i="2" l="1"/>
  <c r="O23" i="2"/>
  <c r="N23" i="2"/>
  <c r="O22" i="2"/>
  <c r="N22" i="2"/>
  <c r="N21" i="2"/>
  <c r="O21" i="2" s="1"/>
  <c r="N20" i="2"/>
  <c r="O20" i="2" s="1"/>
  <c r="N19" i="2"/>
  <c r="O19" i="2" s="1"/>
  <c r="N18" i="2"/>
  <c r="O18" i="2" s="1"/>
  <c r="N17" i="2"/>
  <c r="O17" i="2" s="1"/>
  <c r="O16" i="2"/>
  <c r="N16" i="2"/>
  <c r="O15" i="2"/>
  <c r="N15" i="2"/>
  <c r="O14" i="2"/>
  <c r="N14" i="2"/>
  <c r="O13" i="2"/>
  <c r="N13" i="2"/>
  <c r="N12" i="2"/>
  <c r="O12" i="2" s="1"/>
  <c r="O11" i="2"/>
  <c r="N11" i="2"/>
  <c r="O10" i="2"/>
  <c r="N10" i="2"/>
  <c r="O9" i="2"/>
  <c r="N9" i="2"/>
  <c r="O8" i="2"/>
  <c r="N8" i="2"/>
  <c r="N7" i="2"/>
  <c r="O7" i="2" s="1"/>
  <c r="N6" i="2"/>
  <c r="O6" i="2" s="1"/>
  <c r="O5" i="2"/>
  <c r="N5" i="2"/>
  <c r="O4" i="2"/>
  <c r="N4" i="2"/>
  <c r="N3" i="2"/>
  <c r="O3" i="2" s="1"/>
  <c r="O25" i="2" s="1"/>
</calcChain>
</file>

<file path=xl/sharedStrings.xml><?xml version="1.0" encoding="utf-8"?>
<sst xmlns="http://schemas.openxmlformats.org/spreadsheetml/2006/main" count="510" uniqueCount="273">
  <si>
    <t>Timestamp</t>
  </si>
  <si>
    <t>Apakah Anda bersedia menjadi responden dalam pengujian sistem ini?</t>
  </si>
  <si>
    <t>Nama Lengkap</t>
  </si>
  <si>
    <t>Email</t>
  </si>
  <si>
    <t>Umur</t>
  </si>
  <si>
    <t>Pertama, buka alamat website di tab baru! Apakah Anda sudah membukanya?</t>
  </si>
  <si>
    <t>Tingkat kemudahan atau kesulitan dalam menyelesaikan task ini?</t>
  </si>
  <si>
    <t>Apa tanggapan anda terhadap task 1?</t>
  </si>
  <si>
    <t>Apa tanggapan anda terhadap task 2?</t>
  </si>
  <si>
    <t>Apa tanggapan anda terhadap task 3?</t>
  </si>
  <si>
    <t>Apa tanggapan anda terhadap task 4?</t>
  </si>
  <si>
    <t>Apa tanggapan anda terhadap task 5?</t>
  </si>
  <si>
    <t>Apa tanggapan anda terhadap task 6?</t>
  </si>
  <si>
    <t>Apa tanggapan anda terhadap task 7?</t>
  </si>
  <si>
    <t>Apa tanggapan anda terhadap task 8?</t>
  </si>
  <si>
    <t>Apa tanggapan anda terhadap task 9?</t>
  </si>
  <si>
    <t>Apa tanggapan anda terhadap task 10?</t>
  </si>
  <si>
    <t>Apa tanggapan anda terhadap task 11?</t>
  </si>
  <si>
    <t>Apa tanggapan anda terhadap task 12?</t>
  </si>
  <si>
    <t>1. Saya berpikir akan menggunakan sistem ini lagi.</t>
  </si>
  <si>
    <t>2. Saya merasa sistem ini rumit untuk digunakan.</t>
  </si>
  <si>
    <t>3. Saya merasa sistem ini mudah digunakan.</t>
  </si>
  <si>
    <t>4. Saya membutuhkan bantuan orang lain atau teknisi saat menggunakan sistem ini.</t>
  </si>
  <si>
    <t>5. Saya merasa fitur-fitur sistem ini berjalan dengan semestinya.</t>
  </si>
  <si>
    <t>6. Saya merasa ada banyak hal yang tidak konsisten atau tidak serasi pada sistem ini.</t>
  </si>
  <si>
    <t>7. Saya merasa orang lain akan memahami cara menggunakan sistem ini dengan cepat.</t>
  </si>
  <si>
    <t>8. Saya merasa sistem ini membingungkan.</t>
  </si>
  <si>
    <t>9. Saya merasa tidak ada hambatan saat menggunakan sistem ini.</t>
  </si>
  <si>
    <t>10. Saya merasa perlu membiasakan diri terlebih dahulu sebelum menggunakan sistem ini.</t>
  </si>
  <si>
    <t>Kritik dan saran untuk SPKVIKOR.</t>
  </si>
  <si>
    <t/>
  </si>
  <si>
    <t>Ya</t>
  </si>
  <si>
    <t>-</t>
  </si>
  <si>
    <t xml:space="preserve">Busyroo Busyairie </t>
  </si>
  <si>
    <t>bbusyairie@gmail.com</t>
  </si>
  <si>
    <t>task ini sangat easy dilakukan, karena saya pandai dalam bidang membuka ini</t>
  </si>
  <si>
    <t xml:space="preserve">mudah dilakukan, tp alangkah lebih baik ada tombol hntuk memperlihatkan password </t>
  </si>
  <si>
    <t xml:space="preserve">sangat mudah, karena sudah petunjuknya, dan tampilan mudah dipahami </t>
  </si>
  <si>
    <t>mudah, tetapi pada koordinat, td saya memasukkan huruf, tp tetep tersimpan jd rasanya kek kurang gitu</t>
  </si>
  <si>
    <t>mudah gaes, sangat user friendly. padahal baru kenalan</t>
  </si>
  <si>
    <t xml:space="preserve">mudah boskuh, karena sudah terlihat jelas tombol 2nya dan mudah dimengerti </t>
  </si>
  <si>
    <t>mudah lah, tugas nya mirip kek yg pertama (buka data) jd easy lah</t>
  </si>
  <si>
    <t>mudah banget gaes</t>
  </si>
  <si>
    <t>mudah dilakukan, soalnya tasknya mirip2</t>
  </si>
  <si>
    <t>gampang</t>
  </si>
  <si>
    <t>gampang, terlihat jelas tombolnya</t>
  </si>
  <si>
    <t>easy, kek keluar dr fb</t>
  </si>
  <si>
    <t xml:space="preserve">mantap boskuh, saran nya td pas isi password nggatau udah betul apa belum, soalnya saya ngga liat tombol utk memperlihatkan password </t>
  </si>
  <si>
    <t>Faturachman Asyari Oktavian</t>
  </si>
  <si>
    <t>faturvian04@gmail.com</t>
  </si>
  <si>
    <t>Tampilan bagus dan bisa responsive, mantap</t>
  </si>
  <si>
    <t>Mudah dipahami</t>
  </si>
  <si>
    <t>Mudah saja bagiku</t>
  </si>
  <si>
    <t>EZ</t>
  </si>
  <si>
    <t>Mudah dipelajari untuk icon2nya</t>
  </si>
  <si>
    <t>Navbar terlihat dengan jelas dan mudah dipahami</t>
  </si>
  <si>
    <t>Sangat membantu biar tidak buta Map</t>
  </si>
  <si>
    <t>Mudah untuk edit profil yang ada</t>
  </si>
  <si>
    <t>Keluarnya cepat</t>
  </si>
  <si>
    <t>Tampilan mudah dipelajari dan digunakan sesuai dengan kebutuhannya.</t>
  </si>
  <si>
    <t>Martin Siagian</t>
  </si>
  <si>
    <t>martinjohan03@gmail.com</t>
  </si>
  <si>
    <t>mudah digunakan</t>
  </si>
  <si>
    <t>Task mudah dilakukan</t>
  </si>
  <si>
    <t>Taks mudah dilakukan, tampilan mudah dimengerti</t>
  </si>
  <si>
    <t>Tampilan sudah bagus, mudah digunakan.</t>
  </si>
  <si>
    <t>Ahmad Fath Lutfiano</t>
  </si>
  <si>
    <t>ahmadfathlu@gmail.com</t>
  </si>
  <si>
    <t>Task ini sangat mudah dilakukan dikarenakan koneksi internet yang stabil dan perangkat android dan aplikasi Browser Edge, mensupport untuk menampilkan mode web type desktop</t>
  </si>
  <si>
    <t>Task ini tidak bisa diselesaikan dikarenakan setelah melakukan login muncul window "Wrong Password" setelah melakukan langkah" diatas. 
Tambahan : setelah menghubungi pengembang, dan mendapatkan email baru saya berhasil melakukan task ini.</t>
  </si>
  <si>
    <t>Task ini sangat mudah dilakukan dikarenakan Icon dan Font terlihat dengan jelas, dan Tab Alternatif juga reaktif dengan aksi pengguna.</t>
  </si>
  <si>
    <t>Task ini dapat dilakukan dengan cukup mudah, peletakan dan ukuran yang wajar untuk tiap buttonnya diapresiasi.</t>
  </si>
  <si>
    <t>Task ini mudah untuk dikerjakan dikarenakan simbol" dan tanda memiliki kesesuaian dengan task sebelumnya.</t>
  </si>
  <si>
    <t>Task ini mudah diselesaikan, tidak ada hambatan yang berarti dikarenakan saya mulai beradaptasi dengan sistem</t>
  </si>
  <si>
    <t>Task ini sangat mudah karna icon dan sidebar yang jelas menunjukkan dimana lokasi yang ingin dituju</t>
  </si>
  <si>
    <t>Task inu sangat mudah dilakukan dikarenakan browser telah selesai mendownload semua data dengan menggunakan jaringan yang stabil</t>
  </si>
  <si>
    <t>Task ini sangat mudah untuk dilakukan dikarenakan sistem yang siap dan peripheral yang mendukung dalam penampilan interaktif Peta</t>
  </si>
  <si>
    <t>Task ini mudah dilakukan dikarenakan tidak memerlukan klarifikasi tambahan dari User, hanya perlu upload foto dan nanti akan secara otomatis di crop oleh sistem..</t>
  </si>
  <si>
    <t>Task ini sangat mudah dilakukan dikarenakan penjelasan step by steo yang jelas dari pihak pengembang</t>
  </si>
  <si>
    <t>Tadk ini sangat mudah dilakukan dikarenakan kode/rumus/build telah sesuai dengan aturan</t>
  </si>
  <si>
    <t>Saran saya adalah mengimplementasikan hasil akhir tidak hanya dalam bentuk data tabel namun juga bisa melakukan filter pada data dan menampilkan data-data tersebut dalam suatu bentuk grafik. Agar informasi yang telah disusun mudah dimengerti dan dijelaskan kepada pihak pihak yang membutuhkan</t>
  </si>
  <si>
    <t>Yulianto Wibowo</t>
  </si>
  <si>
    <t>cabemurahan@gmail.com</t>
  </si>
  <si>
    <t>Task ini mudah</t>
  </si>
  <si>
    <t>Mudah</t>
  </si>
  <si>
    <t>Udah baik</t>
  </si>
  <si>
    <t>Primus Widya Prabandono</t>
  </si>
  <si>
    <t>primuswidya99@gmail.com</t>
  </si>
  <si>
    <t>UI nya kerennnnnn</t>
  </si>
  <si>
    <t>mudahh bangett</t>
  </si>
  <si>
    <t>sangatt mudah dipahami</t>
  </si>
  <si>
    <t>form mudah dipahami</t>
  </si>
  <si>
    <t>task ini mudah dipahami</t>
  </si>
  <si>
    <t>saya dapat memahami maksud dari halaman ini</t>
  </si>
  <si>
    <t>mudahh dipahami</t>
  </si>
  <si>
    <t>intuitive, keren</t>
  </si>
  <si>
    <t>mudah dipahami</t>
  </si>
  <si>
    <t>bisa memahami dengan mudah</t>
  </si>
  <si>
    <t>sangat mudah dipahami</t>
  </si>
  <si>
    <t>aplikasi mudah digunakan</t>
  </si>
  <si>
    <t>Fanny Hasbi</t>
  </si>
  <si>
    <t>fannyht@student.ce.undip.ac.id</t>
  </si>
  <si>
    <t>Ez pz</t>
  </si>
  <si>
    <t>Smooth</t>
  </si>
  <si>
    <t>Anak kecil pun bisa, karena sangat mudah</t>
  </si>
  <si>
    <t>Sangat mudah karena dilengkapi dengan icon sehingga mudah mengartikan tombol</t>
  </si>
  <si>
    <t>Tampilan sangat mobile friendly sehingga isi form dari smartphone jadi mudah</t>
  </si>
  <si>
    <t>Seamless</t>
  </si>
  <si>
    <t>Halaman berisi informasi dan data perhitungan yang sangat detail</t>
  </si>
  <si>
    <t>Easy sekali</t>
  </si>
  <si>
    <t>Asik data yg saya masukkan tadi muncul di peta</t>
  </si>
  <si>
    <t>Mantap bisa ada fotonya</t>
  </si>
  <si>
    <t>Informasi disajikan dengan accordion sehingga saya lebih fokus membaca pada poin-poin yg menarik perhatian saya</t>
  </si>
  <si>
    <t>Mudah sekali bisa diakses dari halaman apapun</t>
  </si>
  <si>
    <t>Keren binggitzz, semangat om ali</t>
  </si>
  <si>
    <t>Ahmad Rindhoni</t>
  </si>
  <si>
    <t>rindhoni12@gmail.com</t>
  </si>
  <si>
    <t>Segera Seminar</t>
  </si>
  <si>
    <t>Prawito</t>
  </si>
  <si>
    <t>prawito.id@gmail.com</t>
  </si>
  <si>
    <t>Mudah untuk dilakukan karena hanya membuka website.</t>
  </si>
  <si>
    <t>Mudah, karena hanya login menggunakan user yang sudah tersedia, berbeda jika melakukan proses pencarian data login terlebih lagi.</t>
  </si>
  <si>
    <t>Mudah, hanya dengan mengklik button yang terdapat pada sidebar yang dengan dua button pilihan.</t>
  </si>
  <si>
    <t>Untuk, Tambah, mudah dilakukan, tetapi pada poin kekeringan yang harus di isi value angka tidak terdapat keterangan, apakah bisa diisi semaksimal mungkin atau sebalikanya.
Untuk Edit kurang lebih sama dengan proses penambahan.
Untuk Hapus, mudah dilakuakan, dan terdapat modal informasi sebelum data akan dihapus.</t>
  </si>
  <si>
    <t>Untuk Tambah, Edit dan Hapus mudah untuk dilakukan, mungkin perlu adanya informasi supaya user mudah dalam melakukan prosesnya.</t>
  </si>
  <si>
    <t>Mudah untuk dilakukan.</t>
  </si>
  <si>
    <t>Mudah, karena hanya klik button pada sidebar.</t>
  </si>
  <si>
    <t>Mudah untuk dilakukan, dan informasinya juga cukup jelas.</t>
  </si>
  <si>
    <t xml:space="preserve">Mudah, dan informasi dalam peta mudah dimengerti. </t>
  </si>
  <si>
    <t>Mudah, hanya tinggal klik button dan infomasi sudah tersampaikan.</t>
  </si>
  <si>
    <t>Mudah, karena hanya tinggal klik button keluar.</t>
  </si>
  <si>
    <t>Sistem yang dikembangkan sangat bagus, karena dapat memberikan hasil akhir dari sebuah alternatif terbaik berdasarkan kriteria yang digunakan.</t>
  </si>
  <si>
    <t>Achmad Bahrul Huda MH</t>
  </si>
  <si>
    <t>bahrulhudamh@gmail.com</t>
  </si>
  <si>
    <t>belum bisa log in, karena belum ada taks bar registernya, namun kalau untuk membukanya sangat mudah</t>
  </si>
  <si>
    <t>pada pilihan kode alternatif,tidak bisa di klik, seharusnya bisa di klik dan menampilkan peta dari wilayah tersebut</t>
  </si>
  <si>
    <t>task ini sangat mudah dilakukan karena sudah ada fitur tambahkan untuk menambah alternativ</t>
  </si>
  <si>
    <t>Task ini sangat mudah untuk dilakukan, karena sudah terdapat petunjuk maupun contoh yang jelas</t>
  </si>
  <si>
    <t>task ini sangat mudah untuk dilakukan karena terdapat perbedaan antara yang sudah ditambahkan atau belum,jadi user menjadi mudah</t>
  </si>
  <si>
    <t>sangat mudah karena terdapat petunjuk yang jelas dan tampilan yang mendukung</t>
  </si>
  <si>
    <t>task ini sangat mudah dilakukan karena terdapat tampilan yang jelas</t>
  </si>
  <si>
    <t>sangat mudah, karena sudah terdapat perhitungan yang memudahkan user</t>
  </si>
  <si>
    <t>Tas ini sangat sulit, karena belum ada menu input atau search untuk menuju lokasi yang diinginkan</t>
  </si>
  <si>
    <t>task ini sangat mudah, karena terdapat tampilan yang jelas untuk memudahkan user</t>
  </si>
  <si>
    <t>task ini sangat mudah, karena sudah terdapat petunjuk yang jelas dan tampilan yang lengkap</t>
  </si>
  <si>
    <t>task ini sangat mudah, karena tampilanya sudah lengkap, sehingga memudahkan user</t>
  </si>
  <si>
    <t>sistemnya sudah bagus dan mudah dipahami, hanya saja perlu dilengkapi menu-menu tambahan seperti search untuk memudahkan user mencari lokasi peta yang diinginkan dan diawal pada kode wilayah bisa di klik agar memudahkan untuk memudahkan pengguna melihat wilayah yang dituju, agar user tidak kebingungan, peta yang muncul adalah wilayah yang mana.</t>
  </si>
  <si>
    <t>saifullah fikri</t>
  </si>
  <si>
    <t>e.mailnyafikri98@gmail.com</t>
  </si>
  <si>
    <t>gampang dan mudah dimengerti</t>
  </si>
  <si>
    <t>mudah</t>
  </si>
  <si>
    <t>mudah sekali gan</t>
  </si>
  <si>
    <t>untuk yang paham tentang penggunaan website sangat mudah, tapi mungkin untuk operator yang belum terbiasa harus diajari dahulu ygy</t>
  </si>
  <si>
    <t>komentar sama seperti sebelumnya</t>
  </si>
  <si>
    <t>mudah juga</t>
  </si>
  <si>
    <t>mudah dan dapat dipahami</t>
  </si>
  <si>
    <t>semangat bos</t>
  </si>
  <si>
    <t>Agustiawan</t>
  </si>
  <si>
    <t>agustiawan0798@gmail.com</t>
  </si>
  <si>
    <t>Hanya membuka website</t>
  </si>
  <si>
    <t>Halaman dapat dibuka dengan mudah, tidak memerlukan waktu loading yang lama</t>
  </si>
  <si>
    <t>Halaman dapat dibuka dengan mudah, tidak memerlukan waktu loading yang lama, dan tampilan user friendly</t>
  </si>
  <si>
    <t>Dapat dioperasikan dengan mudah</t>
  </si>
  <si>
    <t>Dapat dilakukan dengan mudah, namun perlu mempelajari terlebih dahulu apa itu nilai V dan bagaimana pengaruhnya</t>
  </si>
  <si>
    <t>Data perhitungan ditampilkan secara runtut</t>
  </si>
  <si>
    <t>Hasil yang didapatkan ditampilkan secara ringkas</t>
  </si>
  <si>
    <t>Peta dapat mudah dipahami</t>
  </si>
  <si>
    <t>Easy</t>
  </si>
  <si>
    <t>Informasi cukup jelas</t>
  </si>
  <si>
    <t>Fungsi berjalan dengan baik</t>
  </si>
  <si>
    <t>Mantap</t>
  </si>
  <si>
    <t>Kornelius Satria B</t>
  </si>
  <si>
    <t>korneliussatriab@student.undip.ac.id</t>
  </si>
  <si>
    <t>karena mudah</t>
  </si>
  <si>
    <t>sangat mudah</t>
  </si>
  <si>
    <t>Muhammad Farrell Denando</t>
  </si>
  <si>
    <t>farrellp43@gmail.com</t>
  </si>
  <si>
    <t>Sangat mudah, loadingnya juga cepat</t>
  </si>
  <si>
    <t>Sangat mudah, penggunaan warna dan formnya bagus</t>
  </si>
  <si>
    <t>Sangat mudah, penggunaan collapse button memudahkan saya untuk melihat alternatif di bawah menu data</t>
  </si>
  <si>
    <t>Sangat mudah untuk melakukan semua aksi tambah, edit, maupun hapus. Notifikasi juga berhasil muncul</t>
  </si>
  <si>
    <t>Sangat mudah, sama seperti task 4 fungsi tambah, edit, dan hapus berhasil digunakan</t>
  </si>
  <si>
    <t>Sangat mudah, saya berhasil melakukan edit pada keduanya tanpa halangan</t>
  </si>
  <si>
    <t>Sangat mudah, datanya juga berhasil terlihat</t>
  </si>
  <si>
    <t>Sangat mudah, datanya sudah terlihat</t>
  </si>
  <si>
    <t>Sangat mudah, informasi setiap alternatif juga terlihat jelas ketika mengklik setiap pin di peta</t>
  </si>
  <si>
    <t>Sangat mudah, modal yang keluar juga sudah sesuai ukurannya</t>
  </si>
  <si>
    <t>Sangat mudah, penggunaan accordion untuk setiap step memudahkan saya untuk melihat langkah-langkahnya</t>
  </si>
  <si>
    <t>Sangat mudah, alert yang muncul juga sudah sesuai</t>
  </si>
  <si>
    <t>Sudah mantap, UI/UX nya cakep parah. Semoga lancar segera lulus</t>
  </si>
  <si>
    <t>Daud Dimas Prasetyo</t>
  </si>
  <si>
    <t>dauddimasp@gmail.com</t>
  </si>
  <si>
    <t>Cukup mudah karena bisa diakses langsung dari navigation bar</t>
  </si>
  <si>
    <t>Cukup mudah karena form mudah diakses</t>
  </si>
  <si>
    <t>Cukup mudah karena bisa langsung diakses dari sidebar</t>
  </si>
  <si>
    <t>Cukup mudah untuk dilakukan karena form pengisian jelas dan mudah diakses</t>
  </si>
  <si>
    <t>Cukup mudah untuk dilakukan karena mudah diakses</t>
  </si>
  <si>
    <t>Cukup mudah untuk dilakukan karena tampilan jelas dan mudah dipahami</t>
  </si>
  <si>
    <t>Mudah dilakukan karena mudah diakses dari sidebar</t>
  </si>
  <si>
    <t>Sangat mudah dilakukan karena mudah diakses dari sidebar</t>
  </si>
  <si>
    <t>Sangat mudah dilakukan karena tampilan jelas dan mudah dipahami</t>
  </si>
  <si>
    <t>Sangat mudah dilakukan karena mudah diakses</t>
  </si>
  <si>
    <t>Tampilan bagus dan mudah dipahami</t>
  </si>
  <si>
    <t>Intishar Nur Annisa</t>
  </si>
  <si>
    <t>intisharna@student.undip.ac.id</t>
  </si>
  <si>
    <t>Task ini sangat mudah untuk dilakukan</t>
  </si>
  <si>
    <t xml:space="preserve"> Task ini sangat mudah untuk dilakukan</t>
  </si>
  <si>
    <t>Afif Syarifuddin Yahya</t>
  </si>
  <si>
    <t>afifyahya210@gmail.com</t>
  </si>
  <si>
    <t>sangat mudah karena hanya perlu mengunjungi website</t>
  </si>
  <si>
    <t xml:space="preserve">sangat mudah dilakukan, karena username dan password sudah tertera
</t>
  </si>
  <si>
    <t>Muhamad Dodi Ilyana</t>
  </si>
  <si>
    <t>dodyilyn@gmail.com</t>
  </si>
  <si>
    <t>Task ini mudah untuk dilakukan karena bisa membuka website tanpa mengalami kendala</t>
  </si>
  <si>
    <t>Task ini sangat mudah dilakukan karena sesuai dengan petunjuk</t>
  </si>
  <si>
    <t>Task ini mudah dilakukan</t>
  </si>
  <si>
    <t>Task ini mudah dilakukan karena semua fungsi berjalan tanpa kendala</t>
  </si>
  <si>
    <t>Task ini mudah dilakukan karena berfungsi tanpa kendala</t>
  </si>
  <si>
    <t>Task ini mudah dilakukan karena berfungsi tanpa ada kendala</t>
  </si>
  <si>
    <t>Task ini mudah dilakukan karena bisa masuk halaman perhitungan</t>
  </si>
  <si>
    <t>Task ini mudah dilakukan karena berhasil masuk ke halaman nilai akhir</t>
  </si>
  <si>
    <t>Task ini mudah dilakukan karena berhasil masuk ke halaman peta</t>
  </si>
  <si>
    <t>Task ini mudah dilakukan karena berhasil melakukan edit pada edit data profil</t>
  </si>
  <si>
    <t>Task ini mudah dilakukan karena berhasil masuk ke halaman FAQ</t>
  </si>
  <si>
    <t>Task ini mudah dilakukkan karena berhasil kembali ke halaman login</t>
  </si>
  <si>
    <t>Sejauh ini sistem SPKVIKOR bagus</t>
  </si>
  <si>
    <t>Adam Maulidani</t>
  </si>
  <si>
    <t>adammaulidani@gmail.com</t>
  </si>
  <si>
    <t>Gampang dan mudah</t>
  </si>
  <si>
    <t>Gampang dan Mudah</t>
  </si>
  <si>
    <t>Bagus UI UX nya mungkin kedepannya bisa dikasih animasi 3d di awal landing page biar gak bosen</t>
  </si>
  <si>
    <t>zainul haq</t>
  </si>
  <si>
    <t>ashadroban@gmail.com</t>
  </si>
  <si>
    <t>begitu mudah di lakukan</t>
  </si>
  <si>
    <t>sulit</t>
  </si>
  <si>
    <t>karena kurang paham</t>
  </si>
  <si>
    <t>task ini sangat sulit di lakukan, karena karena kriteria dan parameternya sulit di pahami</t>
  </si>
  <si>
    <t>task ini sangat muda di lakukan, karena karena kriteria dan parameternya sulit di pahami</t>
  </si>
  <si>
    <t>task ini sangat mudah di lakukan, karena karena petanya mudah di pahami</t>
  </si>
  <si>
    <t>task ini sangat mudah di lakukan, karena karena kriteria dan parameternya sulit di pahami</t>
  </si>
  <si>
    <t>task ini sangat sulit di lakukan, karena frequentynya sulit di pahami</t>
  </si>
  <si>
    <t>mudah untuk di pahami</t>
  </si>
  <si>
    <t>Hasyim Dahlan Attaufiqi</t>
  </si>
  <si>
    <t>attaufiqi.99@gmail.com</t>
  </si>
  <si>
    <t>tidak sulit</t>
  </si>
  <si>
    <t xml:space="preserve">tidak sulit
</t>
  </si>
  <si>
    <t>bagus, lanjutkan</t>
  </si>
  <si>
    <t>Muhsonul Farid</t>
  </si>
  <si>
    <t>farid.muchsob@gmail.com</t>
  </si>
  <si>
    <t>Sangat mudah</t>
  </si>
  <si>
    <t>Sangat mudah dilakukan</t>
  </si>
  <si>
    <t>Sangat Mudah</t>
  </si>
  <si>
    <t>Muhammad Richie Assariy</t>
  </si>
  <si>
    <t>richieassariy@gmail.com</t>
  </si>
  <si>
    <t>Tidak sulit dilakukan karena sudah tertera link untuk mengaksesnya</t>
  </si>
  <si>
    <t>sangat mudah karena tombol login jelas, kemudian dengan memasukkan email dan password pada textbox yang tersedia berhasil login ke situs</t>
  </si>
  <si>
    <t>task ini mudah karena menu data tertera pada sidebar. Setelah diklik muncul pilihan menu alternatif sesuai instruksi</t>
  </si>
  <si>
    <t>pengoperasian dapat dilakukan dengan mudah</t>
  </si>
  <si>
    <t>Task ini mudah dilakukan karena penggunaan CRUD konsisten dengan sebelumnya.</t>
  </si>
  <si>
    <t>task ini mudah dilakukan, namun penggunaan edit nilai v tidak konsisten dengan form lain</t>
  </si>
  <si>
    <t>Sidebar terdapat keterangan perhitungan</t>
  </si>
  <si>
    <t>sidebar terdapat menu nilai akhir lengkap dengan keterangan nama menu</t>
  </si>
  <si>
    <t>mudah dilakukan karena ikon jelas beserta nama menu juga sudah tertera</t>
  </si>
  <si>
    <t>profil dapat diakses dari menu kanan atas</t>
  </si>
  <si>
    <t>mudah karena sesuai intstruksi</t>
  </si>
  <si>
    <t>sesuai instrusksi</t>
  </si>
  <si>
    <t>good luck ya</t>
  </si>
  <si>
    <t>No</t>
  </si>
  <si>
    <t>Nama</t>
  </si>
  <si>
    <t>SUS RAW SCORE</t>
  </si>
  <si>
    <t>SUS FINAL SCORE</t>
  </si>
  <si>
    <t>Ahmad Fath Luthfiano</t>
  </si>
  <si>
    <t>Zainul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</si>
</sst>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2" x14ac:knownFonts="1">
    <font>
      <sz val="10"/>
      <color rgb="FF000000"/>
      <name val="Arial"/>
      <scheme val="minor"/>
    </font>
    <font>
      <sz val="10"/>
      <color theme="1"/>
      <name val="Arial"/>
      <scheme val="minor"/>
    </font>
  </fonts>
  <fills count="3">
    <fill>
      <patternFill patternType="none"/>
    </fill>
    <fill>
      <patternFill patternType="gray125"/>
    </fill>
    <fill>
      <patternFill patternType="solid">
        <fgColor rgb="FFD9EAD3"/>
        <bgColor rgb="FFD9EAD3"/>
      </patternFill>
    </fill>
  </fills>
  <borders count="10">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style="thin">
        <color rgb="FF000000"/>
      </right>
      <top style="thin">
        <color rgb="FF000000"/>
      </top>
      <bottom/>
      <diagonal/>
    </border>
    <border>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applyAlignment="1">
      <alignment wrapText="1"/>
    </xf>
    <xf numFmtId="164" fontId="1" fillId="0" borderId="0" xfId="0" applyNumberFormat="1" applyFont="1" applyAlignment="1">
      <alignment wrapText="1"/>
    </xf>
    <xf numFmtId="164" fontId="1" fillId="0" borderId="0" xfId="0" applyNumberFormat="1" applyFont="1"/>
    <xf numFmtId="0" fontId="1" fillId="0" borderId="0" xfId="0" applyFont="1"/>
    <xf numFmtId="0" fontId="1" fillId="0" borderId="1" xfId="0" applyFont="1" applyBorder="1"/>
    <xf numFmtId="0" fontId="1" fillId="0" borderId="3" xfId="0" applyFont="1" applyBorder="1"/>
    <xf numFmtId="0" fontId="1" fillId="0" borderId="4" xfId="0" applyFont="1" applyBorder="1"/>
    <xf numFmtId="0" fontId="1" fillId="0" borderId="2" xfId="0" applyFont="1" applyBorder="1"/>
    <xf numFmtId="0" fontId="1" fillId="0" borderId="1" xfId="0" applyFont="1" applyBorder="1" applyAlignment="1">
      <alignment horizontal="center" vertical="center"/>
    </xf>
    <xf numFmtId="0" fontId="1" fillId="0" borderId="4" xfId="0" applyFont="1" applyBorder="1" applyAlignment="1">
      <alignment horizontal="center" vertical="center"/>
    </xf>
    <xf numFmtId="0" fontId="1" fillId="0" borderId="2" xfId="0" applyFont="1" applyBorder="1" applyAlignment="1">
      <alignment horizontal="center" vertical="center"/>
    </xf>
    <xf numFmtId="0" fontId="1" fillId="0" borderId="5" xfId="0" applyFont="1" applyBorder="1"/>
    <xf numFmtId="0" fontId="1" fillId="0" borderId="6" xfId="0" applyFont="1" applyBorder="1"/>
    <xf numFmtId="0" fontId="1" fillId="0" borderId="7" xfId="0" applyFont="1" applyBorder="1"/>
    <xf numFmtId="0" fontId="1" fillId="0" borderId="8" xfId="0" applyFont="1" applyBorder="1"/>
    <xf numFmtId="0" fontId="1" fillId="0" borderId="9" xfId="0" applyFont="1" applyBorder="1"/>
    <xf numFmtId="0" fontId="1" fillId="0" borderId="4" xfId="0" applyFont="1" applyBorder="1" applyAlignment="1">
      <alignment horizontal="center" vertical="center" wrapText="1"/>
    </xf>
    <xf numFmtId="0" fontId="1" fillId="0" borderId="1" xfId="0" applyFont="1" applyBorder="1" applyAlignment="1">
      <alignment horizontal="center" vertical="center" wrapText="1"/>
    </xf>
    <xf numFmtId="0" fontId="1" fillId="2" borderId="1" xfId="0" applyFont="1" applyFill="1" applyBorder="1" applyAlignment="1">
      <alignment horizontal="left" vertical="top" wrapText="1"/>
    </xf>
    <xf numFmtId="0" fontId="1"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G130"/>
  <sheetViews>
    <sheetView topLeftCell="AF1" zoomScale="85" zoomScaleNormal="85" workbookViewId="0">
      <pane ySplit="1" topLeftCell="A2" activePane="bottomLeft" state="frozen"/>
      <selection pane="bottomLeft" activeCell="M40" sqref="M40"/>
    </sheetView>
  </sheetViews>
  <sheetFormatPr defaultColWidth="12.5703125" defaultRowHeight="15.75" customHeight="1" x14ac:dyDescent="0.2"/>
  <cols>
    <col min="1" max="3" width="16.85546875" customWidth="1"/>
    <col min="4" max="4" width="2.42578125" customWidth="1"/>
    <col min="5" max="5" width="23.42578125" customWidth="1"/>
    <col min="6" max="9" width="16.85546875" customWidth="1"/>
    <col min="10" max="10" width="3.140625" customWidth="1"/>
    <col min="11" max="11" width="2.140625" customWidth="1"/>
    <col min="12" max="59" width="16.85546875" customWidth="1"/>
  </cols>
  <sheetData>
    <row r="1" spans="1:59" ht="89.25" x14ac:dyDescent="0.2">
      <c r="A1" s="1" t="s">
        <v>0</v>
      </c>
      <c r="B1" s="1"/>
      <c r="C1" s="1" t="s">
        <v>1</v>
      </c>
      <c r="D1" s="1"/>
      <c r="E1" s="1" t="s">
        <v>2</v>
      </c>
      <c r="F1" s="1" t="s">
        <v>3</v>
      </c>
      <c r="G1" s="1" t="s">
        <v>4</v>
      </c>
      <c r="H1" s="1" t="s">
        <v>5</v>
      </c>
      <c r="I1" s="1" t="s">
        <v>6</v>
      </c>
      <c r="J1" s="1"/>
      <c r="K1" s="1"/>
      <c r="L1" s="1" t="s">
        <v>7</v>
      </c>
      <c r="M1" s="1" t="s">
        <v>6</v>
      </c>
      <c r="N1" s="1" t="s">
        <v>8</v>
      </c>
      <c r="O1" s="1" t="s">
        <v>6</v>
      </c>
      <c r="P1" s="1" t="s">
        <v>9</v>
      </c>
      <c r="Q1" s="1" t="s">
        <v>6</v>
      </c>
      <c r="R1" s="1" t="s">
        <v>10</v>
      </c>
      <c r="S1" s="1" t="s">
        <v>6</v>
      </c>
      <c r="T1" s="1" t="s">
        <v>11</v>
      </c>
      <c r="U1" s="1" t="s">
        <v>6</v>
      </c>
      <c r="V1" s="1" t="s">
        <v>12</v>
      </c>
      <c r="W1" s="1" t="s">
        <v>6</v>
      </c>
      <c r="X1" s="1" t="s">
        <v>13</v>
      </c>
      <c r="Y1" s="1" t="s">
        <v>6</v>
      </c>
      <c r="Z1" s="1" t="s">
        <v>14</v>
      </c>
      <c r="AA1" s="1" t="s">
        <v>6</v>
      </c>
      <c r="AB1" s="1" t="s">
        <v>15</v>
      </c>
      <c r="AC1" s="1" t="s">
        <v>6</v>
      </c>
      <c r="AD1" s="1" t="s">
        <v>16</v>
      </c>
      <c r="AE1" s="1" t="s">
        <v>6</v>
      </c>
      <c r="AF1" s="1" t="s">
        <v>17</v>
      </c>
      <c r="AG1" s="1" t="s">
        <v>6</v>
      </c>
      <c r="AH1" s="1" t="s">
        <v>18</v>
      </c>
      <c r="AI1" s="1" t="s">
        <v>19</v>
      </c>
      <c r="AJ1" s="1" t="s">
        <v>20</v>
      </c>
      <c r="AK1" s="1" t="s">
        <v>21</v>
      </c>
      <c r="AL1" s="1" t="s">
        <v>22</v>
      </c>
      <c r="AM1" s="1" t="s">
        <v>23</v>
      </c>
      <c r="AN1" s="1" t="s">
        <v>24</v>
      </c>
      <c r="AO1" s="1" t="s">
        <v>25</v>
      </c>
      <c r="AP1" s="1" t="s">
        <v>26</v>
      </c>
      <c r="AQ1" s="1" t="s">
        <v>27</v>
      </c>
      <c r="AR1" s="1" t="s">
        <v>28</v>
      </c>
      <c r="AS1" s="1" t="s">
        <v>29</v>
      </c>
      <c r="AT1" s="1" t="s">
        <v>30</v>
      </c>
      <c r="AU1" s="1" t="s">
        <v>30</v>
      </c>
      <c r="AV1" s="1"/>
      <c r="AW1" s="1"/>
      <c r="AX1" s="1"/>
      <c r="AY1" s="1"/>
      <c r="AZ1" s="1"/>
      <c r="BA1" s="1"/>
      <c r="BB1" s="1"/>
      <c r="BC1" s="1"/>
      <c r="BD1" s="1"/>
      <c r="BE1" s="1"/>
      <c r="BF1" s="1"/>
      <c r="BG1" s="1"/>
    </row>
    <row r="2" spans="1:59" ht="12.75" x14ac:dyDescent="0.2">
      <c r="A2" s="2"/>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row>
    <row r="3" spans="1:59" ht="12.75" x14ac:dyDescent="0.2">
      <c r="A3" s="2"/>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row>
    <row r="4" spans="1:59" ht="12.75" x14ac:dyDescent="0.2">
      <c r="A4" s="2"/>
      <c r="B4" s="1"/>
      <c r="C4" s="1"/>
      <c r="D4" s="1"/>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row>
    <row r="5" spans="1:59" ht="12.75" x14ac:dyDescent="0.2">
      <c r="A5" s="2"/>
      <c r="B5" s="1"/>
      <c r="C5" s="1"/>
      <c r="D5" s="1"/>
      <c r="E5" s="1"/>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row>
    <row r="6" spans="1:59" ht="12.75" x14ac:dyDescent="0.2">
      <c r="A6" s="2"/>
      <c r="B6" s="1"/>
      <c r="C6" s="1"/>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row>
    <row r="7" spans="1:59" ht="12.75" x14ac:dyDescent="0.2">
      <c r="A7" s="2"/>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1"/>
      <c r="AV7" s="1"/>
      <c r="AW7" s="1"/>
      <c r="AX7" s="1"/>
      <c r="AY7" s="1"/>
      <c r="AZ7" s="1"/>
      <c r="BA7" s="1"/>
      <c r="BB7" s="1"/>
      <c r="BC7" s="1"/>
      <c r="BD7" s="1"/>
      <c r="BE7" s="1"/>
      <c r="BF7" s="1"/>
      <c r="BG7" s="1"/>
    </row>
    <row r="8" spans="1:59" ht="12.75" x14ac:dyDescent="0.2">
      <c r="A8" s="3">
        <v>45044.532226365744</v>
      </c>
      <c r="B8" s="4">
        <v>0</v>
      </c>
      <c r="C8" s="4" t="s">
        <v>31</v>
      </c>
      <c r="D8" s="4" t="s">
        <v>30</v>
      </c>
      <c r="E8" s="4" t="s">
        <v>33</v>
      </c>
      <c r="F8" s="4" t="s">
        <v>34</v>
      </c>
      <c r="G8" s="4">
        <v>25</v>
      </c>
      <c r="H8" s="4" t="s">
        <v>31</v>
      </c>
      <c r="I8" s="4">
        <v>5</v>
      </c>
      <c r="L8" s="4" t="s">
        <v>35</v>
      </c>
      <c r="M8" s="4">
        <v>5</v>
      </c>
      <c r="N8" s="4" t="s">
        <v>36</v>
      </c>
      <c r="O8" s="4">
        <v>5</v>
      </c>
      <c r="P8" s="4" t="s">
        <v>37</v>
      </c>
      <c r="Q8" s="4">
        <v>5</v>
      </c>
      <c r="R8" s="4" t="s">
        <v>38</v>
      </c>
      <c r="S8" s="4">
        <v>5</v>
      </c>
      <c r="T8" s="4" t="s">
        <v>39</v>
      </c>
      <c r="U8" s="4">
        <v>5</v>
      </c>
      <c r="V8" s="4" t="s">
        <v>40</v>
      </c>
      <c r="W8" s="4">
        <v>5</v>
      </c>
      <c r="X8" s="4" t="s">
        <v>41</v>
      </c>
      <c r="Y8" s="4">
        <v>5</v>
      </c>
      <c r="Z8" s="4" t="s">
        <v>42</v>
      </c>
      <c r="AA8" s="4">
        <v>5</v>
      </c>
      <c r="AB8" s="4" t="s">
        <v>43</v>
      </c>
      <c r="AC8" s="4">
        <v>5</v>
      </c>
      <c r="AD8" s="4" t="s">
        <v>44</v>
      </c>
      <c r="AE8" s="4">
        <v>5</v>
      </c>
      <c r="AF8" s="4" t="s">
        <v>45</v>
      </c>
      <c r="AG8" s="4">
        <v>5</v>
      </c>
      <c r="AH8" s="4" t="s">
        <v>46</v>
      </c>
      <c r="AI8" s="4">
        <v>3</v>
      </c>
      <c r="AJ8" s="4">
        <v>1</v>
      </c>
      <c r="AK8" s="4">
        <v>5</v>
      </c>
      <c r="AL8" s="4">
        <v>1</v>
      </c>
      <c r="AM8" s="4">
        <v>5</v>
      </c>
      <c r="AN8" s="4">
        <v>1</v>
      </c>
      <c r="AO8" s="4">
        <v>5</v>
      </c>
      <c r="AP8" s="4">
        <v>1</v>
      </c>
      <c r="AQ8" s="4">
        <v>5</v>
      </c>
      <c r="AR8" s="4">
        <v>1</v>
      </c>
      <c r="AS8" s="4" t="s">
        <v>47</v>
      </c>
    </row>
    <row r="9" spans="1:59" ht="12.75" x14ac:dyDescent="0.2">
      <c r="A9" s="3">
        <v>45044.592082766205</v>
      </c>
      <c r="B9" s="4">
        <v>0</v>
      </c>
      <c r="C9" s="4" t="s">
        <v>31</v>
      </c>
      <c r="D9" s="4" t="s">
        <v>30</v>
      </c>
      <c r="E9" s="4" t="s">
        <v>48</v>
      </c>
      <c r="F9" s="4" t="s">
        <v>49</v>
      </c>
      <c r="G9" s="4">
        <v>24</v>
      </c>
      <c r="H9" s="4" t="s">
        <v>31</v>
      </c>
      <c r="I9" s="4">
        <v>5</v>
      </c>
      <c r="L9" s="4" t="s">
        <v>50</v>
      </c>
      <c r="M9" s="4">
        <v>5</v>
      </c>
      <c r="N9" s="4" t="s">
        <v>51</v>
      </c>
      <c r="O9" s="4">
        <v>5</v>
      </c>
      <c r="P9" s="4" t="s">
        <v>52</v>
      </c>
      <c r="Q9" s="4">
        <v>5</v>
      </c>
      <c r="R9" s="4" t="s">
        <v>52</v>
      </c>
      <c r="S9" s="4">
        <v>5</v>
      </c>
      <c r="T9" s="4" t="s">
        <v>53</v>
      </c>
      <c r="U9" s="4">
        <v>5</v>
      </c>
      <c r="V9" s="4" t="s">
        <v>54</v>
      </c>
      <c r="W9" s="4">
        <v>5</v>
      </c>
      <c r="X9" s="4" t="s">
        <v>55</v>
      </c>
      <c r="Y9" s="4">
        <v>5</v>
      </c>
      <c r="Z9" s="4" t="s">
        <v>53</v>
      </c>
      <c r="AA9" s="4">
        <v>5</v>
      </c>
      <c r="AB9" s="4" t="s">
        <v>56</v>
      </c>
      <c r="AC9" s="4">
        <v>5</v>
      </c>
      <c r="AD9" s="4" t="s">
        <v>57</v>
      </c>
      <c r="AE9" s="4">
        <v>5</v>
      </c>
      <c r="AF9" s="4" t="s">
        <v>53</v>
      </c>
      <c r="AG9" s="4">
        <v>5</v>
      </c>
      <c r="AH9" s="4" t="s">
        <v>58</v>
      </c>
      <c r="AI9" s="4">
        <v>5</v>
      </c>
      <c r="AJ9" s="4">
        <v>1</v>
      </c>
      <c r="AK9" s="4">
        <v>5</v>
      </c>
      <c r="AL9" s="4">
        <v>4</v>
      </c>
      <c r="AM9" s="4">
        <v>5</v>
      </c>
      <c r="AN9" s="4">
        <v>1</v>
      </c>
      <c r="AO9" s="4">
        <v>5</v>
      </c>
      <c r="AP9" s="4">
        <v>1</v>
      </c>
      <c r="AQ9" s="4">
        <v>5</v>
      </c>
      <c r="AR9" s="4">
        <v>3</v>
      </c>
      <c r="AS9" s="4" t="s">
        <v>59</v>
      </c>
    </row>
    <row r="10" spans="1:59" ht="12.75" x14ac:dyDescent="0.2">
      <c r="A10" s="3">
        <v>45044.658615347224</v>
      </c>
      <c r="B10" s="4">
        <v>0</v>
      </c>
      <c r="C10" s="4" t="s">
        <v>31</v>
      </c>
      <c r="D10" s="4" t="s">
        <v>30</v>
      </c>
      <c r="E10" s="4" t="s">
        <v>60</v>
      </c>
      <c r="F10" s="4" t="s">
        <v>61</v>
      </c>
      <c r="G10" s="4">
        <v>25</v>
      </c>
      <c r="H10" s="4" t="s">
        <v>31</v>
      </c>
      <c r="I10" s="4">
        <v>5</v>
      </c>
      <c r="L10" s="4" t="s">
        <v>62</v>
      </c>
      <c r="M10" s="4">
        <v>5</v>
      </c>
      <c r="N10" s="4" t="s">
        <v>63</v>
      </c>
      <c r="O10" s="4">
        <v>5</v>
      </c>
      <c r="P10" s="4" t="s">
        <v>63</v>
      </c>
      <c r="Q10" s="4">
        <v>5</v>
      </c>
      <c r="R10" s="4" t="s">
        <v>64</v>
      </c>
      <c r="S10" s="4">
        <v>5</v>
      </c>
      <c r="T10" s="4" t="s">
        <v>63</v>
      </c>
      <c r="U10" s="4">
        <v>5</v>
      </c>
      <c r="V10" s="4" t="s">
        <v>63</v>
      </c>
      <c r="W10" s="4">
        <v>5</v>
      </c>
      <c r="X10" s="4" t="s">
        <v>63</v>
      </c>
      <c r="Y10" s="4">
        <v>5</v>
      </c>
      <c r="Z10" s="4" t="s">
        <v>63</v>
      </c>
      <c r="AA10" s="4">
        <v>5</v>
      </c>
      <c r="AB10" s="4" t="s">
        <v>63</v>
      </c>
      <c r="AC10" s="4">
        <v>5</v>
      </c>
      <c r="AD10" s="4" t="s">
        <v>63</v>
      </c>
      <c r="AE10" s="4">
        <v>5</v>
      </c>
      <c r="AF10" s="4" t="s">
        <v>63</v>
      </c>
      <c r="AG10" s="4">
        <v>5</v>
      </c>
      <c r="AH10" s="4" t="s">
        <v>63</v>
      </c>
      <c r="AI10" s="4">
        <v>5</v>
      </c>
      <c r="AJ10" s="4">
        <v>1</v>
      </c>
      <c r="AK10" s="4">
        <v>5</v>
      </c>
      <c r="AL10" s="4">
        <v>1</v>
      </c>
      <c r="AM10" s="4">
        <v>5</v>
      </c>
      <c r="AN10" s="4">
        <v>1</v>
      </c>
      <c r="AO10" s="4">
        <v>5</v>
      </c>
      <c r="AP10" s="4">
        <v>1</v>
      </c>
      <c r="AQ10" s="4">
        <v>5</v>
      </c>
      <c r="AR10" s="4">
        <v>5</v>
      </c>
      <c r="AS10" s="4" t="s">
        <v>65</v>
      </c>
    </row>
    <row r="11" spans="1:59" ht="16.5" customHeight="1" x14ac:dyDescent="0.2">
      <c r="A11" s="3">
        <v>45044.700813842588</v>
      </c>
      <c r="B11" s="4">
        <v>0</v>
      </c>
      <c r="C11" s="4" t="s">
        <v>31</v>
      </c>
      <c r="D11" s="4" t="s">
        <v>30</v>
      </c>
      <c r="E11" s="4" t="s">
        <v>66</v>
      </c>
      <c r="F11" s="4" t="s">
        <v>67</v>
      </c>
      <c r="G11" s="4">
        <v>24</v>
      </c>
      <c r="H11" s="4" t="s">
        <v>31</v>
      </c>
      <c r="I11" s="4">
        <v>5</v>
      </c>
      <c r="L11" s="4" t="s">
        <v>68</v>
      </c>
      <c r="M11" s="4">
        <v>1</v>
      </c>
      <c r="N11" s="4" t="s">
        <v>69</v>
      </c>
      <c r="O11" s="4">
        <v>5</v>
      </c>
      <c r="P11" s="4" t="s">
        <v>70</v>
      </c>
      <c r="Q11" s="4">
        <v>4</v>
      </c>
      <c r="R11" s="4" t="s">
        <v>71</v>
      </c>
      <c r="S11" s="4">
        <v>4</v>
      </c>
      <c r="T11" s="4" t="s">
        <v>72</v>
      </c>
      <c r="U11" s="4">
        <v>4</v>
      </c>
      <c r="V11" s="4" t="s">
        <v>73</v>
      </c>
      <c r="W11" s="4">
        <v>5</v>
      </c>
      <c r="X11" s="4" t="s">
        <v>74</v>
      </c>
      <c r="Y11" s="4">
        <v>5</v>
      </c>
      <c r="Z11" s="4" t="s">
        <v>75</v>
      </c>
      <c r="AA11" s="4">
        <v>5</v>
      </c>
      <c r="AB11" s="4" t="s">
        <v>76</v>
      </c>
      <c r="AC11" s="4">
        <v>4</v>
      </c>
      <c r="AD11" s="4" t="s">
        <v>77</v>
      </c>
      <c r="AE11" s="4">
        <v>5</v>
      </c>
      <c r="AF11" s="4" t="s">
        <v>78</v>
      </c>
      <c r="AG11" s="4">
        <v>5</v>
      </c>
      <c r="AH11" s="4" t="s">
        <v>79</v>
      </c>
      <c r="AI11" s="4">
        <v>3</v>
      </c>
      <c r="AJ11" s="4">
        <v>4</v>
      </c>
      <c r="AK11" s="4">
        <v>4</v>
      </c>
      <c r="AL11" s="4">
        <v>2</v>
      </c>
      <c r="AM11" s="4">
        <v>4</v>
      </c>
      <c r="AN11" s="4">
        <v>1</v>
      </c>
      <c r="AO11" s="4">
        <v>2</v>
      </c>
      <c r="AP11" s="4">
        <v>2</v>
      </c>
      <c r="AQ11" s="4">
        <v>3</v>
      </c>
      <c r="AR11" s="4">
        <v>3</v>
      </c>
      <c r="AS11" s="4" t="s">
        <v>80</v>
      </c>
    </row>
    <row r="12" spans="1:59" ht="12.75" x14ac:dyDescent="0.2">
      <c r="A12" s="3">
        <v>45045.002988946755</v>
      </c>
      <c r="B12" s="4">
        <v>0</v>
      </c>
      <c r="C12" s="4" t="s">
        <v>31</v>
      </c>
      <c r="D12" s="4" t="s">
        <v>30</v>
      </c>
      <c r="E12" s="4" t="s">
        <v>81</v>
      </c>
      <c r="F12" s="4" t="s">
        <v>82</v>
      </c>
      <c r="G12" s="4">
        <v>23</v>
      </c>
      <c r="H12" s="4" t="s">
        <v>31</v>
      </c>
      <c r="I12" s="4">
        <v>5</v>
      </c>
      <c r="L12" s="4" t="s">
        <v>83</v>
      </c>
      <c r="M12" s="4">
        <v>5</v>
      </c>
      <c r="N12" s="4" t="s">
        <v>83</v>
      </c>
      <c r="O12" s="4">
        <v>5</v>
      </c>
      <c r="P12" s="4" t="s">
        <v>84</v>
      </c>
      <c r="Q12" s="4">
        <v>5</v>
      </c>
      <c r="R12" s="4" t="s">
        <v>84</v>
      </c>
      <c r="S12" s="4">
        <v>5</v>
      </c>
      <c r="T12" s="4" t="s">
        <v>84</v>
      </c>
      <c r="U12" s="4">
        <v>5</v>
      </c>
      <c r="V12" s="4" t="s">
        <v>84</v>
      </c>
      <c r="W12" s="4">
        <v>5</v>
      </c>
      <c r="X12" s="4" t="s">
        <v>84</v>
      </c>
      <c r="Y12" s="4">
        <v>5</v>
      </c>
      <c r="Z12" s="4" t="s">
        <v>84</v>
      </c>
      <c r="AA12" s="4">
        <v>5</v>
      </c>
      <c r="AB12" s="4" t="s">
        <v>84</v>
      </c>
      <c r="AC12" s="4">
        <v>5</v>
      </c>
      <c r="AD12" s="4" t="s">
        <v>84</v>
      </c>
      <c r="AE12" s="4">
        <v>5</v>
      </c>
      <c r="AF12" s="4" t="s">
        <v>84</v>
      </c>
      <c r="AG12" s="4">
        <v>5</v>
      </c>
      <c r="AH12" s="4" t="s">
        <v>84</v>
      </c>
      <c r="AI12" s="4">
        <v>5</v>
      </c>
      <c r="AJ12" s="4">
        <v>3</v>
      </c>
      <c r="AK12" s="4">
        <v>5</v>
      </c>
      <c r="AL12" s="4">
        <v>3</v>
      </c>
      <c r="AM12" s="4">
        <v>5</v>
      </c>
      <c r="AN12" s="4">
        <v>2</v>
      </c>
      <c r="AO12" s="4">
        <v>5</v>
      </c>
      <c r="AP12" s="4">
        <v>1</v>
      </c>
      <c r="AQ12" s="4">
        <v>5</v>
      </c>
      <c r="AR12" s="4">
        <v>5</v>
      </c>
      <c r="AS12" s="4" t="s">
        <v>85</v>
      </c>
    </row>
    <row r="13" spans="1:59" ht="12.75" x14ac:dyDescent="0.2">
      <c r="A13" s="3">
        <v>45045.444020729163</v>
      </c>
      <c r="B13" s="4">
        <v>0</v>
      </c>
      <c r="C13" s="4" t="s">
        <v>31</v>
      </c>
      <c r="D13" s="4" t="s">
        <v>30</v>
      </c>
      <c r="E13" s="4" t="s">
        <v>86</v>
      </c>
      <c r="F13" s="4" t="s">
        <v>87</v>
      </c>
      <c r="G13" s="4">
        <v>24</v>
      </c>
      <c r="H13" s="4" t="s">
        <v>31</v>
      </c>
      <c r="I13" s="4">
        <v>5</v>
      </c>
      <c r="L13" s="4" t="s">
        <v>88</v>
      </c>
      <c r="M13" s="4">
        <v>5</v>
      </c>
      <c r="N13" s="4" t="s">
        <v>89</v>
      </c>
      <c r="O13" s="4">
        <v>5</v>
      </c>
      <c r="P13" s="4" t="s">
        <v>90</v>
      </c>
      <c r="Q13" s="4">
        <v>5</v>
      </c>
      <c r="R13" s="4" t="s">
        <v>91</v>
      </c>
      <c r="S13" s="4">
        <v>4</v>
      </c>
      <c r="T13" s="4" t="s">
        <v>92</v>
      </c>
      <c r="U13" s="4">
        <v>5</v>
      </c>
      <c r="V13" s="4" t="s">
        <v>93</v>
      </c>
      <c r="W13" s="4">
        <v>5</v>
      </c>
      <c r="X13" s="4" t="s">
        <v>94</v>
      </c>
      <c r="Y13" s="4">
        <v>5</v>
      </c>
      <c r="Z13" s="4" t="s">
        <v>95</v>
      </c>
      <c r="AA13" s="4">
        <v>5</v>
      </c>
      <c r="AB13" s="4" t="s">
        <v>96</v>
      </c>
      <c r="AC13" s="4">
        <v>5</v>
      </c>
      <c r="AD13" s="4" t="s">
        <v>97</v>
      </c>
      <c r="AE13" s="4">
        <v>5</v>
      </c>
      <c r="AF13" s="4" t="s">
        <v>97</v>
      </c>
      <c r="AG13" s="4">
        <v>5</v>
      </c>
      <c r="AH13" s="4" t="s">
        <v>98</v>
      </c>
      <c r="AI13" s="4">
        <v>5</v>
      </c>
      <c r="AJ13" s="4">
        <v>2</v>
      </c>
      <c r="AK13" s="4">
        <v>4</v>
      </c>
      <c r="AL13" s="4">
        <v>2</v>
      </c>
      <c r="AM13" s="4">
        <v>5</v>
      </c>
      <c r="AN13" s="4">
        <v>1</v>
      </c>
      <c r="AO13" s="4">
        <v>4</v>
      </c>
      <c r="AP13" s="4">
        <v>1</v>
      </c>
      <c r="AQ13" s="4">
        <v>4</v>
      </c>
      <c r="AR13" s="4">
        <v>4</v>
      </c>
      <c r="AS13" s="4" t="s">
        <v>99</v>
      </c>
    </row>
    <row r="14" spans="1:59" ht="12.75" x14ac:dyDescent="0.2">
      <c r="A14" s="3">
        <v>45045.479080405094</v>
      </c>
      <c r="B14" s="4">
        <v>0</v>
      </c>
      <c r="C14" s="4" t="s">
        <v>31</v>
      </c>
      <c r="D14" s="4" t="s">
        <v>30</v>
      </c>
      <c r="E14" s="4" t="s">
        <v>100</v>
      </c>
      <c r="F14" s="4" t="s">
        <v>101</v>
      </c>
      <c r="G14" s="4">
        <v>24</v>
      </c>
      <c r="H14" s="4" t="s">
        <v>31</v>
      </c>
      <c r="I14" s="4">
        <v>5</v>
      </c>
      <c r="L14" s="4" t="s">
        <v>102</v>
      </c>
      <c r="M14" s="4">
        <v>5</v>
      </c>
      <c r="N14" s="4" t="s">
        <v>103</v>
      </c>
      <c r="O14" s="4">
        <v>5</v>
      </c>
      <c r="P14" s="4" t="s">
        <v>104</v>
      </c>
      <c r="Q14" s="4">
        <v>5</v>
      </c>
      <c r="R14" s="4" t="s">
        <v>105</v>
      </c>
      <c r="S14" s="4">
        <v>5</v>
      </c>
      <c r="T14" s="4" t="s">
        <v>106</v>
      </c>
      <c r="U14" s="4">
        <v>5</v>
      </c>
      <c r="V14" s="4" t="s">
        <v>107</v>
      </c>
      <c r="W14" s="4">
        <v>5</v>
      </c>
      <c r="X14" s="4" t="s">
        <v>108</v>
      </c>
      <c r="Y14" s="4">
        <v>5</v>
      </c>
      <c r="Z14" s="4" t="s">
        <v>109</v>
      </c>
      <c r="AA14" s="4">
        <v>5</v>
      </c>
      <c r="AB14" s="4" t="s">
        <v>110</v>
      </c>
      <c r="AC14" s="4">
        <v>4</v>
      </c>
      <c r="AD14" s="4" t="s">
        <v>111</v>
      </c>
      <c r="AE14" s="4">
        <v>5</v>
      </c>
      <c r="AF14" s="4" t="s">
        <v>112</v>
      </c>
      <c r="AG14" s="4">
        <v>5</v>
      </c>
      <c r="AH14" s="4" t="s">
        <v>113</v>
      </c>
      <c r="AI14" s="4">
        <v>5</v>
      </c>
      <c r="AJ14" s="4">
        <v>1</v>
      </c>
      <c r="AK14" s="4">
        <v>5</v>
      </c>
      <c r="AL14" s="4">
        <v>2</v>
      </c>
      <c r="AM14" s="4">
        <v>5</v>
      </c>
      <c r="AN14" s="4">
        <v>1</v>
      </c>
      <c r="AO14" s="4">
        <v>4</v>
      </c>
      <c r="AP14" s="4">
        <v>1</v>
      </c>
      <c r="AQ14" s="4">
        <v>5</v>
      </c>
      <c r="AR14" s="4">
        <v>3</v>
      </c>
      <c r="AS14" s="4" t="s">
        <v>114</v>
      </c>
    </row>
    <row r="15" spans="1:59" ht="17.25" customHeight="1" x14ac:dyDescent="0.2">
      <c r="A15" s="3">
        <v>45045.588081608796</v>
      </c>
      <c r="B15" s="4">
        <v>0</v>
      </c>
      <c r="C15" s="4" t="s">
        <v>31</v>
      </c>
      <c r="D15" s="4" t="s">
        <v>30</v>
      </c>
      <c r="E15" s="4" t="s">
        <v>115</v>
      </c>
      <c r="F15" s="4" t="s">
        <v>116</v>
      </c>
      <c r="G15" s="4">
        <v>24</v>
      </c>
      <c r="H15" s="4" t="s">
        <v>31</v>
      </c>
      <c r="I15" s="4">
        <v>5</v>
      </c>
      <c r="L15" s="4" t="s">
        <v>32</v>
      </c>
      <c r="M15" s="4">
        <v>5</v>
      </c>
      <c r="N15" s="4" t="s">
        <v>32</v>
      </c>
      <c r="O15" s="4">
        <v>5</v>
      </c>
      <c r="P15" s="4" t="s">
        <v>32</v>
      </c>
      <c r="Q15" s="4">
        <v>5</v>
      </c>
      <c r="R15" s="4" t="s">
        <v>32</v>
      </c>
      <c r="S15" s="4">
        <v>5</v>
      </c>
      <c r="T15" s="4" t="s">
        <v>32</v>
      </c>
      <c r="U15" s="4">
        <v>5</v>
      </c>
      <c r="V15" s="4" t="s">
        <v>32</v>
      </c>
      <c r="W15" s="4">
        <v>5</v>
      </c>
      <c r="X15" s="4" t="s">
        <v>32</v>
      </c>
      <c r="Y15" s="4">
        <v>5</v>
      </c>
      <c r="Z15" s="4" t="s">
        <v>32</v>
      </c>
      <c r="AA15" s="4">
        <v>5</v>
      </c>
      <c r="AB15" s="4" t="s">
        <v>32</v>
      </c>
      <c r="AC15" s="4">
        <v>5</v>
      </c>
      <c r="AD15" s="4" t="s">
        <v>32</v>
      </c>
      <c r="AE15" s="4">
        <v>5</v>
      </c>
      <c r="AF15" s="4" t="s">
        <v>32</v>
      </c>
      <c r="AG15" s="4">
        <v>5</v>
      </c>
      <c r="AH15" s="4" t="s">
        <v>32</v>
      </c>
      <c r="AI15" s="4">
        <v>5</v>
      </c>
      <c r="AJ15" s="4">
        <v>2</v>
      </c>
      <c r="AK15" s="4">
        <v>4</v>
      </c>
      <c r="AL15" s="4">
        <v>1</v>
      </c>
      <c r="AM15" s="4">
        <v>5</v>
      </c>
      <c r="AN15" s="4">
        <v>2</v>
      </c>
      <c r="AO15" s="4">
        <v>5</v>
      </c>
      <c r="AP15" s="4">
        <v>1</v>
      </c>
      <c r="AQ15" s="4">
        <v>5</v>
      </c>
      <c r="AR15" s="4">
        <v>2</v>
      </c>
      <c r="AS15" s="4" t="s">
        <v>117</v>
      </c>
    </row>
    <row r="16" spans="1:59" ht="14.25" customHeight="1" x14ac:dyDescent="0.2">
      <c r="A16" s="3">
        <v>45045.798876782406</v>
      </c>
      <c r="B16" s="4">
        <v>0</v>
      </c>
      <c r="C16" s="4" t="s">
        <v>31</v>
      </c>
      <c r="D16" s="4" t="s">
        <v>30</v>
      </c>
      <c r="E16" s="4" t="s">
        <v>118</v>
      </c>
      <c r="F16" s="4" t="s">
        <v>119</v>
      </c>
      <c r="G16" s="4">
        <v>24</v>
      </c>
      <c r="H16" s="4" t="s">
        <v>31</v>
      </c>
      <c r="I16" s="4">
        <v>5</v>
      </c>
      <c r="L16" s="4" t="s">
        <v>120</v>
      </c>
      <c r="M16" s="4">
        <v>5</v>
      </c>
      <c r="N16" s="4" t="s">
        <v>121</v>
      </c>
      <c r="O16" s="4">
        <v>5</v>
      </c>
      <c r="P16" s="4" t="s">
        <v>122</v>
      </c>
      <c r="Q16" s="4">
        <v>4</v>
      </c>
      <c r="R16" s="4" t="s">
        <v>123</v>
      </c>
      <c r="S16" s="4">
        <v>4</v>
      </c>
      <c r="T16" s="4" t="s">
        <v>124</v>
      </c>
      <c r="U16" s="4">
        <v>4</v>
      </c>
      <c r="V16" s="4" t="s">
        <v>125</v>
      </c>
      <c r="W16" s="4">
        <v>4</v>
      </c>
      <c r="X16" s="4" t="s">
        <v>126</v>
      </c>
      <c r="Y16" s="4">
        <v>4</v>
      </c>
      <c r="Z16" s="4" t="s">
        <v>127</v>
      </c>
      <c r="AA16" s="4">
        <v>5</v>
      </c>
      <c r="AB16" s="4" t="s">
        <v>128</v>
      </c>
      <c r="AC16" s="4">
        <v>4</v>
      </c>
      <c r="AD16" s="4" t="s">
        <v>125</v>
      </c>
      <c r="AE16" s="4">
        <v>5</v>
      </c>
      <c r="AF16" s="4" t="s">
        <v>129</v>
      </c>
      <c r="AG16" s="4">
        <v>4</v>
      </c>
      <c r="AH16" s="4" t="s">
        <v>130</v>
      </c>
      <c r="AI16" s="4">
        <v>4</v>
      </c>
      <c r="AJ16" s="4">
        <v>1</v>
      </c>
      <c r="AK16" s="4">
        <v>5</v>
      </c>
      <c r="AL16" s="4">
        <v>3</v>
      </c>
      <c r="AM16" s="4">
        <v>4</v>
      </c>
      <c r="AN16" s="4">
        <v>1</v>
      </c>
      <c r="AO16" s="4">
        <v>4</v>
      </c>
      <c r="AP16" s="4">
        <v>1</v>
      </c>
      <c r="AQ16" s="4">
        <v>5</v>
      </c>
      <c r="AR16" s="4">
        <v>2</v>
      </c>
      <c r="AS16" s="4" t="s">
        <v>131</v>
      </c>
    </row>
    <row r="17" spans="1:59" ht="12.75" x14ac:dyDescent="0.2">
      <c r="A17" s="3">
        <v>45046.459023055555</v>
      </c>
      <c r="B17" s="4">
        <v>0</v>
      </c>
      <c r="C17" s="4" t="s">
        <v>31</v>
      </c>
      <c r="D17" s="4" t="s">
        <v>30</v>
      </c>
      <c r="E17" s="4" t="s">
        <v>132</v>
      </c>
      <c r="F17" s="4" t="s">
        <v>133</v>
      </c>
      <c r="G17" s="4">
        <v>25</v>
      </c>
      <c r="H17" s="4" t="s">
        <v>31</v>
      </c>
      <c r="I17" s="4">
        <v>5</v>
      </c>
      <c r="L17" s="4" t="s">
        <v>134</v>
      </c>
      <c r="M17" s="4">
        <v>1</v>
      </c>
      <c r="N17" s="4" t="s">
        <v>135</v>
      </c>
      <c r="O17" s="4">
        <v>5</v>
      </c>
      <c r="P17" s="4" t="s">
        <v>136</v>
      </c>
      <c r="Q17" s="4">
        <v>5</v>
      </c>
      <c r="R17" s="4" t="s">
        <v>137</v>
      </c>
      <c r="S17" s="4">
        <v>5</v>
      </c>
      <c r="T17" s="4" t="s">
        <v>138</v>
      </c>
      <c r="U17" s="4">
        <v>5</v>
      </c>
      <c r="V17" s="4" t="s">
        <v>139</v>
      </c>
      <c r="W17" s="4">
        <v>5</v>
      </c>
      <c r="X17" s="4" t="s">
        <v>140</v>
      </c>
      <c r="Y17" s="4">
        <v>5</v>
      </c>
      <c r="Z17" s="4" t="s">
        <v>141</v>
      </c>
      <c r="AA17" s="4">
        <v>1</v>
      </c>
      <c r="AB17" s="4" t="s">
        <v>142</v>
      </c>
      <c r="AC17" s="4">
        <v>5</v>
      </c>
      <c r="AD17" s="4" t="s">
        <v>143</v>
      </c>
      <c r="AE17" s="4">
        <v>5</v>
      </c>
      <c r="AF17" s="4" t="s">
        <v>144</v>
      </c>
      <c r="AG17" s="4">
        <v>5</v>
      </c>
      <c r="AH17" s="4" t="s">
        <v>145</v>
      </c>
      <c r="AI17" s="4">
        <v>5</v>
      </c>
      <c r="AJ17" s="4">
        <v>1</v>
      </c>
      <c r="AK17" s="4">
        <v>5</v>
      </c>
      <c r="AL17" s="4">
        <v>3</v>
      </c>
      <c r="AM17" s="4">
        <v>5</v>
      </c>
      <c r="AN17" s="4">
        <v>3</v>
      </c>
      <c r="AO17" s="4">
        <v>5</v>
      </c>
      <c r="AP17" s="4">
        <v>1</v>
      </c>
      <c r="AQ17" s="4">
        <v>3</v>
      </c>
      <c r="AR17" s="4">
        <v>5</v>
      </c>
      <c r="AS17" s="4" t="s">
        <v>146</v>
      </c>
    </row>
    <row r="18" spans="1:59" ht="12.75" x14ac:dyDescent="0.2">
      <c r="A18" s="3">
        <v>45046.735755983798</v>
      </c>
      <c r="B18" s="4">
        <v>0</v>
      </c>
      <c r="C18" s="4" t="s">
        <v>31</v>
      </c>
      <c r="D18" s="4" t="s">
        <v>30</v>
      </c>
      <c r="E18" s="4" t="s">
        <v>147</v>
      </c>
      <c r="F18" s="4" t="s">
        <v>148</v>
      </c>
      <c r="G18" s="4">
        <v>24</v>
      </c>
      <c r="H18" s="4" t="s">
        <v>31</v>
      </c>
      <c r="I18" s="4">
        <v>5</v>
      </c>
      <c r="L18" s="4" t="s">
        <v>149</v>
      </c>
      <c r="M18" s="4">
        <v>5</v>
      </c>
      <c r="N18" s="4" t="s">
        <v>150</v>
      </c>
      <c r="O18" s="4">
        <v>5</v>
      </c>
      <c r="P18" s="4" t="s">
        <v>151</v>
      </c>
      <c r="Q18" s="4">
        <v>4</v>
      </c>
      <c r="R18" s="4" t="s">
        <v>152</v>
      </c>
      <c r="S18" s="4">
        <v>4</v>
      </c>
      <c r="T18" s="4" t="s">
        <v>153</v>
      </c>
      <c r="U18" s="4">
        <v>5</v>
      </c>
      <c r="V18" s="4" t="s">
        <v>96</v>
      </c>
      <c r="W18" s="4">
        <v>5</v>
      </c>
      <c r="X18" s="4" t="s">
        <v>150</v>
      </c>
      <c r="Y18" s="4">
        <v>5</v>
      </c>
      <c r="Z18" s="4" t="s">
        <v>154</v>
      </c>
      <c r="AA18" s="4">
        <v>5</v>
      </c>
      <c r="AB18" s="4" t="s">
        <v>154</v>
      </c>
      <c r="AC18" s="4">
        <v>5</v>
      </c>
      <c r="AD18" s="4" t="s">
        <v>155</v>
      </c>
      <c r="AE18" s="4">
        <v>5</v>
      </c>
      <c r="AF18" s="4" t="s">
        <v>150</v>
      </c>
      <c r="AG18" s="4">
        <v>5</v>
      </c>
      <c r="AH18" s="4" t="s">
        <v>154</v>
      </c>
      <c r="AI18" s="4">
        <v>4</v>
      </c>
      <c r="AJ18" s="4">
        <v>2</v>
      </c>
      <c r="AK18" s="4">
        <v>5</v>
      </c>
      <c r="AL18" s="4">
        <v>2</v>
      </c>
      <c r="AM18" s="4">
        <v>4</v>
      </c>
      <c r="AN18" s="4">
        <v>1</v>
      </c>
      <c r="AO18" s="4">
        <v>5</v>
      </c>
      <c r="AP18" s="4">
        <v>1</v>
      </c>
      <c r="AQ18" s="4">
        <v>4</v>
      </c>
      <c r="AR18" s="4">
        <v>2</v>
      </c>
      <c r="AS18" s="4" t="s">
        <v>156</v>
      </c>
    </row>
    <row r="19" spans="1:59" ht="12.75" x14ac:dyDescent="0.2">
      <c r="A19" s="3">
        <v>45046.743547800928</v>
      </c>
      <c r="B19" s="4">
        <v>0</v>
      </c>
      <c r="C19" s="4" t="s">
        <v>31</v>
      </c>
      <c r="D19" s="4" t="s">
        <v>30</v>
      </c>
      <c r="E19" s="4" t="s">
        <v>157</v>
      </c>
      <c r="F19" s="4" t="s">
        <v>158</v>
      </c>
      <c r="G19" s="4">
        <v>25</v>
      </c>
      <c r="H19" s="4" t="s">
        <v>31</v>
      </c>
      <c r="I19" s="4">
        <v>5</v>
      </c>
      <c r="L19" s="4" t="s">
        <v>159</v>
      </c>
      <c r="M19" s="4">
        <v>5</v>
      </c>
      <c r="N19" s="4" t="s">
        <v>160</v>
      </c>
      <c r="O19" s="4">
        <v>5</v>
      </c>
      <c r="P19" s="4" t="s">
        <v>161</v>
      </c>
      <c r="Q19" s="4">
        <v>5</v>
      </c>
      <c r="R19" s="4" t="s">
        <v>162</v>
      </c>
      <c r="S19" s="4">
        <v>5</v>
      </c>
      <c r="T19" s="4" t="s">
        <v>162</v>
      </c>
      <c r="U19" s="4">
        <v>4</v>
      </c>
      <c r="V19" s="4" t="s">
        <v>163</v>
      </c>
      <c r="W19" s="4">
        <v>5</v>
      </c>
      <c r="X19" s="4" t="s">
        <v>164</v>
      </c>
      <c r="Y19" s="4">
        <v>5</v>
      </c>
      <c r="Z19" s="4" t="s">
        <v>165</v>
      </c>
      <c r="AA19" s="4">
        <v>5</v>
      </c>
      <c r="AB19" s="4" t="s">
        <v>166</v>
      </c>
      <c r="AC19" s="4">
        <v>5</v>
      </c>
      <c r="AD19" s="4" t="s">
        <v>167</v>
      </c>
      <c r="AE19" s="4">
        <v>5</v>
      </c>
      <c r="AF19" s="4" t="s">
        <v>168</v>
      </c>
      <c r="AG19" s="4">
        <v>5</v>
      </c>
      <c r="AH19" s="4" t="s">
        <v>169</v>
      </c>
      <c r="AI19" s="4">
        <v>4</v>
      </c>
      <c r="AJ19" s="4">
        <v>1</v>
      </c>
      <c r="AK19" s="4">
        <v>5</v>
      </c>
      <c r="AL19" s="4">
        <v>1</v>
      </c>
      <c r="AM19" s="4">
        <v>5</v>
      </c>
      <c r="AN19" s="4">
        <v>1</v>
      </c>
      <c r="AO19" s="4">
        <v>5</v>
      </c>
      <c r="AP19" s="4">
        <v>1</v>
      </c>
      <c r="AQ19" s="4">
        <v>5</v>
      </c>
      <c r="AR19" s="4">
        <v>1</v>
      </c>
      <c r="AS19" s="4" t="s">
        <v>170</v>
      </c>
    </row>
    <row r="20" spans="1:59" ht="12.75" x14ac:dyDescent="0.2">
      <c r="A20" s="3">
        <v>45046.746211261576</v>
      </c>
      <c r="B20" s="4">
        <v>0</v>
      </c>
      <c r="C20" s="4" t="s">
        <v>31</v>
      </c>
      <c r="D20" s="4" t="s">
        <v>30</v>
      </c>
      <c r="E20" s="4" t="s">
        <v>171</v>
      </c>
      <c r="F20" s="4" t="s">
        <v>172</v>
      </c>
      <c r="G20" s="4">
        <v>25</v>
      </c>
      <c r="H20" s="4" t="s">
        <v>31</v>
      </c>
      <c r="I20" s="4">
        <v>5</v>
      </c>
      <c r="L20" s="4" t="s">
        <v>173</v>
      </c>
      <c r="M20" s="4">
        <v>5</v>
      </c>
      <c r="N20" s="4" t="s">
        <v>174</v>
      </c>
      <c r="O20" s="4">
        <v>5</v>
      </c>
      <c r="P20" s="4" t="s">
        <v>174</v>
      </c>
      <c r="Q20" s="4">
        <v>5</v>
      </c>
      <c r="R20" s="4" t="s">
        <v>174</v>
      </c>
      <c r="S20" s="4">
        <v>5</v>
      </c>
      <c r="T20" s="4" t="s">
        <v>174</v>
      </c>
      <c r="U20" s="4">
        <v>5</v>
      </c>
      <c r="V20" s="4" t="s">
        <v>174</v>
      </c>
      <c r="W20" s="4">
        <v>5</v>
      </c>
      <c r="X20" s="4" t="s">
        <v>174</v>
      </c>
      <c r="Y20" s="4">
        <v>5</v>
      </c>
      <c r="Z20" s="4" t="s">
        <v>174</v>
      </c>
      <c r="AA20" s="4">
        <v>5</v>
      </c>
      <c r="AB20" s="4" t="s">
        <v>174</v>
      </c>
      <c r="AC20" s="4">
        <v>5</v>
      </c>
      <c r="AD20" s="4" t="s">
        <v>174</v>
      </c>
      <c r="AE20" s="4">
        <v>5</v>
      </c>
      <c r="AF20" s="4" t="s">
        <v>174</v>
      </c>
      <c r="AG20" s="4">
        <v>5</v>
      </c>
      <c r="AH20" s="4" t="s">
        <v>174</v>
      </c>
      <c r="AI20" s="4">
        <v>5</v>
      </c>
      <c r="AJ20" s="4">
        <v>1</v>
      </c>
      <c r="AK20" s="4">
        <v>5</v>
      </c>
      <c r="AL20" s="4">
        <v>1</v>
      </c>
      <c r="AM20" s="4">
        <v>5</v>
      </c>
      <c r="AN20" s="4">
        <v>1</v>
      </c>
      <c r="AO20" s="4">
        <v>5</v>
      </c>
      <c r="AP20" s="4">
        <v>1</v>
      </c>
      <c r="AQ20" s="4">
        <v>5</v>
      </c>
      <c r="AR20" s="4">
        <v>1</v>
      </c>
      <c r="AS20" s="4" t="s">
        <v>174</v>
      </c>
    </row>
    <row r="21" spans="1:59" ht="12.75" x14ac:dyDescent="0.2">
      <c r="A21" s="3">
        <v>45047.740727916665</v>
      </c>
      <c r="B21" s="4">
        <v>0</v>
      </c>
      <c r="C21" s="4" t="s">
        <v>31</v>
      </c>
      <c r="D21" s="4" t="s">
        <v>30</v>
      </c>
      <c r="E21" s="4" t="s">
        <v>175</v>
      </c>
      <c r="F21" s="4" t="s">
        <v>176</v>
      </c>
      <c r="G21" s="4">
        <v>25</v>
      </c>
      <c r="H21" s="4" t="s">
        <v>31</v>
      </c>
      <c r="I21" s="4">
        <v>5</v>
      </c>
      <c r="L21" s="4" t="s">
        <v>177</v>
      </c>
      <c r="M21" s="4">
        <v>5</v>
      </c>
      <c r="N21" s="4" t="s">
        <v>178</v>
      </c>
      <c r="O21" s="4">
        <v>5</v>
      </c>
      <c r="P21" s="4" t="s">
        <v>179</v>
      </c>
      <c r="Q21" s="4">
        <v>5</v>
      </c>
      <c r="R21" s="4" t="s">
        <v>180</v>
      </c>
      <c r="S21" s="4">
        <v>5</v>
      </c>
      <c r="T21" s="4" t="s">
        <v>181</v>
      </c>
      <c r="U21" s="4">
        <v>5</v>
      </c>
      <c r="V21" s="4" t="s">
        <v>182</v>
      </c>
      <c r="W21" s="4">
        <v>5</v>
      </c>
      <c r="X21" s="4" t="s">
        <v>183</v>
      </c>
      <c r="Y21" s="4">
        <v>5</v>
      </c>
      <c r="Z21" s="4" t="s">
        <v>184</v>
      </c>
      <c r="AA21" s="4">
        <v>5</v>
      </c>
      <c r="AB21" s="4" t="s">
        <v>185</v>
      </c>
      <c r="AC21" s="4">
        <v>5</v>
      </c>
      <c r="AD21" s="4" t="s">
        <v>186</v>
      </c>
      <c r="AE21" s="4">
        <v>5</v>
      </c>
      <c r="AF21" s="4" t="s">
        <v>187</v>
      </c>
      <c r="AG21" s="4">
        <v>5</v>
      </c>
      <c r="AH21" s="4" t="s">
        <v>188</v>
      </c>
      <c r="AI21" s="4">
        <v>4</v>
      </c>
      <c r="AJ21" s="4">
        <v>1</v>
      </c>
      <c r="AK21" s="4">
        <v>5</v>
      </c>
      <c r="AL21" s="4">
        <v>1</v>
      </c>
      <c r="AM21" s="4">
        <v>5</v>
      </c>
      <c r="AN21" s="4">
        <v>1</v>
      </c>
      <c r="AO21" s="4">
        <v>4</v>
      </c>
      <c r="AP21" s="4">
        <v>1</v>
      </c>
      <c r="AQ21" s="4">
        <v>5</v>
      </c>
      <c r="AR21" s="4">
        <v>1</v>
      </c>
      <c r="AS21" s="4" t="s">
        <v>189</v>
      </c>
    </row>
    <row r="22" spans="1:59" ht="12.75" x14ac:dyDescent="0.2">
      <c r="A22" s="3">
        <v>45047.82848369213</v>
      </c>
      <c r="B22" s="4">
        <v>0</v>
      </c>
      <c r="C22" s="4" t="s">
        <v>31</v>
      </c>
      <c r="D22" s="4" t="s">
        <v>30</v>
      </c>
      <c r="E22" s="4" t="s">
        <v>190</v>
      </c>
      <c r="F22" s="4" t="s">
        <v>191</v>
      </c>
      <c r="G22" s="4">
        <v>24</v>
      </c>
      <c r="H22" s="4" t="s">
        <v>31</v>
      </c>
      <c r="I22" s="4">
        <v>4</v>
      </c>
      <c r="L22" s="4" t="s">
        <v>192</v>
      </c>
      <c r="M22" s="4">
        <v>4</v>
      </c>
      <c r="N22" s="4" t="s">
        <v>193</v>
      </c>
      <c r="O22" s="4">
        <v>4</v>
      </c>
      <c r="P22" s="4" t="s">
        <v>194</v>
      </c>
      <c r="Q22" s="4">
        <v>4</v>
      </c>
      <c r="R22" s="4" t="s">
        <v>195</v>
      </c>
      <c r="S22" s="4">
        <v>4</v>
      </c>
      <c r="T22" s="4" t="s">
        <v>196</v>
      </c>
      <c r="U22" s="4">
        <v>4</v>
      </c>
      <c r="V22" s="4" t="s">
        <v>197</v>
      </c>
      <c r="W22" s="4">
        <v>5</v>
      </c>
      <c r="X22" s="4" t="s">
        <v>198</v>
      </c>
      <c r="Y22" s="4">
        <v>5</v>
      </c>
      <c r="Z22" s="4" t="s">
        <v>199</v>
      </c>
      <c r="AA22" s="4">
        <v>5</v>
      </c>
      <c r="AB22" s="4" t="s">
        <v>199</v>
      </c>
      <c r="AC22" s="4">
        <v>5</v>
      </c>
      <c r="AD22" s="4" t="s">
        <v>200</v>
      </c>
      <c r="AE22" s="4">
        <v>5</v>
      </c>
      <c r="AF22" s="4" t="s">
        <v>201</v>
      </c>
      <c r="AG22" s="4">
        <v>5</v>
      </c>
      <c r="AH22" s="4" t="s">
        <v>200</v>
      </c>
      <c r="AI22" s="4">
        <v>4</v>
      </c>
      <c r="AJ22" s="4">
        <v>2</v>
      </c>
      <c r="AK22" s="4">
        <v>4</v>
      </c>
      <c r="AL22" s="4">
        <v>2</v>
      </c>
      <c r="AM22" s="4">
        <v>5</v>
      </c>
      <c r="AN22" s="4">
        <v>2</v>
      </c>
      <c r="AO22" s="4">
        <v>3</v>
      </c>
      <c r="AP22" s="4">
        <v>2</v>
      </c>
      <c r="AQ22" s="4">
        <v>4</v>
      </c>
      <c r="AR22" s="4">
        <v>3</v>
      </c>
      <c r="AS22" s="4" t="s">
        <v>202</v>
      </c>
    </row>
    <row r="23" spans="1:59" ht="12.75" x14ac:dyDescent="0.2">
      <c r="A23" s="3">
        <v>45048.070977199073</v>
      </c>
      <c r="B23" s="4">
        <v>0</v>
      </c>
      <c r="C23" s="4" t="s">
        <v>31</v>
      </c>
      <c r="D23" s="4" t="s">
        <v>30</v>
      </c>
      <c r="E23" s="4" t="s">
        <v>203</v>
      </c>
      <c r="F23" s="4" t="s">
        <v>204</v>
      </c>
      <c r="G23" s="4">
        <v>25</v>
      </c>
      <c r="H23" s="4" t="s">
        <v>31</v>
      </c>
      <c r="I23" s="4">
        <v>5</v>
      </c>
      <c r="L23" s="4" t="s">
        <v>205</v>
      </c>
      <c r="M23" s="4">
        <v>5</v>
      </c>
      <c r="N23" s="4" t="s">
        <v>206</v>
      </c>
      <c r="O23" s="4">
        <v>5</v>
      </c>
      <c r="P23" s="4" t="s">
        <v>206</v>
      </c>
      <c r="Q23" s="4">
        <v>5</v>
      </c>
      <c r="R23" s="4" t="s">
        <v>206</v>
      </c>
      <c r="S23" s="4">
        <v>5</v>
      </c>
      <c r="T23" s="4" t="s">
        <v>206</v>
      </c>
      <c r="U23" s="4">
        <v>5</v>
      </c>
      <c r="V23" s="4" t="s">
        <v>206</v>
      </c>
      <c r="W23" s="4">
        <v>5</v>
      </c>
      <c r="X23" s="4" t="s">
        <v>206</v>
      </c>
      <c r="Y23" s="4">
        <v>5</v>
      </c>
      <c r="Z23" s="4" t="s">
        <v>206</v>
      </c>
      <c r="AA23" s="4">
        <v>5</v>
      </c>
      <c r="AB23" s="4" t="s">
        <v>206</v>
      </c>
      <c r="AC23" s="4">
        <v>5</v>
      </c>
      <c r="AD23" s="4" t="s">
        <v>206</v>
      </c>
      <c r="AE23" s="4">
        <v>5</v>
      </c>
      <c r="AF23" s="4" t="s">
        <v>206</v>
      </c>
      <c r="AG23" s="4">
        <v>5</v>
      </c>
      <c r="AH23" s="4" t="s">
        <v>206</v>
      </c>
      <c r="AI23" s="4">
        <v>4</v>
      </c>
      <c r="AJ23" s="4">
        <v>1</v>
      </c>
      <c r="AK23" s="4">
        <v>5</v>
      </c>
      <c r="AL23" s="4">
        <v>1</v>
      </c>
      <c r="AM23" s="4">
        <v>5</v>
      </c>
      <c r="AN23" s="4">
        <v>1</v>
      </c>
      <c r="AO23" s="4">
        <v>5</v>
      </c>
      <c r="AP23" s="4">
        <v>1</v>
      </c>
      <c r="AQ23" s="4">
        <v>5</v>
      </c>
      <c r="AR23" s="4">
        <v>2</v>
      </c>
    </row>
    <row r="24" spans="1:59" ht="12.75" x14ac:dyDescent="0.2">
      <c r="A24" s="3">
        <v>45048.694111354169</v>
      </c>
      <c r="B24" s="4">
        <v>0</v>
      </c>
      <c r="C24" s="4" t="s">
        <v>31</v>
      </c>
      <c r="D24" s="4" t="s">
        <v>30</v>
      </c>
      <c r="E24" s="4" t="s">
        <v>207</v>
      </c>
      <c r="F24" s="4" t="s">
        <v>208</v>
      </c>
      <c r="G24" s="4">
        <v>24</v>
      </c>
      <c r="H24" s="4" t="s">
        <v>31</v>
      </c>
      <c r="I24" s="4">
        <v>5</v>
      </c>
      <c r="L24" s="4" t="s">
        <v>209</v>
      </c>
      <c r="M24" s="4">
        <v>5</v>
      </c>
      <c r="N24" s="4" t="s">
        <v>210</v>
      </c>
      <c r="O24" s="4">
        <v>5</v>
      </c>
      <c r="P24" s="4" t="s">
        <v>32</v>
      </c>
      <c r="Q24" s="4">
        <v>5</v>
      </c>
      <c r="R24" s="4" t="s">
        <v>32</v>
      </c>
      <c r="S24" s="4">
        <v>5</v>
      </c>
      <c r="T24" s="4" t="s">
        <v>32</v>
      </c>
      <c r="U24" s="4">
        <v>5</v>
      </c>
      <c r="V24" s="4" t="s">
        <v>32</v>
      </c>
      <c r="W24" s="4">
        <v>5</v>
      </c>
      <c r="X24" s="4" t="s">
        <v>32</v>
      </c>
      <c r="Y24" s="4">
        <v>5</v>
      </c>
      <c r="Z24" s="4" t="s">
        <v>32</v>
      </c>
      <c r="AA24" s="4">
        <v>5</v>
      </c>
      <c r="AB24" s="4" t="s">
        <v>32</v>
      </c>
      <c r="AC24" s="4">
        <v>5</v>
      </c>
      <c r="AD24" s="4" t="s">
        <v>32</v>
      </c>
      <c r="AE24" s="4">
        <v>5</v>
      </c>
      <c r="AF24" s="4" t="s">
        <v>32</v>
      </c>
      <c r="AG24" s="4">
        <v>5</v>
      </c>
      <c r="AH24" s="4" t="s">
        <v>32</v>
      </c>
      <c r="AI24" s="4">
        <v>4</v>
      </c>
      <c r="AJ24" s="4">
        <v>2</v>
      </c>
      <c r="AK24" s="4">
        <v>5</v>
      </c>
      <c r="AL24" s="4">
        <v>2</v>
      </c>
      <c r="AM24" s="4">
        <v>4</v>
      </c>
      <c r="AN24" s="4">
        <v>3</v>
      </c>
      <c r="AO24" s="4">
        <v>4</v>
      </c>
      <c r="AP24" s="4">
        <v>2</v>
      </c>
      <c r="AQ24" s="4">
        <v>4</v>
      </c>
      <c r="AR24" s="4">
        <v>3</v>
      </c>
      <c r="AS24" s="4" t="s">
        <v>32</v>
      </c>
    </row>
    <row r="25" spans="1:59" ht="12.75" x14ac:dyDescent="0.2">
      <c r="A25" s="3">
        <v>45048.778629189816</v>
      </c>
      <c r="B25" s="4">
        <v>0</v>
      </c>
      <c r="C25" s="4" t="s">
        <v>31</v>
      </c>
      <c r="D25" s="4" t="s">
        <v>30</v>
      </c>
      <c r="E25" s="4" t="s">
        <v>211</v>
      </c>
      <c r="F25" s="4" t="s">
        <v>212</v>
      </c>
      <c r="G25" s="4">
        <v>24</v>
      </c>
      <c r="H25" s="4" t="s">
        <v>31</v>
      </c>
      <c r="I25" s="4">
        <v>5</v>
      </c>
      <c r="L25" s="4" t="s">
        <v>213</v>
      </c>
      <c r="M25" s="4">
        <v>5</v>
      </c>
      <c r="N25" s="4" t="s">
        <v>214</v>
      </c>
      <c r="O25" s="4">
        <v>5</v>
      </c>
      <c r="P25" s="4" t="s">
        <v>215</v>
      </c>
      <c r="Q25" s="4">
        <v>5</v>
      </c>
      <c r="R25" s="4" t="s">
        <v>216</v>
      </c>
      <c r="S25" s="4">
        <v>5</v>
      </c>
      <c r="T25" s="4" t="s">
        <v>217</v>
      </c>
      <c r="U25" s="4">
        <v>5</v>
      </c>
      <c r="V25" s="4" t="s">
        <v>218</v>
      </c>
      <c r="W25" s="4">
        <v>5</v>
      </c>
      <c r="X25" s="4" t="s">
        <v>219</v>
      </c>
      <c r="Y25" s="4">
        <v>5</v>
      </c>
      <c r="Z25" s="4" t="s">
        <v>220</v>
      </c>
      <c r="AA25" s="4">
        <v>5</v>
      </c>
      <c r="AB25" s="4" t="s">
        <v>221</v>
      </c>
      <c r="AC25" s="4">
        <v>5</v>
      </c>
      <c r="AD25" s="4" t="s">
        <v>222</v>
      </c>
      <c r="AE25" s="4">
        <v>5</v>
      </c>
      <c r="AF25" s="4" t="s">
        <v>223</v>
      </c>
      <c r="AG25" s="4">
        <v>5</v>
      </c>
      <c r="AH25" s="4" t="s">
        <v>224</v>
      </c>
      <c r="AI25" s="4">
        <v>5</v>
      </c>
      <c r="AJ25" s="4">
        <v>1</v>
      </c>
      <c r="AK25" s="4">
        <v>5</v>
      </c>
      <c r="AL25" s="4">
        <v>1</v>
      </c>
      <c r="AM25" s="4">
        <v>5</v>
      </c>
      <c r="AN25" s="4">
        <v>1</v>
      </c>
      <c r="AO25" s="4">
        <v>5</v>
      </c>
      <c r="AP25" s="4">
        <v>1</v>
      </c>
      <c r="AQ25" s="4">
        <v>5</v>
      </c>
      <c r="AR25" s="4">
        <v>1</v>
      </c>
      <c r="AS25" s="4" t="s">
        <v>225</v>
      </c>
    </row>
    <row r="26" spans="1:59" ht="12.75" x14ac:dyDescent="0.2">
      <c r="A26" s="3">
        <v>45049.888964074074</v>
      </c>
      <c r="B26" s="4">
        <v>0</v>
      </c>
      <c r="C26" s="4" t="s">
        <v>31</v>
      </c>
      <c r="D26" s="4" t="s">
        <v>30</v>
      </c>
      <c r="E26" s="4" t="s">
        <v>226</v>
      </c>
      <c r="F26" s="4" t="s">
        <v>227</v>
      </c>
      <c r="G26" s="4">
        <v>24</v>
      </c>
      <c r="H26" s="4" t="s">
        <v>31</v>
      </c>
      <c r="I26" s="4">
        <v>5</v>
      </c>
      <c r="L26" s="4" t="s">
        <v>228</v>
      </c>
      <c r="M26" s="4">
        <v>5</v>
      </c>
      <c r="N26" s="4" t="s">
        <v>228</v>
      </c>
      <c r="O26" s="4">
        <v>5</v>
      </c>
      <c r="P26" s="4" t="s">
        <v>229</v>
      </c>
      <c r="Q26" s="4">
        <v>5</v>
      </c>
      <c r="R26" s="4" t="s">
        <v>229</v>
      </c>
      <c r="S26" s="4">
        <v>5</v>
      </c>
      <c r="T26" s="4" t="s">
        <v>229</v>
      </c>
      <c r="U26" s="4">
        <v>5</v>
      </c>
      <c r="V26" s="4" t="s">
        <v>229</v>
      </c>
      <c r="W26" s="4">
        <v>5</v>
      </c>
      <c r="X26" s="4" t="s">
        <v>229</v>
      </c>
      <c r="Y26" s="4">
        <v>5</v>
      </c>
      <c r="Z26" s="4" t="s">
        <v>229</v>
      </c>
      <c r="AA26" s="4">
        <v>5</v>
      </c>
      <c r="AB26" s="4" t="s">
        <v>229</v>
      </c>
      <c r="AC26" s="4">
        <v>5</v>
      </c>
      <c r="AD26" s="4" t="s">
        <v>229</v>
      </c>
      <c r="AE26" s="4">
        <v>5</v>
      </c>
      <c r="AF26" s="4" t="s">
        <v>229</v>
      </c>
      <c r="AG26" s="4">
        <v>5</v>
      </c>
      <c r="AH26" s="4" t="s">
        <v>229</v>
      </c>
      <c r="AI26" s="4">
        <v>4</v>
      </c>
      <c r="AJ26" s="4">
        <v>1</v>
      </c>
      <c r="AK26" s="4">
        <v>5</v>
      </c>
      <c r="AL26" s="4">
        <v>2</v>
      </c>
      <c r="AM26" s="4">
        <v>5</v>
      </c>
      <c r="AN26" s="4">
        <v>2</v>
      </c>
      <c r="AO26" s="4">
        <v>4</v>
      </c>
      <c r="AP26" s="4">
        <v>1</v>
      </c>
      <c r="AQ26" s="4">
        <v>5</v>
      </c>
      <c r="AR26" s="4">
        <v>4</v>
      </c>
      <c r="AS26" s="4" t="s">
        <v>230</v>
      </c>
    </row>
    <row r="27" spans="1:59" ht="12.75" x14ac:dyDescent="0.2">
      <c r="A27" s="3">
        <v>45050.428522916671</v>
      </c>
      <c r="B27" s="4">
        <v>0</v>
      </c>
      <c r="C27" s="4" t="s">
        <v>31</v>
      </c>
      <c r="D27" s="4" t="s">
        <v>30</v>
      </c>
      <c r="E27" s="4" t="s">
        <v>231</v>
      </c>
      <c r="F27" s="4" t="s">
        <v>232</v>
      </c>
      <c r="G27" s="4">
        <v>26</v>
      </c>
      <c r="H27" s="4" t="s">
        <v>31</v>
      </c>
      <c r="I27" s="4">
        <v>3</v>
      </c>
      <c r="L27" s="4" t="s">
        <v>233</v>
      </c>
      <c r="M27" s="4">
        <v>2</v>
      </c>
      <c r="N27" s="4" t="s">
        <v>234</v>
      </c>
      <c r="O27" s="4">
        <v>4</v>
      </c>
      <c r="P27" s="4" t="s">
        <v>150</v>
      </c>
      <c r="Q27" s="4">
        <v>2</v>
      </c>
      <c r="R27" s="4" t="s">
        <v>235</v>
      </c>
      <c r="S27" s="4">
        <v>2</v>
      </c>
      <c r="T27" s="4" t="s">
        <v>236</v>
      </c>
      <c r="U27" s="4">
        <v>3</v>
      </c>
      <c r="V27" s="4" t="s">
        <v>236</v>
      </c>
      <c r="W27" s="4">
        <v>3</v>
      </c>
      <c r="X27" s="4" t="s">
        <v>237</v>
      </c>
      <c r="Y27" s="4">
        <v>2</v>
      </c>
      <c r="Z27" s="4" t="s">
        <v>236</v>
      </c>
      <c r="AA27" s="4">
        <v>4</v>
      </c>
      <c r="AB27" s="4" t="s">
        <v>238</v>
      </c>
      <c r="AC27" s="4">
        <v>2</v>
      </c>
      <c r="AD27" s="4" t="s">
        <v>239</v>
      </c>
      <c r="AE27" s="4">
        <v>2</v>
      </c>
      <c r="AF27" s="4" t="s">
        <v>240</v>
      </c>
      <c r="AG27" s="4">
        <v>4</v>
      </c>
      <c r="AH27" s="4" t="s">
        <v>236</v>
      </c>
      <c r="AI27" s="4">
        <v>4</v>
      </c>
      <c r="AJ27" s="4">
        <v>4</v>
      </c>
      <c r="AK27" s="4">
        <v>4</v>
      </c>
      <c r="AL27" s="4">
        <v>4</v>
      </c>
      <c r="AM27" s="4">
        <v>4</v>
      </c>
      <c r="AN27" s="4">
        <v>4</v>
      </c>
      <c r="AO27" s="4">
        <v>4</v>
      </c>
      <c r="AP27" s="4">
        <v>4</v>
      </c>
      <c r="AQ27" s="4">
        <v>4</v>
      </c>
      <c r="AR27" s="4">
        <v>4</v>
      </c>
      <c r="AS27" s="4" t="s">
        <v>241</v>
      </c>
    </row>
    <row r="28" spans="1:59" ht="12.75" x14ac:dyDescent="0.2">
      <c r="A28" s="3">
        <v>45050.575219583334</v>
      </c>
      <c r="B28" s="4">
        <v>0</v>
      </c>
      <c r="C28" s="4" t="s">
        <v>31</v>
      </c>
      <c r="D28" s="4" t="s">
        <v>30</v>
      </c>
      <c r="E28" s="4" t="s">
        <v>242</v>
      </c>
      <c r="F28" s="4" t="s">
        <v>243</v>
      </c>
      <c r="G28" s="4">
        <v>24</v>
      </c>
      <c r="H28" s="4" t="s">
        <v>31</v>
      </c>
      <c r="I28" s="4">
        <v>5</v>
      </c>
      <c r="L28" s="4" t="s">
        <v>150</v>
      </c>
      <c r="M28" s="4">
        <v>5</v>
      </c>
      <c r="N28" s="4" t="s">
        <v>244</v>
      </c>
      <c r="O28" s="4">
        <v>5</v>
      </c>
      <c r="P28" s="4" t="s">
        <v>244</v>
      </c>
      <c r="Q28" s="4">
        <v>5</v>
      </c>
      <c r="R28" s="4" t="s">
        <v>244</v>
      </c>
      <c r="S28" s="4">
        <v>5</v>
      </c>
      <c r="T28" s="4" t="s">
        <v>244</v>
      </c>
      <c r="U28" s="4">
        <v>5</v>
      </c>
      <c r="V28" s="4" t="s">
        <v>244</v>
      </c>
      <c r="W28" s="4">
        <v>5</v>
      </c>
      <c r="X28" s="4" t="s">
        <v>244</v>
      </c>
      <c r="Y28" s="4">
        <v>5</v>
      </c>
      <c r="Z28" s="4" t="s">
        <v>244</v>
      </c>
      <c r="AA28" s="4">
        <v>5</v>
      </c>
      <c r="AB28" s="4" t="s">
        <v>244</v>
      </c>
      <c r="AC28" s="4">
        <v>5</v>
      </c>
      <c r="AD28" s="4" t="s">
        <v>245</v>
      </c>
      <c r="AE28" s="4">
        <v>5</v>
      </c>
      <c r="AF28" s="4" t="s">
        <v>244</v>
      </c>
      <c r="AG28" s="4">
        <v>5</v>
      </c>
      <c r="AH28" s="4" t="s">
        <v>244</v>
      </c>
      <c r="AI28" s="4">
        <v>4</v>
      </c>
      <c r="AJ28" s="4">
        <v>1</v>
      </c>
      <c r="AK28" s="4">
        <v>5</v>
      </c>
      <c r="AL28" s="4">
        <v>1</v>
      </c>
      <c r="AM28" s="4">
        <v>4</v>
      </c>
      <c r="AN28" s="4">
        <v>2</v>
      </c>
      <c r="AO28" s="4">
        <v>4</v>
      </c>
      <c r="AP28" s="4">
        <v>2</v>
      </c>
      <c r="AQ28" s="4">
        <v>2</v>
      </c>
      <c r="AR28" s="4">
        <v>3</v>
      </c>
      <c r="AS28" s="4" t="s">
        <v>246</v>
      </c>
    </row>
    <row r="29" spans="1:59" ht="12.75" x14ac:dyDescent="0.2">
      <c r="A29" s="3">
        <v>45053.699631932875</v>
      </c>
      <c r="B29" s="4">
        <v>0</v>
      </c>
      <c r="C29" s="4" t="s">
        <v>31</v>
      </c>
      <c r="D29" s="4" t="s">
        <v>30</v>
      </c>
      <c r="E29" s="4" t="s">
        <v>247</v>
      </c>
      <c r="F29" s="4" t="s">
        <v>248</v>
      </c>
      <c r="G29" s="4">
        <v>26</v>
      </c>
      <c r="H29" s="4" t="s">
        <v>31</v>
      </c>
      <c r="I29" s="4">
        <v>5</v>
      </c>
      <c r="L29" s="4" t="s">
        <v>249</v>
      </c>
      <c r="M29" s="4">
        <v>5</v>
      </c>
      <c r="N29" s="4" t="s">
        <v>249</v>
      </c>
      <c r="O29" s="4">
        <v>5</v>
      </c>
      <c r="P29" s="4" t="s">
        <v>250</v>
      </c>
      <c r="Q29" s="4">
        <v>5</v>
      </c>
      <c r="R29" s="4" t="s">
        <v>251</v>
      </c>
      <c r="S29" s="4">
        <v>5</v>
      </c>
      <c r="T29" s="4" t="s">
        <v>251</v>
      </c>
      <c r="U29" s="4">
        <v>5</v>
      </c>
      <c r="V29" s="4" t="s">
        <v>251</v>
      </c>
      <c r="W29" s="4">
        <v>5</v>
      </c>
      <c r="X29" s="4" t="s">
        <v>251</v>
      </c>
      <c r="Y29" s="4">
        <v>5</v>
      </c>
      <c r="Z29" s="4" t="s">
        <v>251</v>
      </c>
      <c r="AA29" s="4">
        <v>5</v>
      </c>
      <c r="AB29" s="4" t="s">
        <v>251</v>
      </c>
      <c r="AC29" s="4">
        <v>5</v>
      </c>
      <c r="AD29" s="4" t="s">
        <v>251</v>
      </c>
      <c r="AE29" s="4">
        <v>5</v>
      </c>
      <c r="AF29" s="4" t="s">
        <v>251</v>
      </c>
      <c r="AG29" s="4">
        <v>5</v>
      </c>
      <c r="AH29" s="4" t="s">
        <v>251</v>
      </c>
      <c r="AI29" s="4">
        <v>5</v>
      </c>
      <c r="AJ29" s="4">
        <v>2</v>
      </c>
      <c r="AK29" s="4">
        <v>4</v>
      </c>
      <c r="AL29" s="4">
        <v>1</v>
      </c>
      <c r="AM29" s="4">
        <v>5</v>
      </c>
      <c r="AN29" s="4">
        <v>1</v>
      </c>
      <c r="AO29" s="4">
        <v>4</v>
      </c>
      <c r="AP29" s="4">
        <v>2</v>
      </c>
      <c r="AQ29" s="4">
        <v>5</v>
      </c>
      <c r="AR29" s="4">
        <v>3</v>
      </c>
    </row>
    <row r="30" spans="1:59" ht="12.75" x14ac:dyDescent="0.2">
      <c r="A30" s="3">
        <v>45057.161281886569</v>
      </c>
      <c r="B30" s="4">
        <v>0</v>
      </c>
      <c r="C30" s="4" t="s">
        <v>31</v>
      </c>
      <c r="D30" s="4" t="s">
        <v>30</v>
      </c>
      <c r="E30" s="4" t="s">
        <v>252</v>
      </c>
      <c r="F30" s="4" t="s">
        <v>253</v>
      </c>
      <c r="G30" s="4">
        <v>24</v>
      </c>
      <c r="H30" s="4" t="s">
        <v>31</v>
      </c>
      <c r="I30" s="4">
        <v>5</v>
      </c>
      <c r="L30" s="4" t="s">
        <v>254</v>
      </c>
      <c r="M30" s="4">
        <v>5</v>
      </c>
      <c r="N30" s="4" t="s">
        <v>255</v>
      </c>
      <c r="O30" s="4">
        <v>5</v>
      </c>
      <c r="P30" s="4" t="s">
        <v>256</v>
      </c>
      <c r="Q30" s="4">
        <v>5</v>
      </c>
      <c r="R30" s="4" t="s">
        <v>257</v>
      </c>
      <c r="S30" s="4">
        <v>5</v>
      </c>
      <c r="T30" s="4" t="s">
        <v>258</v>
      </c>
      <c r="U30" s="4">
        <v>4</v>
      </c>
      <c r="V30" s="4" t="s">
        <v>259</v>
      </c>
      <c r="W30" s="4">
        <v>5</v>
      </c>
      <c r="X30" s="4" t="s">
        <v>260</v>
      </c>
      <c r="Y30" s="4">
        <v>5</v>
      </c>
      <c r="Z30" s="4" t="s">
        <v>261</v>
      </c>
      <c r="AA30" s="4">
        <v>5</v>
      </c>
      <c r="AB30" s="4" t="s">
        <v>262</v>
      </c>
      <c r="AC30" s="4">
        <v>5</v>
      </c>
      <c r="AD30" s="4" t="s">
        <v>263</v>
      </c>
      <c r="AE30" s="4">
        <v>5</v>
      </c>
      <c r="AF30" s="4" t="s">
        <v>264</v>
      </c>
      <c r="AG30" s="4">
        <v>5</v>
      </c>
      <c r="AH30" s="4" t="s">
        <v>265</v>
      </c>
      <c r="AI30" s="4">
        <v>5</v>
      </c>
      <c r="AJ30" s="4">
        <v>1</v>
      </c>
      <c r="AK30" s="4">
        <v>4</v>
      </c>
      <c r="AL30" s="4">
        <v>4</v>
      </c>
      <c r="AM30" s="4">
        <v>5</v>
      </c>
      <c r="AN30" s="4">
        <v>2</v>
      </c>
      <c r="AO30" s="4">
        <v>4</v>
      </c>
      <c r="AP30" s="4">
        <v>1</v>
      </c>
      <c r="AQ30" s="4">
        <v>4</v>
      </c>
      <c r="AR30" s="4">
        <v>2</v>
      </c>
      <c r="AS30" s="4" t="s">
        <v>266</v>
      </c>
    </row>
    <row r="31" spans="1:59" ht="12.75"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row>
    <row r="32" spans="1:59" ht="12.75"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row>
    <row r="33" spans="1:59" ht="12.75"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row>
    <row r="34" spans="1:59" ht="12.75"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row>
    <row r="35" spans="1:59" ht="12.75"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row>
    <row r="36" spans="1:59" ht="12.75"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row>
    <row r="37" spans="1:59" ht="12.75"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row>
    <row r="38" spans="1:59" ht="12.75"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row>
    <row r="39" spans="1:59" ht="12.75"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row>
    <row r="40" spans="1:59" ht="12.75"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row>
    <row r="41" spans="1:59" ht="12.75"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row>
    <row r="42" spans="1:59" ht="12.75"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row>
    <row r="43" spans="1:59" ht="12.75"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row>
    <row r="44" spans="1:59" ht="12.75"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row>
    <row r="45" spans="1:59" ht="12.75"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row>
    <row r="46" spans="1:59" ht="12.75"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row>
    <row r="47" spans="1:59" ht="12.75"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row>
    <row r="48" spans="1:59" ht="12.75"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row>
    <row r="49" spans="1:59" ht="12.75"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row>
    <row r="50" spans="1:59" ht="12.75"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row>
    <row r="51" spans="1:59" ht="12.75"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row>
    <row r="52" spans="1:59" ht="12.75"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row>
    <row r="53" spans="1:59" ht="12.75"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row>
    <row r="54" spans="1:59" ht="12.75"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row>
    <row r="55" spans="1:59" ht="12.75"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c r="BG55" s="1"/>
    </row>
    <row r="56" spans="1:59" ht="12.75"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row>
    <row r="57" spans="1:59" ht="12.75"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row>
    <row r="58" spans="1:59" ht="12.75"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row>
    <row r="59" spans="1:59" ht="12.75"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c r="BF59" s="1"/>
      <c r="BG59" s="1"/>
    </row>
    <row r="60" spans="1:59" ht="12.75"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T60" s="1"/>
      <c r="AU60" s="1"/>
      <c r="AV60" s="1"/>
      <c r="AW60" s="1"/>
      <c r="AX60" s="1"/>
      <c r="AY60" s="1"/>
      <c r="AZ60" s="1"/>
      <c r="BA60" s="1"/>
      <c r="BB60" s="1"/>
      <c r="BC60" s="1"/>
      <c r="BD60" s="1"/>
      <c r="BE60" s="1"/>
      <c r="BF60" s="1"/>
      <c r="BG60" s="1"/>
    </row>
    <row r="61" spans="1:59" ht="12.75"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row>
    <row r="62" spans="1:59" ht="12.75"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row>
    <row r="63" spans="1:59" ht="12.75"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c r="BG63" s="1"/>
    </row>
    <row r="64" spans="1:59" ht="12.75"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c r="BE64" s="1"/>
      <c r="BF64" s="1"/>
      <c r="BG64" s="1"/>
    </row>
    <row r="65" spans="1:59" ht="12.75"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row>
    <row r="66" spans="1:59" ht="12.75"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row>
    <row r="67" spans="1:59" ht="12.75"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row>
    <row r="68" spans="1:59" ht="12.75"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c r="BD68" s="1"/>
      <c r="BE68" s="1"/>
      <c r="BF68" s="1"/>
      <c r="BG68" s="1"/>
    </row>
    <row r="69" spans="1:59" ht="12.75"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row>
    <row r="70" spans="1:59" ht="12.75"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T70" s="1"/>
      <c r="AU70" s="1"/>
      <c r="AV70" s="1"/>
      <c r="AW70" s="1"/>
      <c r="AX70" s="1"/>
      <c r="AY70" s="1"/>
      <c r="AZ70" s="1"/>
      <c r="BA70" s="1"/>
      <c r="BB70" s="1"/>
      <c r="BC70" s="1"/>
      <c r="BD70" s="1"/>
      <c r="BE70" s="1"/>
      <c r="BF70" s="1"/>
      <c r="BG70" s="1"/>
    </row>
    <row r="71" spans="1:59" ht="12.75"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row>
    <row r="72" spans="1:59" ht="12.75"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T72" s="1"/>
      <c r="AU72" s="1"/>
      <c r="AV72" s="1"/>
      <c r="AW72" s="1"/>
      <c r="AX72" s="1"/>
      <c r="AY72" s="1"/>
      <c r="AZ72" s="1"/>
      <c r="BA72" s="1"/>
      <c r="BB72" s="1"/>
      <c r="BC72" s="1"/>
      <c r="BD72" s="1"/>
      <c r="BE72" s="1"/>
      <c r="BF72" s="1"/>
      <c r="BG72" s="1"/>
    </row>
    <row r="73" spans="1:59" ht="12.75"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T73" s="1"/>
      <c r="AU73" s="1"/>
      <c r="AV73" s="1"/>
      <c r="AW73" s="1"/>
      <c r="AX73" s="1"/>
      <c r="AY73" s="1"/>
      <c r="AZ73" s="1"/>
      <c r="BA73" s="1"/>
      <c r="BB73" s="1"/>
      <c r="BC73" s="1"/>
      <c r="BD73" s="1"/>
      <c r="BE73" s="1"/>
      <c r="BF73" s="1"/>
      <c r="BG73" s="1"/>
    </row>
    <row r="74" spans="1:59" ht="12.75"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T74" s="1"/>
      <c r="AU74" s="1"/>
      <c r="AV74" s="1"/>
      <c r="AW74" s="1"/>
      <c r="AX74" s="1"/>
      <c r="AY74" s="1"/>
      <c r="AZ74" s="1"/>
      <c r="BA74" s="1"/>
      <c r="BB74" s="1"/>
      <c r="BC74" s="1"/>
      <c r="BD74" s="1"/>
      <c r="BE74" s="1"/>
      <c r="BF74" s="1"/>
      <c r="BG74" s="1"/>
    </row>
    <row r="75" spans="1:59" ht="12.75"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T75" s="1"/>
      <c r="AU75" s="1"/>
      <c r="AV75" s="1"/>
      <c r="AW75" s="1"/>
      <c r="AX75" s="1"/>
      <c r="AY75" s="1"/>
      <c r="AZ75" s="1"/>
      <c r="BA75" s="1"/>
      <c r="BB75" s="1"/>
      <c r="BC75" s="1"/>
      <c r="BD75" s="1"/>
      <c r="BE75" s="1"/>
      <c r="BF75" s="1"/>
      <c r="BG75" s="1"/>
    </row>
    <row r="76" spans="1:59" ht="12.75"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row>
    <row r="77" spans="1:59" ht="12.75"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row>
    <row r="78" spans="1:59" ht="12.75"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row>
    <row r="79" spans="1:59" ht="12.75"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c r="BC79" s="1"/>
      <c r="BD79" s="1"/>
      <c r="BE79" s="1"/>
      <c r="BF79" s="1"/>
      <c r="BG79" s="1"/>
    </row>
    <row r="80" spans="1:59" ht="12.75"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1"/>
      <c r="BE80" s="1"/>
      <c r="BF80" s="1"/>
      <c r="BG80" s="1"/>
    </row>
    <row r="81" spans="1:59" ht="12.75"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row>
    <row r="82" spans="1:59" ht="12.75"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T82" s="1"/>
      <c r="AU82" s="1"/>
      <c r="AV82" s="1"/>
      <c r="AW82" s="1"/>
      <c r="AX82" s="1"/>
      <c r="AY82" s="1"/>
      <c r="AZ82" s="1"/>
      <c r="BA82" s="1"/>
      <c r="BB82" s="1"/>
      <c r="BC82" s="1"/>
      <c r="BD82" s="1"/>
      <c r="BE82" s="1"/>
      <c r="BF82" s="1"/>
      <c r="BG82" s="1"/>
    </row>
    <row r="83" spans="1:59" ht="12.75"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c r="BG83" s="1"/>
    </row>
    <row r="84" spans="1:59" ht="12.75"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T84" s="1"/>
      <c r="AU84" s="1"/>
      <c r="AV84" s="1"/>
      <c r="AW84" s="1"/>
      <c r="AX84" s="1"/>
      <c r="AY84" s="1"/>
      <c r="AZ84" s="1"/>
      <c r="BA84" s="1"/>
      <c r="BB84" s="1"/>
      <c r="BC84" s="1"/>
      <c r="BD84" s="1"/>
      <c r="BE84" s="1"/>
      <c r="BF84" s="1"/>
      <c r="BG84" s="1"/>
    </row>
    <row r="85" spans="1:59" ht="12.75"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row>
    <row r="86" spans="1:59" ht="12.75"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row>
    <row r="87" spans="1:59" ht="12.75"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c r="BD87" s="1"/>
      <c r="BE87" s="1"/>
      <c r="BF87" s="1"/>
      <c r="BG87" s="1"/>
    </row>
    <row r="88" spans="1:59" ht="12.75"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T88" s="1"/>
      <c r="AU88" s="1"/>
      <c r="AV88" s="1"/>
      <c r="AW88" s="1"/>
      <c r="AX88" s="1"/>
      <c r="AY88" s="1"/>
      <c r="AZ88" s="1"/>
      <c r="BA88" s="1"/>
      <c r="BB88" s="1"/>
      <c r="BC88" s="1"/>
      <c r="BD88" s="1"/>
      <c r="BE88" s="1"/>
      <c r="BF88" s="1"/>
      <c r="BG88" s="1"/>
    </row>
    <row r="89" spans="1:59" ht="12.75"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1"/>
      <c r="BC89" s="1"/>
      <c r="BD89" s="1"/>
      <c r="BE89" s="1"/>
      <c r="BF89" s="1"/>
      <c r="BG89" s="1"/>
    </row>
    <row r="90" spans="1:59" ht="12.75"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1"/>
      <c r="BC90" s="1"/>
      <c r="BD90" s="1"/>
      <c r="BE90" s="1"/>
      <c r="BF90" s="1"/>
      <c r="BG90" s="1"/>
    </row>
    <row r="91" spans="1:59" ht="12.75"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c r="BD91" s="1"/>
      <c r="BE91" s="1"/>
      <c r="BF91" s="1"/>
      <c r="BG91" s="1"/>
    </row>
    <row r="92" spans="1:59" ht="12.75"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c r="BD92" s="1"/>
      <c r="BE92" s="1"/>
      <c r="BF92" s="1"/>
      <c r="BG92" s="1"/>
    </row>
    <row r="93" spans="1:59" ht="12.75"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c r="BC93" s="1"/>
      <c r="BD93" s="1"/>
      <c r="BE93" s="1"/>
      <c r="BF93" s="1"/>
      <c r="BG93" s="1"/>
    </row>
    <row r="94" spans="1:59" ht="12.75"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row>
    <row r="95" spans="1:59" ht="12.75"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row>
    <row r="96" spans="1:59" ht="12.75"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c r="BA96" s="1"/>
      <c r="BB96" s="1"/>
      <c r="BC96" s="1"/>
      <c r="BD96" s="1"/>
      <c r="BE96" s="1"/>
      <c r="BF96" s="1"/>
      <c r="BG96" s="1"/>
    </row>
    <row r="97" spans="1:59" ht="12.75"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row>
    <row r="98" spans="1:59" ht="12.75"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row>
    <row r="99" spans="1:59" ht="12.75"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T99" s="1"/>
      <c r="AU99" s="1"/>
      <c r="AV99" s="1"/>
      <c r="AW99" s="1"/>
      <c r="AX99" s="1"/>
      <c r="AY99" s="1"/>
      <c r="AZ99" s="1"/>
      <c r="BA99" s="1"/>
      <c r="BB99" s="1"/>
      <c r="BC99" s="1"/>
      <c r="BD99" s="1"/>
      <c r="BE99" s="1"/>
      <c r="BF99" s="1"/>
      <c r="BG99" s="1"/>
    </row>
    <row r="100" spans="1:59" ht="12.75"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T100" s="1"/>
      <c r="AU100" s="1"/>
      <c r="AV100" s="1"/>
      <c r="AW100" s="1"/>
      <c r="AX100" s="1"/>
      <c r="AY100" s="1"/>
      <c r="AZ100" s="1"/>
      <c r="BA100" s="1"/>
      <c r="BB100" s="1"/>
      <c r="BC100" s="1"/>
      <c r="BD100" s="1"/>
      <c r="BE100" s="1"/>
      <c r="BF100" s="1"/>
      <c r="BG100" s="1"/>
    </row>
    <row r="101" spans="1:59" ht="12.75"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row>
    <row r="102" spans="1:59" ht="12.75"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row>
    <row r="103" spans="1:59" ht="12.75"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row>
    <row r="104" spans="1:59" ht="12.75"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row>
    <row r="105" spans="1:59" ht="12.75"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row>
    <row r="106" spans="1:59" ht="12.75"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row>
    <row r="107" spans="1:59" ht="12.75"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row>
    <row r="108" spans="1:59" ht="12.75"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row>
    <row r="109" spans="1:59" ht="12.75"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row>
    <row r="110" spans="1:59" ht="12.75"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row>
    <row r="111" spans="1:59" ht="12.75"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row>
    <row r="112" spans="1:59" ht="12.75"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row>
    <row r="113" spans="1:59" ht="12.75"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row>
    <row r="114" spans="1:59" ht="12.75"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row>
    <row r="115" spans="1:59" ht="12.75"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row>
    <row r="116" spans="1:59" ht="12.75"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row>
    <row r="117" spans="1:59" ht="12.75"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row>
    <row r="118" spans="1:59" ht="12.75"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row>
    <row r="119" spans="1:59" ht="12.75"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row>
    <row r="120" spans="1:59" ht="12.75"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row>
    <row r="121" spans="1:59" ht="12.75"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row>
    <row r="122" spans="1:59" ht="12.75"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row>
    <row r="123" spans="1:59" ht="12.75"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row>
    <row r="124" spans="1:59" ht="12.75"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row>
    <row r="125" spans="1:59" ht="12.75"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row>
    <row r="126" spans="1:59" ht="12.75"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row>
    <row r="127" spans="1:59" ht="12.75"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row>
    <row r="128" spans="1:59" ht="12.75"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row>
    <row r="129" spans="1:59" ht="12.75"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row>
    <row r="130" spans="1:59" ht="12.75"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T40"/>
  <sheetViews>
    <sheetView tabSelected="1" workbookViewId="0">
      <selection activeCell="S11" sqref="S11"/>
    </sheetView>
  </sheetViews>
  <sheetFormatPr defaultColWidth="12.5703125" defaultRowHeight="15.75" customHeight="1" x14ac:dyDescent="0.2"/>
  <cols>
    <col min="1" max="1" width="5.140625" customWidth="1"/>
    <col min="2" max="2" width="23" customWidth="1"/>
    <col min="13" max="13" width="19.5703125" customWidth="1"/>
    <col min="16" max="16" width="4.7109375" customWidth="1"/>
  </cols>
  <sheetData>
    <row r="2" spans="1:20" ht="102.75" customHeight="1" x14ac:dyDescent="0.2">
      <c r="A2" s="9" t="s">
        <v>267</v>
      </c>
      <c r="B2" s="9" t="s">
        <v>268</v>
      </c>
      <c r="C2" s="19" t="s">
        <v>19</v>
      </c>
      <c r="D2" s="20" t="s">
        <v>20</v>
      </c>
      <c r="E2" s="19" t="s">
        <v>21</v>
      </c>
      <c r="F2" s="20" t="s">
        <v>22</v>
      </c>
      <c r="G2" s="19" t="s">
        <v>23</v>
      </c>
      <c r="H2" s="20" t="s">
        <v>24</v>
      </c>
      <c r="I2" s="19" t="s">
        <v>25</v>
      </c>
      <c r="J2" s="20" t="s">
        <v>26</v>
      </c>
      <c r="K2" s="19" t="s">
        <v>27</v>
      </c>
      <c r="L2" s="20" t="s">
        <v>28</v>
      </c>
      <c r="M2" s="17" t="s">
        <v>29</v>
      </c>
      <c r="N2" s="18" t="s">
        <v>269</v>
      </c>
      <c r="O2" s="18" t="s">
        <v>270</v>
      </c>
    </row>
    <row r="3" spans="1:20" x14ac:dyDescent="0.2">
      <c r="A3" s="9">
        <v>1</v>
      </c>
      <c r="B3" s="4" t="s">
        <v>33</v>
      </c>
      <c r="C3" s="5">
        <v>3</v>
      </c>
      <c r="D3" s="5">
        <v>1</v>
      </c>
      <c r="E3" s="5">
        <v>5</v>
      </c>
      <c r="F3" s="5">
        <v>1</v>
      </c>
      <c r="G3" s="5">
        <v>5</v>
      </c>
      <c r="H3" s="5">
        <v>1</v>
      </c>
      <c r="I3" s="5">
        <v>5</v>
      </c>
      <c r="J3" s="5">
        <v>1</v>
      </c>
      <c r="K3" s="5">
        <v>5</v>
      </c>
      <c r="L3" s="12">
        <v>1</v>
      </c>
      <c r="M3" s="8" t="s">
        <v>47</v>
      </c>
      <c r="N3" s="6">
        <f t="shared" ref="N3:N23" si="0">(C3-1)+(E3-1)+(G3-1)+(I3-1)+(K3-1)+(5-D3)+(5-F3)+(5-H3)+(5-J3)+(5-L3)</f>
        <v>38</v>
      </c>
      <c r="O3" s="5">
        <f t="shared" ref="O3:O23" si="1">N3*2.5</f>
        <v>95</v>
      </c>
      <c r="P3" s="4"/>
      <c r="Q3" s="4"/>
      <c r="R3" s="4"/>
      <c r="S3" s="4"/>
      <c r="T3" s="4"/>
    </row>
    <row r="4" spans="1:20" x14ac:dyDescent="0.2">
      <c r="A4" s="9">
        <v>2</v>
      </c>
      <c r="B4" s="4" t="s">
        <v>48</v>
      </c>
      <c r="C4" s="5">
        <v>5</v>
      </c>
      <c r="D4" s="5">
        <v>1</v>
      </c>
      <c r="E4" s="5">
        <v>5</v>
      </c>
      <c r="F4" s="5">
        <v>4</v>
      </c>
      <c r="G4" s="5">
        <v>5</v>
      </c>
      <c r="H4" s="5">
        <v>1</v>
      </c>
      <c r="I4" s="5">
        <v>5</v>
      </c>
      <c r="J4" s="5">
        <v>1</v>
      </c>
      <c r="K4" s="5">
        <v>5</v>
      </c>
      <c r="L4" s="12">
        <v>3</v>
      </c>
      <c r="M4" s="8" t="s">
        <v>59</v>
      </c>
      <c r="N4" s="6">
        <f t="shared" si="0"/>
        <v>35</v>
      </c>
      <c r="O4" s="5">
        <f t="shared" si="1"/>
        <v>87.5</v>
      </c>
      <c r="P4" s="4"/>
      <c r="Q4" s="4"/>
      <c r="R4" s="4"/>
      <c r="S4" s="4"/>
      <c r="T4" s="4"/>
    </row>
    <row r="5" spans="1:20" x14ac:dyDescent="0.2">
      <c r="A5" s="9">
        <v>3</v>
      </c>
      <c r="B5" s="4" t="s">
        <v>60</v>
      </c>
      <c r="C5" s="5">
        <v>5</v>
      </c>
      <c r="D5" s="5">
        <v>1</v>
      </c>
      <c r="E5" s="5">
        <v>5</v>
      </c>
      <c r="F5" s="5">
        <v>1</v>
      </c>
      <c r="G5" s="5">
        <v>5</v>
      </c>
      <c r="H5" s="5">
        <v>1</v>
      </c>
      <c r="I5" s="5">
        <v>5</v>
      </c>
      <c r="J5" s="5">
        <v>1</v>
      </c>
      <c r="K5" s="5">
        <v>5</v>
      </c>
      <c r="L5" s="12">
        <v>5</v>
      </c>
      <c r="M5" s="8" t="s">
        <v>65</v>
      </c>
      <c r="N5" s="6">
        <f t="shared" si="0"/>
        <v>36</v>
      </c>
      <c r="O5" s="5">
        <f t="shared" si="1"/>
        <v>90</v>
      </c>
    </row>
    <row r="6" spans="1:20" x14ac:dyDescent="0.2">
      <c r="A6" s="9">
        <v>4</v>
      </c>
      <c r="B6" s="5" t="s">
        <v>271</v>
      </c>
      <c r="C6" s="5">
        <v>3</v>
      </c>
      <c r="D6" s="5">
        <v>4</v>
      </c>
      <c r="E6" s="5">
        <v>4</v>
      </c>
      <c r="F6" s="5">
        <v>2</v>
      </c>
      <c r="G6" s="5">
        <v>4</v>
      </c>
      <c r="H6" s="5">
        <v>1</v>
      </c>
      <c r="I6" s="5">
        <v>2</v>
      </c>
      <c r="J6" s="5">
        <v>2</v>
      </c>
      <c r="K6" s="5">
        <v>3</v>
      </c>
      <c r="L6" s="12">
        <v>3</v>
      </c>
      <c r="M6" s="8" t="s">
        <v>80</v>
      </c>
      <c r="N6" s="6">
        <f t="shared" si="0"/>
        <v>24</v>
      </c>
      <c r="O6" s="5">
        <f t="shared" si="1"/>
        <v>60</v>
      </c>
    </row>
    <row r="7" spans="1:20" x14ac:dyDescent="0.2">
      <c r="A7" s="9">
        <v>5</v>
      </c>
      <c r="B7" s="4" t="s">
        <v>81</v>
      </c>
      <c r="C7" s="5">
        <v>5</v>
      </c>
      <c r="D7" s="5">
        <v>3</v>
      </c>
      <c r="E7" s="5">
        <v>5</v>
      </c>
      <c r="F7" s="5">
        <v>3</v>
      </c>
      <c r="G7" s="5">
        <v>5</v>
      </c>
      <c r="H7" s="5">
        <v>2</v>
      </c>
      <c r="I7" s="5">
        <v>5</v>
      </c>
      <c r="J7" s="5">
        <v>1</v>
      </c>
      <c r="K7" s="5">
        <v>5</v>
      </c>
      <c r="L7" s="12">
        <v>5</v>
      </c>
      <c r="M7" s="8" t="s">
        <v>85</v>
      </c>
      <c r="N7" s="6">
        <f t="shared" si="0"/>
        <v>31</v>
      </c>
      <c r="O7" s="5">
        <f t="shared" si="1"/>
        <v>77.5</v>
      </c>
    </row>
    <row r="8" spans="1:20" x14ac:dyDescent="0.2">
      <c r="A8" s="9">
        <v>6</v>
      </c>
      <c r="B8" s="4" t="s">
        <v>86</v>
      </c>
      <c r="C8" s="5">
        <v>5</v>
      </c>
      <c r="D8" s="5">
        <v>2</v>
      </c>
      <c r="E8" s="5">
        <v>4</v>
      </c>
      <c r="F8" s="5">
        <v>2</v>
      </c>
      <c r="G8" s="5">
        <v>5</v>
      </c>
      <c r="H8" s="5">
        <v>1</v>
      </c>
      <c r="I8" s="5">
        <v>4</v>
      </c>
      <c r="J8" s="5">
        <v>1</v>
      </c>
      <c r="K8" s="5">
        <v>4</v>
      </c>
      <c r="L8" s="12">
        <v>4</v>
      </c>
      <c r="M8" s="8" t="s">
        <v>99</v>
      </c>
      <c r="N8" s="6">
        <f t="shared" si="0"/>
        <v>32</v>
      </c>
      <c r="O8" s="5">
        <f t="shared" si="1"/>
        <v>80</v>
      </c>
    </row>
    <row r="9" spans="1:20" x14ac:dyDescent="0.2">
      <c r="A9" s="9">
        <v>7</v>
      </c>
      <c r="B9" s="4" t="s">
        <v>100</v>
      </c>
      <c r="C9" s="5">
        <v>5</v>
      </c>
      <c r="D9" s="5">
        <v>1</v>
      </c>
      <c r="E9" s="5">
        <v>5</v>
      </c>
      <c r="F9" s="5">
        <v>2</v>
      </c>
      <c r="G9" s="5">
        <v>5</v>
      </c>
      <c r="H9" s="5">
        <v>1</v>
      </c>
      <c r="I9" s="5">
        <v>4</v>
      </c>
      <c r="J9" s="5">
        <v>1</v>
      </c>
      <c r="K9" s="5">
        <v>5</v>
      </c>
      <c r="L9" s="12">
        <v>3</v>
      </c>
      <c r="M9" s="8" t="s">
        <v>114</v>
      </c>
      <c r="N9" s="6">
        <f t="shared" si="0"/>
        <v>36</v>
      </c>
      <c r="O9" s="5">
        <f t="shared" si="1"/>
        <v>90</v>
      </c>
    </row>
    <row r="10" spans="1:20" x14ac:dyDescent="0.2">
      <c r="A10" s="9">
        <v>8</v>
      </c>
      <c r="B10" s="4" t="s">
        <v>115</v>
      </c>
      <c r="C10" s="5">
        <v>5</v>
      </c>
      <c r="D10" s="5">
        <v>2</v>
      </c>
      <c r="E10" s="5">
        <v>4</v>
      </c>
      <c r="F10" s="5">
        <v>1</v>
      </c>
      <c r="G10" s="5">
        <v>5</v>
      </c>
      <c r="H10" s="5">
        <v>2</v>
      </c>
      <c r="I10" s="5">
        <v>5</v>
      </c>
      <c r="J10" s="5">
        <v>1</v>
      </c>
      <c r="K10" s="5">
        <v>5</v>
      </c>
      <c r="L10" s="12">
        <v>2</v>
      </c>
      <c r="M10" s="8" t="s">
        <v>117</v>
      </c>
      <c r="N10" s="6">
        <f t="shared" si="0"/>
        <v>36</v>
      </c>
      <c r="O10" s="5">
        <f t="shared" si="1"/>
        <v>90</v>
      </c>
    </row>
    <row r="11" spans="1:20" x14ac:dyDescent="0.2">
      <c r="A11" s="9">
        <v>9</v>
      </c>
      <c r="B11" s="5" t="s">
        <v>118</v>
      </c>
      <c r="C11" s="5">
        <v>4</v>
      </c>
      <c r="D11" s="5">
        <v>1</v>
      </c>
      <c r="E11" s="5">
        <v>5</v>
      </c>
      <c r="F11" s="5">
        <v>3</v>
      </c>
      <c r="G11" s="5">
        <v>4</v>
      </c>
      <c r="H11" s="5">
        <v>1</v>
      </c>
      <c r="I11" s="5">
        <v>4</v>
      </c>
      <c r="J11" s="5">
        <v>1</v>
      </c>
      <c r="K11" s="5">
        <v>5</v>
      </c>
      <c r="L11" s="12">
        <v>2</v>
      </c>
      <c r="M11" s="8" t="s">
        <v>131</v>
      </c>
      <c r="N11" s="6">
        <f t="shared" si="0"/>
        <v>34</v>
      </c>
      <c r="O11" s="5">
        <f t="shared" si="1"/>
        <v>85</v>
      </c>
    </row>
    <row r="12" spans="1:20" x14ac:dyDescent="0.2">
      <c r="A12" s="9">
        <v>10</v>
      </c>
      <c r="B12" s="4" t="s">
        <v>132</v>
      </c>
      <c r="C12" s="5">
        <v>5</v>
      </c>
      <c r="D12" s="5">
        <v>1</v>
      </c>
      <c r="E12" s="5">
        <v>5</v>
      </c>
      <c r="F12" s="5">
        <v>3</v>
      </c>
      <c r="G12" s="5">
        <v>5</v>
      </c>
      <c r="H12" s="5">
        <v>3</v>
      </c>
      <c r="I12" s="5">
        <v>5</v>
      </c>
      <c r="J12" s="5">
        <v>1</v>
      </c>
      <c r="K12" s="5">
        <v>3</v>
      </c>
      <c r="L12" s="12">
        <v>5</v>
      </c>
      <c r="M12" s="8" t="s">
        <v>146</v>
      </c>
      <c r="N12" s="6">
        <f t="shared" si="0"/>
        <v>30</v>
      </c>
      <c r="O12" s="5">
        <f t="shared" si="1"/>
        <v>75</v>
      </c>
    </row>
    <row r="13" spans="1:20" x14ac:dyDescent="0.2">
      <c r="A13" s="9">
        <v>11</v>
      </c>
      <c r="B13" s="4" t="s">
        <v>147</v>
      </c>
      <c r="C13" s="5">
        <v>4</v>
      </c>
      <c r="D13" s="5">
        <v>2</v>
      </c>
      <c r="E13" s="5">
        <v>5</v>
      </c>
      <c r="F13" s="5">
        <v>2</v>
      </c>
      <c r="G13" s="5">
        <v>4</v>
      </c>
      <c r="H13" s="5">
        <v>1</v>
      </c>
      <c r="I13" s="5">
        <v>5</v>
      </c>
      <c r="J13" s="5">
        <v>1</v>
      </c>
      <c r="K13" s="5">
        <v>4</v>
      </c>
      <c r="L13" s="12">
        <v>2</v>
      </c>
      <c r="M13" s="8" t="s">
        <v>156</v>
      </c>
      <c r="N13" s="6">
        <f t="shared" si="0"/>
        <v>34</v>
      </c>
      <c r="O13" s="5">
        <f t="shared" si="1"/>
        <v>85</v>
      </c>
    </row>
    <row r="14" spans="1:20" x14ac:dyDescent="0.2">
      <c r="A14" s="9">
        <v>12</v>
      </c>
      <c r="B14" s="4" t="s">
        <v>157</v>
      </c>
      <c r="C14" s="5">
        <v>4</v>
      </c>
      <c r="D14" s="5">
        <v>1</v>
      </c>
      <c r="E14" s="5">
        <v>5</v>
      </c>
      <c r="F14" s="5">
        <v>1</v>
      </c>
      <c r="G14" s="5">
        <v>5</v>
      </c>
      <c r="H14" s="5">
        <v>1</v>
      </c>
      <c r="I14" s="5">
        <v>5</v>
      </c>
      <c r="J14" s="5">
        <v>1</v>
      </c>
      <c r="K14" s="5">
        <v>5</v>
      </c>
      <c r="L14" s="12">
        <v>1</v>
      </c>
      <c r="M14" s="8" t="s">
        <v>170</v>
      </c>
      <c r="N14" s="6">
        <f t="shared" si="0"/>
        <v>39</v>
      </c>
      <c r="O14" s="5">
        <f t="shared" si="1"/>
        <v>97.5</v>
      </c>
    </row>
    <row r="15" spans="1:20" x14ac:dyDescent="0.2">
      <c r="A15" s="9">
        <v>13</v>
      </c>
      <c r="B15" s="4" t="s">
        <v>171</v>
      </c>
      <c r="C15" s="5">
        <v>5</v>
      </c>
      <c r="D15" s="5">
        <v>1</v>
      </c>
      <c r="E15" s="5">
        <v>5</v>
      </c>
      <c r="F15" s="5">
        <v>1</v>
      </c>
      <c r="G15" s="5">
        <v>5</v>
      </c>
      <c r="H15" s="5">
        <v>1</v>
      </c>
      <c r="I15" s="5">
        <v>5</v>
      </c>
      <c r="J15" s="5">
        <v>1</v>
      </c>
      <c r="K15" s="5">
        <v>5</v>
      </c>
      <c r="L15" s="12">
        <v>1</v>
      </c>
      <c r="M15" s="8" t="s">
        <v>174</v>
      </c>
      <c r="N15" s="6">
        <f t="shared" si="0"/>
        <v>40</v>
      </c>
      <c r="O15" s="5">
        <f t="shared" si="1"/>
        <v>100</v>
      </c>
    </row>
    <row r="16" spans="1:20" x14ac:dyDescent="0.2">
      <c r="A16" s="9">
        <v>14</v>
      </c>
      <c r="B16" s="5" t="s">
        <v>175</v>
      </c>
      <c r="C16" s="5">
        <v>4</v>
      </c>
      <c r="D16" s="5">
        <v>1</v>
      </c>
      <c r="E16" s="5">
        <v>5</v>
      </c>
      <c r="F16" s="5">
        <v>1</v>
      </c>
      <c r="G16" s="5">
        <v>5</v>
      </c>
      <c r="H16" s="5">
        <v>1</v>
      </c>
      <c r="I16" s="5">
        <v>4</v>
      </c>
      <c r="J16" s="5">
        <v>1</v>
      </c>
      <c r="K16" s="5">
        <v>5</v>
      </c>
      <c r="L16" s="12">
        <v>1</v>
      </c>
      <c r="M16" s="8" t="s">
        <v>189</v>
      </c>
      <c r="N16" s="6">
        <f t="shared" si="0"/>
        <v>38</v>
      </c>
      <c r="O16" s="5">
        <f t="shared" si="1"/>
        <v>95</v>
      </c>
    </row>
    <row r="17" spans="1:15" x14ac:dyDescent="0.2">
      <c r="A17" s="9">
        <v>15</v>
      </c>
      <c r="B17" s="5" t="s">
        <v>190</v>
      </c>
      <c r="C17" s="5">
        <v>4</v>
      </c>
      <c r="D17" s="5">
        <v>2</v>
      </c>
      <c r="E17" s="5">
        <v>4</v>
      </c>
      <c r="F17" s="5">
        <v>2</v>
      </c>
      <c r="G17" s="5">
        <v>5</v>
      </c>
      <c r="H17" s="5">
        <v>2</v>
      </c>
      <c r="I17" s="5">
        <v>3</v>
      </c>
      <c r="J17" s="5">
        <v>2</v>
      </c>
      <c r="K17" s="5">
        <v>4</v>
      </c>
      <c r="L17" s="12">
        <v>3</v>
      </c>
      <c r="M17" s="8" t="s">
        <v>202</v>
      </c>
      <c r="N17" s="6">
        <f t="shared" si="0"/>
        <v>29</v>
      </c>
      <c r="O17" s="5">
        <f t="shared" si="1"/>
        <v>72.5</v>
      </c>
    </row>
    <row r="18" spans="1:15" x14ac:dyDescent="0.2">
      <c r="A18" s="9">
        <v>16</v>
      </c>
      <c r="B18" s="5" t="s">
        <v>203</v>
      </c>
      <c r="C18" s="5">
        <v>4</v>
      </c>
      <c r="D18" s="5">
        <v>1</v>
      </c>
      <c r="E18" s="5">
        <v>5</v>
      </c>
      <c r="F18" s="5">
        <v>1</v>
      </c>
      <c r="G18" s="5">
        <v>5</v>
      </c>
      <c r="H18" s="5">
        <v>1</v>
      </c>
      <c r="I18" s="5">
        <v>5</v>
      </c>
      <c r="J18" s="5">
        <v>1</v>
      </c>
      <c r="K18" s="5">
        <v>5</v>
      </c>
      <c r="L18" s="12">
        <v>2</v>
      </c>
      <c r="M18" s="8"/>
      <c r="N18" s="6">
        <f t="shared" si="0"/>
        <v>38</v>
      </c>
      <c r="O18" s="5">
        <f t="shared" si="1"/>
        <v>95</v>
      </c>
    </row>
    <row r="19" spans="1:15" x14ac:dyDescent="0.2">
      <c r="A19" s="9">
        <v>17</v>
      </c>
      <c r="B19" s="5" t="s">
        <v>207</v>
      </c>
      <c r="C19" s="5">
        <v>4</v>
      </c>
      <c r="D19" s="5">
        <v>2</v>
      </c>
      <c r="E19" s="5">
        <v>5</v>
      </c>
      <c r="F19" s="5">
        <v>2</v>
      </c>
      <c r="G19" s="5">
        <v>4</v>
      </c>
      <c r="H19" s="5">
        <v>3</v>
      </c>
      <c r="I19" s="5">
        <v>4</v>
      </c>
      <c r="J19" s="5">
        <v>2</v>
      </c>
      <c r="K19" s="5">
        <v>4</v>
      </c>
      <c r="L19" s="12">
        <v>3</v>
      </c>
      <c r="M19" s="8" t="s">
        <v>32</v>
      </c>
      <c r="N19" s="6">
        <f t="shared" si="0"/>
        <v>29</v>
      </c>
      <c r="O19" s="5">
        <f t="shared" si="1"/>
        <v>72.5</v>
      </c>
    </row>
    <row r="20" spans="1:15" x14ac:dyDescent="0.2">
      <c r="A20" s="9">
        <v>18</v>
      </c>
      <c r="B20" s="5" t="s">
        <v>211</v>
      </c>
      <c r="C20" s="5">
        <v>5</v>
      </c>
      <c r="D20" s="5">
        <v>1</v>
      </c>
      <c r="E20" s="5">
        <v>5</v>
      </c>
      <c r="F20" s="5">
        <v>1</v>
      </c>
      <c r="G20" s="5">
        <v>5</v>
      </c>
      <c r="H20" s="5">
        <v>1</v>
      </c>
      <c r="I20" s="5">
        <v>5</v>
      </c>
      <c r="J20" s="5">
        <v>1</v>
      </c>
      <c r="K20" s="5">
        <v>5</v>
      </c>
      <c r="L20" s="12">
        <v>1</v>
      </c>
      <c r="M20" s="8" t="s">
        <v>225</v>
      </c>
      <c r="N20" s="6">
        <f t="shared" si="0"/>
        <v>40</v>
      </c>
      <c r="O20" s="5">
        <f t="shared" si="1"/>
        <v>100</v>
      </c>
    </row>
    <row r="21" spans="1:15" x14ac:dyDescent="0.2">
      <c r="A21" s="9">
        <v>19</v>
      </c>
      <c r="B21" s="5" t="s">
        <v>226</v>
      </c>
      <c r="C21" s="5">
        <v>4</v>
      </c>
      <c r="D21" s="5">
        <v>1</v>
      </c>
      <c r="E21" s="5">
        <v>5</v>
      </c>
      <c r="F21" s="5">
        <v>2</v>
      </c>
      <c r="G21" s="5">
        <v>5</v>
      </c>
      <c r="H21" s="5">
        <v>2</v>
      </c>
      <c r="I21" s="5">
        <v>4</v>
      </c>
      <c r="J21" s="5">
        <v>1</v>
      </c>
      <c r="K21" s="5">
        <v>5</v>
      </c>
      <c r="L21" s="12">
        <v>4</v>
      </c>
      <c r="M21" s="8" t="s">
        <v>230</v>
      </c>
      <c r="N21" s="6">
        <f t="shared" si="0"/>
        <v>33</v>
      </c>
      <c r="O21" s="5">
        <f t="shared" si="1"/>
        <v>82.5</v>
      </c>
    </row>
    <row r="22" spans="1:15" x14ac:dyDescent="0.2">
      <c r="A22" s="10">
        <v>20</v>
      </c>
      <c r="B22" s="7" t="s">
        <v>272</v>
      </c>
      <c r="C22" s="7">
        <v>4</v>
      </c>
      <c r="D22" s="7">
        <v>4</v>
      </c>
      <c r="E22" s="7">
        <v>4</v>
      </c>
      <c r="F22" s="7">
        <v>4</v>
      </c>
      <c r="G22" s="7">
        <v>4</v>
      </c>
      <c r="H22" s="7">
        <v>4</v>
      </c>
      <c r="I22" s="7">
        <v>4</v>
      </c>
      <c r="J22" s="7">
        <v>4</v>
      </c>
      <c r="K22" s="7">
        <v>4</v>
      </c>
      <c r="L22" s="13">
        <v>4</v>
      </c>
      <c r="M22" s="8"/>
      <c r="N22" s="15">
        <f t="shared" si="0"/>
        <v>20</v>
      </c>
      <c r="O22" s="5">
        <f t="shared" si="1"/>
        <v>50</v>
      </c>
    </row>
    <row r="23" spans="1:15" x14ac:dyDescent="0.2">
      <c r="A23" s="11">
        <v>21</v>
      </c>
      <c r="B23" s="8" t="s">
        <v>242</v>
      </c>
      <c r="C23" s="8">
        <v>4</v>
      </c>
      <c r="D23" s="8">
        <v>1</v>
      </c>
      <c r="E23" s="8">
        <v>5</v>
      </c>
      <c r="F23" s="8">
        <v>1</v>
      </c>
      <c r="G23" s="8">
        <v>4</v>
      </c>
      <c r="H23" s="8">
        <v>2</v>
      </c>
      <c r="I23" s="8">
        <v>4</v>
      </c>
      <c r="J23" s="8">
        <v>2</v>
      </c>
      <c r="K23" s="8">
        <v>2</v>
      </c>
      <c r="L23" s="14">
        <v>3</v>
      </c>
      <c r="M23" s="8" t="s">
        <v>246</v>
      </c>
      <c r="N23" s="16">
        <f t="shared" si="0"/>
        <v>30</v>
      </c>
      <c r="O23" s="6">
        <f t="shared" si="1"/>
        <v>75</v>
      </c>
    </row>
    <row r="25" spans="1:15" x14ac:dyDescent="0.2">
      <c r="N25" s="5">
        <f t="shared" ref="N25:O25" si="2">AVERAGE(N3:N22)</f>
        <v>33.6</v>
      </c>
      <c r="O25" s="5">
        <f t="shared" si="2"/>
        <v>84</v>
      </c>
    </row>
    <row r="35" spans="3:3" x14ac:dyDescent="0.2">
      <c r="C35" s="4"/>
    </row>
    <row r="36" spans="3:3" x14ac:dyDescent="0.2">
      <c r="C36" s="4"/>
    </row>
    <row r="38" spans="3:3" x14ac:dyDescent="0.2">
      <c r="C38" s="4"/>
    </row>
    <row r="40" spans="3:3" x14ac:dyDescent="0.2">
      <c r="C40"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Rekap SUS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akhma</cp:lastModifiedBy>
  <dcterms:modified xsi:type="dcterms:W3CDTF">2023-06-15T12:20:04Z</dcterms:modified>
</cp:coreProperties>
</file>