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<sst xmlns="http://schemas.openxmlformats.org/spreadsheetml/2006/main" uniqueCount="106">
  <si>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</si>
  <si>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</si>
  <si>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</si>
  <si>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</si>
  <si>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</si>
  <si>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</si>
  <si>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</si>
  <si>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H207615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</si>
  <si>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</si>
  <si>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</si>
  <si>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</si>
  <si>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</si>
  <si>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</si>
  <si>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</si>
  <si>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</si>
  <si>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</si>
  <si>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</si>
  <si>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</si>
  <si>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</si>
  <si>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</si>
  <si>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</si>
  <si>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</si>
  <si>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</si>
  <si>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</si>
  <si>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</si>
  <si>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</si>
  <si>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CH261-03+17 SP/122N SP/126N</t>
  </si>
  <si>
    <t>クッション部=SP/122N ボディ部=SP/126N</t>
  </si>
  <si>
    <t>スツール同梱</t>
  </si>
  <si>
    <t>sets</t>
  </si>
  <si>
    <t>JUC000002530</t>
  </si>
  <si>
    <t>JUC000002533</t>
  </si>
  <si>
    <t>TF943B-03 CHILI17</t>
  </si>
  <si>
    <t>腰クッション無し 脚色=DB</t>
  </si>
  <si>
    <t>別製品</t>
  </si>
  <si>
    <t>pcs</t>
  </si>
  <si>
    <t>TF943B-03 DB ﾁﾘ17</t>
  </si>
  <si>
    <t>TF943B-0.5P DB CHILI17</t>
  </si>
  <si>
    <t>腰クッションなし</t>
  </si>
  <si>
    <t>TF943B-17 DB ﾁﾘ17</t>
  </si>
  <si>
    <t>TF943B-03 CHILI25</t>
  </si>
  <si>
    <t>TF943B-03 DB ﾁﾘ25</t>
  </si>
  <si>
    <t>TF943B-0.5P DB CHILI25</t>
  </si>
  <si>
    <t>TF943B-17 DB ﾁﾘ25</t>
  </si>
  <si>
    <t>KY001-16 SP/197</t>
  </si>
  <si>
    <t>シルバ Bed 福岡</t>
  </si>
  <si>
    <t>ダブル</t>
  </si>
  <si>
    <t>KY001-16F SP/197[LARC-14(BL)]</t>
  </si>
  <si>
    <t>KY001-16 SP/183</t>
  </si>
  <si>
    <t>KY001-16F SP/183</t>
  </si>
  <si>
    <t>TF1057-20L SP/122N SP/126N</t>
  </si>
  <si>
    <t>座面(ポケットコイル仕様)</t>
  </si>
  <si>
    <t>DB脚同梱 クッション部=SP/122N ボディー部=SP/126N</t>
  </si>
  <si>
    <t>TF1057-06 DB SP/122N SP/126N</t>
  </si>
  <si>
    <t>JUC000002535</t>
  </si>
  <si>
    <t>TF1057-11R SP/122N SP/126N</t>
  </si>
  <si>
    <t>TF1057-50 DB SP/122N SP/126N</t>
  </si>
  <si>
    <t>TF1057-20R SP/122N SP/126N</t>
  </si>
  <si>
    <t>TF1057-07 DB SP/122N SP/126N</t>
  </si>
  <si>
    <t>TF1057-11L SP/122N SP/126N</t>
  </si>
  <si>
    <t>TF1057-49 DB SP/122N SP/126N</t>
  </si>
  <si>
    <t>TF1083-3P+0.5P SP/126N</t>
  </si>
  <si>
    <t>3P/0.5P 各1pc 肘クッション x 2個 同梱</t>
  </si>
  <si>
    <t>set</t>
  </si>
  <si>
    <t>TF1083-03SET SP/126N</t>
  </si>
  <si>
    <t>JUC000002536</t>
  </si>
  <si>
    <t>JUC000002537</t>
  </si>
  <si>
    <t>CH271E-09 SP/192</t>
  </si>
  <si>
    <t>マチルダ</t>
  </si>
  <si>
    <t xml:space="preserve">別製品 CU37x1付き </t>
  </si>
  <si>
    <t>CH271E-09 SP/192[LARC-1(BE)]</t>
  </si>
  <si>
    <t>JUC000002654</t>
  </si>
  <si>
    <t>CH271E-49 SP/192</t>
  </si>
  <si>
    <t>CH271E-49 SP/192[LARC-1(BE)]</t>
  </si>
  <si>
    <t>CH271-35 SP/197</t>
  </si>
  <si>
    <t>CH271-35 SP/197[LARC-14(BL)]</t>
  </si>
  <si>
    <t>CH1069-3PC SP/199</t>
  </si>
  <si>
    <t>総幅(W):2000mm Cover Only</t>
  </si>
  <si>
    <t>CH1069-03C SP/199[LARC-3(WH)]</t>
  </si>
  <si>
    <t>JUC000002655</t>
  </si>
  <si>
    <t>CH1069-HRC SP/199</t>
  </si>
  <si>
    <t>Head-rest Cover Only</t>
  </si>
  <si>
    <t>CH1069-59C SP/199[LARC-3(WH)]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</si>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</sst>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1.594</v>
      </c>
    </row>
    <row customFormat="1" customHeight="1" ht="24" r="17" s="30" spans="1:14">
      <c r="B17" s="31" t="s">
        <v>26</v>
      </c>
      <c r="C17" s="32" t="s">
        <v>27</v>
      </c>
      <c r="D17" s="33" t="s">
        <v>28</v>
      </c>
      <c r="E17" s="32" t="n">
        <v>5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26</v>
      </c>
      <c r="K17" s="78">
        <f>E17*N17</f>
        <v/>
      </c>
      <c r="L17" s="32" t="s">
        <v>31</v>
      </c>
      <c r="N17" t="n">
        <v>1.594</v>
      </c>
    </row>
    <row customFormat="1" customHeight="1" ht="24" r="18" s="30" spans="1:14">
      <c r="B18" s="31" t="s">
        <v>32</v>
      </c>
      <c r="C18" s="32" t="s">
        <v>33</v>
      </c>
      <c r="D18" s="33" t="s">
        <v>34</v>
      </c>
      <c r="E18" s="32" t="n">
        <v>5</v>
      </c>
      <c r="F18" s="34" t="s">
        <v>35</v>
      </c>
      <c r="G18" s="77" t="n">
        <v>0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3</v>
      </c>
      <c r="F19" s="34" t="s">
        <v>35</v>
      </c>
      <c r="G19" s="77" t="n">
        <v>71.59999999999999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31</v>
      </c>
      <c r="N19" t="n">
        <v>0.11</v>
      </c>
    </row>
    <row customFormat="1" customHeight="1" ht="24" r="20" s="30" spans="1:14">
      <c r="B20" s="31" t="s">
        <v>40</v>
      </c>
      <c r="C20" s="32" t="s">
        <v>33</v>
      </c>
      <c r="D20" s="33" t="s">
        <v>34</v>
      </c>
      <c r="E20" s="32" t="n">
        <v>2</v>
      </c>
      <c r="F20" s="34" t="s">
        <v>35</v>
      </c>
      <c r="G20" s="77" t="n">
        <v>0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42</v>
      </c>
      <c r="C21" s="32" t="s"/>
      <c r="D21" s="33" t="s">
        <v>38</v>
      </c>
      <c r="E21" s="32" t="n">
        <v>2</v>
      </c>
      <c r="F21" s="34" t="s">
        <v>35</v>
      </c>
      <c r="G21" s="77" t="n">
        <v>71.59999999999999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>
        <v>31</v>
      </c>
      <c r="N21" t="n">
        <v>0.11</v>
      </c>
    </row>
    <row customFormat="1" customHeight="1" ht="24" r="22" s="30" spans="1:14">
      <c r="B22" s="31" t="s">
        <v>44</v>
      </c>
      <c r="C22" s="32" t="s">
        <v>45</v>
      </c>
      <c r="D22" s="33" t="s">
        <v>46</v>
      </c>
      <c r="E22" s="32" t="n">
        <v>5</v>
      </c>
      <c r="F22" s="34" t="s">
        <v>35</v>
      </c>
      <c r="G22" s="77" t="n">
        <v>0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>
        <v>31</v>
      </c>
      <c r="N22" t="n">
        <v>1.3</v>
      </c>
    </row>
    <row customFormat="1" customHeight="1" ht="24" r="23" s="30" spans="1:14">
      <c r="B23" s="31" t="s">
        <v>48</v>
      </c>
      <c r="C23" s="32" t="s">
        <v>45</v>
      </c>
      <c r="D23" s="33" t="s">
        <v>46</v>
      </c>
      <c r="E23" s="32" t="n">
        <v>2</v>
      </c>
      <c r="F23" s="34" t="s">
        <v>35</v>
      </c>
      <c r="G23" s="77" t="n">
        <v>236.9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>
        <v>31</v>
      </c>
      <c r="N23" t="n">
        <v>1</v>
      </c>
    </row>
    <row customFormat="1" customHeight="1" ht="24" r="24" s="30" spans="1:14">
      <c r="B24" s="31" t="s">
        <v>50</v>
      </c>
      <c r="C24" s="32" t="s">
        <v>51</v>
      </c>
      <c r="D24" s="33" t="s">
        <v>52</v>
      </c>
      <c r="E24" s="32" t="n">
        <v>1</v>
      </c>
      <c r="F24" s="34" t="s">
        <v>35</v>
      </c>
      <c r="G24" s="77" t="n">
        <v>0</v>
      </c>
      <c r="H24" s="36">
        <f>E24*G24</f>
        <v/>
      </c>
      <c r="I24" s="37" t="n"/>
      <c r="J24" s="38" t="s">
        <v>53</v>
      </c>
      <c r="K24" s="78">
        <f>E24*N24</f>
        <v/>
      </c>
      <c r="L24" s="32" t="s">
        <v>54</v>
      </c>
      <c r="N24" t="n">
        <v>0.86</v>
      </c>
    </row>
    <row customFormat="1" customHeight="1" ht="24" r="25" s="30" spans="1:14">
      <c r="B25" s="31" t="s">
        <v>55</v>
      </c>
      <c r="C25" s="32" t="s">
        <v>51</v>
      </c>
      <c r="D25" s="33" t="s">
        <v>52</v>
      </c>
      <c r="E25" s="32" t="n">
        <v>1</v>
      </c>
      <c r="F25" s="34" t="s">
        <v>35</v>
      </c>
      <c r="G25" s="77" t="n">
        <v>0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54</v>
      </c>
      <c r="N25" t="n">
        <v>1.06</v>
      </c>
    </row>
    <row customFormat="1" customHeight="1" ht="24" r="26" s="30" spans="1:14">
      <c r="B26" s="31" t="s">
        <v>57</v>
      </c>
      <c r="C26" s="32" t="s">
        <v>51</v>
      </c>
      <c r="D26" s="33" t="s">
        <v>52</v>
      </c>
      <c r="E26" s="32" t="n">
        <v>1</v>
      </c>
      <c r="F26" s="34" t="s">
        <v>35</v>
      </c>
      <c r="G26" s="77" t="n">
        <v>0</v>
      </c>
      <c r="H26" s="36">
        <f>E26*G26</f>
        <v/>
      </c>
      <c r="I26" s="37" t="n"/>
      <c r="J26" s="38" t="s">
        <v>58</v>
      </c>
      <c r="K26" s="78">
        <f>E26*N26</f>
        <v/>
      </c>
      <c r="L26" s="32" t="s">
        <v>54</v>
      </c>
      <c r="N26" t="n">
        <v>0.86</v>
      </c>
    </row>
    <row customFormat="1" customHeight="1" ht="24" r="27" s="30" spans="1:14">
      <c r="B27" s="31" t="s">
        <v>59</v>
      </c>
      <c r="C27" s="32" t="s">
        <v>51</v>
      </c>
      <c r="D27" s="33" t="s">
        <v>52</v>
      </c>
      <c r="E27" s="32" t="n">
        <v>1</v>
      </c>
      <c r="F27" s="34" t="s">
        <v>35</v>
      </c>
      <c r="G27" s="77" t="n">
        <v>0</v>
      </c>
      <c r="H27" s="36">
        <f>E27*G27</f>
        <v/>
      </c>
      <c r="I27" s="37" t="n"/>
      <c r="J27" s="38" t="s">
        <v>60</v>
      </c>
      <c r="K27" s="78">
        <f>E27*N27</f>
        <v/>
      </c>
      <c r="L27" s="32" t="s">
        <v>54</v>
      </c>
      <c r="N27" t="n">
        <v>1.06</v>
      </c>
    </row>
    <row customFormat="1" customHeight="1" ht="24" r="28" s="30" spans="1:14">
      <c r="B28" s="31" t="s">
        <v>61</v>
      </c>
      <c r="C28" s="32" t="s">
        <v>62</v>
      </c>
      <c r="D28" s="33" t="s">
        <v>34</v>
      </c>
      <c r="E28" s="32" t="n">
        <v>1</v>
      </c>
      <c r="F28" s="34" t="s">
        <v>63</v>
      </c>
      <c r="G28" s="77" t="n">
        <v>406.4</v>
      </c>
      <c r="H28" s="36">
        <f>E28*G28</f>
        <v/>
      </c>
      <c r="I28" s="37" t="n"/>
      <c r="J28" s="38" t="s">
        <v>64</v>
      </c>
      <c r="K28" s="78">
        <f>E28*N28</f>
        <v/>
      </c>
      <c r="L28" s="32" t="s">
        <v>54</v>
      </c>
      <c r="N28" t="n">
        <v>0</v>
      </c>
    </row>
    <row customFormat="1" customHeight="1" ht="24" r="29" s="30" spans="1:14">
      <c r="B29" s="31" t="s">
        <v>50</v>
      </c>
      <c r="C29" s="32" t="s">
        <v>51</v>
      </c>
      <c r="D29" s="33" t="s">
        <v>52</v>
      </c>
      <c r="E29" s="32" t="n">
        <v>1</v>
      </c>
      <c r="F29" s="34" t="s">
        <v>35</v>
      </c>
      <c r="G29" s="77" t="n">
        <v>0</v>
      </c>
      <c r="H29" s="36">
        <f>E29*G29</f>
        <v/>
      </c>
      <c r="I29" s="37" t="n"/>
      <c r="J29" s="38" t="s">
        <v>53</v>
      </c>
      <c r="K29" s="78">
        <f>E29*N29</f>
        <v/>
      </c>
      <c r="L29" s="32" t="s">
        <v>65</v>
      </c>
      <c r="N29" t="n">
        <v>0.86</v>
      </c>
    </row>
    <row customFormat="1" customHeight="1" ht="24" r="30" s="30" spans="1:14">
      <c r="B30" s="31" t="s">
        <v>55</v>
      </c>
      <c r="C30" s="32" t="s">
        <v>51</v>
      </c>
      <c r="D30" s="33" t="s">
        <v>52</v>
      </c>
      <c r="E30" s="32" t="n">
        <v>1</v>
      </c>
      <c r="F30" s="34" t="s">
        <v>35</v>
      </c>
      <c r="G30" s="77" t="n">
        <v>0</v>
      </c>
      <c r="H30" s="36">
        <f>E30*G30</f>
        <v/>
      </c>
      <c r="I30" s="37" t="n"/>
      <c r="J30" s="38" t="s">
        <v>56</v>
      </c>
      <c r="K30" s="78">
        <f>E30*N30</f>
        <v/>
      </c>
      <c r="L30" s="32" t="s">
        <v>65</v>
      </c>
      <c r="N30" t="n">
        <v>1.06</v>
      </c>
    </row>
    <row customFormat="1" customHeight="1" ht="24" r="31" s="30" spans="1:14">
      <c r="B31" s="31" t="s">
        <v>57</v>
      </c>
      <c r="C31" s="32" t="s">
        <v>51</v>
      </c>
      <c r="D31" s="33" t="s">
        <v>52</v>
      </c>
      <c r="E31" s="32" t="n">
        <v>1</v>
      </c>
      <c r="F31" s="34" t="s">
        <v>35</v>
      </c>
      <c r="G31" s="77" t="n">
        <v>0</v>
      </c>
      <c r="H31" s="36">
        <f>E31*G31</f>
        <v/>
      </c>
      <c r="I31" s="37" t="n"/>
      <c r="J31" s="38" t="s">
        <v>58</v>
      </c>
      <c r="K31" s="78">
        <f>E31*N31</f>
        <v/>
      </c>
      <c r="L31" s="32" t="s">
        <v>65</v>
      </c>
      <c r="N31" t="n">
        <v>0.86</v>
      </c>
    </row>
    <row customFormat="1" customHeight="1" ht="24" r="32" s="30" spans="1:14">
      <c r="B32" s="31" t="s">
        <v>59</v>
      </c>
      <c r="C32" s="32" t="s">
        <v>51</v>
      </c>
      <c r="D32" s="33" t="s">
        <v>52</v>
      </c>
      <c r="E32" s="32" t="n">
        <v>1</v>
      </c>
      <c r="F32" s="34" t="s">
        <v>35</v>
      </c>
      <c r="G32" s="77" t="n">
        <v>0</v>
      </c>
      <c r="H32" s="36">
        <f>E32*G32</f>
        <v/>
      </c>
      <c r="I32" s="37" t="n"/>
      <c r="J32" s="38" t="s">
        <v>60</v>
      </c>
      <c r="K32" s="78">
        <f>E32*N32</f>
        <v/>
      </c>
      <c r="L32" s="32" t="s">
        <v>65</v>
      </c>
      <c r="N32" t="n">
        <v>1.06</v>
      </c>
    </row>
    <row customFormat="1" customHeight="1" ht="24" r="33" s="30" spans="1:14">
      <c r="B33" s="31" t="s">
        <v>61</v>
      </c>
      <c r="C33" s="32" t="s">
        <v>62</v>
      </c>
      <c r="D33" s="33" t="s">
        <v>34</v>
      </c>
      <c r="E33" s="32" t="n">
        <v>1</v>
      </c>
      <c r="F33" s="34" t="s">
        <v>63</v>
      </c>
      <c r="G33" s="77" t="n">
        <v>406.4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>
        <v>65</v>
      </c>
      <c r="N33" t="n">
        <v>0</v>
      </c>
    </row>
    <row customFormat="1" customHeight="1" ht="24" r="34" s="30" spans="1:14">
      <c r="B34" s="31" t="s">
        <v>50</v>
      </c>
      <c r="C34" s="32" t="s">
        <v>51</v>
      </c>
      <c r="D34" s="33" t="s">
        <v>52</v>
      </c>
      <c r="E34" s="32" t="n">
        <v>1</v>
      </c>
      <c r="F34" s="34" t="s">
        <v>35</v>
      </c>
      <c r="G34" s="77" t="n">
        <v>0</v>
      </c>
      <c r="H34" s="36">
        <f>E34*G34</f>
        <v/>
      </c>
      <c r="I34" s="37" t="n"/>
      <c r="J34" s="38" t="s">
        <v>53</v>
      </c>
      <c r="K34" s="78">
        <f>E34*N34</f>
        <v/>
      </c>
      <c r="L34" s="32" t="s">
        <v>66</v>
      </c>
      <c r="N34" t="n">
        <v>0.86</v>
      </c>
    </row>
    <row customFormat="1" customHeight="1" ht="24" r="35" s="30" spans="1:14">
      <c r="B35" s="31" t="s">
        <v>55</v>
      </c>
      <c r="C35" s="32" t="s">
        <v>51</v>
      </c>
      <c r="D35" s="33" t="s">
        <v>52</v>
      </c>
      <c r="E35" s="32" t="n">
        <v>1</v>
      </c>
      <c r="F35" s="34" t="s">
        <v>35</v>
      </c>
      <c r="G35" s="77" t="n">
        <v>0</v>
      </c>
      <c r="H35" s="36">
        <f>E35*G35</f>
        <v/>
      </c>
      <c r="I35" s="37" t="n"/>
      <c r="J35" s="38" t="s">
        <v>56</v>
      </c>
      <c r="K35" s="78">
        <f>E35*N35</f>
        <v/>
      </c>
      <c r="L35" s="32" t="s">
        <v>66</v>
      </c>
      <c r="N35" t="n">
        <v>1.06</v>
      </c>
    </row>
    <row customFormat="1" customHeight="1" ht="24" r="36" s="30" spans="1:14">
      <c r="B36" s="31" t="s">
        <v>57</v>
      </c>
      <c r="C36" s="32" t="s">
        <v>51</v>
      </c>
      <c r="D36" s="33" t="s">
        <v>52</v>
      </c>
      <c r="E36" s="32" t="n">
        <v>1</v>
      </c>
      <c r="F36" s="34" t="s">
        <v>35</v>
      </c>
      <c r="G36" s="77" t="n">
        <v>0</v>
      </c>
      <c r="H36" s="36">
        <f>E36*G36</f>
        <v/>
      </c>
      <c r="I36" s="37" t="n"/>
      <c r="J36" s="38" t="s">
        <v>58</v>
      </c>
      <c r="K36" s="78">
        <f>E36*N36</f>
        <v/>
      </c>
      <c r="L36" s="32" t="s">
        <v>66</v>
      </c>
      <c r="N36" t="n">
        <v>0.86</v>
      </c>
    </row>
    <row customFormat="1" customHeight="1" ht="24" r="37" s="30" spans="1:14">
      <c r="B37" s="31" t="s">
        <v>59</v>
      </c>
      <c r="C37" s="32" t="s">
        <v>51</v>
      </c>
      <c r="D37" s="33" t="s">
        <v>52</v>
      </c>
      <c r="E37" s="32" t="n">
        <v>1</v>
      </c>
      <c r="F37" s="34" t="s">
        <v>35</v>
      </c>
      <c r="G37" s="77" t="n">
        <v>0</v>
      </c>
      <c r="H37" s="36">
        <f>E37*G37</f>
        <v/>
      </c>
      <c r="I37" s="37" t="n"/>
      <c r="J37" s="38" t="s">
        <v>60</v>
      </c>
      <c r="K37" s="78">
        <f>E37*N37</f>
        <v/>
      </c>
      <c r="L37" s="32" t="s">
        <v>66</v>
      </c>
      <c r="N37" t="n">
        <v>1.06</v>
      </c>
    </row>
    <row customFormat="1" customHeight="1" ht="24" r="38" s="30" spans="1:14">
      <c r="B38" s="31" t="s">
        <v>61</v>
      </c>
      <c r="C38" s="32" t="s">
        <v>62</v>
      </c>
      <c r="D38" s="33" t="s">
        <v>34</v>
      </c>
      <c r="E38" s="32" t="n">
        <v>1</v>
      </c>
      <c r="F38" s="34" t="s">
        <v>63</v>
      </c>
      <c r="G38" s="77" t="n">
        <v>406.4</v>
      </c>
      <c r="H38" s="36">
        <f>E38*G38</f>
        <v/>
      </c>
      <c r="I38" s="37" t="n"/>
      <c r="J38" s="38" t="s">
        <v>64</v>
      </c>
      <c r="K38" s="78">
        <f>E38*N38</f>
        <v/>
      </c>
      <c r="L38" s="32" t="s">
        <v>66</v>
      </c>
      <c r="N38" t="n">
        <v>0</v>
      </c>
    </row>
    <row customFormat="1" customHeight="1" ht="24" r="39" s="30" spans="1:14">
      <c r="B39" s="31" t="s">
        <v>67</v>
      </c>
      <c r="C39" s="32" t="s">
        <v>68</v>
      </c>
      <c r="D39" s="33" t="s">
        <v>69</v>
      </c>
      <c r="E39" s="32" t="n">
        <v>1</v>
      </c>
      <c r="F39" s="34" t="s">
        <v>63</v>
      </c>
      <c r="G39" s="77" t="n">
        <v>224.4</v>
      </c>
      <c r="H39" s="36">
        <f>E39*G39</f>
        <v/>
      </c>
      <c r="I39" s="37" t="n"/>
      <c r="J39" s="38" t="s">
        <v>70</v>
      </c>
      <c r="K39" s="78">
        <f>E39*N39</f>
        <v/>
      </c>
      <c r="L39" s="32" t="s">
        <v>71</v>
      </c>
      <c r="N39" t="n">
        <v>0.98</v>
      </c>
    </row>
    <row customFormat="1" customHeight="1" ht="24" r="40" s="30" spans="1:14">
      <c r="B40" s="31" t="s">
        <v>72</v>
      </c>
      <c r="C40" s="32" t="s">
        <v>68</v>
      </c>
      <c r="D40" s="33" t="s">
        <v>69</v>
      </c>
      <c r="E40" s="32" t="n">
        <v>1</v>
      </c>
      <c r="F40" s="34" t="s">
        <v>63</v>
      </c>
      <c r="G40" s="77" t="n">
        <v>218.7</v>
      </c>
      <c r="H40" s="36">
        <f>E40*G40</f>
        <v/>
      </c>
      <c r="I40" s="37" t="n"/>
      <c r="J40" s="38" t="s">
        <v>73</v>
      </c>
      <c r="K40" s="78">
        <f>E40*N40</f>
        <v/>
      </c>
      <c r="L40" s="32" t="s">
        <v>71</v>
      </c>
      <c r="N40" t="n">
        <v>0.98</v>
      </c>
    </row>
    <row customFormat="1" customHeight="1" ht="24" r="41" s="30" spans="1:14">
      <c r="B41" s="31" t="s">
        <v>74</v>
      </c>
      <c r="C41" s="32" t="s">
        <v>68</v>
      </c>
      <c r="D41" s="33" t="s">
        <v>34</v>
      </c>
      <c r="E41" s="32" t="n">
        <v>1</v>
      </c>
      <c r="F41" s="34" t="s">
        <v>35</v>
      </c>
      <c r="G41" s="77" t="n">
        <v>17.9</v>
      </c>
      <c r="H41" s="36">
        <f>E41*G41</f>
        <v/>
      </c>
      <c r="I41" s="37" t="n"/>
      <c r="J41" s="38" t="s">
        <v>75</v>
      </c>
      <c r="K41" s="78">
        <f>E41*N41</f>
        <v/>
      </c>
      <c r="L41" s="32" t="s">
        <v>71</v>
      </c>
      <c r="N41" t="n">
        <v>0</v>
      </c>
    </row>
    <row customFormat="1" customHeight="1" ht="24" r="42" s="30" spans="1:14">
      <c r="B42" s="31" t="s">
        <v>76</v>
      </c>
      <c r="C42" s="32" t="s">
        <v>77</v>
      </c>
      <c r="D42" s="33" t="s">
        <v>34</v>
      </c>
      <c r="E42" s="32" t="n">
        <v>1</v>
      </c>
      <c r="F42" s="34" t="s">
        <v>63</v>
      </c>
      <c r="G42" s="77" t="n">
        <v>88.8</v>
      </c>
      <c r="H42" s="36">
        <f>E42*G42</f>
        <v/>
      </c>
      <c r="I42" s="37" t="n"/>
      <c r="J42" s="38" t="s">
        <v>78</v>
      </c>
      <c r="K42" s="78">
        <f>E42*N42</f>
        <v/>
      </c>
      <c r="L42" s="32" t="s">
        <v>79</v>
      </c>
      <c r="N42" t="n">
        <v>0</v>
      </c>
    </row>
    <row customFormat="1" customHeight="1" ht="24" r="43" s="30" spans="1:14">
      <c r="B43" s="31" t="s">
        <v>80</v>
      </c>
      <c r="C43" s="32" t="s">
        <v>81</v>
      </c>
      <c r="D43" s="33" t="s">
        <v>34</v>
      </c>
      <c r="E43" s="32" t="n">
        <v>1</v>
      </c>
      <c r="F43" s="34" t="s">
        <v>35</v>
      </c>
      <c r="G43" s="77" t="n">
        <v>5.5</v>
      </c>
      <c r="H43" s="36">
        <f>E43*G43</f>
        <v/>
      </c>
      <c r="I43" s="37" t="n"/>
      <c r="J43" s="38" t="s">
        <v>82</v>
      </c>
      <c r="K43" s="78">
        <f>E43*N43</f>
        <v/>
      </c>
      <c r="L43" s="32" t="s">
        <v>79</v>
      </c>
      <c r="N43" t="n">
        <v>0</v>
      </c>
    </row>
    <row customFormat="1" customHeight="1" ht="24" r="44" s="30" spans="1:14">
      <c r="B44" s="31" t="n"/>
      <c r="C44" s="32" t="n"/>
      <c r="D44" s="33" t="n"/>
      <c r="E44" s="32" t="n"/>
      <c r="F44" s="34" t="n"/>
      <c r="G44" s="77" t="n"/>
      <c r="H44" s="36" t="n"/>
      <c r="I44" s="37" t="n"/>
      <c r="J44" s="38" t="n"/>
      <c r="K44" s="78" t="n"/>
      <c r="L44" s="32" t="n"/>
    </row>
    <row customFormat="1" customHeight="1" ht="24" r="45" s="30" spans="1:14">
      <c r="B45" s="23" t="s">
        <v>83</v>
      </c>
      <c r="C45" s="40" t="s">
        <v>84</v>
      </c>
      <c r="D45" s="41" t="s">
        <v>85</v>
      </c>
      <c r="E45" s="42">
        <f>SUM(E16:E44)</f>
        <v/>
      </c>
      <c r="H45" s="43">
        <f>SUM(H16:H44)</f>
        <v/>
      </c>
      <c r="I45" s="69" t="n"/>
      <c r="J45" s="45" t="n"/>
      <c r="K45" s="79">
        <f>SUM(K16:K44)</f>
        <v/>
      </c>
    </row>
    <row customFormat="1" customHeight="1" ht="24" r="46" s="30" spans="1:14">
      <c r="C46" s="47" t="s">
        <v>86</v>
      </c>
    </row>
    <row customFormat="1" customHeight="1" ht="24" r="47" s="30" spans="1:14">
      <c r="B47" s="48" t="s">
        <v>87</v>
      </c>
      <c r="C47" s="49" t="s">
        <v>88</v>
      </c>
      <c r="D47" s="50" t="s">
        <v>89</v>
      </c>
      <c r="E47" s="80" t="n">
        <v>43855</v>
      </c>
      <c r="I47" s="81" t="n"/>
      <c r="J47" s="57" t="n"/>
      <c r="K47" s="57" t="n"/>
    </row>
    <row customFormat="1" customHeight="1" ht="24" r="48" s="30" spans="1:14">
      <c r="B48" s="48" t="s">
        <v>90</v>
      </c>
      <c r="C48" s="52" t="s">
        <v>91</v>
      </c>
      <c r="D48" s="48" t="s">
        <v>92</v>
      </c>
      <c r="E48" s="53" t="s">
        <v>93</v>
      </c>
      <c r="F48" s="54" t="n"/>
      <c r="H48" s="68" t="n"/>
      <c r="I48" s="81" t="n"/>
      <c r="J48" s="57" t="n"/>
      <c r="K48" s="57" t="n"/>
    </row>
    <row customFormat="1" customHeight="1" ht="24" r="49" s="30" spans="1:14">
      <c r="B49" s="48" t="s">
        <v>94</v>
      </c>
      <c r="C49" s="52" t="s">
        <v>95</v>
      </c>
      <c r="D49" s="48" t="s">
        <v>96</v>
      </c>
      <c r="E49" s="54" t="s">
        <v>97</v>
      </c>
      <c r="F49" s="54" t="n"/>
      <c r="H49" s="68" t="n"/>
      <c r="I49" s="81" t="n"/>
      <c r="J49" s="57" t="n"/>
      <c r="K49" s="57" t="n"/>
    </row>
    <row customFormat="1" customHeight="1" ht="24" r="50" s="30" spans="1:14">
      <c r="B50" s="48" t="s">
        <v>98</v>
      </c>
      <c r="C50" s="52" t="s">
        <v>99</v>
      </c>
      <c r="D50" s="48" t="s">
        <v>100</v>
      </c>
      <c r="E50" s="52" t="s">
        <v>101</v>
      </c>
      <c r="F50" s="54" t="n"/>
      <c r="H50" s="68" t="n"/>
      <c r="I50" s="81" t="n"/>
      <c r="J50" s="57" t="n"/>
      <c r="K50" s="57" t="n"/>
    </row>
    <row customFormat="1" customHeight="1" ht="24" r="51" s="30" spans="1:14">
      <c r="B51" s="48" t="n"/>
      <c r="C51" s="54" t="n"/>
      <c r="D51" s="48" t="n"/>
      <c r="E51" s="53" t="n"/>
      <c r="F51" s="54" t="n"/>
      <c r="I51" s="81" t="n"/>
    </row>
    <row customFormat="1" customHeight="1" ht="24" r="52" s="30" spans="1:14">
      <c r="C52" s="56">
        <f>+B7</f>
        <v/>
      </c>
      <c r="F52" s="56" t="s">
        <v>0</v>
      </c>
      <c r="I52" s="81" t="n"/>
    </row>
    <row customFormat="1" customHeight="1" ht="24" r="53" s="30" spans="1:14">
      <c r="C53" s="54" t="n"/>
      <c r="F53" s="54" t="n"/>
      <c r="I53" s="81" t="n"/>
      <c r="K53" s="57" t="n"/>
    </row>
    <row customFormat="1" customHeight="1" ht="24" r="54" s="30" spans="1:14">
      <c r="C54" s="54" t="n"/>
      <c r="F54" s="54" t="n"/>
      <c r="I54" s="81" t="n"/>
    </row>
    <row customFormat="1" customHeight="1" ht="24" r="55" s="30" spans="1:14">
      <c r="C55" s="54" t="n"/>
      <c r="F55" s="54" t="n"/>
      <c r="I55" s="81" t="n"/>
    </row>
    <row customFormat="1" customHeight="1" ht="24" r="56" s="30" spans="1:14">
      <c r="C56" s="58" t="s">
        <v>102</v>
      </c>
      <c r="F56" s="59" t="s">
        <v>103</v>
      </c>
      <c r="G56" s="60" t="n"/>
      <c r="H56" s="82" t="s">
        <v>104</v>
      </c>
      <c r="I56" s="83" t="n"/>
      <c r="J56" s="63" t="n"/>
    </row>
    <row customFormat="1" customHeight="1" ht="24" r="57" s="30" spans="1:14">
      <c r="C57" s="54" t="n"/>
      <c r="F57" s="64" t="s">
        <v>105</v>
      </c>
      <c r="I57" s="81" t="n"/>
    </row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7:H47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