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1160" windowWidth="20730" xWindow="-120" yWindow="-120"/>
  </bookViews>
  <sheets>
    <sheet xmlns:r="http://schemas.openxmlformats.org/officeDocument/2006/relationships" name="kento" sheetId="1" state="visible" r:id="rId1"/>
    <sheet xmlns:r="http://schemas.openxmlformats.org/officeDocument/2006/relationships" name="jisseki" sheetId="2" state="visible" r:id="rId2"/>
  </sheets>
  <definedNames>
    <definedName localSheetId="0" name="_xlnm.Print_Titles">'kento'!$2:$4</definedName>
    <definedName localSheetId="0" name="_xlnm.Print_Area">'kento'!$B$5:$S$298</definedName>
  </definedNames>
  <calcPr calcId="191029" fullCalcOnLoad="1" iterateDelta="0.0001"/>
</workbook>
</file>

<file path=xl/styles.xml><?xml version="1.0" encoding="utf-8"?>
<styleSheet xmlns="http://schemas.openxmlformats.org/spreadsheetml/2006/main">
  <numFmts count="2">
    <numFmt formatCode="m/d" numFmtId="164"/>
    <numFmt formatCode="0.0_ " numFmtId="165"/>
  </numFmts>
  <fonts count="3">
    <font>
      <name val="ＭＳ Ｐゴシック"/>
      <charset val="128"/>
      <family val="2"/>
      <color rgb="FF000000"/>
      <sz val="11"/>
    </font>
    <font>
      <name val="ＭＳ Ｐゴシック"/>
      <charset val="128"/>
      <family val="2"/>
      <color rgb="FF000000"/>
      <sz val="13"/>
    </font>
    <font>
      <name val="ＭＳ Ｐゴシック"/>
      <charset val="128"/>
      <family val="2"/>
      <sz val="6"/>
    </font>
  </fonts>
  <fills count="3">
    <fill>
      <patternFill/>
    </fill>
    <fill>
      <patternFill patternType="gray125"/>
    </fill>
    <fill>
      <patternFill patternType="solid">
        <fgColor rgb="FFDBEEF4"/>
        <bgColor rgb="FFCCFF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</borders>
  <cellStyleXfs count="1">
    <xf applyAlignment="1" borderId="0" fillId="0" fontId="0" numFmtId="0">
      <alignment vertical="center"/>
    </xf>
  </cellStyleXfs>
  <cellXfs count="40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/>
    </xf>
    <xf applyAlignment="1" borderId="0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" fillId="0" fontId="0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3" fillId="2" fontId="0" numFmtId="164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  <xf applyAlignment="1" borderId="4" fillId="0" fontId="0" numFmtId="164" pivotButton="0" quotePrefix="0" xfId="0">
      <alignment horizontal="center" vertical="center"/>
    </xf>
    <xf applyAlignment="1" borderId="4" fillId="0" fontId="0" numFmtId="164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vertical="center"/>
    </xf>
    <xf applyAlignment="1" borderId="6" fillId="0" fontId="0" numFmtId="0" pivotButton="0" quotePrefix="0" xfId="0">
      <alignment horizontal="right" vertical="center"/>
    </xf>
    <xf applyAlignment="1" borderId="6" fillId="0" fontId="0" numFmtId="0" pivotButton="0" quotePrefix="0" xfId="0">
      <alignment horizontal="center" vertical="center"/>
    </xf>
    <xf borderId="6" fillId="0" fontId="0" numFmtId="0" pivotButton="0" quotePrefix="0" xfId="0"/>
    <xf borderId="7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applyAlignment="1" borderId="8" fillId="0" fontId="0" numFmtId="0" pivotButton="0" quotePrefix="0" xfId="0">
      <alignment vertical="center"/>
    </xf>
    <xf applyAlignment="1" borderId="8" fillId="0" fontId="0" numFmtId="0" pivotButton="0" quotePrefix="0" xfId="0">
      <alignment horizontal="right" vertical="center"/>
    </xf>
    <xf applyAlignment="1" borderId="8" fillId="0" fontId="0" numFmtId="0" pivotButton="0" quotePrefix="0" xfId="0">
      <alignment horizontal="center" vertical="center"/>
    </xf>
    <xf borderId="8" fillId="0" fontId="0" numFmtId="0" pivotButton="0" quotePrefix="0" xfId="0"/>
    <xf applyAlignment="1" borderId="9" fillId="0" fontId="0" numFmtId="0" pivotButton="0" quotePrefix="0" xfId="0">
      <alignment horizontal="right" vertical="center"/>
    </xf>
    <xf applyAlignment="1" borderId="0" fillId="0" fontId="0" numFmtId="0" pivotButton="0" quotePrefix="0" xfId="0">
      <alignment horizontal="center"/>
    </xf>
    <xf applyAlignment="1" borderId="0" fillId="0" fontId="0" numFmtId="165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0" fillId="0" fontId="0" numFmtId="165" pivotButton="0" quotePrefix="0" xfId="0">
      <alignment vertical="center"/>
    </xf>
    <xf applyAlignment="1" borderId="1" fillId="0" fontId="0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borderId="0" fillId="0" fontId="0" numFmtId="164" pivotButton="0" quotePrefix="0" xfId="0"/>
    <xf applyAlignment="1" borderId="3" fillId="2" fontId="0" numFmtId="164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  <xf applyAlignment="1" borderId="4" fillId="0" fontId="0" numFmtId="164" pivotButton="0" quotePrefix="0" xfId="0">
      <alignment horizontal="center"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F377"/>
  <sheetViews>
    <sheetView tabSelected="1" workbookViewId="0" zoomScale="90" zoomScaleNormal="90">
      <pane activePane="bottomRight" state="frozen" topLeftCell="H5" xSplit="7" ySplit="4"/>
      <selection activeCell="H1" pane="topRight" sqref="H1"/>
      <selection activeCell="A5" pane="bottomLeft" sqref="A5"/>
      <selection activeCell="A5" pane="bottomRight" sqref="A5"/>
    </sheetView>
  </sheetViews>
  <sheetFormatPr baseColWidth="8" defaultRowHeight="13.5"/>
  <cols>
    <col customWidth="1" max="1" min="1" style="1" width="9"/>
    <col customWidth="1" max="2" min="2" style="23" width="25.75"/>
    <col customWidth="1" max="3" min="3" style="23" width="7.25"/>
    <col customWidth="1" max="4" min="4" style="23" width="5.5"/>
    <col customWidth="1" max="5" min="5" style="23" width="7.625"/>
    <col customWidth="1" max="6" min="6" style="23" width="7.125"/>
    <col customWidth="1" max="9" min="7" style="23" width="7.625"/>
    <col customWidth="1" max="10" min="10" style="23" width="8.5"/>
    <col customWidth="1" max="18" min="11" style="23" width="8.75"/>
    <col customWidth="1" max="20" min="19" style="23" width="8.625"/>
    <col customWidth="1" max="21" min="21" style="23" width="11"/>
    <col customWidth="1" max="1025" min="22" style="23" width="8.625"/>
  </cols>
  <sheetData>
    <row customFormat="1" customHeight="1" ht="15" r="1" s="8">
      <c r="A1" s="1" t="n"/>
      <c r="J1" s="30" t="inlineStr">
        <is>
          <t>VOL</t>
        </is>
      </c>
      <c r="K1" s="33">
        <f>W1</f>
        <v/>
      </c>
      <c r="L1" s="33">
        <f>X1</f>
        <v/>
      </c>
      <c r="M1" s="33">
        <f>Y1</f>
        <v/>
      </c>
      <c r="N1" s="33">
        <f>Z1</f>
        <v/>
      </c>
      <c r="O1" s="33">
        <f>AA1</f>
        <v/>
      </c>
      <c r="P1" s="33">
        <f>AB1</f>
        <v/>
      </c>
      <c r="Q1" s="33">
        <f>AC1</f>
        <v/>
      </c>
      <c r="R1" s="33">
        <f>AD1</f>
        <v/>
      </c>
      <c r="S1" s="33">
        <f>AE1</f>
        <v/>
      </c>
      <c r="T1" s="33">
        <f>AF1</f>
        <v/>
      </c>
      <c r="W1" s="33">
        <f>SUM(W5:W376)</f>
        <v/>
      </c>
      <c r="X1" s="33">
        <f>SUM(X5:X376)</f>
        <v/>
      </c>
      <c r="Y1" s="33">
        <f>SUM(Y5:Y376)</f>
        <v/>
      </c>
      <c r="Z1" s="33">
        <f>SUM(Z5:Z376)</f>
        <v/>
      </c>
      <c r="AA1" s="33">
        <f>SUM(AA5:AA376)</f>
        <v/>
      </c>
      <c r="AB1" s="33">
        <f>SUM(AB5:AB376)</f>
        <v/>
      </c>
      <c r="AC1" s="33">
        <f>SUM(AC5:AC376)</f>
        <v/>
      </c>
      <c r="AD1" s="33">
        <f>SUM(AD5:AD376)</f>
        <v/>
      </c>
      <c r="AE1" s="33">
        <f>SUM(AE5:AE376)</f>
        <v/>
      </c>
      <c r="AF1" s="33">
        <f>SUM(AF5:AF376)</f>
        <v/>
      </c>
    </row>
    <row customHeight="1" ht="17.45" r="2" s="23">
      <c r="B2" s="5" t="inlineStr">
        <is>
          <t>TFC発注検討表</t>
        </is>
      </c>
      <c r="C2" s="5" t="n"/>
      <c r="D2" s="8" t="inlineStr">
        <is>
          <t>2020/01/09</t>
        </is>
      </c>
      <c r="E2" s="8" t="n"/>
      <c r="J2" s="6" t="inlineStr">
        <is>
          <t>PO/INV</t>
        </is>
      </c>
      <c r="K2" s="7" t="inlineStr">
        <is>
          <t>TI191219A</t>
        </is>
      </c>
      <c r="L2" s="7" t="inlineStr">
        <is>
          <t>TI191226B</t>
        </is>
      </c>
      <c r="M2" s="7" t="inlineStr">
        <is>
          <t>H207608</t>
        </is>
      </c>
      <c r="N2" s="7" t="inlineStr">
        <is>
          <t>H207611</t>
        </is>
      </c>
      <c r="O2" s="7" t="inlineStr">
        <is>
          <t>H207618</t>
        </is>
      </c>
      <c r="P2" s="7" t="inlineStr">
        <is>
          <t>H207614</t>
        </is>
      </c>
      <c r="Q2" s="7" t="inlineStr">
        <is>
          <t>H207617</t>
        </is>
      </c>
      <c r="R2" s="7" t="inlineStr">
        <is>
          <t>H207623</t>
        </is>
      </c>
      <c r="S2" s="7" t="inlineStr">
        <is>
          <t>H207624</t>
        </is>
      </c>
      <c r="T2" s="8" t="inlineStr">
        <is>
          <t>H207625</t>
        </is>
      </c>
      <c r="U2" t="inlineStr">
        <is>
          <t>H207626</t>
        </is>
      </c>
      <c r="W2" s="30" t="inlineStr">
        <is>
          <t>VOL</t>
        </is>
      </c>
      <c r="X2" s="30" t="inlineStr">
        <is>
          <t>VOL</t>
        </is>
      </c>
      <c r="Y2" s="30" t="inlineStr">
        <is>
          <t>VOL</t>
        </is>
      </c>
      <c r="Z2" s="30" t="inlineStr">
        <is>
          <t>VOL</t>
        </is>
      </c>
      <c r="AA2" s="30" t="inlineStr">
        <is>
          <t>VOL</t>
        </is>
      </c>
      <c r="AB2" s="30" t="inlineStr">
        <is>
          <t>VOL</t>
        </is>
      </c>
      <c r="AC2" s="30" t="inlineStr">
        <is>
          <t>VOL</t>
        </is>
      </c>
      <c r="AD2" s="30" t="inlineStr">
        <is>
          <t>VOL</t>
        </is>
      </c>
      <c r="AE2" s="30" t="inlineStr">
        <is>
          <t>VOL</t>
        </is>
      </c>
      <c r="AF2" s="30" t="inlineStr">
        <is>
          <t>VOL</t>
        </is>
      </c>
    </row>
    <row customHeight="1" ht="17.45" r="3" s="23">
      <c r="G3" s="8" t="n"/>
      <c r="H3" s="8" t="n"/>
      <c r="I3" s="8" t="n"/>
      <c r="J3" s="6" t="inlineStr">
        <is>
          <t>ETD</t>
        </is>
      </c>
      <c r="K3" s="34" t="inlineStr">
        <is>
          <t>12-19</t>
        </is>
      </c>
      <c r="L3" s="34" t="inlineStr">
        <is>
          <t>12-26</t>
        </is>
      </c>
      <c r="M3" s="34" t="inlineStr">
        <is>
          <t>01-09</t>
        </is>
      </c>
      <c r="N3" s="34" t="inlineStr">
        <is>
          <t>01-16</t>
        </is>
      </c>
      <c r="O3" s="34" t="inlineStr">
        <is>
          <t>01-16</t>
        </is>
      </c>
      <c r="P3" s="34" t="inlineStr">
        <is>
          <t>01-23</t>
        </is>
      </c>
      <c r="Q3" s="34" t="inlineStr">
        <is>
          <t>02-08</t>
        </is>
      </c>
      <c r="R3" s="34" t="inlineStr">
        <is>
          <t>02-13</t>
        </is>
      </c>
      <c r="S3" s="34" t="inlineStr">
        <is>
          <t>02-20</t>
        </is>
      </c>
      <c r="T3" s="35" t="inlineStr">
        <is>
          <t>02-27</t>
        </is>
      </c>
      <c r="U3" t="inlineStr">
        <is>
          <t>03-05</t>
        </is>
      </c>
      <c r="W3" s="36">
        <f>K3</f>
        <v/>
      </c>
      <c r="X3">
        <f>L3</f>
        <v/>
      </c>
      <c r="Y3">
        <f>M3</f>
        <v/>
      </c>
      <c r="Z3">
        <f>N3</f>
        <v/>
      </c>
      <c r="AA3">
        <f>O3</f>
        <v/>
      </c>
      <c r="AB3">
        <f>P3</f>
        <v/>
      </c>
      <c r="AC3">
        <f>Q3</f>
        <v/>
      </c>
      <c r="AD3">
        <f>R3</f>
        <v/>
      </c>
      <c r="AE3">
        <f>S3</f>
        <v/>
      </c>
      <c r="AF3">
        <f>T3</f>
        <v/>
      </c>
    </row>
    <row customHeight="1" ht="17.45" r="4" s="23">
      <c r="A4" s="11" t="inlineStr">
        <is>
          <t>カテゴリー</t>
        </is>
      </c>
      <c r="B4" s="11" t="inlineStr">
        <is>
          <t>コード</t>
        </is>
      </c>
      <c r="C4" s="11" t="inlineStr">
        <is>
          <t>実績</t>
        </is>
      </c>
      <c r="D4" s="12" t="inlineStr">
        <is>
          <t>容積</t>
        </is>
      </c>
      <c r="E4" s="12" t="inlineStr">
        <is>
          <t>在庫</t>
        </is>
      </c>
      <c r="F4" s="12" t="inlineStr">
        <is>
          <t>受注</t>
        </is>
      </c>
      <c r="G4" s="12" t="inlineStr">
        <is>
          <t>有効残</t>
        </is>
      </c>
      <c r="H4" s="12" t="inlineStr">
        <is>
          <t>月数</t>
        </is>
      </c>
      <c r="I4" s="12" t="inlineStr">
        <is>
          <t>必要数</t>
        </is>
      </c>
      <c r="J4" s="12" t="inlineStr">
        <is>
          <t>注残/着</t>
        </is>
      </c>
      <c r="K4" s="37" t="inlineStr">
        <is>
          <t>01-08</t>
        </is>
      </c>
      <c r="L4" s="37" t="inlineStr">
        <is>
          <t>01-10</t>
        </is>
      </c>
      <c r="M4" s="38" t="inlineStr">
        <is>
          <t>01-22</t>
        </is>
      </c>
      <c r="N4" s="38" t="inlineStr">
        <is>
          <t>01-31</t>
        </is>
      </c>
      <c r="O4" s="38" t="inlineStr">
        <is>
          <t>02-05</t>
        </is>
      </c>
      <c r="P4" s="38" t="inlineStr">
        <is>
          <t>02-07</t>
        </is>
      </c>
      <c r="Q4" s="38" t="inlineStr">
        <is>
          <t>02-21</t>
        </is>
      </c>
      <c r="R4" s="38" t="inlineStr">
        <is>
          <t>02-28</t>
        </is>
      </c>
      <c r="S4" s="38" t="inlineStr">
        <is>
          <t>03-04</t>
        </is>
      </c>
      <c r="T4" s="39" t="inlineStr">
        <is>
          <t>03-11</t>
        </is>
      </c>
      <c r="U4" s="39" t="inlineStr">
        <is>
          <t>03-18</t>
        </is>
      </c>
      <c r="V4" s="39" t="inlineStr">
        <is>
          <t>消費月数</t>
        </is>
      </c>
      <c r="W4" s="36" t="n"/>
    </row>
    <row customHeight="1" ht="13.5" r="5" s="23">
      <c r="A5" s="17" t="inlineStr">
        <is>
          <t>布地</t>
        </is>
      </c>
      <c r="B5" s="18" t="inlineStr">
        <is>
          <t>002SN/01</t>
        </is>
      </c>
      <c r="C5" s="18" t="n"/>
      <c r="D5" s="18" t="inlineStr"/>
      <c r="E5" s="19" t="n">
        <v>64</v>
      </c>
      <c r="F5" s="19" t="n">
        <v>21</v>
      </c>
      <c r="G5" s="19">
        <f>E5-F5</f>
        <v/>
      </c>
      <c r="H5" s="19" t="n"/>
      <c r="I5" s="19">
        <f>IF(((H5*C5)-U5)&lt;0.99,"",(H5*C5)-U5)</f>
        <v/>
      </c>
      <c r="J5" s="20" t="n"/>
      <c r="K5" s="18" t="inlineStr"/>
      <c r="L5" s="18" t="inlineStr"/>
      <c r="M5" s="18" t="inlineStr"/>
      <c r="N5" s="18" t="inlineStr"/>
      <c r="O5" s="18" t="inlineStr"/>
      <c r="P5" s="18" t="inlineStr"/>
      <c r="Q5" s="18" t="inlineStr"/>
      <c r="R5" s="21" t="inlineStr"/>
      <c r="S5" s="22" t="inlineStr"/>
      <c r="T5" t="inlineStr"/>
      <c r="U5" t="n">
        <v>50</v>
      </c>
      <c r="V5">
        <f>U5/C5</f>
        <v/>
      </c>
      <c r="W5">
        <f>$D5*K5</f>
        <v/>
      </c>
      <c r="X5">
        <f>$D5*L5</f>
        <v/>
      </c>
      <c r="Y5">
        <f>$D5*M5</f>
        <v/>
      </c>
      <c r="Z5">
        <f>$D5*N5</f>
        <v/>
      </c>
      <c r="AA5">
        <f>$D5*O5</f>
        <v/>
      </c>
      <c r="AB5">
        <f>$D5*P5</f>
        <v/>
      </c>
      <c r="AC5">
        <f>$D5*Q5</f>
        <v/>
      </c>
      <c r="AD5">
        <f>$D5*R5</f>
        <v/>
      </c>
      <c r="AE5">
        <f>$D5*S5</f>
        <v/>
      </c>
      <c r="AF5">
        <f>$D5*T5</f>
        <v/>
      </c>
    </row>
    <row customHeight="1" ht="13.9" r="6" s="23">
      <c r="A6" s="32" t="inlineStr">
        <is>
          <t>布地</t>
        </is>
      </c>
      <c r="B6" s="32" t="inlineStr">
        <is>
          <t>002SN/02</t>
        </is>
      </c>
      <c r="C6" s="26" t="n"/>
      <c r="D6" s="26" t="inlineStr"/>
      <c r="E6" s="26" t="n">
        <v>164</v>
      </c>
      <c r="F6" s="26" t="n">
        <v>12</v>
      </c>
      <c r="G6" s="27">
        <f>E6-F6</f>
        <v/>
      </c>
      <c r="H6" s="32" t="n"/>
      <c r="I6" s="32">
        <f>IF(((H6*C6)-U6)&lt;0.99,"",(H6*C6)-U6)</f>
        <v/>
      </c>
      <c r="J6" s="32" t="n"/>
      <c r="K6" s="32" t="inlineStr"/>
      <c r="L6" s="32" t="inlineStr"/>
      <c r="M6" s="32" t="inlineStr"/>
      <c r="N6" s="32" t="inlineStr"/>
      <c r="O6" s="28" t="inlineStr"/>
      <c r="P6" s="26" t="inlineStr"/>
      <c r="Q6" s="32" t="inlineStr"/>
      <c r="R6" s="26" t="n">
        <v>50</v>
      </c>
      <c r="S6" s="29" t="inlineStr"/>
      <c r="T6" t="inlineStr"/>
      <c r="U6" t="inlineStr"/>
      <c r="V6">
        <f>U6/C6</f>
        <v/>
      </c>
      <c r="W6">
        <f>$D6*K6</f>
        <v/>
      </c>
      <c r="X6">
        <f>$D6*L6</f>
        <v/>
      </c>
      <c r="Y6">
        <f>$D6*M6</f>
        <v/>
      </c>
      <c r="Z6">
        <f>$D6*N6</f>
        <v/>
      </c>
      <c r="AA6">
        <f>$D6*O6</f>
        <v/>
      </c>
      <c r="AB6">
        <f>$D6*P6</f>
        <v/>
      </c>
      <c r="AC6">
        <f>$D6*Q6</f>
        <v/>
      </c>
      <c r="AD6">
        <f>$D6*R6</f>
        <v/>
      </c>
      <c r="AE6">
        <f>$D6*S6</f>
        <v/>
      </c>
      <c r="AF6">
        <f>$D6*T6</f>
        <v/>
      </c>
    </row>
    <row customHeight="1" ht="13.9" r="7" s="23">
      <c r="A7" s="32" t="inlineStr">
        <is>
          <t>布地</t>
        </is>
      </c>
      <c r="B7" s="32" t="inlineStr">
        <is>
          <t>002SN/03</t>
        </is>
      </c>
      <c r="C7" s="26" t="n"/>
      <c r="D7" s="26" t="inlineStr"/>
      <c r="E7" s="26" t="n">
        <v>125</v>
      </c>
      <c r="F7" s="26" t="n">
        <v>13</v>
      </c>
      <c r="G7" s="27">
        <f>E7-F7</f>
        <v/>
      </c>
      <c r="H7" s="32" t="n"/>
      <c r="I7" s="32">
        <f>IF(((H7*C7)-U7)&lt;0.99,"",(H7*C7)-U7)</f>
        <v/>
      </c>
      <c r="J7" s="32" t="n"/>
      <c r="K7" s="32" t="inlineStr"/>
      <c r="L7" s="32" t="inlineStr"/>
      <c r="M7" s="32" t="inlineStr"/>
      <c r="N7" s="32" t="inlineStr"/>
      <c r="O7" s="28" t="inlineStr"/>
      <c r="P7" s="26" t="inlineStr"/>
      <c r="Q7" s="32" t="inlineStr"/>
      <c r="R7" s="26" t="inlineStr"/>
      <c r="S7" s="29" t="inlineStr"/>
      <c r="T7" t="inlineStr"/>
      <c r="U7" t="n">
        <v>50</v>
      </c>
      <c r="V7">
        <f>U7/C7</f>
        <v/>
      </c>
      <c r="W7">
        <f>$D7*K7</f>
        <v/>
      </c>
      <c r="X7">
        <f>$D7*L7</f>
        <v/>
      </c>
      <c r="Y7">
        <f>$D7*M7</f>
        <v/>
      </c>
      <c r="Z7">
        <f>$D7*N7</f>
        <v/>
      </c>
      <c r="AA7">
        <f>$D7*O7</f>
        <v/>
      </c>
      <c r="AB7">
        <f>$D7*P7</f>
        <v/>
      </c>
      <c r="AC7">
        <f>$D7*Q7</f>
        <v/>
      </c>
      <c r="AD7">
        <f>$D7*R7</f>
        <v/>
      </c>
      <c r="AE7">
        <f>$D7*S7</f>
        <v/>
      </c>
      <c r="AF7">
        <f>$D7*T7</f>
        <v/>
      </c>
    </row>
    <row customHeight="1" ht="13.9" r="8" s="23">
      <c r="A8" s="32" t="inlineStr">
        <is>
          <t>布地</t>
        </is>
      </c>
      <c r="B8" s="32" t="inlineStr">
        <is>
          <t>002SP/122N</t>
        </is>
      </c>
      <c r="C8" s="26" t="n"/>
      <c r="D8" s="26" t="inlineStr"/>
      <c r="E8" s="26" t="n">
        <v>14</v>
      </c>
      <c r="F8" s="26" t="n">
        <v>34</v>
      </c>
      <c r="G8" s="27">
        <f>E8-F8</f>
        <v/>
      </c>
      <c r="H8" s="32" t="n"/>
      <c r="I8" s="32">
        <f>IF(((H8*C8)-U8)&lt;0.99,"",(H8*C8)-U8)</f>
        <v/>
      </c>
      <c r="J8" s="32" t="n"/>
      <c r="K8" s="32" t="inlineStr"/>
      <c r="L8" s="32" t="inlineStr"/>
      <c r="M8" s="32" t="inlineStr"/>
      <c r="N8" s="32" t="inlineStr"/>
      <c r="O8" s="28" t="inlineStr"/>
      <c r="P8" s="26" t="inlineStr"/>
      <c r="Q8" s="32" t="inlineStr"/>
      <c r="R8" s="26" t="inlineStr"/>
      <c r="S8" s="29" t="inlineStr"/>
      <c r="T8" t="inlineStr"/>
      <c r="U8" t="inlineStr"/>
      <c r="V8">
        <f>U8/C8</f>
        <v/>
      </c>
      <c r="W8">
        <f>$D8*K8</f>
        <v/>
      </c>
      <c r="X8">
        <f>$D8*L8</f>
        <v/>
      </c>
      <c r="Y8">
        <f>$D8*M8</f>
        <v/>
      </c>
      <c r="Z8">
        <f>$D8*N8</f>
        <v/>
      </c>
      <c r="AA8">
        <f>$D8*O8</f>
        <v/>
      </c>
      <c r="AB8">
        <f>$D8*P8</f>
        <v/>
      </c>
      <c r="AC8">
        <f>$D8*Q8</f>
        <v/>
      </c>
      <c r="AD8">
        <f>$D8*R8</f>
        <v/>
      </c>
      <c r="AE8">
        <f>$D8*S8</f>
        <v/>
      </c>
      <c r="AF8">
        <f>$D8*T8</f>
        <v/>
      </c>
    </row>
    <row customHeight="1" ht="13.9" r="9" s="23">
      <c r="A9" s="32" t="inlineStr">
        <is>
          <t>布地</t>
        </is>
      </c>
      <c r="B9" s="32" t="inlineStr">
        <is>
          <t>002SP/126N</t>
        </is>
      </c>
      <c r="C9" s="26" t="n"/>
      <c r="D9" s="26" t="inlineStr"/>
      <c r="E9" s="26" t="n">
        <v>93</v>
      </c>
      <c r="F9" s="26" t="n">
        <v>20</v>
      </c>
      <c r="G9" s="27">
        <f>E9-F9</f>
        <v/>
      </c>
      <c r="H9" s="32" t="n"/>
      <c r="I9" s="32">
        <f>IF(((H9*C9)-U9)&lt;0.99,"",(H9*C9)-U9)</f>
        <v/>
      </c>
      <c r="J9" s="32" t="n"/>
      <c r="K9" s="32" t="n">
        <v>45.4</v>
      </c>
      <c r="L9" s="32" t="inlineStr"/>
      <c r="M9" s="32" t="inlineStr"/>
      <c r="N9" s="32" t="n">
        <v>50</v>
      </c>
      <c r="O9" s="28" t="inlineStr"/>
      <c r="P9" s="26" t="inlineStr"/>
      <c r="Q9" s="32" t="inlineStr"/>
      <c r="R9" s="26" t="inlineStr"/>
      <c r="S9" s="29" t="inlineStr"/>
      <c r="T9" t="inlineStr"/>
      <c r="U9" t="inlineStr"/>
      <c r="V9">
        <f>U9/C9</f>
        <v/>
      </c>
      <c r="W9">
        <f>$D9*K9</f>
        <v/>
      </c>
      <c r="X9">
        <f>$D9*L9</f>
        <v/>
      </c>
      <c r="Y9">
        <f>$D9*M9</f>
        <v/>
      </c>
      <c r="Z9">
        <f>$D9*N9</f>
        <v/>
      </c>
      <c r="AA9">
        <f>$D9*O9</f>
        <v/>
      </c>
      <c r="AB9">
        <f>$D9*P9</f>
        <v/>
      </c>
      <c r="AC9">
        <f>$D9*Q9</f>
        <v/>
      </c>
      <c r="AD9">
        <f>$D9*R9</f>
        <v/>
      </c>
      <c r="AE9">
        <f>$D9*S9</f>
        <v/>
      </c>
      <c r="AF9">
        <f>$D9*T9</f>
        <v/>
      </c>
    </row>
    <row customHeight="1" ht="13.9" r="10" s="23">
      <c r="A10" s="32" t="inlineStr">
        <is>
          <t>布地</t>
        </is>
      </c>
      <c r="B10" s="32" t="inlineStr">
        <is>
          <t>002SP/180</t>
        </is>
      </c>
      <c r="C10" s="26" t="n"/>
      <c r="D10" s="26" t="inlineStr"/>
      <c r="E10" s="26" t="n">
        <v>179</v>
      </c>
      <c r="F10" s="26" t="n">
        <v>44</v>
      </c>
      <c r="G10" s="27">
        <f>E10-F10</f>
        <v/>
      </c>
      <c r="H10" s="32" t="n"/>
      <c r="I10" s="32">
        <f>IF(((H10*C10)-U10)&lt;0.99,"",(H10*C10)-U10)</f>
        <v/>
      </c>
      <c r="J10" s="32" t="n"/>
      <c r="K10" s="32" t="inlineStr"/>
      <c r="L10" s="32" t="n">
        <v>49.2</v>
      </c>
      <c r="M10" s="32" t="inlineStr"/>
      <c r="N10" s="32" t="inlineStr"/>
      <c r="O10" s="28" t="inlineStr"/>
      <c r="P10" s="26" t="inlineStr"/>
      <c r="Q10" s="32" t="inlineStr"/>
      <c r="R10" s="26" t="inlineStr"/>
      <c r="S10" s="29" t="inlineStr"/>
      <c r="T10" t="inlineStr"/>
      <c r="U10" t="inlineStr"/>
      <c r="V10">
        <f>U10/C10</f>
        <v/>
      </c>
      <c r="W10">
        <f>$D10*K10</f>
        <v/>
      </c>
      <c r="X10">
        <f>$D10*L10</f>
        <v/>
      </c>
      <c r="Y10">
        <f>$D10*M10</f>
        <v/>
      </c>
      <c r="Z10">
        <f>$D10*N10</f>
        <v/>
      </c>
      <c r="AA10">
        <f>$D10*O10</f>
        <v/>
      </c>
      <c r="AB10">
        <f>$D10*P10</f>
        <v/>
      </c>
      <c r="AC10">
        <f>$D10*Q10</f>
        <v/>
      </c>
      <c r="AD10">
        <f>$D10*R10</f>
        <v/>
      </c>
      <c r="AE10">
        <f>$D10*S10</f>
        <v/>
      </c>
      <c r="AF10">
        <f>$D10*T10</f>
        <v/>
      </c>
    </row>
    <row customHeight="1" ht="13.9" r="11" s="23">
      <c r="A11" s="32" t="inlineStr">
        <is>
          <t>布地</t>
        </is>
      </c>
      <c r="B11" s="32" t="inlineStr">
        <is>
          <t>002SP/181</t>
        </is>
      </c>
      <c r="C11" s="26" t="n"/>
      <c r="D11" s="26" t="inlineStr"/>
      <c r="E11" s="26" t="n">
        <v>456</v>
      </c>
      <c r="F11" s="26" t="n">
        <v>76</v>
      </c>
      <c r="G11" s="27">
        <f>E11-F11</f>
        <v/>
      </c>
      <c r="H11" s="32" t="n"/>
      <c r="I11" s="32">
        <f>IF(((H11*C11)-U11)&lt;0.99,"",(H11*C11)-U11)</f>
        <v/>
      </c>
      <c r="J11" s="32" t="n"/>
      <c r="K11" s="32" t="inlineStr"/>
      <c r="L11" s="32" t="inlineStr"/>
      <c r="M11" s="32" t="inlineStr"/>
      <c r="N11" s="32" t="inlineStr"/>
      <c r="O11" s="28" t="inlineStr"/>
      <c r="P11" s="26" t="inlineStr"/>
      <c r="Q11" s="32" t="inlineStr"/>
      <c r="R11" s="26" t="inlineStr"/>
      <c r="S11" s="29" t="inlineStr"/>
      <c r="T11" t="inlineStr"/>
      <c r="U11" t="inlineStr"/>
      <c r="V11">
        <f>U11/C11</f>
        <v/>
      </c>
      <c r="W11">
        <f>$D11*K11</f>
        <v/>
      </c>
      <c r="X11">
        <f>$D11*L11</f>
        <v/>
      </c>
      <c r="Y11">
        <f>$D11*M11</f>
        <v/>
      </c>
      <c r="Z11">
        <f>$D11*N11</f>
        <v/>
      </c>
      <c r="AA11">
        <f>$D11*O11</f>
        <v/>
      </c>
      <c r="AB11">
        <f>$D11*P11</f>
        <v/>
      </c>
      <c r="AC11">
        <f>$D11*Q11</f>
        <v/>
      </c>
      <c r="AD11">
        <f>$D11*R11</f>
        <v/>
      </c>
      <c r="AE11">
        <f>$D11*S11</f>
        <v/>
      </c>
      <c r="AF11">
        <f>$D11*T11</f>
        <v/>
      </c>
    </row>
    <row customHeight="1" ht="13.9" r="12" s="23">
      <c r="A12" s="32" t="inlineStr">
        <is>
          <t>布地</t>
        </is>
      </c>
      <c r="B12" s="32" t="inlineStr">
        <is>
          <t>002SP/182</t>
        </is>
      </c>
      <c r="C12" s="26" t="n"/>
      <c r="D12" s="26" t="inlineStr"/>
      <c r="E12" s="26" t="n">
        <v>105</v>
      </c>
      <c r="F12" s="26" t="n">
        <v>22</v>
      </c>
      <c r="G12" s="27">
        <f>E12-F12</f>
        <v/>
      </c>
      <c r="H12" s="32" t="n"/>
      <c r="I12" s="32">
        <f>IF(((H12*C12)-U12)&lt;0.99,"",(H12*C12)-U12)</f>
        <v/>
      </c>
      <c r="J12" s="32" t="n"/>
      <c r="K12" s="32" t="inlineStr"/>
      <c r="L12" s="32" t="inlineStr"/>
      <c r="M12" s="32" t="inlineStr"/>
      <c r="N12" s="32" t="inlineStr"/>
      <c r="O12" s="28" t="inlineStr"/>
      <c r="P12" s="26" t="inlineStr"/>
      <c r="Q12" s="32" t="inlineStr"/>
      <c r="R12" s="26" t="inlineStr"/>
      <c r="S12" s="29" t="inlineStr"/>
      <c r="T12" t="inlineStr"/>
      <c r="U12" t="n">
        <v>50</v>
      </c>
      <c r="V12">
        <f>U12/C12</f>
        <v/>
      </c>
      <c r="W12">
        <f>$D12*K12</f>
        <v/>
      </c>
      <c r="X12">
        <f>$D12*L12</f>
        <v/>
      </c>
      <c r="Y12">
        <f>$D12*M12</f>
        <v/>
      </c>
      <c r="Z12">
        <f>$D12*N12</f>
        <v/>
      </c>
      <c r="AA12">
        <f>$D12*O12</f>
        <v/>
      </c>
      <c r="AB12">
        <f>$D12*P12</f>
        <v/>
      </c>
      <c r="AC12">
        <f>$D12*Q12</f>
        <v/>
      </c>
      <c r="AD12">
        <f>$D12*R12</f>
        <v/>
      </c>
      <c r="AE12">
        <f>$D12*S12</f>
        <v/>
      </c>
      <c r="AF12">
        <f>$D12*T12</f>
        <v/>
      </c>
    </row>
    <row customHeight="1" ht="13.9" r="13" s="23">
      <c r="A13" s="32" t="inlineStr">
        <is>
          <t>布地</t>
        </is>
      </c>
      <c r="B13" s="32" t="inlineStr">
        <is>
          <t>002SP/183</t>
        </is>
      </c>
      <c r="C13" s="26" t="n"/>
      <c r="D13" s="26" t="inlineStr"/>
      <c r="E13" s="26" t="n">
        <v>479</v>
      </c>
      <c r="F13" s="26" t="n">
        <v>160</v>
      </c>
      <c r="G13" s="27">
        <f>E13-F13</f>
        <v/>
      </c>
      <c r="H13" s="32" t="n"/>
      <c r="I13" s="32">
        <f>IF(((H13*C13)-U13)&lt;0.99,"",(H13*C13)-U13)</f>
        <v/>
      </c>
      <c r="J13" s="32" t="n"/>
      <c r="K13" s="32" t="inlineStr"/>
      <c r="L13" s="32" t="inlineStr"/>
      <c r="M13" s="32" t="inlineStr"/>
      <c r="N13" s="32" t="n">
        <v>100</v>
      </c>
      <c r="O13" s="28" t="inlineStr"/>
      <c r="P13" s="26" t="inlineStr"/>
      <c r="Q13" s="32" t="n">
        <v>100</v>
      </c>
      <c r="R13" s="26" t="inlineStr"/>
      <c r="S13" s="29" t="inlineStr"/>
      <c r="T13" t="inlineStr"/>
      <c r="U13" t="inlineStr"/>
      <c r="V13">
        <f>U13/C13</f>
        <v/>
      </c>
      <c r="W13">
        <f>$D13*K13</f>
        <v/>
      </c>
      <c r="X13">
        <f>$D13*L13</f>
        <v/>
      </c>
      <c r="Y13">
        <f>$D13*M13</f>
        <v/>
      </c>
      <c r="Z13">
        <f>$D13*N13</f>
        <v/>
      </c>
      <c r="AA13">
        <f>$D13*O13</f>
        <v/>
      </c>
      <c r="AB13">
        <f>$D13*P13</f>
        <v/>
      </c>
      <c r="AC13">
        <f>$D13*Q13</f>
        <v/>
      </c>
      <c r="AD13">
        <f>$D13*R13</f>
        <v/>
      </c>
      <c r="AE13">
        <f>$D13*S13</f>
        <v/>
      </c>
      <c r="AF13">
        <f>$D13*T13</f>
        <v/>
      </c>
    </row>
    <row customHeight="1" ht="13.9" r="14" s="23">
      <c r="A14" s="32" t="inlineStr">
        <is>
          <t>布地</t>
        </is>
      </c>
      <c r="B14" s="32" t="inlineStr">
        <is>
          <t>002SP/184</t>
        </is>
      </c>
      <c r="C14" s="26" t="n"/>
      <c r="D14" s="26" t="inlineStr"/>
      <c r="E14" s="26" t="n">
        <v>99</v>
      </c>
      <c r="F14" s="26" t="n">
        <v>0</v>
      </c>
      <c r="G14" s="27">
        <f>E14-F14</f>
        <v/>
      </c>
      <c r="H14" s="32" t="n"/>
      <c r="I14" s="32">
        <f>IF(((H14*C14)-U14)&lt;0.99,"",(H14*C14)-U14)</f>
        <v/>
      </c>
      <c r="J14" s="32" t="n"/>
      <c r="K14" s="32" t="inlineStr"/>
      <c r="L14" s="32" t="inlineStr"/>
      <c r="M14" s="32" t="inlineStr"/>
      <c r="N14" s="32" t="inlineStr"/>
      <c r="O14" s="28" t="inlineStr"/>
      <c r="P14" s="26" t="inlineStr"/>
      <c r="Q14" s="32" t="inlineStr"/>
      <c r="R14" s="26" t="inlineStr"/>
      <c r="S14" s="29" t="inlineStr"/>
      <c r="T14" t="inlineStr"/>
      <c r="U14" t="inlineStr"/>
      <c r="V14">
        <f>U14/C14</f>
        <v/>
      </c>
      <c r="W14">
        <f>$D14*K14</f>
        <v/>
      </c>
      <c r="X14">
        <f>$D14*L14</f>
        <v/>
      </c>
      <c r="Y14">
        <f>$D14*M14</f>
        <v/>
      </c>
      <c r="Z14">
        <f>$D14*N14</f>
        <v/>
      </c>
      <c r="AA14">
        <f>$D14*O14</f>
        <v/>
      </c>
      <c r="AB14">
        <f>$D14*P14</f>
        <v/>
      </c>
      <c r="AC14">
        <f>$D14*Q14</f>
        <v/>
      </c>
      <c r="AD14">
        <f>$D14*R14</f>
        <v/>
      </c>
      <c r="AE14">
        <f>$D14*S14</f>
        <v/>
      </c>
      <c r="AF14">
        <f>$D14*T14</f>
        <v/>
      </c>
    </row>
    <row customHeight="1" ht="13.5" r="15" s="23">
      <c r="A15" s="32" t="inlineStr">
        <is>
          <t>ﾇｰﾄﾞ</t>
        </is>
      </c>
      <c r="B15" s="32" t="inlineStr">
        <is>
          <t>014CH232W-03B</t>
        </is>
      </c>
      <c r="C15" s="26" t="n"/>
      <c r="D15" s="26" t="inlineStr">
        <is>
          <t>1.25</t>
        </is>
      </c>
      <c r="E15" s="26" t="n">
        <v>20</v>
      </c>
      <c r="F15" s="26" t="n">
        <v>11</v>
      </c>
      <c r="G15" s="27">
        <f>E15-F15</f>
        <v/>
      </c>
      <c r="H15" s="32" t="n"/>
      <c r="I15" s="32">
        <f>IF(((H15*C15)-U15)&lt;0.99,"",(H15*C15)-U15)</f>
        <v/>
      </c>
      <c r="J15" s="32" t="n"/>
      <c r="K15" s="32" t="n">
        <v>1</v>
      </c>
      <c r="L15" s="32" t="inlineStr"/>
      <c r="M15" s="32" t="n">
        <v>8</v>
      </c>
      <c r="N15" s="32" t="n">
        <v>5</v>
      </c>
      <c r="O15" s="28" t="inlineStr"/>
      <c r="P15" s="26" t="inlineStr"/>
      <c r="Q15" s="32" t="n">
        <v>6</v>
      </c>
      <c r="R15" s="26" t="n">
        <v>2</v>
      </c>
      <c r="S15" s="29" t="inlineStr"/>
      <c r="T15" t="n">
        <v>1</v>
      </c>
      <c r="U15" t="inlineStr"/>
      <c r="V15">
        <f>U15/C15</f>
        <v/>
      </c>
      <c r="W15">
        <f>$D15*K15</f>
        <v/>
      </c>
      <c r="X15">
        <f>$D15*L15</f>
        <v/>
      </c>
      <c r="Y15">
        <f>$D15*M15</f>
        <v/>
      </c>
      <c r="Z15">
        <f>$D15*N15</f>
        <v/>
      </c>
      <c r="AA15">
        <f>$D15*O15</f>
        <v/>
      </c>
      <c r="AB15">
        <f>$D15*P15</f>
        <v/>
      </c>
      <c r="AC15">
        <f>$D15*Q15</f>
        <v/>
      </c>
      <c r="AD15">
        <f>$D15*R15</f>
        <v/>
      </c>
      <c r="AE15">
        <f>$D15*S15</f>
        <v/>
      </c>
      <c r="AF15">
        <f>$D15*T15</f>
        <v/>
      </c>
    </row>
    <row customHeight="1" ht="13.9" r="16" s="23">
      <c r="A16" s="32" t="inlineStr">
        <is>
          <t>ﾇｰﾄﾞ</t>
        </is>
      </c>
      <c r="B16" s="32" t="inlineStr">
        <is>
          <t>014CH232W-06B</t>
        </is>
      </c>
      <c r="C16" s="26" t="n"/>
      <c r="D16" s="26" t="inlineStr">
        <is>
          <t>0.82</t>
        </is>
      </c>
      <c r="E16" s="26" t="n">
        <v>4</v>
      </c>
      <c r="F16" s="26" t="n">
        <v>1</v>
      </c>
      <c r="G16" s="27">
        <f>E16-F16</f>
        <v/>
      </c>
      <c r="H16" s="32" t="n"/>
      <c r="I16" s="32">
        <f>IF(((H16*C16)-U16)&lt;0.99,"",(H16*C16)-U16)</f>
        <v/>
      </c>
      <c r="J16" s="32" t="n"/>
      <c r="K16" s="32" t="inlineStr"/>
      <c r="L16" s="32" t="inlineStr"/>
      <c r="M16" s="32" t="inlineStr"/>
      <c r="N16" s="32" t="n">
        <v>2</v>
      </c>
      <c r="O16" s="28" t="inlineStr"/>
      <c r="P16" s="26" t="inlineStr"/>
      <c r="Q16" s="32" t="inlineStr"/>
      <c r="R16" s="26" t="inlineStr"/>
      <c r="S16" s="29" t="inlineStr"/>
      <c r="T16" t="inlineStr"/>
      <c r="U16" t="inlineStr"/>
      <c r="V16">
        <f>U16/C16</f>
        <v/>
      </c>
      <c r="W16">
        <f>$D16*K16</f>
        <v/>
      </c>
      <c r="X16">
        <f>$D16*L16</f>
        <v/>
      </c>
      <c r="Y16">
        <f>$D16*M16</f>
        <v/>
      </c>
      <c r="Z16">
        <f>$D16*N16</f>
        <v/>
      </c>
      <c r="AA16">
        <f>$D16*O16</f>
        <v/>
      </c>
      <c r="AB16">
        <f>$D16*P16</f>
        <v/>
      </c>
      <c r="AC16">
        <f>$D16*Q16</f>
        <v/>
      </c>
      <c r="AD16">
        <f>$D16*R16</f>
        <v/>
      </c>
      <c r="AE16">
        <f>$D16*S16</f>
        <v/>
      </c>
      <c r="AF16">
        <f>$D16*T16</f>
        <v/>
      </c>
    </row>
    <row customHeight="1" ht="13.9" r="17" s="23">
      <c r="A17" s="32" t="inlineStr">
        <is>
          <t>ﾇｰﾄﾞ</t>
        </is>
      </c>
      <c r="B17" s="32" t="inlineStr">
        <is>
          <t>014CH232W-07B</t>
        </is>
      </c>
      <c r="C17" s="26" t="n"/>
      <c r="D17" s="26" t="inlineStr">
        <is>
          <t>0.82</t>
        </is>
      </c>
      <c r="E17" s="26" t="n">
        <v>8</v>
      </c>
      <c r="F17" s="26" t="n">
        <v>3</v>
      </c>
      <c r="G17" s="27">
        <f>E17-F17</f>
        <v/>
      </c>
      <c r="H17" s="32" t="n"/>
      <c r="I17" s="32">
        <f>IF(((H17*C17)-U17)&lt;0.99,"",(H17*C17)-U17)</f>
        <v/>
      </c>
      <c r="J17" s="32" t="n"/>
      <c r="K17" s="32" t="inlineStr"/>
      <c r="L17" s="32" t="inlineStr"/>
      <c r="M17" s="32" t="inlineStr"/>
      <c r="N17" s="32" t="inlineStr"/>
      <c r="O17" s="28" t="inlineStr"/>
      <c r="P17" s="26" t="n">
        <v>1</v>
      </c>
      <c r="Q17" s="32" t="inlineStr"/>
      <c r="R17" s="26" t="inlineStr"/>
      <c r="S17" s="29" t="inlineStr"/>
      <c r="T17" t="inlineStr"/>
      <c r="U17" t="inlineStr"/>
      <c r="V17">
        <f>U17/C17</f>
        <v/>
      </c>
      <c r="W17">
        <f>$D17*K17</f>
        <v/>
      </c>
      <c r="X17">
        <f>$D17*L17</f>
        <v/>
      </c>
      <c r="Y17">
        <f>$D17*M17</f>
        <v/>
      </c>
      <c r="Z17">
        <f>$D17*N17</f>
        <v/>
      </c>
      <c r="AA17">
        <f>$D17*O17</f>
        <v/>
      </c>
      <c r="AB17">
        <f>$D17*P17</f>
        <v/>
      </c>
      <c r="AC17">
        <f>$D17*Q17</f>
        <v/>
      </c>
      <c r="AD17">
        <f>$D17*R17</f>
        <v/>
      </c>
      <c r="AE17">
        <f>$D17*S17</f>
        <v/>
      </c>
      <c r="AF17">
        <f>$D17*T17</f>
        <v/>
      </c>
    </row>
    <row customHeight="1" ht="13.9" r="18" s="23">
      <c r="A18" s="32" t="inlineStr">
        <is>
          <t>ﾇｰﾄﾞ</t>
        </is>
      </c>
      <c r="B18" s="32" t="inlineStr">
        <is>
          <t>014CH232W-08B</t>
        </is>
      </c>
      <c r="C18" s="26" t="n"/>
      <c r="D18" s="26" t="inlineStr">
        <is>
          <t>1.0</t>
        </is>
      </c>
      <c r="E18" s="26" t="n">
        <v>17</v>
      </c>
      <c r="F18" s="26" t="n">
        <v>6</v>
      </c>
      <c r="G18" s="27">
        <f>E18-F18</f>
        <v/>
      </c>
      <c r="H18" s="32" t="n"/>
      <c r="I18" s="32">
        <f>IF(((H18*C18)-U18)&lt;0.99,"",(H18*C18)-U18)</f>
        <v/>
      </c>
      <c r="J18" s="32" t="n"/>
      <c r="K18" s="32" t="n">
        <v>3</v>
      </c>
      <c r="L18" s="32" t="inlineStr"/>
      <c r="M18" s="32" t="n">
        <v>1</v>
      </c>
      <c r="N18" s="32" t="n">
        <v>5</v>
      </c>
      <c r="O18" s="28" t="inlineStr"/>
      <c r="P18" s="26" t="inlineStr"/>
      <c r="Q18" s="32" t="n">
        <v>1</v>
      </c>
      <c r="R18" s="26" t="n">
        <v>3</v>
      </c>
      <c r="S18" s="29" t="inlineStr"/>
      <c r="T18" t="inlineStr"/>
      <c r="U18" t="n">
        <v>1</v>
      </c>
      <c r="V18">
        <f>U18/C18</f>
        <v/>
      </c>
      <c r="W18">
        <f>$D18*K18</f>
        <v/>
      </c>
      <c r="X18">
        <f>$D18*L18</f>
        <v/>
      </c>
      <c r="Y18">
        <f>$D18*M18</f>
        <v/>
      </c>
      <c r="Z18">
        <f>$D18*N18</f>
        <v/>
      </c>
      <c r="AA18">
        <f>$D18*O18</f>
        <v/>
      </c>
      <c r="AB18">
        <f>$D18*P18</f>
        <v/>
      </c>
      <c r="AC18">
        <f>$D18*Q18</f>
        <v/>
      </c>
      <c r="AD18">
        <f>$D18*R18</f>
        <v/>
      </c>
      <c r="AE18">
        <f>$D18*S18</f>
        <v/>
      </c>
      <c r="AF18">
        <f>$D18*T18</f>
        <v/>
      </c>
    </row>
    <row customHeight="1" ht="13.9" r="19" s="23">
      <c r="A19" s="32" t="inlineStr">
        <is>
          <t>ﾇｰﾄﾞ</t>
        </is>
      </c>
      <c r="B19" s="32" t="inlineStr">
        <is>
          <t>014CH232W-09B</t>
        </is>
      </c>
      <c r="C19" s="26" t="n"/>
      <c r="D19" s="26" t="inlineStr">
        <is>
          <t>1.0</t>
        </is>
      </c>
      <c r="E19" s="26" t="n">
        <v>13</v>
      </c>
      <c r="F19" s="26" t="n">
        <v>2</v>
      </c>
      <c r="G19" s="27">
        <f>E19-F19</f>
        <v/>
      </c>
      <c r="H19" s="32" t="n"/>
      <c r="I19" s="32">
        <f>IF(((H19*C19)-U19)&lt;0.99,"",(H19*C19)-U19)</f>
        <v/>
      </c>
      <c r="J19" s="32" t="n"/>
      <c r="K19" s="32" t="inlineStr"/>
      <c r="L19" s="32" t="inlineStr"/>
      <c r="M19" s="32" t="n">
        <v>6</v>
      </c>
      <c r="N19" s="32" t="n">
        <v>2</v>
      </c>
      <c r="O19" s="28" t="inlineStr"/>
      <c r="P19" s="26" t="inlineStr"/>
      <c r="Q19" s="32" t="n">
        <v>1</v>
      </c>
      <c r="R19" s="26" t="n">
        <v>4</v>
      </c>
      <c r="S19" s="29" t="inlineStr"/>
      <c r="T19" t="inlineStr"/>
      <c r="U19" t="n">
        <v>2</v>
      </c>
      <c r="V19">
        <f>U19/C19</f>
        <v/>
      </c>
      <c r="W19">
        <f>$D19*K19</f>
        <v/>
      </c>
      <c r="X19">
        <f>$D19*L19</f>
        <v/>
      </c>
      <c r="Y19">
        <f>$D19*M19</f>
        <v/>
      </c>
      <c r="Z19">
        <f>$D19*N19</f>
        <v/>
      </c>
      <c r="AA19">
        <f>$D19*O19</f>
        <v/>
      </c>
      <c r="AB19">
        <f>$D19*P19</f>
        <v/>
      </c>
      <c r="AC19">
        <f>$D19*Q19</f>
        <v/>
      </c>
      <c r="AD19">
        <f>$D19*R19</f>
        <v/>
      </c>
      <c r="AE19">
        <f>$D19*S19</f>
        <v/>
      </c>
      <c r="AF19">
        <f>$D19*T19</f>
        <v/>
      </c>
    </row>
    <row customHeight="1" ht="13.9" r="20" s="23">
      <c r="A20" s="32" t="inlineStr">
        <is>
          <t>ﾇｰﾄﾞ</t>
        </is>
      </c>
      <c r="B20" s="32" t="inlineStr">
        <is>
          <t>014CH232W-17B</t>
        </is>
      </c>
      <c r="C20" s="26" t="n"/>
      <c r="D20" s="26" t="inlineStr">
        <is>
          <t>0.2</t>
        </is>
      </c>
      <c r="E20" s="26" t="n">
        <v>24</v>
      </c>
      <c r="F20" s="26" t="n">
        <v>3</v>
      </c>
      <c r="G20" s="27">
        <f>E20-F20</f>
        <v/>
      </c>
      <c r="H20" s="32" t="n"/>
      <c r="I20" s="32">
        <f>IF(((H20*C20)-U20)&lt;0.99,"",(H20*C20)-U20)</f>
        <v/>
      </c>
      <c r="J20" s="32" t="n"/>
      <c r="K20" s="32" t="inlineStr"/>
      <c r="L20" s="32" t="inlineStr"/>
      <c r="M20" s="32" t="inlineStr"/>
      <c r="N20" s="32" t="inlineStr"/>
      <c r="O20" s="28" t="inlineStr"/>
      <c r="P20" s="26" t="n">
        <v>7</v>
      </c>
      <c r="Q20" s="32" t="n">
        <v>2</v>
      </c>
      <c r="R20" s="26" t="inlineStr"/>
      <c r="S20" s="29" t="inlineStr"/>
      <c r="T20" t="n">
        <v>2</v>
      </c>
      <c r="U20" t="n">
        <v>2</v>
      </c>
      <c r="V20">
        <f>U20/C20</f>
        <v/>
      </c>
      <c r="W20">
        <f>$D20*K20</f>
        <v/>
      </c>
      <c r="X20">
        <f>$D20*L20</f>
        <v/>
      </c>
      <c r="Y20">
        <f>$D20*M20</f>
        <v/>
      </c>
      <c r="Z20">
        <f>$D20*N20</f>
        <v/>
      </c>
      <c r="AA20">
        <f>$D20*O20</f>
        <v/>
      </c>
      <c r="AB20">
        <f>$D20*P20</f>
        <v/>
      </c>
      <c r="AC20">
        <f>$D20*Q20</f>
        <v/>
      </c>
      <c r="AD20">
        <f>$D20*R20</f>
        <v/>
      </c>
      <c r="AE20">
        <f>$D20*S20</f>
        <v/>
      </c>
      <c r="AF20">
        <f>$D20*T20</f>
        <v/>
      </c>
    </row>
    <row customHeight="1" ht="13.9" r="21" s="23">
      <c r="A21" s="32" t="inlineStr">
        <is>
          <t>ﾇｰﾄﾞ</t>
        </is>
      </c>
      <c r="B21" s="32" t="inlineStr">
        <is>
          <t>014CH232W-35</t>
        </is>
      </c>
      <c r="C21" s="26" t="n"/>
      <c r="D21" s="26" t="inlineStr">
        <is>
          <t>0.02</t>
        </is>
      </c>
      <c r="E21" s="26" t="n">
        <v>18</v>
      </c>
      <c r="F21" s="26" t="n">
        <v>8</v>
      </c>
      <c r="G21" s="27">
        <f>E21-F21</f>
        <v/>
      </c>
      <c r="H21" s="32" t="n"/>
      <c r="I21" s="32">
        <f>IF(((H21*C21)-U21)&lt;0.99,"",(H21*C21)-U21)</f>
        <v/>
      </c>
      <c r="J21" s="32" t="n"/>
      <c r="K21" s="32" t="n">
        <v>10</v>
      </c>
      <c r="L21" s="32" t="inlineStr"/>
      <c r="M21" s="32" t="inlineStr"/>
      <c r="N21" s="32" t="inlineStr"/>
      <c r="O21" s="28" t="inlineStr"/>
      <c r="P21" s="26" t="n">
        <v>10</v>
      </c>
      <c r="Q21" s="32" t="n">
        <v>20</v>
      </c>
      <c r="R21" s="26" t="inlineStr"/>
      <c r="S21" s="29" t="inlineStr"/>
      <c r="T21" t="inlineStr"/>
      <c r="U21" t="inlineStr"/>
      <c r="V21">
        <f>U21/C21</f>
        <v/>
      </c>
      <c r="W21">
        <f>$D21*K21</f>
        <v/>
      </c>
      <c r="X21">
        <f>$D21*L21</f>
        <v/>
      </c>
      <c r="Y21">
        <f>$D21*M21</f>
        <v/>
      </c>
      <c r="Z21">
        <f>$D21*N21</f>
        <v/>
      </c>
      <c r="AA21">
        <f>$D21*O21</f>
        <v/>
      </c>
      <c r="AB21">
        <f>$D21*P21</f>
        <v/>
      </c>
      <c r="AC21">
        <f>$D21*Q21</f>
        <v/>
      </c>
      <c r="AD21">
        <f>$D21*R21</f>
        <v/>
      </c>
      <c r="AE21">
        <f>$D21*S21</f>
        <v/>
      </c>
      <c r="AF21">
        <f>$D21*T21</f>
        <v/>
      </c>
    </row>
    <row customHeight="1" ht="13.9" r="22" s="23">
      <c r="A22" s="32" t="inlineStr">
        <is>
          <t>ﾇｰﾄﾞ</t>
        </is>
      </c>
      <c r="B22" s="32" t="inlineStr">
        <is>
          <t>014CH232W-37</t>
        </is>
      </c>
      <c r="C22" s="26" t="n"/>
      <c r="D22" s="26" t="inlineStr">
        <is>
          <t>0.03</t>
        </is>
      </c>
      <c r="E22" s="26" t="n">
        <v>128</v>
      </c>
      <c r="F22" s="26" t="n">
        <v>39</v>
      </c>
      <c r="G22" s="27">
        <f>E22-F22</f>
        <v/>
      </c>
      <c r="H22" s="32" t="n"/>
      <c r="I22" s="32">
        <f>IF(((H22*C22)-U22)&lt;0.99,"",(H22*C22)-U22)</f>
        <v/>
      </c>
      <c r="J22" s="32" t="n"/>
      <c r="K22" s="32" t="inlineStr"/>
      <c r="L22" s="32" t="inlineStr"/>
      <c r="M22" s="32" t="inlineStr"/>
      <c r="N22" s="32" t="inlineStr"/>
      <c r="O22" s="28" t="inlineStr"/>
      <c r="P22" s="26" t="inlineStr"/>
      <c r="Q22" s="32" t="inlineStr"/>
      <c r="R22" s="26" t="inlineStr"/>
      <c r="S22" s="29" t="inlineStr"/>
      <c r="T22" t="inlineStr"/>
      <c r="U22" t="inlineStr"/>
      <c r="V22">
        <f>U22/C22</f>
        <v/>
      </c>
      <c r="W22">
        <f>$D22*K22</f>
        <v/>
      </c>
      <c r="X22">
        <f>$D22*L22</f>
        <v/>
      </c>
      <c r="Y22">
        <f>$D22*M22</f>
        <v/>
      </c>
      <c r="Z22">
        <f>$D22*N22</f>
        <v/>
      </c>
      <c r="AA22">
        <f>$D22*O22</f>
        <v/>
      </c>
      <c r="AB22">
        <f>$D22*P22</f>
        <v/>
      </c>
      <c r="AC22">
        <f>$D22*Q22</f>
        <v/>
      </c>
      <c r="AD22">
        <f>$D22*R22</f>
        <v/>
      </c>
      <c r="AE22">
        <f>$D22*S22</f>
        <v/>
      </c>
      <c r="AF22">
        <f>$D22*T22</f>
        <v/>
      </c>
    </row>
    <row customHeight="1" ht="13.9" r="23" s="23">
      <c r="A23" s="32" t="inlineStr">
        <is>
          <t>ﾇｰﾄﾞ</t>
        </is>
      </c>
      <c r="B23" s="32" t="inlineStr">
        <is>
          <t>014CH232W-49B</t>
        </is>
      </c>
      <c r="C23" s="26" t="n"/>
      <c r="D23" s="26" t="inlineStr">
        <is>
          <t>1.0</t>
        </is>
      </c>
      <c r="E23" s="26" t="n">
        <v>17</v>
      </c>
      <c r="F23" s="26" t="n">
        <v>1</v>
      </c>
      <c r="G23" s="27">
        <f>E23-F23</f>
        <v/>
      </c>
      <c r="H23" s="32" t="n"/>
      <c r="I23" s="32">
        <f>IF(((H23*C23)-U23)&lt;0.99,"",(H23*C23)-U23)</f>
        <v/>
      </c>
      <c r="J23" s="32" t="n"/>
      <c r="K23" s="32" t="n">
        <v>1</v>
      </c>
      <c r="L23" s="32" t="inlineStr"/>
      <c r="M23" s="32" t="n">
        <v>4</v>
      </c>
      <c r="N23" s="32" t="n">
        <v>1</v>
      </c>
      <c r="O23" s="28" t="inlineStr"/>
      <c r="P23" s="26" t="inlineStr"/>
      <c r="Q23" s="32" t="n">
        <v>2</v>
      </c>
      <c r="R23" s="26" t="n">
        <v>2</v>
      </c>
      <c r="S23" s="29" t="inlineStr"/>
      <c r="T23" t="inlineStr"/>
      <c r="U23" t="n">
        <v>2</v>
      </c>
      <c r="V23">
        <f>U23/C23</f>
        <v/>
      </c>
      <c r="W23">
        <f>$D23*K23</f>
        <v/>
      </c>
      <c r="X23">
        <f>$D23*L23</f>
        <v/>
      </c>
      <c r="Y23">
        <f>$D23*M23</f>
        <v/>
      </c>
      <c r="Z23">
        <f>$D23*N23</f>
        <v/>
      </c>
      <c r="AA23">
        <f>$D23*O23</f>
        <v/>
      </c>
      <c r="AB23">
        <f>$D23*P23</f>
        <v/>
      </c>
      <c r="AC23">
        <f>$D23*Q23</f>
        <v/>
      </c>
      <c r="AD23">
        <f>$D23*R23</f>
        <v/>
      </c>
      <c r="AE23">
        <f>$D23*S23</f>
        <v/>
      </c>
      <c r="AF23">
        <f>$D23*T23</f>
        <v/>
      </c>
    </row>
    <row customHeight="1" ht="13.9" r="24" s="23">
      <c r="A24" s="32" t="inlineStr">
        <is>
          <t>ﾇｰﾄﾞ</t>
        </is>
      </c>
      <c r="B24" s="32" t="inlineStr">
        <is>
          <t>014CH232W-50B</t>
        </is>
      </c>
      <c r="C24" s="26" t="n"/>
      <c r="D24" s="26" t="inlineStr">
        <is>
          <t>1.0</t>
        </is>
      </c>
      <c r="E24" s="26" t="n">
        <v>17</v>
      </c>
      <c r="F24" s="26" t="n">
        <v>3</v>
      </c>
      <c r="G24" s="27">
        <f>E24-F24</f>
        <v/>
      </c>
      <c r="H24" s="32" t="n"/>
      <c r="I24" s="32">
        <f>IF(((H24*C24)-U24)&lt;0.99,"",(H24*C24)-U24)</f>
        <v/>
      </c>
      <c r="J24" s="32" t="n"/>
      <c r="K24" s="32" t="n">
        <v>2</v>
      </c>
      <c r="L24" s="32" t="inlineStr"/>
      <c r="M24" s="32" t="n">
        <v>4</v>
      </c>
      <c r="N24" s="32" t="n">
        <v>1</v>
      </c>
      <c r="O24" s="28" t="inlineStr"/>
      <c r="P24" s="26" t="inlineStr"/>
      <c r="Q24" s="32" t="n">
        <v>1</v>
      </c>
      <c r="R24" s="26" t="n">
        <v>2</v>
      </c>
      <c r="S24" s="29" t="inlineStr"/>
      <c r="T24" t="inlineStr"/>
      <c r="U24" t="n">
        <v>2</v>
      </c>
      <c r="V24">
        <f>U24/C24</f>
        <v/>
      </c>
      <c r="W24">
        <f>$D24*K24</f>
        <v/>
      </c>
      <c r="X24">
        <f>$D24*L24</f>
        <v/>
      </c>
      <c r="Y24">
        <f>$D24*M24</f>
        <v/>
      </c>
      <c r="Z24">
        <f>$D24*N24</f>
        <v/>
      </c>
      <c r="AA24">
        <f>$D24*O24</f>
        <v/>
      </c>
      <c r="AB24">
        <f>$D24*P24</f>
        <v/>
      </c>
      <c r="AC24">
        <f>$D24*Q24</f>
        <v/>
      </c>
      <c r="AD24">
        <f>$D24*R24</f>
        <v/>
      </c>
      <c r="AE24">
        <f>$D24*S24</f>
        <v/>
      </c>
      <c r="AF24">
        <f>$D24*T24</f>
        <v/>
      </c>
    </row>
    <row customHeight="1" ht="13.5" r="25" s="23">
      <c r="A25" s="32" t="inlineStr">
        <is>
          <t>ﾇｰﾄﾞ</t>
        </is>
      </c>
      <c r="B25" s="32" t="inlineStr">
        <is>
          <t>014CH261-02LB</t>
        </is>
      </c>
      <c r="C25" s="26" t="n"/>
      <c r="D25" s="26" t="inlineStr">
        <is>
          <t>1.2</t>
        </is>
      </c>
      <c r="E25" s="26" t="n">
        <v>4</v>
      </c>
      <c r="F25" s="26" t="n">
        <v>2</v>
      </c>
      <c r="G25" s="27">
        <f>E25-F25</f>
        <v/>
      </c>
      <c r="H25" s="32" t="n"/>
      <c r="I25" s="32">
        <f>IF(((H25*C25)-U25)&lt;0.99,"",(H25*C25)-U25)</f>
        <v/>
      </c>
      <c r="J25" s="32" t="n"/>
      <c r="K25" s="32" t="inlineStr"/>
      <c r="L25" s="32" t="inlineStr"/>
      <c r="M25" s="32" t="inlineStr"/>
      <c r="N25" s="32" t="inlineStr"/>
      <c r="O25" s="28" t="inlineStr"/>
      <c r="P25" s="26" t="inlineStr"/>
      <c r="Q25" s="32" t="inlineStr"/>
      <c r="R25" s="26" t="inlineStr"/>
      <c r="S25" s="29" t="inlineStr"/>
      <c r="T25" t="inlineStr"/>
      <c r="U25" t="inlineStr"/>
      <c r="V25">
        <f>U25/C25</f>
        <v/>
      </c>
      <c r="W25">
        <f>$D25*K25</f>
        <v/>
      </c>
      <c r="X25">
        <f>$D25*L25</f>
        <v/>
      </c>
      <c r="Y25">
        <f>$D25*M25</f>
        <v/>
      </c>
      <c r="Z25">
        <f>$D25*N25</f>
        <v/>
      </c>
      <c r="AA25">
        <f>$D25*O25</f>
        <v/>
      </c>
      <c r="AB25">
        <f>$D25*P25</f>
        <v/>
      </c>
      <c r="AC25">
        <f>$D25*Q25</f>
        <v/>
      </c>
      <c r="AD25">
        <f>$D25*R25</f>
        <v/>
      </c>
      <c r="AE25">
        <f>$D25*S25</f>
        <v/>
      </c>
      <c r="AF25">
        <f>$D25*T25</f>
        <v/>
      </c>
    </row>
    <row customHeight="1" ht="13.9" r="26" s="23">
      <c r="A26" s="32" t="inlineStr">
        <is>
          <t>ﾇｰﾄﾞ</t>
        </is>
      </c>
      <c r="B26" s="32" t="inlineStr">
        <is>
          <t>014CH261-03B</t>
        </is>
      </c>
      <c r="C26" s="26" t="n"/>
      <c r="D26" s="26" t="inlineStr">
        <is>
          <t>1.63</t>
        </is>
      </c>
      <c r="E26" s="26" t="n">
        <v>3</v>
      </c>
      <c r="F26" s="26" t="n">
        <v>10</v>
      </c>
      <c r="G26" s="27">
        <f>E26-F26</f>
        <v/>
      </c>
      <c r="H26" s="32" t="n"/>
      <c r="I26" s="32">
        <f>IF(((H26*C26)-U26)&lt;0.99,"",(H26*C26)-U26)</f>
        <v/>
      </c>
      <c r="J26" s="32" t="n"/>
      <c r="K26" s="32" t="n">
        <v>3</v>
      </c>
      <c r="L26" s="32" t="n">
        <v>1</v>
      </c>
      <c r="M26" s="32" t="n">
        <v>4</v>
      </c>
      <c r="N26" s="32" t="n">
        <v>10</v>
      </c>
      <c r="O26" s="28" t="inlineStr"/>
      <c r="P26" s="26" t="n">
        <v>4</v>
      </c>
      <c r="Q26" s="32" t="n">
        <v>4</v>
      </c>
      <c r="R26" s="26" t="n">
        <v>7</v>
      </c>
      <c r="S26" s="29" t="inlineStr"/>
      <c r="T26" t="inlineStr"/>
      <c r="U26" t="n">
        <v>3</v>
      </c>
      <c r="V26">
        <f>U26/C26</f>
        <v/>
      </c>
      <c r="W26">
        <f>$D26*K26</f>
        <v/>
      </c>
      <c r="X26">
        <f>$D26*L26</f>
        <v/>
      </c>
      <c r="Y26">
        <f>$D26*M26</f>
        <v/>
      </c>
      <c r="Z26">
        <f>$D26*N26</f>
        <v/>
      </c>
      <c r="AA26">
        <f>$D26*O26</f>
        <v/>
      </c>
      <c r="AB26">
        <f>$D26*P26</f>
        <v/>
      </c>
      <c r="AC26">
        <f>$D26*Q26</f>
        <v/>
      </c>
      <c r="AD26">
        <f>$D26*R26</f>
        <v/>
      </c>
      <c r="AE26">
        <f>$D26*S26</f>
        <v/>
      </c>
      <c r="AF26">
        <f>$D26*T26</f>
        <v/>
      </c>
    </row>
    <row customHeight="1" ht="13.9" r="27" s="23">
      <c r="A27" s="32" t="inlineStr">
        <is>
          <t>ﾇｰﾄﾞ</t>
        </is>
      </c>
      <c r="B27" s="32" t="inlineStr">
        <is>
          <t>014CH261-17B</t>
        </is>
      </c>
      <c r="C27" s="26" t="n"/>
      <c r="D27" s="26" t="inlineStr">
        <is>
          <t>0.0</t>
        </is>
      </c>
      <c r="E27" s="26" t="n">
        <v>6</v>
      </c>
      <c r="F27" s="26" t="n">
        <v>10</v>
      </c>
      <c r="G27" s="27">
        <f>E27-F27</f>
        <v/>
      </c>
      <c r="H27" s="32" t="n"/>
      <c r="I27" s="32">
        <f>IF(((H27*C27)-U27)&lt;0.99,"",(H27*C27)-U27)</f>
        <v/>
      </c>
      <c r="J27" s="32" t="n"/>
      <c r="K27" s="32" t="n">
        <v>5</v>
      </c>
      <c r="L27" s="32" t="inlineStr"/>
      <c r="M27" s="32" t="inlineStr"/>
      <c r="N27" s="32" t="n">
        <v>5</v>
      </c>
      <c r="O27" s="28" t="inlineStr"/>
      <c r="P27" s="26" t="inlineStr"/>
      <c r="Q27" s="32" t="inlineStr"/>
      <c r="R27" s="26" t="inlineStr"/>
      <c r="S27" s="29" t="inlineStr"/>
      <c r="T27" t="inlineStr"/>
      <c r="U27" t="inlineStr"/>
      <c r="V27">
        <f>U27/C27</f>
        <v/>
      </c>
      <c r="W27">
        <f>$D27*K27</f>
        <v/>
      </c>
      <c r="X27">
        <f>$D27*L27</f>
        <v/>
      </c>
      <c r="Y27">
        <f>$D27*M27</f>
        <v/>
      </c>
      <c r="Z27">
        <f>$D27*N27</f>
        <v/>
      </c>
      <c r="AA27">
        <f>$D27*O27</f>
        <v/>
      </c>
      <c r="AB27">
        <f>$D27*P27</f>
        <v/>
      </c>
      <c r="AC27">
        <f>$D27*Q27</f>
        <v/>
      </c>
      <c r="AD27">
        <f>$D27*R27</f>
        <v/>
      </c>
      <c r="AE27">
        <f>$D27*S27</f>
        <v/>
      </c>
      <c r="AF27">
        <f>$D27*T27</f>
        <v/>
      </c>
    </row>
    <row customHeight="1" ht="13.5" r="28" s="23">
      <c r="A28" s="32" t="inlineStr">
        <is>
          <t>ﾇｰﾄﾞ</t>
        </is>
      </c>
      <c r="B28" s="32" t="inlineStr">
        <is>
          <t>014CH271-35</t>
        </is>
      </c>
      <c r="C28" s="26" t="n"/>
      <c r="D28" s="26" t="inlineStr">
        <is>
          <t>0.02</t>
        </is>
      </c>
      <c r="E28" s="26" t="n">
        <v>13</v>
      </c>
      <c r="F28" s="26" t="n">
        <v>19</v>
      </c>
      <c r="G28" s="27">
        <f>E28-F28</f>
        <v/>
      </c>
      <c r="H28" s="32" t="n"/>
      <c r="I28" s="32">
        <f>IF(((H28*C28)-U28)&lt;0.99,"",(H28*C28)-U28)</f>
        <v/>
      </c>
      <c r="J28" s="32" t="n"/>
      <c r="K28" s="32" t="n">
        <v>10</v>
      </c>
      <c r="L28" s="32" t="inlineStr"/>
      <c r="M28" s="32" t="n">
        <v>20</v>
      </c>
      <c r="N28" s="32" t="n">
        <v>20</v>
      </c>
      <c r="O28" s="28" t="inlineStr"/>
      <c r="P28" s="26" t="inlineStr"/>
      <c r="Q28" s="32" t="n">
        <v>20</v>
      </c>
      <c r="R28" s="26" t="inlineStr"/>
      <c r="S28" s="29" t="inlineStr"/>
      <c r="T28" t="inlineStr"/>
      <c r="U28" t="inlineStr"/>
      <c r="V28">
        <f>U28/C28</f>
        <v/>
      </c>
      <c r="W28">
        <f>$D28*K28</f>
        <v/>
      </c>
      <c r="X28">
        <f>$D28*L28</f>
        <v/>
      </c>
      <c r="Y28">
        <f>$D28*M28</f>
        <v/>
      </c>
      <c r="Z28">
        <f>$D28*N28</f>
        <v/>
      </c>
      <c r="AA28">
        <f>$D28*O28</f>
        <v/>
      </c>
      <c r="AB28">
        <f>$D28*P28</f>
        <v/>
      </c>
      <c r="AC28">
        <f>$D28*Q28</f>
        <v/>
      </c>
      <c r="AD28">
        <f>$D28*R28</f>
        <v/>
      </c>
      <c r="AE28">
        <f>$D28*S28</f>
        <v/>
      </c>
      <c r="AF28">
        <f>$D28*T28</f>
        <v/>
      </c>
    </row>
    <row customHeight="1" ht="13.9" r="29" s="23">
      <c r="A29" s="32" t="inlineStr">
        <is>
          <t>ﾇｰﾄﾞ</t>
        </is>
      </c>
      <c r="B29" s="32" t="inlineStr">
        <is>
          <t>014CH271-37</t>
        </is>
      </c>
      <c r="C29" s="26" t="n"/>
      <c r="D29" s="26" t="inlineStr">
        <is>
          <t>0.03</t>
        </is>
      </c>
      <c r="E29" s="26" t="n">
        <v>256</v>
      </c>
      <c r="F29" s="26" t="n">
        <v>98</v>
      </c>
      <c r="G29" s="27">
        <f>E29-F29</f>
        <v/>
      </c>
      <c r="H29" s="32" t="n"/>
      <c r="I29" s="32">
        <f>IF(((H29*C29)-U29)&lt;0.99,"",(H29*C29)-U29)</f>
        <v/>
      </c>
      <c r="J29" s="32" t="n"/>
      <c r="K29" s="32" t="inlineStr"/>
      <c r="L29" s="32" t="inlineStr"/>
      <c r="M29" s="32" t="inlineStr"/>
      <c r="N29" s="32" t="inlineStr"/>
      <c r="O29" s="28" t="inlineStr"/>
      <c r="P29" s="26" t="inlineStr"/>
      <c r="Q29" s="32" t="inlineStr"/>
      <c r="R29" s="26" t="inlineStr"/>
      <c r="S29" s="29" t="inlineStr"/>
      <c r="T29" t="inlineStr"/>
      <c r="U29" t="inlineStr"/>
      <c r="V29">
        <f>U29/C29</f>
        <v/>
      </c>
      <c r="W29">
        <f>$D29*K29</f>
        <v/>
      </c>
      <c r="X29">
        <f>$D29*L29</f>
        <v/>
      </c>
      <c r="Y29">
        <f>$D29*M29</f>
        <v/>
      </c>
      <c r="Z29">
        <f>$D29*N29</f>
        <v/>
      </c>
      <c r="AA29">
        <f>$D29*O29</f>
        <v/>
      </c>
      <c r="AB29">
        <f>$D29*P29</f>
        <v/>
      </c>
      <c r="AC29">
        <f>$D29*Q29</f>
        <v/>
      </c>
      <c r="AD29">
        <f>$D29*R29</f>
        <v/>
      </c>
      <c r="AE29">
        <f>$D29*S29</f>
        <v/>
      </c>
      <c r="AF29">
        <f>$D29*T29</f>
        <v/>
      </c>
    </row>
    <row customHeight="1" ht="13.9" r="30" s="23">
      <c r="A30" s="32" t="inlineStr">
        <is>
          <t>ﾇｰﾄﾞ</t>
        </is>
      </c>
      <c r="B30" s="32" t="inlineStr">
        <is>
          <t>014CH271E-03B</t>
        </is>
      </c>
      <c r="C30" s="26" t="n"/>
      <c r="D30" s="26" t="inlineStr">
        <is>
          <t>1.18</t>
        </is>
      </c>
      <c r="E30" s="26" t="n">
        <v>-2</v>
      </c>
      <c r="F30" s="26" t="n">
        <v>14</v>
      </c>
      <c r="G30" s="27">
        <f>E30-F30</f>
        <v/>
      </c>
      <c r="H30" s="32" t="n"/>
      <c r="I30" s="32">
        <f>IF(((H30*C30)-U30)&lt;0.99,"",(H30*C30)-U30)</f>
        <v/>
      </c>
      <c r="J30" s="32" t="n"/>
      <c r="K30" s="32" t="inlineStr"/>
      <c r="L30" s="32" t="inlineStr"/>
      <c r="M30" s="32" t="inlineStr"/>
      <c r="N30" s="32" t="n">
        <v>13</v>
      </c>
      <c r="O30" s="28" t="inlineStr"/>
      <c r="P30" s="26" t="n">
        <v>4</v>
      </c>
      <c r="Q30" s="32" t="n">
        <v>4</v>
      </c>
      <c r="R30" s="26" t="n">
        <v>3</v>
      </c>
      <c r="S30" s="29" t="n">
        <v>2</v>
      </c>
      <c r="T30" t="n">
        <v>2</v>
      </c>
      <c r="U30" t="n">
        <v>3</v>
      </c>
      <c r="V30">
        <f>U30/C30</f>
        <v/>
      </c>
      <c r="W30">
        <f>$D30*K30</f>
        <v/>
      </c>
      <c r="X30">
        <f>$D30*L30</f>
        <v/>
      </c>
      <c r="Y30">
        <f>$D30*M30</f>
        <v/>
      </c>
      <c r="Z30">
        <f>$D30*N30</f>
        <v/>
      </c>
      <c r="AA30">
        <f>$D30*O30</f>
        <v/>
      </c>
      <c r="AB30">
        <f>$D30*P30</f>
        <v/>
      </c>
      <c r="AC30">
        <f>$D30*Q30</f>
        <v/>
      </c>
      <c r="AD30">
        <f>$D30*R30</f>
        <v/>
      </c>
      <c r="AE30">
        <f>$D30*S30</f>
        <v/>
      </c>
      <c r="AF30">
        <f>$D30*T30</f>
        <v/>
      </c>
    </row>
    <row customHeight="1" ht="13.9" r="31" s="23">
      <c r="A31" s="32" t="inlineStr">
        <is>
          <t>ﾇｰﾄﾞ</t>
        </is>
      </c>
      <c r="B31" s="32" t="inlineStr">
        <is>
          <t>014CH271E-08B</t>
        </is>
      </c>
      <c r="C31" s="26" t="n"/>
      <c r="D31" s="26" t="inlineStr">
        <is>
          <t>0.98</t>
        </is>
      </c>
      <c r="E31" s="26" t="n">
        <v>-4</v>
      </c>
      <c r="F31" s="26" t="n">
        <v>14</v>
      </c>
      <c r="G31" s="27">
        <f>E31-F31</f>
        <v/>
      </c>
      <c r="H31" s="32" t="n"/>
      <c r="I31" s="32">
        <f>IF(((H31*C31)-U31)&lt;0.99,"",(H31*C31)-U31)</f>
        <v/>
      </c>
      <c r="J31" s="32" t="n"/>
      <c r="K31" s="32" t="n">
        <v>2</v>
      </c>
      <c r="L31" s="32" t="n">
        <v>5</v>
      </c>
      <c r="M31" s="32" t="n">
        <v>14</v>
      </c>
      <c r="N31" s="32" t="inlineStr"/>
      <c r="O31" s="28" t="inlineStr"/>
      <c r="P31" s="26" t="n">
        <v>4</v>
      </c>
      <c r="Q31" s="32" t="n">
        <v>14</v>
      </c>
      <c r="R31" s="26" t="inlineStr"/>
      <c r="S31" s="29" t="inlineStr"/>
      <c r="T31" t="inlineStr"/>
      <c r="U31" t="inlineStr"/>
      <c r="V31">
        <f>U31/C31</f>
        <v/>
      </c>
      <c r="W31">
        <f>$D31*K31</f>
        <v/>
      </c>
      <c r="X31">
        <f>$D31*L31</f>
        <v/>
      </c>
      <c r="Y31">
        <f>$D31*M31</f>
        <v/>
      </c>
      <c r="Z31">
        <f>$D31*N31</f>
        <v/>
      </c>
      <c r="AA31">
        <f>$D31*O31</f>
        <v/>
      </c>
      <c r="AB31">
        <f>$D31*P31</f>
        <v/>
      </c>
      <c r="AC31">
        <f>$D31*Q31</f>
        <v/>
      </c>
      <c r="AD31">
        <f>$D31*R31</f>
        <v/>
      </c>
      <c r="AE31">
        <f>$D31*S31</f>
        <v/>
      </c>
      <c r="AF31">
        <f>$D31*T31</f>
        <v/>
      </c>
    </row>
    <row customHeight="1" ht="13.9" r="32" s="23">
      <c r="A32" s="32" t="inlineStr">
        <is>
          <t>ﾇｰﾄﾞ</t>
        </is>
      </c>
      <c r="B32" s="32" t="inlineStr">
        <is>
          <t>014CH271E-09B</t>
        </is>
      </c>
      <c r="C32" s="26" t="n"/>
      <c r="D32" s="26" t="inlineStr">
        <is>
          <t>0.98</t>
        </is>
      </c>
      <c r="E32" s="26" t="n">
        <v>-2</v>
      </c>
      <c r="F32" s="26" t="n">
        <v>7</v>
      </c>
      <c r="G32" s="27">
        <f>E32-F32</f>
        <v/>
      </c>
      <c r="H32" s="32" t="n"/>
      <c r="I32" s="32">
        <f>IF(((H32*C32)-U32)&lt;0.99,"",(H32*C32)-U32)</f>
        <v/>
      </c>
      <c r="J32" s="32" t="n"/>
      <c r="K32" s="32" t="n">
        <v>4</v>
      </c>
      <c r="L32" s="32" t="n">
        <v>3</v>
      </c>
      <c r="M32" s="32" t="n">
        <v>6</v>
      </c>
      <c r="N32" s="32" t="inlineStr"/>
      <c r="O32" s="28" t="inlineStr"/>
      <c r="P32" s="26" t="n">
        <v>1</v>
      </c>
      <c r="Q32" s="32" t="n">
        <v>3</v>
      </c>
      <c r="R32" s="26" t="n">
        <v>2</v>
      </c>
      <c r="S32" s="29" t="n">
        <v>2</v>
      </c>
      <c r="T32" t="n">
        <v>3</v>
      </c>
      <c r="U32" t="n">
        <v>2</v>
      </c>
      <c r="V32">
        <f>U32/C32</f>
        <v/>
      </c>
      <c r="W32">
        <f>$D32*K32</f>
        <v/>
      </c>
      <c r="X32">
        <f>$D32*L32</f>
        <v/>
      </c>
      <c r="Y32">
        <f>$D32*M32</f>
        <v/>
      </c>
      <c r="Z32">
        <f>$D32*N32</f>
        <v/>
      </c>
      <c r="AA32">
        <f>$D32*O32</f>
        <v/>
      </c>
      <c r="AB32">
        <f>$D32*P32</f>
        <v/>
      </c>
      <c r="AC32">
        <f>$D32*Q32</f>
        <v/>
      </c>
      <c r="AD32">
        <f>$D32*R32</f>
        <v/>
      </c>
      <c r="AE32">
        <f>$D32*S32</f>
        <v/>
      </c>
      <c r="AF32">
        <f>$D32*T32</f>
        <v/>
      </c>
    </row>
    <row customHeight="1" ht="13.9" r="33" s="23">
      <c r="A33" s="32" t="inlineStr">
        <is>
          <t>ﾇｰﾄﾞ</t>
        </is>
      </c>
      <c r="B33" s="32" t="inlineStr">
        <is>
          <t>014CH271E-17B</t>
        </is>
      </c>
      <c r="C33" s="26" t="n"/>
      <c r="D33" s="26" t="inlineStr">
        <is>
          <t>0.18</t>
        </is>
      </c>
      <c r="E33" s="26" t="n">
        <v>-4</v>
      </c>
      <c r="F33" s="26" t="n">
        <v>16</v>
      </c>
      <c r="G33" s="27">
        <f>E33-F33</f>
        <v/>
      </c>
      <c r="H33" s="32" t="n"/>
      <c r="I33" s="32">
        <f>IF(((H33*C33)-U33)&lt;0.99,"",(H33*C33)-U33)</f>
        <v/>
      </c>
      <c r="J33" s="32" t="n"/>
      <c r="K33" s="32" t="inlineStr"/>
      <c r="L33" s="32" t="n">
        <v>2</v>
      </c>
      <c r="M33" s="32" t="n">
        <v>2</v>
      </c>
      <c r="N33" s="32" t="n">
        <v>10</v>
      </c>
      <c r="O33" s="28" t="inlineStr"/>
      <c r="P33" s="26" t="n">
        <v>3</v>
      </c>
      <c r="Q33" s="32" t="n">
        <v>4</v>
      </c>
      <c r="R33" s="26" t="n">
        <v>1</v>
      </c>
      <c r="S33" s="29" t="n">
        <v>7</v>
      </c>
      <c r="T33" t="n">
        <v>2</v>
      </c>
      <c r="U33" t="n">
        <v>3</v>
      </c>
      <c r="V33">
        <f>U33/C33</f>
        <v/>
      </c>
      <c r="W33">
        <f>$D33*K33</f>
        <v/>
      </c>
      <c r="X33">
        <f>$D33*L33</f>
        <v/>
      </c>
      <c r="Y33">
        <f>$D33*M33</f>
        <v/>
      </c>
      <c r="Z33">
        <f>$D33*N33</f>
        <v/>
      </c>
      <c r="AA33">
        <f>$D33*O33</f>
        <v/>
      </c>
      <c r="AB33">
        <f>$D33*P33</f>
        <v/>
      </c>
      <c r="AC33">
        <f>$D33*Q33</f>
        <v/>
      </c>
      <c r="AD33">
        <f>$D33*R33</f>
        <v/>
      </c>
      <c r="AE33">
        <f>$D33*S33</f>
        <v/>
      </c>
      <c r="AF33">
        <f>$D33*T33</f>
        <v/>
      </c>
    </row>
    <row customHeight="1" ht="13.9" r="34" s="23">
      <c r="A34" s="32" t="inlineStr">
        <is>
          <t>ﾇｰﾄﾞ</t>
        </is>
      </c>
      <c r="B34" s="32" t="inlineStr">
        <is>
          <t>014CH271E-41B</t>
        </is>
      </c>
      <c r="C34" s="26" t="n"/>
      <c r="D34" s="26" t="inlineStr">
        <is>
          <t>1.0</t>
        </is>
      </c>
      <c r="E34" s="26" t="n">
        <v>-6</v>
      </c>
      <c r="F34" s="26" t="n">
        <v>5</v>
      </c>
      <c r="G34" s="27">
        <f>E34-F34</f>
        <v/>
      </c>
      <c r="H34" s="32" t="n"/>
      <c r="I34" s="32">
        <f>IF(((H34*C34)-U34)&lt;0.99,"",(H34*C34)-U34)</f>
        <v/>
      </c>
      <c r="J34" s="32" t="n"/>
      <c r="K34" s="32" t="n">
        <v>2</v>
      </c>
      <c r="L34" s="32" t="inlineStr"/>
      <c r="M34" s="32" t="n">
        <v>4</v>
      </c>
      <c r="N34" s="32" t="n">
        <v>1</v>
      </c>
      <c r="O34" s="28" t="inlineStr"/>
      <c r="P34" s="26" t="n">
        <v>2</v>
      </c>
      <c r="Q34" s="32" t="n">
        <v>4</v>
      </c>
      <c r="R34" s="26" t="n">
        <v>3</v>
      </c>
      <c r="S34" s="29" t="inlineStr"/>
      <c r="T34" t="inlineStr"/>
      <c r="U34" t="inlineStr"/>
      <c r="V34">
        <f>U34/C34</f>
        <v/>
      </c>
      <c r="W34">
        <f>$D34*K34</f>
        <v/>
      </c>
      <c r="X34">
        <f>$D34*L34</f>
        <v/>
      </c>
      <c r="Y34">
        <f>$D34*M34</f>
        <v/>
      </c>
      <c r="Z34">
        <f>$D34*N34</f>
        <v/>
      </c>
      <c r="AA34">
        <f>$D34*O34</f>
        <v/>
      </c>
      <c r="AB34">
        <f>$D34*P34</f>
        <v/>
      </c>
      <c r="AC34">
        <f>$D34*Q34</f>
        <v/>
      </c>
      <c r="AD34">
        <f>$D34*R34</f>
        <v/>
      </c>
      <c r="AE34">
        <f>$D34*S34</f>
        <v/>
      </c>
      <c r="AF34">
        <f>$D34*T34</f>
        <v/>
      </c>
    </row>
    <row customHeight="1" ht="13.9" r="35" s="23">
      <c r="A35" s="32" t="inlineStr">
        <is>
          <t>ﾇｰﾄﾞ</t>
        </is>
      </c>
      <c r="B35" s="32" t="inlineStr">
        <is>
          <t>014CH271E-42B</t>
        </is>
      </c>
      <c r="C35" s="26" t="n"/>
      <c r="D35" s="26" t="inlineStr">
        <is>
          <t>1.0</t>
        </is>
      </c>
      <c r="E35" s="26" t="n">
        <v>-1</v>
      </c>
      <c r="F35" s="26" t="n">
        <v>7</v>
      </c>
      <c r="G35" s="27">
        <f>E35-F35</f>
        <v/>
      </c>
      <c r="H35" s="32" t="n"/>
      <c r="I35" s="32">
        <f>IF(((H35*C35)-U35)&lt;0.99,"",(H35*C35)-U35)</f>
        <v/>
      </c>
      <c r="J35" s="32" t="n"/>
      <c r="K35" s="32" t="n">
        <v>3</v>
      </c>
      <c r="L35" s="32" t="n">
        <v>1</v>
      </c>
      <c r="M35" s="32" t="n">
        <v>4</v>
      </c>
      <c r="N35" s="32" t="n">
        <v>2</v>
      </c>
      <c r="O35" s="28" t="inlineStr"/>
      <c r="P35" s="26" t="n">
        <v>3</v>
      </c>
      <c r="Q35" s="32" t="n">
        <v>5</v>
      </c>
      <c r="R35" s="26" t="inlineStr"/>
      <c r="S35" s="29" t="n">
        <v>3</v>
      </c>
      <c r="T35" t="n">
        <v>1</v>
      </c>
      <c r="U35" t="n">
        <v>2</v>
      </c>
      <c r="V35">
        <f>U35/C35</f>
        <v/>
      </c>
      <c r="W35">
        <f>$D35*K35</f>
        <v/>
      </c>
      <c r="X35">
        <f>$D35*L35</f>
        <v/>
      </c>
      <c r="Y35">
        <f>$D35*M35</f>
        <v/>
      </c>
      <c r="Z35">
        <f>$D35*N35</f>
        <v/>
      </c>
      <c r="AA35">
        <f>$D35*O35</f>
        <v/>
      </c>
      <c r="AB35">
        <f>$D35*P35</f>
        <v/>
      </c>
      <c r="AC35">
        <f>$D35*Q35</f>
        <v/>
      </c>
      <c r="AD35">
        <f>$D35*R35</f>
        <v/>
      </c>
      <c r="AE35">
        <f>$D35*S35</f>
        <v/>
      </c>
      <c r="AF35">
        <f>$D35*T35</f>
        <v/>
      </c>
    </row>
    <row customHeight="1" ht="13.9" r="36" s="23">
      <c r="A36" s="32" t="inlineStr">
        <is>
          <t>ﾇｰﾄﾞ</t>
        </is>
      </c>
      <c r="B36" s="32" t="inlineStr">
        <is>
          <t>014CH271E-49B</t>
        </is>
      </c>
      <c r="C36" s="26" t="n"/>
      <c r="D36" s="26" t="inlineStr">
        <is>
          <t>0.98</t>
        </is>
      </c>
      <c r="E36" s="26" t="n">
        <v>-8</v>
      </c>
      <c r="F36" s="26" t="n">
        <v>11</v>
      </c>
      <c r="G36" s="27">
        <f>E36-F36</f>
        <v/>
      </c>
      <c r="H36" s="32" t="n"/>
      <c r="I36" s="32">
        <f>IF(((H36*C36)-U36)&lt;0.99,"",(H36*C36)-U36)</f>
        <v/>
      </c>
      <c r="J36" s="32" t="n"/>
      <c r="K36" s="32" t="n">
        <v>4</v>
      </c>
      <c r="L36" s="32" t="n">
        <v>3</v>
      </c>
      <c r="M36" s="32" t="n">
        <v>12</v>
      </c>
      <c r="N36" s="32" t="inlineStr"/>
      <c r="O36" s="28" t="inlineStr"/>
      <c r="P36" s="26" t="inlineStr"/>
      <c r="Q36" s="32" t="n">
        <v>4</v>
      </c>
      <c r="R36" s="26" t="n">
        <v>6</v>
      </c>
      <c r="S36" s="29" t="inlineStr"/>
      <c r="T36" t="n">
        <v>3</v>
      </c>
      <c r="U36" t="n">
        <v>3</v>
      </c>
      <c r="V36">
        <f>U36/C36</f>
        <v/>
      </c>
      <c r="W36">
        <f>$D36*K36</f>
        <v/>
      </c>
      <c r="X36">
        <f>$D36*L36</f>
        <v/>
      </c>
      <c r="Y36">
        <f>$D36*M36</f>
        <v/>
      </c>
      <c r="Z36">
        <f>$D36*N36</f>
        <v/>
      </c>
      <c r="AA36">
        <f>$D36*O36</f>
        <v/>
      </c>
      <c r="AB36">
        <f>$D36*P36</f>
        <v/>
      </c>
      <c r="AC36">
        <f>$D36*Q36</f>
        <v/>
      </c>
      <c r="AD36">
        <f>$D36*R36</f>
        <v/>
      </c>
      <c r="AE36">
        <f>$D36*S36</f>
        <v/>
      </c>
      <c r="AF36">
        <f>$D36*T36</f>
        <v/>
      </c>
    </row>
    <row customHeight="1" ht="13.9" r="37" s="23">
      <c r="A37" s="32" t="inlineStr">
        <is>
          <t>ﾇｰﾄﾞ</t>
        </is>
      </c>
      <c r="B37" s="32" t="inlineStr">
        <is>
          <t>014CH271E-50B</t>
        </is>
      </c>
      <c r="C37" s="26" t="n"/>
      <c r="D37" s="26" t="inlineStr">
        <is>
          <t>0.98</t>
        </is>
      </c>
      <c r="E37" s="26" t="n">
        <v>-9</v>
      </c>
      <c r="F37" s="26" t="n">
        <v>20</v>
      </c>
      <c r="G37" s="27">
        <f>E37-F37</f>
        <v/>
      </c>
      <c r="H37" s="32" t="n"/>
      <c r="I37" s="32">
        <f>IF(((H37*C37)-U37)&lt;0.99,"",(H37*C37)-U37)</f>
        <v/>
      </c>
      <c r="J37" s="32" t="n"/>
      <c r="K37" s="32" t="n">
        <v>5</v>
      </c>
      <c r="L37" s="32" t="n">
        <v>5</v>
      </c>
      <c r="M37" s="32" t="n">
        <v>18</v>
      </c>
      <c r="N37" s="32" t="n">
        <v>8</v>
      </c>
      <c r="O37" s="28" t="inlineStr"/>
      <c r="P37" s="26" t="n">
        <v>3</v>
      </c>
      <c r="Q37" s="32" t="n">
        <v>14</v>
      </c>
      <c r="R37" s="26" t="n">
        <v>2</v>
      </c>
      <c r="S37" s="29" t="n">
        <v>4</v>
      </c>
      <c r="T37" t="n">
        <v>4</v>
      </c>
      <c r="U37" t="n">
        <v>4</v>
      </c>
      <c r="V37">
        <f>U37/C37</f>
        <v/>
      </c>
      <c r="W37">
        <f>$D37*K37</f>
        <v/>
      </c>
      <c r="X37">
        <f>$D37*L37</f>
        <v/>
      </c>
      <c r="Y37">
        <f>$D37*M37</f>
        <v/>
      </c>
      <c r="Z37">
        <f>$D37*N37</f>
        <v/>
      </c>
      <c r="AA37">
        <f>$D37*O37</f>
        <v/>
      </c>
      <c r="AB37">
        <f>$D37*P37</f>
        <v/>
      </c>
      <c r="AC37">
        <f>$D37*Q37</f>
        <v/>
      </c>
      <c r="AD37">
        <f>$D37*R37</f>
        <v/>
      </c>
      <c r="AE37">
        <f>$D37*S37</f>
        <v/>
      </c>
      <c r="AF37">
        <f>$D37*T37</f>
        <v/>
      </c>
    </row>
    <row customHeight="1" ht="13.5" r="38" s="23">
      <c r="A38" s="32" t="inlineStr">
        <is>
          <t>ﾇｰﾄﾞ</t>
        </is>
      </c>
      <c r="B38" s="32" t="inlineStr">
        <is>
          <t>014CH351-02B</t>
        </is>
      </c>
      <c r="C38" s="26" t="n"/>
      <c r="D38" s="26" t="inlineStr">
        <is>
          <t>1.06</t>
        </is>
      </c>
      <c r="E38" s="26" t="n">
        <v>24</v>
      </c>
      <c r="F38" s="26" t="n">
        <v>4</v>
      </c>
      <c r="G38" s="27">
        <f>E38-F38</f>
        <v/>
      </c>
      <c r="H38" s="32" t="n"/>
      <c r="I38" s="32">
        <f>IF(((H38*C38)-U38)&lt;0.99,"",(H38*C38)-U38)</f>
        <v/>
      </c>
      <c r="J38" s="32" t="n"/>
      <c r="K38" s="32" t="inlineStr"/>
      <c r="L38" s="32" t="inlineStr"/>
      <c r="M38" s="32" t="n">
        <v>3</v>
      </c>
      <c r="N38" s="32" t="inlineStr"/>
      <c r="O38" s="28" t="inlineStr"/>
      <c r="P38" s="26" t="n">
        <v>1</v>
      </c>
      <c r="Q38" s="32" t="n">
        <v>3</v>
      </c>
      <c r="R38" s="26" t="n">
        <v>4</v>
      </c>
      <c r="S38" s="29" t="inlineStr"/>
      <c r="T38" t="inlineStr"/>
      <c r="U38" t="inlineStr"/>
      <c r="V38">
        <f>U38/C38</f>
        <v/>
      </c>
      <c r="W38">
        <f>$D38*K38</f>
        <v/>
      </c>
      <c r="X38">
        <f>$D38*L38</f>
        <v/>
      </c>
      <c r="Y38">
        <f>$D38*M38</f>
        <v/>
      </c>
      <c r="Z38">
        <f>$D38*N38</f>
        <v/>
      </c>
      <c r="AA38">
        <f>$D38*O38</f>
        <v/>
      </c>
      <c r="AB38">
        <f>$D38*P38</f>
        <v/>
      </c>
      <c r="AC38">
        <f>$D38*Q38</f>
        <v/>
      </c>
      <c r="AD38">
        <f>$D38*R38</f>
        <v/>
      </c>
      <c r="AE38">
        <f>$D38*S38</f>
        <v/>
      </c>
      <c r="AF38">
        <f>$D38*T38</f>
        <v/>
      </c>
    </row>
    <row customHeight="1" ht="13.9" r="39" s="23">
      <c r="A39" s="32" t="inlineStr">
        <is>
          <t>ﾇｰﾄﾞ</t>
        </is>
      </c>
      <c r="B39" s="32" t="inlineStr">
        <is>
          <t>014CH351-03B</t>
        </is>
      </c>
      <c r="C39" s="26" t="n"/>
      <c r="D39" s="26" t="inlineStr">
        <is>
          <t>1.32</t>
        </is>
      </c>
      <c r="E39" s="26" t="n">
        <v>23</v>
      </c>
      <c r="F39" s="26" t="n">
        <v>9</v>
      </c>
      <c r="G39" s="27">
        <f>E39-F39</f>
        <v/>
      </c>
      <c r="H39" s="32" t="n"/>
      <c r="I39" s="32">
        <f>IF(((H39*C39)-U39)&lt;0.99,"",(H39*C39)-U39)</f>
        <v/>
      </c>
      <c r="J39" s="32" t="n"/>
      <c r="K39" s="32" t="n">
        <v>3</v>
      </c>
      <c r="L39" s="32" t="inlineStr"/>
      <c r="M39" s="32" t="n">
        <v>3</v>
      </c>
      <c r="N39" s="32" t="inlineStr"/>
      <c r="O39" s="28" t="inlineStr"/>
      <c r="P39" s="26" t="n">
        <v>6</v>
      </c>
      <c r="Q39" s="32" t="n">
        <v>4</v>
      </c>
      <c r="R39" s="26" t="n">
        <v>9</v>
      </c>
      <c r="S39" s="29" t="inlineStr"/>
      <c r="T39" t="inlineStr"/>
      <c r="U39" t="inlineStr"/>
      <c r="V39">
        <f>U39/C39</f>
        <v/>
      </c>
      <c r="W39">
        <f>$D39*K39</f>
        <v/>
      </c>
      <c r="X39">
        <f>$D39*L39</f>
        <v/>
      </c>
      <c r="Y39">
        <f>$D39*M39</f>
        <v/>
      </c>
      <c r="Z39">
        <f>$D39*N39</f>
        <v/>
      </c>
      <c r="AA39">
        <f>$D39*O39</f>
        <v/>
      </c>
      <c r="AB39">
        <f>$D39*P39</f>
        <v/>
      </c>
      <c r="AC39">
        <f>$D39*Q39</f>
        <v/>
      </c>
      <c r="AD39">
        <f>$D39*R39</f>
        <v/>
      </c>
      <c r="AE39">
        <f>$D39*S39</f>
        <v/>
      </c>
      <c r="AF39">
        <f>$D39*T39</f>
        <v/>
      </c>
    </row>
    <row customHeight="1" ht="13.9" r="40" s="23">
      <c r="A40" s="32" t="inlineStr">
        <is>
          <t>ﾇｰﾄﾞ</t>
        </is>
      </c>
      <c r="B40" s="32" t="inlineStr">
        <is>
          <t>014CH351-06B</t>
        </is>
      </c>
      <c r="C40" s="26" t="n"/>
      <c r="D40" s="26" t="inlineStr">
        <is>
          <t>1.04</t>
        </is>
      </c>
      <c r="E40" s="26" t="n">
        <v>21</v>
      </c>
      <c r="F40" s="26" t="n">
        <v>11</v>
      </c>
      <c r="G40" s="27">
        <f>E40-F40</f>
        <v/>
      </c>
      <c r="H40" s="32" t="n"/>
      <c r="I40" s="32">
        <f>IF(((H40*C40)-U40)&lt;0.99,"",(H40*C40)-U40)</f>
        <v/>
      </c>
      <c r="J40" s="32" t="n"/>
      <c r="K40" s="32" t="inlineStr"/>
      <c r="L40" s="32" t="inlineStr"/>
      <c r="M40" s="32" t="n">
        <v>3</v>
      </c>
      <c r="N40" s="32" t="inlineStr"/>
      <c r="O40" s="28" t="inlineStr"/>
      <c r="P40" s="26" t="n">
        <v>6</v>
      </c>
      <c r="Q40" s="32" t="inlineStr"/>
      <c r="R40" s="26" t="n">
        <v>5</v>
      </c>
      <c r="S40" s="29" t="n">
        <v>2</v>
      </c>
      <c r="T40" t="n">
        <v>2</v>
      </c>
      <c r="U40" t="n">
        <v>3</v>
      </c>
      <c r="V40">
        <f>U40/C40</f>
        <v/>
      </c>
      <c r="W40">
        <f>$D40*K40</f>
        <v/>
      </c>
      <c r="X40">
        <f>$D40*L40</f>
        <v/>
      </c>
      <c r="Y40">
        <f>$D40*M40</f>
        <v/>
      </c>
      <c r="Z40">
        <f>$D40*N40</f>
        <v/>
      </c>
      <c r="AA40">
        <f>$D40*O40</f>
        <v/>
      </c>
      <c r="AB40">
        <f>$D40*P40</f>
        <v/>
      </c>
      <c r="AC40">
        <f>$D40*Q40</f>
        <v/>
      </c>
      <c r="AD40">
        <f>$D40*R40</f>
        <v/>
      </c>
      <c r="AE40">
        <f>$D40*S40</f>
        <v/>
      </c>
      <c r="AF40">
        <f>$D40*T40</f>
        <v/>
      </c>
    </row>
    <row customHeight="1" ht="13.9" r="41" s="23">
      <c r="A41" s="32" t="inlineStr">
        <is>
          <t>ﾇｰﾄﾞ</t>
        </is>
      </c>
      <c r="B41" s="32" t="inlineStr">
        <is>
          <t>014CH351-07B</t>
        </is>
      </c>
      <c r="C41" s="26" t="n"/>
      <c r="D41" s="26" t="inlineStr">
        <is>
          <t>1.04</t>
        </is>
      </c>
      <c r="E41" s="26" t="n">
        <v>14</v>
      </c>
      <c r="F41" s="26" t="n">
        <v>11</v>
      </c>
      <c r="G41" s="27">
        <f>E41-F41</f>
        <v/>
      </c>
      <c r="H41" s="32" t="n"/>
      <c r="I41" s="32">
        <f>IF(((H41*C41)-U41)&lt;0.99,"",(H41*C41)-U41)</f>
        <v/>
      </c>
      <c r="J41" s="32" t="n"/>
      <c r="K41" s="32" t="n">
        <v>1</v>
      </c>
      <c r="L41" s="32" t="inlineStr"/>
      <c r="M41" s="32" t="n">
        <v>3</v>
      </c>
      <c r="N41" s="32" t="n">
        <v>10</v>
      </c>
      <c r="O41" s="28" t="inlineStr"/>
      <c r="P41" s="26" t="n">
        <v>3</v>
      </c>
      <c r="Q41" s="32" t="inlineStr"/>
      <c r="R41" s="26" t="n">
        <v>2</v>
      </c>
      <c r="S41" s="29" t="inlineStr"/>
      <c r="T41" t="inlineStr"/>
      <c r="U41" t="n">
        <v>3</v>
      </c>
      <c r="V41">
        <f>U41/C41</f>
        <v/>
      </c>
      <c r="W41">
        <f>$D41*K41</f>
        <v/>
      </c>
      <c r="X41">
        <f>$D41*L41</f>
        <v/>
      </c>
      <c r="Y41">
        <f>$D41*M41</f>
        <v/>
      </c>
      <c r="Z41">
        <f>$D41*N41</f>
        <v/>
      </c>
      <c r="AA41">
        <f>$D41*O41</f>
        <v/>
      </c>
      <c r="AB41">
        <f>$D41*P41</f>
        <v/>
      </c>
      <c r="AC41">
        <f>$D41*Q41</f>
        <v/>
      </c>
      <c r="AD41">
        <f>$D41*R41</f>
        <v/>
      </c>
      <c r="AE41">
        <f>$D41*S41</f>
        <v/>
      </c>
      <c r="AF41">
        <f>$D41*T41</f>
        <v/>
      </c>
    </row>
    <row customHeight="1" ht="13.9" r="42" s="23">
      <c r="A42" s="32" t="inlineStr">
        <is>
          <t>ﾇｰﾄﾞ</t>
        </is>
      </c>
      <c r="B42" s="32" t="inlineStr">
        <is>
          <t>014CH351-17B</t>
        </is>
      </c>
      <c r="C42" s="26" t="n"/>
      <c r="D42" s="26" t="inlineStr">
        <is>
          <t>0.14</t>
        </is>
      </c>
      <c r="E42" s="26" t="n">
        <v>15</v>
      </c>
      <c r="F42" s="26" t="n">
        <v>11</v>
      </c>
      <c r="G42" s="27">
        <f>E42-F42</f>
        <v/>
      </c>
      <c r="H42" s="32" t="n"/>
      <c r="I42" s="32">
        <f>IF(((H42*C42)-U42)&lt;0.99,"",(H42*C42)-U42)</f>
        <v/>
      </c>
      <c r="J42" s="32" t="n"/>
      <c r="K42" s="32" t="n">
        <v>2</v>
      </c>
      <c r="L42" s="32" t="inlineStr"/>
      <c r="M42" s="32" t="n">
        <v>1</v>
      </c>
      <c r="N42" s="32" t="n">
        <v>5</v>
      </c>
      <c r="O42" s="28" t="inlineStr"/>
      <c r="P42" s="26" t="n">
        <v>1</v>
      </c>
      <c r="Q42" s="32" t="n">
        <v>1</v>
      </c>
      <c r="R42" s="26" t="n">
        <v>6</v>
      </c>
      <c r="S42" s="29" t="inlineStr"/>
      <c r="T42" t="inlineStr"/>
      <c r="U42" t="inlineStr"/>
      <c r="V42">
        <f>U42/C42</f>
        <v/>
      </c>
      <c r="W42">
        <f>$D42*K42</f>
        <v/>
      </c>
      <c r="X42">
        <f>$D42*L42</f>
        <v/>
      </c>
      <c r="Y42">
        <f>$D42*M42</f>
        <v/>
      </c>
      <c r="Z42">
        <f>$D42*N42</f>
        <v/>
      </c>
      <c r="AA42">
        <f>$D42*O42</f>
        <v/>
      </c>
      <c r="AB42">
        <f>$D42*P42</f>
        <v/>
      </c>
      <c r="AC42">
        <f>$D42*Q42</f>
        <v/>
      </c>
      <c r="AD42">
        <f>$D42*R42</f>
        <v/>
      </c>
      <c r="AE42">
        <f>$D42*S42</f>
        <v/>
      </c>
      <c r="AF42">
        <f>$D42*T42</f>
        <v/>
      </c>
    </row>
    <row customHeight="1" ht="13.9" r="43" s="23">
      <c r="A43" s="32" t="inlineStr">
        <is>
          <t>ﾇｰﾄﾞ</t>
        </is>
      </c>
      <c r="B43" s="32" t="inlineStr">
        <is>
          <t>014CH351-17LB</t>
        </is>
      </c>
      <c r="C43" s="26" t="n"/>
      <c r="D43" s="26" t="inlineStr">
        <is>
          <t>0.24</t>
        </is>
      </c>
      <c r="E43" s="26" t="n">
        <v>5</v>
      </c>
      <c r="F43" s="26" t="n">
        <v>0</v>
      </c>
      <c r="G43" s="27">
        <f>E43-F43</f>
        <v/>
      </c>
      <c r="H43" s="32" t="n"/>
      <c r="I43" s="32">
        <f>IF(((H43*C43)-U43)&lt;0.99,"",(H43*C43)-U43)</f>
        <v/>
      </c>
      <c r="J43" s="32" t="n"/>
      <c r="K43" s="32" t="inlineStr"/>
      <c r="L43" s="32" t="inlineStr"/>
      <c r="M43" s="32" t="inlineStr"/>
      <c r="N43" s="32" t="inlineStr"/>
      <c r="O43" s="28" t="inlineStr"/>
      <c r="P43" s="26" t="inlineStr"/>
      <c r="Q43" s="32" t="inlineStr"/>
      <c r="R43" s="26" t="inlineStr"/>
      <c r="S43" s="29" t="inlineStr"/>
      <c r="T43" t="inlineStr"/>
      <c r="U43" t="inlineStr"/>
      <c r="V43">
        <f>U43/C43</f>
        <v/>
      </c>
      <c r="W43">
        <f>$D43*K43</f>
        <v/>
      </c>
      <c r="X43">
        <f>$D43*L43</f>
        <v/>
      </c>
      <c r="Y43">
        <f>$D43*M43</f>
        <v/>
      </c>
      <c r="Z43">
        <f>$D43*N43</f>
        <v/>
      </c>
      <c r="AA43">
        <f>$D43*O43</f>
        <v/>
      </c>
      <c r="AB43">
        <f>$D43*P43</f>
        <v/>
      </c>
      <c r="AC43">
        <f>$D43*Q43</f>
        <v/>
      </c>
      <c r="AD43">
        <f>$D43*R43</f>
        <v/>
      </c>
      <c r="AE43">
        <f>$D43*S43</f>
        <v/>
      </c>
      <c r="AF43">
        <f>$D43*T43</f>
        <v/>
      </c>
    </row>
    <row customHeight="1" ht="13.9" r="44" s="23">
      <c r="A44" s="32" t="inlineStr">
        <is>
          <t>ﾇｰﾄﾞ</t>
        </is>
      </c>
      <c r="B44" s="32" t="inlineStr">
        <is>
          <t>014CH351-49B</t>
        </is>
      </c>
      <c r="C44" s="26" t="n"/>
      <c r="D44" s="26" t="inlineStr">
        <is>
          <t>1.06</t>
        </is>
      </c>
      <c r="E44" s="26" t="n">
        <v>13</v>
      </c>
      <c r="F44" s="26" t="n">
        <v>11</v>
      </c>
      <c r="G44" s="27">
        <f>E44-F44</f>
        <v/>
      </c>
      <c r="H44" s="32" t="n"/>
      <c r="I44" s="32">
        <f>IF(((H44*C44)-U44)&lt;0.99,"",(H44*C44)-U44)</f>
        <v/>
      </c>
      <c r="J44" s="32" t="n"/>
      <c r="K44" s="32" t="n">
        <v>1</v>
      </c>
      <c r="L44" s="32" t="inlineStr"/>
      <c r="M44" s="32" t="n">
        <v>3</v>
      </c>
      <c r="N44" s="32" t="n">
        <v>8</v>
      </c>
      <c r="O44" s="28" t="inlineStr"/>
      <c r="P44" s="26" t="n">
        <v>3</v>
      </c>
      <c r="Q44" s="32" t="inlineStr"/>
      <c r="R44" s="26" t="n">
        <v>4</v>
      </c>
      <c r="S44" s="29" t="inlineStr"/>
      <c r="T44" t="n">
        <v>2</v>
      </c>
      <c r="U44" t="n">
        <v>3</v>
      </c>
      <c r="V44">
        <f>U44/C44</f>
        <v/>
      </c>
      <c r="W44">
        <f>$D44*K44</f>
        <v/>
      </c>
      <c r="X44">
        <f>$D44*L44</f>
        <v/>
      </c>
      <c r="Y44">
        <f>$D44*M44</f>
        <v/>
      </c>
      <c r="Z44">
        <f>$D44*N44</f>
        <v/>
      </c>
      <c r="AA44">
        <f>$D44*O44</f>
        <v/>
      </c>
      <c r="AB44">
        <f>$D44*P44</f>
        <v/>
      </c>
      <c r="AC44">
        <f>$D44*Q44</f>
        <v/>
      </c>
      <c r="AD44">
        <f>$D44*R44</f>
        <v/>
      </c>
      <c r="AE44">
        <f>$D44*S44</f>
        <v/>
      </c>
      <c r="AF44">
        <f>$D44*T44</f>
        <v/>
      </c>
    </row>
    <row customHeight="1" ht="13.9" r="45" s="23">
      <c r="A45" s="32" t="inlineStr">
        <is>
          <t>ﾇｰﾄﾞ</t>
        </is>
      </c>
      <c r="B45" s="32" t="inlineStr">
        <is>
          <t>014CH351-50B</t>
        </is>
      </c>
      <c r="C45" s="26" t="n"/>
      <c r="D45" s="26" t="inlineStr">
        <is>
          <t>1.06</t>
        </is>
      </c>
      <c r="E45" s="26" t="n">
        <v>20</v>
      </c>
      <c r="F45" s="26" t="n">
        <v>10</v>
      </c>
      <c r="G45" s="27">
        <f>E45-F45</f>
        <v/>
      </c>
      <c r="H45" s="32" t="n"/>
      <c r="I45" s="32">
        <f>IF(((H45*C45)-U45)&lt;0.99,"",(H45*C45)-U45)</f>
        <v/>
      </c>
      <c r="J45" s="32" t="n"/>
      <c r="K45" s="32" t="inlineStr"/>
      <c r="L45" s="32" t="inlineStr"/>
      <c r="M45" s="32" t="n">
        <v>3</v>
      </c>
      <c r="N45" s="32" t="n">
        <v>3</v>
      </c>
      <c r="O45" s="28" t="inlineStr"/>
      <c r="P45" s="26" t="n">
        <v>2</v>
      </c>
      <c r="Q45" s="32" t="inlineStr"/>
      <c r="R45" s="26" t="n">
        <v>3</v>
      </c>
      <c r="S45" s="29" t="inlineStr"/>
      <c r="T45" t="n">
        <v>3</v>
      </c>
      <c r="U45" t="n">
        <v>2</v>
      </c>
      <c r="V45">
        <f>U45/C45</f>
        <v/>
      </c>
      <c r="W45">
        <f>$D45*K45</f>
        <v/>
      </c>
      <c r="X45">
        <f>$D45*L45</f>
        <v/>
      </c>
      <c r="Y45">
        <f>$D45*M45</f>
        <v/>
      </c>
      <c r="Z45">
        <f>$D45*N45</f>
        <v/>
      </c>
      <c r="AA45">
        <f>$D45*O45</f>
        <v/>
      </c>
      <c r="AB45">
        <f>$D45*P45</f>
        <v/>
      </c>
      <c r="AC45">
        <f>$D45*Q45</f>
        <v/>
      </c>
      <c r="AD45">
        <f>$D45*R45</f>
        <v/>
      </c>
      <c r="AE45">
        <f>$D45*S45</f>
        <v/>
      </c>
      <c r="AF45">
        <f>$D45*T45</f>
        <v/>
      </c>
    </row>
    <row customHeight="1" ht="17.1" r="46" s="23">
      <c r="A46" s="32" t="inlineStr">
        <is>
          <t>ﾇｰﾄﾞ</t>
        </is>
      </c>
      <c r="B46" s="32" t="inlineStr">
        <is>
          <t>014CH356-59B</t>
        </is>
      </c>
      <c r="C46" s="26" t="n"/>
      <c r="D46" s="26" t="inlineStr">
        <is>
          <t>0.06</t>
        </is>
      </c>
      <c r="E46" s="26" t="n">
        <v>35</v>
      </c>
      <c r="F46" s="26" t="n">
        <v>30</v>
      </c>
      <c r="G46" s="27">
        <f>E46-F46</f>
        <v/>
      </c>
      <c r="H46" s="32" t="n"/>
      <c r="I46" s="32">
        <f>IF(((H46*C46)-U46)&lt;0.99,"",(H46*C46)-U46)</f>
        <v/>
      </c>
      <c r="J46" s="32" t="n"/>
      <c r="K46" s="32" t="inlineStr"/>
      <c r="L46" s="32" t="n">
        <v>10</v>
      </c>
      <c r="M46" s="32" t="n">
        <v>5</v>
      </c>
      <c r="N46" s="32" t="n">
        <v>20</v>
      </c>
      <c r="O46" s="28" t="inlineStr"/>
      <c r="P46" s="26" t="inlineStr"/>
      <c r="Q46" s="32" t="n">
        <v>20</v>
      </c>
      <c r="R46" s="26" t="n">
        <v>20</v>
      </c>
      <c r="S46" s="29" t="inlineStr"/>
      <c r="T46" t="inlineStr"/>
      <c r="U46" t="inlineStr"/>
      <c r="V46">
        <f>U46/C46</f>
        <v/>
      </c>
      <c r="W46">
        <f>$D46*K46</f>
        <v/>
      </c>
      <c r="X46">
        <f>$D46*L46</f>
        <v/>
      </c>
      <c r="Y46">
        <f>$D46*M46</f>
        <v/>
      </c>
      <c r="Z46">
        <f>$D46*N46</f>
        <v/>
      </c>
      <c r="AA46">
        <f>$D46*O46</f>
        <v/>
      </c>
      <c r="AB46">
        <f>$D46*P46</f>
        <v/>
      </c>
      <c r="AC46">
        <f>$D46*Q46</f>
        <v/>
      </c>
      <c r="AD46">
        <f>$D46*R46</f>
        <v/>
      </c>
      <c r="AE46">
        <f>$D46*S46</f>
        <v/>
      </c>
      <c r="AF46">
        <f>$D46*T46</f>
        <v/>
      </c>
    </row>
    <row customHeight="1" ht="13.9" r="47" s="23">
      <c r="A47" s="32" t="inlineStr">
        <is>
          <t>ﾇｰﾄﾞ</t>
        </is>
      </c>
      <c r="B47" s="32" t="inlineStr">
        <is>
          <t>014KL294-08/09B</t>
        </is>
      </c>
      <c r="C47" s="26" t="n"/>
      <c r="D47" s="26" t="inlineStr">
        <is>
          <t>1.24</t>
        </is>
      </c>
      <c r="E47" s="26" t="n">
        <v>1</v>
      </c>
      <c r="F47" s="26" t="n">
        <v>0</v>
      </c>
      <c r="G47" s="27">
        <f>E47-F47</f>
        <v/>
      </c>
      <c r="H47" s="32" t="n"/>
      <c r="I47" s="32">
        <f>IF(((H47*C47)-U47)&lt;0.99,"",(H47*C47)-U47)</f>
        <v/>
      </c>
      <c r="J47" s="32" t="n"/>
      <c r="K47" s="32" t="inlineStr"/>
      <c r="L47" s="32" t="inlineStr"/>
      <c r="M47" s="32" t="inlineStr"/>
      <c r="N47" s="32" t="inlineStr"/>
      <c r="O47" s="28" t="inlineStr"/>
      <c r="P47" s="26" t="inlineStr"/>
      <c r="Q47" s="32" t="inlineStr"/>
      <c r="R47" s="26" t="inlineStr"/>
      <c r="S47" s="29" t="inlineStr"/>
      <c r="T47" t="inlineStr"/>
      <c r="U47" t="inlineStr"/>
      <c r="V47">
        <f>U47/C47</f>
        <v/>
      </c>
      <c r="W47">
        <f>$D47*K47</f>
        <v/>
      </c>
      <c r="X47">
        <f>$D47*L47</f>
        <v/>
      </c>
      <c r="Y47">
        <f>$D47*M47</f>
        <v/>
      </c>
      <c r="Z47">
        <f>$D47*N47</f>
        <v/>
      </c>
      <c r="AA47">
        <f>$D47*O47</f>
        <v/>
      </c>
      <c r="AB47">
        <f>$D47*P47</f>
        <v/>
      </c>
      <c r="AC47">
        <f>$D47*Q47</f>
        <v/>
      </c>
      <c r="AD47">
        <f>$D47*R47</f>
        <v/>
      </c>
      <c r="AE47">
        <f>$D47*S47</f>
        <v/>
      </c>
      <c r="AF47">
        <f>$D47*T47</f>
        <v/>
      </c>
    </row>
    <row customHeight="1" ht="13.9" r="48" s="23">
      <c r="A48" s="32" t="inlineStr">
        <is>
          <t>ﾇｰﾄﾞ</t>
        </is>
      </c>
      <c r="B48" s="32" t="inlineStr">
        <is>
          <t>014KL686-17B</t>
        </is>
      </c>
      <c r="C48" s="26" t="n"/>
      <c r="D48" s="26" t="inlineStr">
        <is>
          <t>0.19</t>
        </is>
      </c>
      <c r="E48" s="26" t="n">
        <v>4</v>
      </c>
      <c r="F48" s="26" t="n">
        <v>0</v>
      </c>
      <c r="G48" s="27">
        <f>E48-F48</f>
        <v/>
      </c>
      <c r="H48" s="32" t="n"/>
      <c r="I48" s="32">
        <f>IF(((H48*C48)-U48)&lt;0.99,"",(H48*C48)-U48)</f>
        <v/>
      </c>
      <c r="J48" s="32" t="n"/>
      <c r="K48" s="32" t="inlineStr"/>
      <c r="L48" s="32" t="inlineStr"/>
      <c r="M48" s="32" t="inlineStr"/>
      <c r="N48" s="32" t="inlineStr"/>
      <c r="O48" s="28" t="inlineStr"/>
      <c r="P48" s="26" t="inlineStr"/>
      <c r="Q48" s="32" t="inlineStr"/>
      <c r="R48" s="26" t="inlineStr"/>
      <c r="S48" s="29" t="inlineStr"/>
      <c r="T48" t="inlineStr"/>
      <c r="U48" t="inlineStr"/>
      <c r="V48">
        <f>U48/C48</f>
        <v/>
      </c>
      <c r="W48">
        <f>$D48*K48</f>
        <v/>
      </c>
      <c r="X48">
        <f>$D48*L48</f>
        <v/>
      </c>
      <c r="Y48">
        <f>$D48*M48</f>
        <v/>
      </c>
      <c r="Z48">
        <f>$D48*N48</f>
        <v/>
      </c>
      <c r="AA48">
        <f>$D48*O48</f>
        <v/>
      </c>
      <c r="AB48">
        <f>$D48*P48</f>
        <v/>
      </c>
      <c r="AC48">
        <f>$D48*Q48</f>
        <v/>
      </c>
      <c r="AD48">
        <f>$D48*R48</f>
        <v/>
      </c>
      <c r="AE48">
        <f>$D48*S48</f>
        <v/>
      </c>
      <c r="AF48">
        <f>$D48*T48</f>
        <v/>
      </c>
    </row>
    <row customHeight="1" ht="13.9" r="49" s="23">
      <c r="A49" s="32" t="inlineStr">
        <is>
          <t>ﾇｰﾄﾞ</t>
        </is>
      </c>
      <c r="B49" s="32" t="inlineStr">
        <is>
          <t>014KL686-41NB</t>
        </is>
      </c>
      <c r="C49" s="26" t="n"/>
      <c r="D49" s="26" t="inlineStr">
        <is>
          <t>0.76</t>
        </is>
      </c>
      <c r="E49" s="26" t="n">
        <v>5</v>
      </c>
      <c r="F49" s="26" t="n">
        <v>0</v>
      </c>
      <c r="G49" s="27">
        <f>E49-F49</f>
        <v/>
      </c>
      <c r="H49" s="32" t="n"/>
      <c r="I49" s="32">
        <f>IF(((H49*C49)-U49)&lt;0.99,"",(H49*C49)-U49)</f>
        <v/>
      </c>
      <c r="J49" s="32" t="n"/>
      <c r="K49" s="32" t="inlineStr"/>
      <c r="L49" s="32" t="inlineStr"/>
      <c r="M49" s="32" t="inlineStr"/>
      <c r="N49" s="32" t="inlineStr"/>
      <c r="O49" s="28" t="inlineStr"/>
      <c r="P49" s="26" t="inlineStr"/>
      <c r="Q49" s="32" t="inlineStr"/>
      <c r="R49" s="26" t="inlineStr"/>
      <c r="S49" s="29" t="inlineStr"/>
      <c r="T49" t="inlineStr"/>
      <c r="U49" t="inlineStr"/>
      <c r="V49">
        <f>U49/C49</f>
        <v/>
      </c>
      <c r="W49">
        <f>$D49*K49</f>
        <v/>
      </c>
      <c r="X49">
        <f>$D49*L49</f>
        <v/>
      </c>
      <c r="Y49">
        <f>$D49*M49</f>
        <v/>
      </c>
      <c r="Z49">
        <f>$D49*N49</f>
        <v/>
      </c>
      <c r="AA49">
        <f>$D49*O49</f>
        <v/>
      </c>
      <c r="AB49">
        <f>$D49*P49</f>
        <v/>
      </c>
      <c r="AC49">
        <f>$D49*Q49</f>
        <v/>
      </c>
      <c r="AD49">
        <f>$D49*R49</f>
        <v/>
      </c>
      <c r="AE49">
        <f>$D49*S49</f>
        <v/>
      </c>
      <c r="AF49">
        <f>$D49*T49</f>
        <v/>
      </c>
    </row>
    <row customHeight="1" ht="13.9" r="50" s="23">
      <c r="A50" s="32" t="inlineStr">
        <is>
          <t>ﾇｰﾄﾞ</t>
        </is>
      </c>
      <c r="B50" s="32" t="inlineStr">
        <is>
          <t>014KL686-42NB</t>
        </is>
      </c>
      <c r="C50" s="26" t="n"/>
      <c r="D50" s="26" t="inlineStr">
        <is>
          <t>0.76</t>
        </is>
      </c>
      <c r="E50" s="26" t="n">
        <v>8</v>
      </c>
      <c r="F50" s="26" t="n">
        <v>0</v>
      </c>
      <c r="G50" s="27">
        <f>E50-F50</f>
        <v/>
      </c>
      <c r="H50" s="32" t="n"/>
      <c r="I50" s="32">
        <f>IF(((H50*C50)-U50)&lt;0.99,"",(H50*C50)-U50)</f>
        <v/>
      </c>
      <c r="J50" s="32" t="n"/>
      <c r="K50" s="32" t="inlineStr"/>
      <c r="L50" s="32" t="inlineStr"/>
      <c r="M50" s="32" t="inlineStr"/>
      <c r="N50" s="32" t="inlineStr"/>
      <c r="O50" s="28" t="inlineStr"/>
      <c r="P50" s="26" t="inlineStr"/>
      <c r="Q50" s="32" t="inlineStr"/>
      <c r="R50" s="26" t="inlineStr"/>
      <c r="S50" s="29" t="inlineStr"/>
      <c r="T50" t="inlineStr"/>
      <c r="U50" t="inlineStr"/>
      <c r="V50">
        <f>U50/C50</f>
        <v/>
      </c>
      <c r="W50">
        <f>$D50*K50</f>
        <v/>
      </c>
      <c r="X50">
        <f>$D50*L50</f>
        <v/>
      </c>
      <c r="Y50">
        <f>$D50*M50</f>
        <v/>
      </c>
      <c r="Z50">
        <f>$D50*N50</f>
        <v/>
      </c>
      <c r="AA50">
        <f>$D50*O50</f>
        <v/>
      </c>
      <c r="AB50">
        <f>$D50*P50</f>
        <v/>
      </c>
      <c r="AC50">
        <f>$D50*Q50</f>
        <v/>
      </c>
      <c r="AD50">
        <f>$D50*R50</f>
        <v/>
      </c>
      <c r="AE50">
        <f>$D50*S50</f>
        <v/>
      </c>
      <c r="AF50">
        <f>$D50*T50</f>
        <v/>
      </c>
    </row>
    <row customHeight="1" ht="13.5" r="51" s="23">
      <c r="A51" s="32" t="inlineStr">
        <is>
          <t>ｶﾊﾞｰ</t>
        </is>
      </c>
      <c r="B51" s="32" t="inlineStr">
        <is>
          <t>013CH232WI-03C SN/01</t>
        </is>
      </c>
      <c r="C51" s="26" t="n"/>
      <c r="D51" s="26" t="inlineStr">
        <is>
          <t>0.0275</t>
        </is>
      </c>
      <c r="E51" s="26" t="n">
        <v>1</v>
      </c>
      <c r="F51" s="26" t="n">
        <v>1</v>
      </c>
      <c r="G51" s="27">
        <f>E51-F51</f>
        <v/>
      </c>
      <c r="H51" s="32" t="n"/>
      <c r="I51" s="32">
        <f>IF(((H51*C51)-U51)&lt;0.99,"",(H51*C51)-U51)</f>
        <v/>
      </c>
      <c r="J51" s="32" t="n"/>
      <c r="K51" s="32" t="inlineStr"/>
      <c r="L51" s="32" t="inlineStr"/>
      <c r="M51" s="32" t="inlineStr"/>
      <c r="N51" s="32" t="n">
        <v>2</v>
      </c>
      <c r="O51" s="28" t="inlineStr"/>
      <c r="P51" s="26" t="inlineStr"/>
      <c r="Q51" s="32" t="inlineStr"/>
      <c r="R51" s="26" t="n">
        <v>1</v>
      </c>
      <c r="S51" s="29" t="inlineStr"/>
      <c r="T51" t="inlineStr"/>
      <c r="U51" t="inlineStr"/>
      <c r="V51">
        <f>U51/C51</f>
        <v/>
      </c>
      <c r="W51">
        <f>$D51*K51</f>
        <v/>
      </c>
      <c r="X51">
        <f>$D51*L51</f>
        <v/>
      </c>
      <c r="Y51">
        <f>$D51*M51</f>
        <v/>
      </c>
      <c r="Z51">
        <f>$D51*N51</f>
        <v/>
      </c>
      <c r="AA51">
        <f>$D51*O51</f>
        <v/>
      </c>
      <c r="AB51">
        <f>$D51*P51</f>
        <v/>
      </c>
      <c r="AC51">
        <f>$D51*Q51</f>
        <v/>
      </c>
      <c r="AD51">
        <f>$D51*R51</f>
        <v/>
      </c>
      <c r="AE51">
        <f>$D51*S51</f>
        <v/>
      </c>
      <c r="AF51">
        <f>$D51*T51</f>
        <v/>
      </c>
    </row>
    <row customHeight="1" ht="13.9" r="52" s="23">
      <c r="A52" s="32" t="inlineStr">
        <is>
          <t>ｶﾊﾞｰ</t>
        </is>
      </c>
      <c r="B52" s="32" t="inlineStr">
        <is>
          <t>013CH232WI-06C SN/01</t>
        </is>
      </c>
      <c r="C52" s="26" t="n"/>
      <c r="D52" s="26" t="inlineStr">
        <is>
          <t>0.0275</t>
        </is>
      </c>
      <c r="E52" s="26" t="n">
        <v>3</v>
      </c>
      <c r="F52" s="26" t="n">
        <v>0</v>
      </c>
      <c r="G52" s="27">
        <f>E52-F52</f>
        <v/>
      </c>
      <c r="H52" s="32" t="n"/>
      <c r="I52" s="32">
        <f>IF(((H52*C52)-U52)&lt;0.99,"",(H52*C52)-U52)</f>
        <v/>
      </c>
      <c r="J52" s="32" t="n"/>
      <c r="K52" s="32" t="inlineStr"/>
      <c r="L52" s="32" t="inlineStr"/>
      <c r="M52" s="32" t="inlineStr"/>
      <c r="N52" s="32" t="inlineStr"/>
      <c r="O52" s="28" t="inlineStr"/>
      <c r="P52" s="26" t="inlineStr"/>
      <c r="Q52" s="32" t="inlineStr"/>
      <c r="R52" s="26" t="inlineStr"/>
      <c r="S52" s="29" t="inlineStr"/>
      <c r="T52" t="inlineStr"/>
      <c r="U52" t="inlineStr"/>
      <c r="V52">
        <f>U52/C52</f>
        <v/>
      </c>
      <c r="W52">
        <f>$D52*K52</f>
        <v/>
      </c>
      <c r="X52">
        <f>$D52*L52</f>
        <v/>
      </c>
      <c r="Y52">
        <f>$D52*M52</f>
        <v/>
      </c>
      <c r="Z52">
        <f>$D52*N52</f>
        <v/>
      </c>
      <c r="AA52">
        <f>$D52*O52</f>
        <v/>
      </c>
      <c r="AB52">
        <f>$D52*P52</f>
        <v/>
      </c>
      <c r="AC52">
        <f>$D52*Q52</f>
        <v/>
      </c>
      <c r="AD52">
        <f>$D52*R52</f>
        <v/>
      </c>
      <c r="AE52">
        <f>$D52*S52</f>
        <v/>
      </c>
      <c r="AF52">
        <f>$D52*T52</f>
        <v/>
      </c>
    </row>
    <row customHeight="1" ht="13.9" r="53" s="23">
      <c r="A53" s="32" t="inlineStr">
        <is>
          <t>ｶﾊﾞｰ</t>
        </is>
      </c>
      <c r="B53" s="32" t="inlineStr">
        <is>
          <t>013CH232WI-07C SN/01</t>
        </is>
      </c>
      <c r="C53" s="26" t="n"/>
      <c r="D53" s="26" t="inlineStr">
        <is>
          <t>0.0275</t>
        </is>
      </c>
      <c r="E53" s="26" t="n">
        <v>1</v>
      </c>
      <c r="F53" s="26" t="n">
        <v>0</v>
      </c>
      <c r="G53" s="27">
        <f>E53-F53</f>
        <v/>
      </c>
      <c r="H53" s="32" t="n"/>
      <c r="I53" s="32">
        <f>IF(((H53*C53)-U53)&lt;0.99,"",(H53*C53)-U53)</f>
        <v/>
      </c>
      <c r="J53" s="32" t="n"/>
      <c r="K53" s="32" t="inlineStr"/>
      <c r="L53" s="32" t="inlineStr"/>
      <c r="M53" s="32" t="inlineStr"/>
      <c r="N53" s="32" t="inlineStr"/>
      <c r="O53" s="28" t="inlineStr"/>
      <c r="P53" s="26" t="inlineStr"/>
      <c r="Q53" s="32" t="inlineStr"/>
      <c r="R53" s="26" t="inlineStr"/>
      <c r="S53" s="29" t="inlineStr"/>
      <c r="T53" t="inlineStr"/>
      <c r="U53" t="inlineStr"/>
      <c r="V53">
        <f>U53/C53</f>
        <v/>
      </c>
      <c r="W53">
        <f>$D53*K53</f>
        <v/>
      </c>
      <c r="X53">
        <f>$D53*L53</f>
        <v/>
      </c>
      <c r="Y53">
        <f>$D53*M53</f>
        <v/>
      </c>
      <c r="Z53">
        <f>$D53*N53</f>
        <v/>
      </c>
      <c r="AA53">
        <f>$D53*O53</f>
        <v/>
      </c>
      <c r="AB53">
        <f>$D53*P53</f>
        <v/>
      </c>
      <c r="AC53">
        <f>$D53*Q53</f>
        <v/>
      </c>
      <c r="AD53">
        <f>$D53*R53</f>
        <v/>
      </c>
      <c r="AE53">
        <f>$D53*S53</f>
        <v/>
      </c>
      <c r="AF53">
        <f>$D53*T53</f>
        <v/>
      </c>
    </row>
    <row customHeight="1" ht="13.9" r="54" s="23">
      <c r="A54" s="32" t="inlineStr">
        <is>
          <t>ｶﾊﾞｰ</t>
        </is>
      </c>
      <c r="B54" s="32" t="inlineStr">
        <is>
          <t>013CH232WI-08C SN/01</t>
        </is>
      </c>
      <c r="C54" s="26" t="n"/>
      <c r="D54" s="26" t="inlineStr">
        <is>
          <t>0.0275</t>
        </is>
      </c>
      <c r="E54" s="26" t="n">
        <v>6</v>
      </c>
      <c r="F54" s="26" t="n">
        <v>0</v>
      </c>
      <c r="G54" s="27">
        <f>E54-F54</f>
        <v/>
      </c>
      <c r="H54" s="32" t="n"/>
      <c r="I54" s="32">
        <f>IF(((H54*C54)-U54)&lt;0.99,"",(H54*C54)-U54)</f>
        <v/>
      </c>
      <c r="J54" s="32" t="n"/>
      <c r="K54" s="32" t="inlineStr"/>
      <c r="L54" s="32" t="inlineStr"/>
      <c r="M54" s="32" t="inlineStr"/>
      <c r="N54" s="32" t="n">
        <v>1</v>
      </c>
      <c r="O54" s="28" t="inlineStr"/>
      <c r="P54" s="26" t="inlineStr"/>
      <c r="Q54" s="32" t="inlineStr"/>
      <c r="R54" s="26" t="inlineStr"/>
      <c r="S54" s="29" t="inlineStr"/>
      <c r="T54" t="inlineStr"/>
      <c r="U54" t="inlineStr"/>
      <c r="V54">
        <f>U54/C54</f>
        <v/>
      </c>
      <c r="W54">
        <f>$D54*K54</f>
        <v/>
      </c>
      <c r="X54">
        <f>$D54*L54</f>
        <v/>
      </c>
      <c r="Y54">
        <f>$D54*M54</f>
        <v/>
      </c>
      <c r="Z54">
        <f>$D54*N54</f>
        <v/>
      </c>
      <c r="AA54">
        <f>$D54*O54</f>
        <v/>
      </c>
      <c r="AB54">
        <f>$D54*P54</f>
        <v/>
      </c>
      <c r="AC54">
        <f>$D54*Q54</f>
        <v/>
      </c>
      <c r="AD54">
        <f>$D54*R54</f>
        <v/>
      </c>
      <c r="AE54">
        <f>$D54*S54</f>
        <v/>
      </c>
      <c r="AF54">
        <f>$D54*T54</f>
        <v/>
      </c>
    </row>
    <row customHeight="1" ht="13.9" r="55" s="23">
      <c r="A55" s="32" t="inlineStr">
        <is>
          <t>ｶﾊﾞｰ</t>
        </is>
      </c>
      <c r="B55" s="32" t="inlineStr">
        <is>
          <t>013CH232WI-09C SN/01</t>
        </is>
      </c>
      <c r="C55" s="26" t="n"/>
      <c r="D55" s="26" t="inlineStr">
        <is>
          <t>0.0275</t>
        </is>
      </c>
      <c r="E55" s="26" t="n">
        <v>4</v>
      </c>
      <c r="F55" s="26" t="n">
        <v>0</v>
      </c>
      <c r="G55" s="27">
        <f>E55-F55</f>
        <v/>
      </c>
      <c r="H55" s="32" t="n"/>
      <c r="I55" s="32">
        <f>IF(((H55*C55)-U55)&lt;0.99,"",(H55*C55)-U55)</f>
        <v/>
      </c>
      <c r="J55" s="32" t="n"/>
      <c r="K55" s="32" t="inlineStr"/>
      <c r="L55" s="32" t="inlineStr"/>
      <c r="M55" s="32" t="inlineStr"/>
      <c r="N55" s="32" t="n">
        <v>1</v>
      </c>
      <c r="O55" s="28" t="inlineStr"/>
      <c r="P55" s="26" t="inlineStr"/>
      <c r="Q55" s="32" t="inlineStr"/>
      <c r="R55" s="26" t="n">
        <v>1</v>
      </c>
      <c r="S55" s="29" t="inlineStr"/>
      <c r="T55" t="inlineStr"/>
      <c r="U55" t="n">
        <v>1</v>
      </c>
      <c r="V55">
        <f>U55/C55</f>
        <v/>
      </c>
      <c r="W55">
        <f>$D55*K55</f>
        <v/>
      </c>
      <c r="X55">
        <f>$D55*L55</f>
        <v/>
      </c>
      <c r="Y55">
        <f>$D55*M55</f>
        <v/>
      </c>
      <c r="Z55">
        <f>$D55*N55</f>
        <v/>
      </c>
      <c r="AA55">
        <f>$D55*O55</f>
        <v/>
      </c>
      <c r="AB55">
        <f>$D55*P55</f>
        <v/>
      </c>
      <c r="AC55">
        <f>$D55*Q55</f>
        <v/>
      </c>
      <c r="AD55">
        <f>$D55*R55</f>
        <v/>
      </c>
      <c r="AE55">
        <f>$D55*S55</f>
        <v/>
      </c>
      <c r="AF55">
        <f>$D55*T55</f>
        <v/>
      </c>
    </row>
    <row customHeight="1" ht="13.9" r="56" s="23">
      <c r="A56" s="32" t="inlineStr">
        <is>
          <t>ｶﾊﾞｰ</t>
        </is>
      </c>
      <c r="B56" s="32" t="inlineStr">
        <is>
          <t>013CH232WI-17C SN/01</t>
        </is>
      </c>
      <c r="C56" s="26" t="n"/>
      <c r="D56" s="26" t="inlineStr">
        <is>
          <t>0.011</t>
        </is>
      </c>
      <c r="E56" s="26" t="n">
        <v>2</v>
      </c>
      <c r="F56" s="26" t="n">
        <v>0</v>
      </c>
      <c r="G56" s="27">
        <f>E56-F56</f>
        <v/>
      </c>
      <c r="H56" s="32" t="n"/>
      <c r="I56" s="32">
        <f>IF(((H56*C56)-U56)&lt;0.99,"",(H56*C56)-U56)</f>
        <v/>
      </c>
      <c r="J56" s="32" t="n"/>
      <c r="K56" s="32" t="inlineStr"/>
      <c r="L56" s="32" t="inlineStr"/>
      <c r="M56" s="32" t="inlineStr"/>
      <c r="N56" s="32" t="n">
        <v>1</v>
      </c>
      <c r="O56" s="28" t="inlineStr"/>
      <c r="P56" s="26" t="inlineStr"/>
      <c r="Q56" s="32" t="inlineStr"/>
      <c r="R56" s="26" t="inlineStr"/>
      <c r="S56" s="29" t="inlineStr"/>
      <c r="T56" t="inlineStr"/>
      <c r="U56" t="inlineStr"/>
      <c r="V56">
        <f>U56/C56</f>
        <v/>
      </c>
      <c r="W56">
        <f>$D56*K56</f>
        <v/>
      </c>
      <c r="X56">
        <f>$D56*L56</f>
        <v/>
      </c>
      <c r="Y56">
        <f>$D56*M56</f>
        <v/>
      </c>
      <c r="Z56">
        <f>$D56*N56</f>
        <v/>
      </c>
      <c r="AA56">
        <f>$D56*O56</f>
        <v/>
      </c>
      <c r="AB56">
        <f>$D56*P56</f>
        <v/>
      </c>
      <c r="AC56">
        <f>$D56*Q56</f>
        <v/>
      </c>
      <c r="AD56">
        <f>$D56*R56</f>
        <v/>
      </c>
      <c r="AE56">
        <f>$D56*S56</f>
        <v/>
      </c>
      <c r="AF56">
        <f>$D56*T56</f>
        <v/>
      </c>
    </row>
    <row customHeight="1" ht="13.9" r="57" s="23">
      <c r="A57" s="32" t="inlineStr">
        <is>
          <t>ｶﾊﾞｰ</t>
        </is>
      </c>
      <c r="B57" s="32" t="inlineStr">
        <is>
          <t>013CH232W-35C SN/01</t>
        </is>
      </c>
      <c r="C57" s="26" t="n"/>
      <c r="D57" s="26" t="inlineStr">
        <is>
          <t>0.0055</t>
        </is>
      </c>
      <c r="E57" s="26" t="n">
        <v>8</v>
      </c>
      <c r="F57" s="26" t="n">
        <v>0</v>
      </c>
      <c r="G57" s="27">
        <f>E57-F57</f>
        <v/>
      </c>
      <c r="H57" s="32" t="n"/>
      <c r="I57" s="32">
        <f>IF(((H57*C57)-U57)&lt;0.99,"",(H57*C57)-U57)</f>
        <v/>
      </c>
      <c r="J57" s="32" t="n"/>
      <c r="K57" s="32" t="inlineStr"/>
      <c r="L57" s="32" t="inlineStr"/>
      <c r="M57" s="32" t="inlineStr"/>
      <c r="N57" s="32" t="inlineStr"/>
      <c r="O57" s="28" t="inlineStr"/>
      <c r="P57" s="26" t="inlineStr"/>
      <c r="Q57" s="32" t="inlineStr"/>
      <c r="R57" s="26" t="inlineStr"/>
      <c r="S57" s="29" t="inlineStr"/>
      <c r="T57" t="inlineStr"/>
      <c r="U57" t="inlineStr"/>
      <c r="V57">
        <f>U57/C57</f>
        <v/>
      </c>
      <c r="W57">
        <f>$D57*K57</f>
        <v/>
      </c>
      <c r="X57">
        <f>$D57*L57</f>
        <v/>
      </c>
      <c r="Y57">
        <f>$D57*M57</f>
        <v/>
      </c>
      <c r="Z57">
        <f>$D57*N57</f>
        <v/>
      </c>
      <c r="AA57">
        <f>$D57*O57</f>
        <v/>
      </c>
      <c r="AB57">
        <f>$D57*P57</f>
        <v/>
      </c>
      <c r="AC57">
        <f>$D57*Q57</f>
        <v/>
      </c>
      <c r="AD57">
        <f>$D57*R57</f>
        <v/>
      </c>
      <c r="AE57">
        <f>$D57*S57</f>
        <v/>
      </c>
      <c r="AF57">
        <f>$D57*T57</f>
        <v/>
      </c>
    </row>
    <row customHeight="1" ht="13.9" r="58" s="23">
      <c r="A58" s="32" t="inlineStr">
        <is>
          <t>ｶﾊﾞｰ</t>
        </is>
      </c>
      <c r="B58" s="32" t="inlineStr">
        <is>
          <t>013CH232W-37C SN/01</t>
        </is>
      </c>
      <c r="C58" s="26" t="n"/>
      <c r="D58" s="26" t="inlineStr">
        <is>
          <t>0.0055</t>
        </is>
      </c>
      <c r="E58" s="26" t="n">
        <v>11</v>
      </c>
      <c r="F58" s="26" t="n">
        <v>2</v>
      </c>
      <c r="G58" s="27">
        <f>E58-F58</f>
        <v/>
      </c>
      <c r="H58" s="32" t="n"/>
      <c r="I58" s="32">
        <f>IF(((H58*C58)-U58)&lt;0.99,"",(H58*C58)-U58)</f>
        <v/>
      </c>
      <c r="J58" s="32" t="n"/>
      <c r="K58" s="32" t="inlineStr"/>
      <c r="L58" s="32" t="inlineStr"/>
      <c r="M58" s="32" t="inlineStr"/>
      <c r="N58" s="32" t="inlineStr"/>
      <c r="O58" s="28" t="inlineStr"/>
      <c r="P58" s="26" t="inlineStr"/>
      <c r="Q58" s="32" t="inlineStr"/>
      <c r="R58" s="26" t="n">
        <v>10</v>
      </c>
      <c r="S58" s="29" t="inlineStr"/>
      <c r="T58" t="inlineStr"/>
      <c r="U58" t="inlineStr"/>
      <c r="V58">
        <f>U58/C58</f>
        <v/>
      </c>
      <c r="W58">
        <f>$D58*K58</f>
        <v/>
      </c>
      <c r="X58">
        <f>$D58*L58</f>
        <v/>
      </c>
      <c r="Y58">
        <f>$D58*M58</f>
        <v/>
      </c>
      <c r="Z58">
        <f>$D58*N58</f>
        <v/>
      </c>
      <c r="AA58">
        <f>$D58*O58</f>
        <v/>
      </c>
      <c r="AB58">
        <f>$D58*P58</f>
        <v/>
      </c>
      <c r="AC58">
        <f>$D58*Q58</f>
        <v/>
      </c>
      <c r="AD58">
        <f>$D58*R58</f>
        <v/>
      </c>
      <c r="AE58">
        <f>$D58*S58</f>
        <v/>
      </c>
      <c r="AF58">
        <f>$D58*T58</f>
        <v/>
      </c>
    </row>
    <row customHeight="1" ht="13.9" r="59" s="23">
      <c r="A59" s="32" t="inlineStr">
        <is>
          <t>ｶﾊﾞｰ</t>
        </is>
      </c>
      <c r="B59" s="32" t="inlineStr">
        <is>
          <t>013CH232WI-49C SN/01</t>
        </is>
      </c>
      <c r="C59" s="26" t="n"/>
      <c r="D59" s="26" t="inlineStr">
        <is>
          <t>0.0275</t>
        </is>
      </c>
      <c r="E59" s="26" t="n">
        <v>4</v>
      </c>
      <c r="F59" s="26" t="n">
        <v>0</v>
      </c>
      <c r="G59" s="27">
        <f>E59-F59</f>
        <v/>
      </c>
      <c r="H59" s="32" t="n"/>
      <c r="I59" s="32">
        <f>IF(((H59*C59)-U59)&lt;0.99,"",(H59*C59)-U59)</f>
        <v/>
      </c>
      <c r="J59" s="32" t="n"/>
      <c r="K59" s="32" t="inlineStr"/>
      <c r="L59" s="32" t="inlineStr"/>
      <c r="M59" s="32" t="inlineStr"/>
      <c r="N59" s="32" t="inlineStr"/>
      <c r="O59" s="28" t="inlineStr"/>
      <c r="P59" s="26" t="inlineStr"/>
      <c r="Q59" s="32" t="inlineStr"/>
      <c r="R59" s="26" t="inlineStr"/>
      <c r="S59" s="29" t="inlineStr"/>
      <c r="T59" t="inlineStr"/>
      <c r="U59" t="n">
        <v>2</v>
      </c>
      <c r="V59">
        <f>U59/C59</f>
        <v/>
      </c>
      <c r="W59">
        <f>$D59*K59</f>
        <v/>
      </c>
      <c r="X59">
        <f>$D59*L59</f>
        <v/>
      </c>
      <c r="Y59">
        <f>$D59*M59</f>
        <v/>
      </c>
      <c r="Z59">
        <f>$D59*N59</f>
        <v/>
      </c>
      <c r="AA59">
        <f>$D59*O59</f>
        <v/>
      </c>
      <c r="AB59">
        <f>$D59*P59</f>
        <v/>
      </c>
      <c r="AC59">
        <f>$D59*Q59</f>
        <v/>
      </c>
      <c r="AD59">
        <f>$D59*R59</f>
        <v/>
      </c>
      <c r="AE59">
        <f>$D59*S59</f>
        <v/>
      </c>
      <c r="AF59">
        <f>$D59*T59</f>
        <v/>
      </c>
    </row>
    <row customHeight="1" ht="13.9" r="60" s="23">
      <c r="A60" s="32" t="inlineStr">
        <is>
          <t>ｶﾊﾞｰ</t>
        </is>
      </c>
      <c r="B60" s="32" t="inlineStr">
        <is>
          <t>013CH232WI-50C SN/01</t>
        </is>
      </c>
      <c r="C60" s="26" t="n"/>
      <c r="D60" s="26" t="inlineStr">
        <is>
          <t>0.0275</t>
        </is>
      </c>
      <c r="E60" s="26" t="n">
        <v>5</v>
      </c>
      <c r="F60" s="26" t="n">
        <v>0</v>
      </c>
      <c r="G60" s="27">
        <f>E60-F60</f>
        <v/>
      </c>
      <c r="H60" s="32" t="n"/>
      <c r="I60" s="32">
        <f>IF(((H60*C60)-U60)&lt;0.99,"",(H60*C60)-U60)</f>
        <v/>
      </c>
      <c r="J60" s="32" t="n"/>
      <c r="K60" s="32" t="inlineStr"/>
      <c r="L60" s="32" t="inlineStr"/>
      <c r="M60" s="32" t="inlineStr"/>
      <c r="N60" s="32" t="inlineStr"/>
      <c r="O60" s="28" t="inlineStr"/>
      <c r="P60" s="26" t="inlineStr"/>
      <c r="Q60" s="32" t="inlineStr"/>
      <c r="R60" s="26" t="inlineStr"/>
      <c r="S60" s="29" t="inlineStr"/>
      <c r="T60" t="inlineStr"/>
      <c r="U60" t="inlineStr"/>
      <c r="V60">
        <f>U60/C60</f>
        <v/>
      </c>
      <c r="W60">
        <f>$D60*K60</f>
        <v/>
      </c>
      <c r="X60">
        <f>$D60*L60</f>
        <v/>
      </c>
      <c r="Y60">
        <f>$D60*M60</f>
        <v/>
      </c>
      <c r="Z60">
        <f>$D60*N60</f>
        <v/>
      </c>
      <c r="AA60">
        <f>$D60*O60</f>
        <v/>
      </c>
      <c r="AB60">
        <f>$D60*P60</f>
        <v/>
      </c>
      <c r="AC60">
        <f>$D60*Q60</f>
        <v/>
      </c>
      <c r="AD60">
        <f>$D60*R60</f>
        <v/>
      </c>
      <c r="AE60">
        <f>$D60*S60</f>
        <v/>
      </c>
      <c r="AF60">
        <f>$D60*T60</f>
        <v/>
      </c>
    </row>
    <row customHeight="1" ht="13.5" r="61" s="23">
      <c r="A61" s="32" t="inlineStr">
        <is>
          <t>ｶﾊﾞｰ</t>
        </is>
      </c>
      <c r="B61" s="32" t="inlineStr">
        <is>
          <t>013CH232WI-03C SN/02</t>
        </is>
      </c>
      <c r="C61" s="26" t="n"/>
      <c r="D61" s="26" t="inlineStr">
        <is>
          <t>0.0275</t>
        </is>
      </c>
      <c r="E61" s="26" t="n">
        <v>6</v>
      </c>
      <c r="F61" s="26" t="n">
        <v>2</v>
      </c>
      <c r="G61" s="27">
        <f>E61-F61</f>
        <v/>
      </c>
      <c r="H61" s="32" t="n"/>
      <c r="I61" s="32">
        <f>IF(((H61*C61)-U61)&lt;0.99,"",(H61*C61)-U61)</f>
        <v/>
      </c>
      <c r="J61" s="32" t="n"/>
      <c r="K61" s="32" t="inlineStr"/>
      <c r="L61" s="32" t="inlineStr"/>
      <c r="M61" s="32" t="inlineStr"/>
      <c r="N61" s="32" t="inlineStr"/>
      <c r="O61" s="28" t="inlineStr"/>
      <c r="P61" s="26" t="inlineStr"/>
      <c r="Q61" s="32" t="inlineStr"/>
      <c r="R61" s="26" t="n">
        <v>1</v>
      </c>
      <c r="S61" s="29" t="n">
        <v>2</v>
      </c>
      <c r="T61" t="inlineStr"/>
      <c r="U61" t="n">
        <v>1</v>
      </c>
      <c r="V61">
        <f>U61/C61</f>
        <v/>
      </c>
      <c r="W61">
        <f>$D61*K61</f>
        <v/>
      </c>
      <c r="X61">
        <f>$D61*L61</f>
        <v/>
      </c>
      <c r="Y61">
        <f>$D61*M61</f>
        <v/>
      </c>
      <c r="Z61">
        <f>$D61*N61</f>
        <v/>
      </c>
      <c r="AA61">
        <f>$D61*O61</f>
        <v/>
      </c>
      <c r="AB61">
        <f>$D61*P61</f>
        <v/>
      </c>
      <c r="AC61">
        <f>$D61*Q61</f>
        <v/>
      </c>
      <c r="AD61">
        <f>$D61*R61</f>
        <v/>
      </c>
      <c r="AE61">
        <f>$D61*S61</f>
        <v/>
      </c>
      <c r="AF61">
        <f>$D61*T61</f>
        <v/>
      </c>
    </row>
    <row customHeight="1" ht="13.9" r="62" s="23">
      <c r="A62" s="32" t="inlineStr">
        <is>
          <t>ｶﾊﾞｰ</t>
        </is>
      </c>
      <c r="B62" s="32" t="inlineStr">
        <is>
          <t>013CH232WI-06C SN/02</t>
        </is>
      </c>
      <c r="C62" s="26" t="n"/>
      <c r="D62" s="26" t="inlineStr">
        <is>
          <t>0.0275</t>
        </is>
      </c>
      <c r="E62" s="26" t="n">
        <v>4</v>
      </c>
      <c r="F62" s="26" t="n">
        <v>0</v>
      </c>
      <c r="G62" s="27">
        <f>E62-F62</f>
        <v/>
      </c>
      <c r="H62" s="32" t="n"/>
      <c r="I62" s="32">
        <f>IF(((H62*C62)-U62)&lt;0.99,"",(H62*C62)-U62)</f>
        <v/>
      </c>
      <c r="J62" s="32" t="n"/>
      <c r="K62" s="32" t="inlineStr"/>
      <c r="L62" s="32" t="inlineStr"/>
      <c r="M62" s="32" t="inlineStr"/>
      <c r="N62" s="32" t="inlineStr"/>
      <c r="O62" s="28" t="inlineStr"/>
      <c r="P62" s="26" t="inlineStr"/>
      <c r="Q62" s="32" t="inlineStr"/>
      <c r="R62" s="26" t="inlineStr"/>
      <c r="S62" s="29" t="inlineStr"/>
      <c r="T62" t="inlineStr"/>
      <c r="U62" t="inlineStr"/>
      <c r="V62">
        <f>U62/C62</f>
        <v/>
      </c>
      <c r="W62">
        <f>$D62*K62</f>
        <v/>
      </c>
      <c r="X62">
        <f>$D62*L62</f>
        <v/>
      </c>
      <c r="Y62">
        <f>$D62*M62</f>
        <v/>
      </c>
      <c r="Z62">
        <f>$D62*N62</f>
        <v/>
      </c>
      <c r="AA62">
        <f>$D62*O62</f>
        <v/>
      </c>
      <c r="AB62">
        <f>$D62*P62</f>
        <v/>
      </c>
      <c r="AC62">
        <f>$D62*Q62</f>
        <v/>
      </c>
      <c r="AD62">
        <f>$D62*R62</f>
        <v/>
      </c>
      <c r="AE62">
        <f>$D62*S62</f>
        <v/>
      </c>
      <c r="AF62">
        <f>$D62*T62</f>
        <v/>
      </c>
    </row>
    <row customHeight="1" ht="13.9" r="63" s="23">
      <c r="A63" s="32" t="inlineStr">
        <is>
          <t>ｶﾊﾞｰ</t>
        </is>
      </c>
      <c r="B63" s="32" t="inlineStr">
        <is>
          <t>013CH232WI-07C SN/02</t>
        </is>
      </c>
      <c r="C63" s="26" t="n"/>
      <c r="D63" s="26" t="inlineStr">
        <is>
          <t>0.0275</t>
        </is>
      </c>
      <c r="E63" s="26" t="n">
        <v>4</v>
      </c>
      <c r="F63" s="26" t="n">
        <v>0</v>
      </c>
      <c r="G63" s="27">
        <f>E63-F63</f>
        <v/>
      </c>
      <c r="H63" s="32" t="n"/>
      <c r="I63" s="32">
        <f>IF(((H63*C63)-U63)&lt;0.99,"",(H63*C63)-U63)</f>
        <v/>
      </c>
      <c r="J63" s="32" t="n"/>
      <c r="K63" s="32" t="inlineStr"/>
      <c r="L63" s="32" t="inlineStr"/>
      <c r="M63" s="32" t="inlineStr"/>
      <c r="N63" s="32" t="inlineStr"/>
      <c r="O63" s="28" t="inlineStr"/>
      <c r="P63" s="26" t="inlineStr"/>
      <c r="Q63" s="32" t="inlineStr"/>
      <c r="R63" s="26" t="inlineStr"/>
      <c r="S63" s="29" t="inlineStr"/>
      <c r="T63" t="inlineStr"/>
      <c r="U63" t="inlineStr"/>
      <c r="V63">
        <f>U63/C63</f>
        <v/>
      </c>
      <c r="W63">
        <f>$D63*K63</f>
        <v/>
      </c>
      <c r="X63">
        <f>$D63*L63</f>
        <v/>
      </c>
      <c r="Y63">
        <f>$D63*M63</f>
        <v/>
      </c>
      <c r="Z63">
        <f>$D63*N63</f>
        <v/>
      </c>
      <c r="AA63">
        <f>$D63*O63</f>
        <v/>
      </c>
      <c r="AB63">
        <f>$D63*P63</f>
        <v/>
      </c>
      <c r="AC63">
        <f>$D63*Q63</f>
        <v/>
      </c>
      <c r="AD63">
        <f>$D63*R63</f>
        <v/>
      </c>
      <c r="AE63">
        <f>$D63*S63</f>
        <v/>
      </c>
      <c r="AF63">
        <f>$D63*T63</f>
        <v/>
      </c>
    </row>
    <row customHeight="1" ht="13.9" r="64" s="23">
      <c r="A64" s="32" t="inlineStr">
        <is>
          <t>ｶﾊﾞｰ</t>
        </is>
      </c>
      <c r="B64" s="32" t="inlineStr">
        <is>
          <t>013CH232WI-08C SN/02</t>
        </is>
      </c>
      <c r="C64" s="26" t="n"/>
      <c r="D64" s="26" t="inlineStr">
        <is>
          <t>0.0275</t>
        </is>
      </c>
      <c r="E64" s="26" t="n">
        <v>7</v>
      </c>
      <c r="F64" s="26" t="n">
        <v>1</v>
      </c>
      <c r="G64" s="27">
        <f>E64-F64</f>
        <v/>
      </c>
      <c r="H64" s="32" t="n"/>
      <c r="I64" s="32">
        <f>IF(((H64*C64)-U64)&lt;0.99,"",(H64*C64)-U64)</f>
        <v/>
      </c>
      <c r="J64" s="32" t="n"/>
      <c r="K64" s="32" t="inlineStr"/>
      <c r="L64" s="32" t="n">
        <v>2</v>
      </c>
      <c r="M64" s="32" t="inlineStr"/>
      <c r="N64" s="32" t="inlineStr"/>
      <c r="O64" s="28" t="inlineStr"/>
      <c r="P64" s="26" t="inlineStr"/>
      <c r="Q64" s="32" t="inlineStr"/>
      <c r="R64" s="26" t="inlineStr"/>
      <c r="S64" s="29" t="inlineStr"/>
      <c r="T64" t="inlineStr"/>
      <c r="U64" t="inlineStr"/>
      <c r="V64">
        <f>U64/C64</f>
        <v/>
      </c>
      <c r="W64">
        <f>$D64*K64</f>
        <v/>
      </c>
      <c r="X64">
        <f>$D64*L64</f>
        <v/>
      </c>
      <c r="Y64">
        <f>$D64*M64</f>
        <v/>
      </c>
      <c r="Z64">
        <f>$D64*N64</f>
        <v/>
      </c>
      <c r="AA64">
        <f>$D64*O64</f>
        <v/>
      </c>
      <c r="AB64">
        <f>$D64*P64</f>
        <v/>
      </c>
      <c r="AC64">
        <f>$D64*Q64</f>
        <v/>
      </c>
      <c r="AD64">
        <f>$D64*R64</f>
        <v/>
      </c>
      <c r="AE64">
        <f>$D64*S64</f>
        <v/>
      </c>
      <c r="AF64">
        <f>$D64*T64</f>
        <v/>
      </c>
    </row>
    <row customHeight="1" ht="13.9" r="65" s="23">
      <c r="A65" s="32" t="inlineStr">
        <is>
          <t>ｶﾊﾞｰ</t>
        </is>
      </c>
      <c r="B65" s="32" t="inlineStr">
        <is>
          <t>013CH232WI-09C SN/02</t>
        </is>
      </c>
      <c r="C65" s="26" t="n"/>
      <c r="D65" s="26" t="inlineStr">
        <is>
          <t>0.0275</t>
        </is>
      </c>
      <c r="E65" s="26" t="n">
        <v>11</v>
      </c>
      <c r="F65" s="26" t="n">
        <v>0</v>
      </c>
      <c r="G65" s="27">
        <f>E65-F65</f>
        <v/>
      </c>
      <c r="H65" s="32" t="n"/>
      <c r="I65" s="32">
        <f>IF(((H65*C65)-U65)&lt;0.99,"",(H65*C65)-U65)</f>
        <v/>
      </c>
      <c r="J65" s="32" t="n"/>
      <c r="K65" s="32" t="inlineStr"/>
      <c r="L65" s="32" t="inlineStr"/>
      <c r="M65" s="32" t="inlineStr"/>
      <c r="N65" s="32" t="inlineStr"/>
      <c r="O65" s="28" t="inlineStr"/>
      <c r="P65" s="26" t="inlineStr"/>
      <c r="Q65" s="32" t="inlineStr"/>
      <c r="R65" s="26" t="inlineStr"/>
      <c r="S65" s="29" t="inlineStr"/>
      <c r="T65" t="inlineStr"/>
      <c r="U65" t="inlineStr"/>
      <c r="V65">
        <f>U65/C65</f>
        <v/>
      </c>
      <c r="W65">
        <f>$D65*K65</f>
        <v/>
      </c>
      <c r="X65">
        <f>$D65*L65</f>
        <v/>
      </c>
      <c r="Y65">
        <f>$D65*M65</f>
        <v/>
      </c>
      <c r="Z65">
        <f>$D65*N65</f>
        <v/>
      </c>
      <c r="AA65">
        <f>$D65*O65</f>
        <v/>
      </c>
      <c r="AB65">
        <f>$D65*P65</f>
        <v/>
      </c>
      <c r="AC65">
        <f>$D65*Q65</f>
        <v/>
      </c>
      <c r="AD65">
        <f>$D65*R65</f>
        <v/>
      </c>
      <c r="AE65">
        <f>$D65*S65</f>
        <v/>
      </c>
      <c r="AF65">
        <f>$D65*T65</f>
        <v/>
      </c>
    </row>
    <row customHeight="1" ht="13.9" r="66" s="23">
      <c r="A66" s="32" t="inlineStr">
        <is>
          <t>ｶﾊﾞｰ</t>
        </is>
      </c>
      <c r="B66" s="32" t="inlineStr">
        <is>
          <t>013CH232WI-17C SN/02</t>
        </is>
      </c>
      <c r="C66" s="26" t="n"/>
      <c r="D66" s="26" t="inlineStr">
        <is>
          <t>0.011</t>
        </is>
      </c>
      <c r="E66" s="26" t="n">
        <v>4</v>
      </c>
      <c r="F66" s="26" t="n">
        <v>1</v>
      </c>
      <c r="G66" s="27">
        <f>E66-F66</f>
        <v/>
      </c>
      <c r="H66" s="32" t="n"/>
      <c r="I66" s="32">
        <f>IF(((H66*C66)-U66)&lt;0.99,"",(H66*C66)-U66)</f>
        <v/>
      </c>
      <c r="J66" s="32" t="n"/>
      <c r="K66" s="32" t="inlineStr"/>
      <c r="L66" s="32" t="n">
        <v>1</v>
      </c>
      <c r="M66" s="32" t="inlineStr"/>
      <c r="N66" s="32" t="inlineStr"/>
      <c r="O66" s="28" t="inlineStr"/>
      <c r="P66" s="26" t="inlineStr"/>
      <c r="Q66" s="32" t="inlineStr"/>
      <c r="R66" s="26" t="inlineStr"/>
      <c r="S66" s="29" t="inlineStr"/>
      <c r="T66" t="inlineStr"/>
      <c r="U66" t="n">
        <v>2</v>
      </c>
      <c r="V66">
        <f>U66/C66</f>
        <v/>
      </c>
      <c r="W66">
        <f>$D66*K66</f>
        <v/>
      </c>
      <c r="X66">
        <f>$D66*L66</f>
        <v/>
      </c>
      <c r="Y66">
        <f>$D66*M66</f>
        <v/>
      </c>
      <c r="Z66">
        <f>$D66*N66</f>
        <v/>
      </c>
      <c r="AA66">
        <f>$D66*O66</f>
        <v/>
      </c>
      <c r="AB66">
        <f>$D66*P66</f>
        <v/>
      </c>
      <c r="AC66">
        <f>$D66*Q66</f>
        <v/>
      </c>
      <c r="AD66">
        <f>$D66*R66</f>
        <v/>
      </c>
      <c r="AE66">
        <f>$D66*S66</f>
        <v/>
      </c>
      <c r="AF66">
        <f>$D66*T66</f>
        <v/>
      </c>
    </row>
    <row customHeight="1" ht="13.9" r="67" s="23">
      <c r="A67" s="32" t="inlineStr">
        <is>
          <t>ｶﾊﾞｰ</t>
        </is>
      </c>
      <c r="B67" s="32" t="inlineStr">
        <is>
          <t>013CH232W-35C SN/02</t>
        </is>
      </c>
      <c r="C67" s="26" t="n"/>
      <c r="D67" s="26" t="inlineStr">
        <is>
          <t>0.0055</t>
        </is>
      </c>
      <c r="E67" s="26" t="n">
        <v>5</v>
      </c>
      <c r="F67" s="26" t="n">
        <v>0</v>
      </c>
      <c r="G67" s="27">
        <f>E67-F67</f>
        <v/>
      </c>
      <c r="H67" s="32" t="n"/>
      <c r="I67" s="32">
        <f>IF(((H67*C67)-U67)&lt;0.99,"",(H67*C67)-U67)</f>
        <v/>
      </c>
      <c r="J67" s="32" t="n"/>
      <c r="K67" s="32" t="inlineStr"/>
      <c r="L67" s="32" t="inlineStr"/>
      <c r="M67" s="32" t="inlineStr"/>
      <c r="N67" s="32" t="inlineStr"/>
      <c r="O67" s="28" t="inlineStr"/>
      <c r="P67" s="26" t="inlineStr"/>
      <c r="Q67" s="32" t="inlineStr"/>
      <c r="R67" s="26" t="inlineStr"/>
      <c r="S67" s="29" t="inlineStr"/>
      <c r="T67" t="inlineStr"/>
      <c r="U67" t="inlineStr"/>
      <c r="V67">
        <f>U67/C67</f>
        <v/>
      </c>
      <c r="W67">
        <f>$D67*K67</f>
        <v/>
      </c>
      <c r="X67">
        <f>$D67*L67</f>
        <v/>
      </c>
      <c r="Y67">
        <f>$D67*M67</f>
        <v/>
      </c>
      <c r="Z67">
        <f>$D67*N67</f>
        <v/>
      </c>
      <c r="AA67">
        <f>$D67*O67</f>
        <v/>
      </c>
      <c r="AB67">
        <f>$D67*P67</f>
        <v/>
      </c>
      <c r="AC67">
        <f>$D67*Q67</f>
        <v/>
      </c>
      <c r="AD67">
        <f>$D67*R67</f>
        <v/>
      </c>
      <c r="AE67">
        <f>$D67*S67</f>
        <v/>
      </c>
      <c r="AF67">
        <f>$D67*T67</f>
        <v/>
      </c>
    </row>
    <row customHeight="1" ht="13.9" r="68" s="23">
      <c r="A68" s="32" t="inlineStr">
        <is>
          <t>ｶﾊﾞｰ</t>
        </is>
      </c>
      <c r="B68" s="32" t="inlineStr">
        <is>
          <t>013CH232W-37C SN/02</t>
        </is>
      </c>
      <c r="C68" s="26" t="n"/>
      <c r="D68" s="26" t="inlineStr">
        <is>
          <t>0.0055</t>
        </is>
      </c>
      <c r="E68" s="26" t="n">
        <v>10</v>
      </c>
      <c r="F68" s="26" t="n">
        <v>6</v>
      </c>
      <c r="G68" s="27">
        <f>E68-F68</f>
        <v/>
      </c>
      <c r="H68" s="32" t="n"/>
      <c r="I68" s="32">
        <f>IF(((H68*C68)-U68)&lt;0.99,"",(H68*C68)-U68)</f>
        <v/>
      </c>
      <c r="J68" s="32" t="n"/>
      <c r="K68" s="32" t="inlineStr"/>
      <c r="L68" s="32" t="inlineStr"/>
      <c r="M68" s="32" t="inlineStr"/>
      <c r="N68" s="32" t="inlineStr"/>
      <c r="O68" s="28" t="inlineStr"/>
      <c r="P68" s="26" t="inlineStr"/>
      <c r="Q68" s="32" t="inlineStr"/>
      <c r="R68" s="26" t="n">
        <v>10</v>
      </c>
      <c r="S68" s="29" t="inlineStr"/>
      <c r="T68" t="inlineStr"/>
      <c r="U68" t="inlineStr"/>
      <c r="V68">
        <f>U68/C68</f>
        <v/>
      </c>
      <c r="W68">
        <f>$D68*K68</f>
        <v/>
      </c>
      <c r="X68">
        <f>$D68*L68</f>
        <v/>
      </c>
      <c r="Y68">
        <f>$D68*M68</f>
        <v/>
      </c>
      <c r="Z68">
        <f>$D68*N68</f>
        <v/>
      </c>
      <c r="AA68">
        <f>$D68*O68</f>
        <v/>
      </c>
      <c r="AB68">
        <f>$D68*P68</f>
        <v/>
      </c>
      <c r="AC68">
        <f>$D68*Q68</f>
        <v/>
      </c>
      <c r="AD68">
        <f>$D68*R68</f>
        <v/>
      </c>
      <c r="AE68">
        <f>$D68*S68</f>
        <v/>
      </c>
      <c r="AF68">
        <f>$D68*T68</f>
        <v/>
      </c>
    </row>
    <row customHeight="1" ht="13.9" r="69" s="23">
      <c r="A69" s="32" t="inlineStr">
        <is>
          <t>ｶﾊﾞｰ</t>
        </is>
      </c>
      <c r="B69" s="32" t="inlineStr">
        <is>
          <t>013CH232WI-49C SN/02</t>
        </is>
      </c>
      <c r="C69" s="26" t="n"/>
      <c r="D69" s="26" t="inlineStr">
        <is>
          <t>0.0275</t>
        </is>
      </c>
      <c r="E69" s="26" t="n">
        <v>9</v>
      </c>
      <c r="F69" s="26" t="n">
        <v>0</v>
      </c>
      <c r="G69" s="27">
        <f>E69-F69</f>
        <v/>
      </c>
      <c r="H69" s="32" t="n"/>
      <c r="I69" s="32">
        <f>IF(((H69*C69)-U69)&lt;0.99,"",(H69*C69)-U69)</f>
        <v/>
      </c>
      <c r="J69" s="32" t="n"/>
      <c r="K69" s="32" t="inlineStr"/>
      <c r="L69" s="32" t="inlineStr"/>
      <c r="M69" s="32" t="inlineStr"/>
      <c r="N69" s="32" t="inlineStr"/>
      <c r="O69" s="28" t="inlineStr"/>
      <c r="P69" s="26" t="inlineStr"/>
      <c r="Q69" s="32" t="inlineStr"/>
      <c r="R69" s="26" t="inlineStr"/>
      <c r="S69" s="29" t="inlineStr"/>
      <c r="T69" t="inlineStr"/>
      <c r="U69" t="inlineStr"/>
      <c r="V69">
        <f>U69/C69</f>
        <v/>
      </c>
      <c r="W69">
        <f>$D69*K69</f>
        <v/>
      </c>
      <c r="X69">
        <f>$D69*L69</f>
        <v/>
      </c>
      <c r="Y69">
        <f>$D69*M69</f>
        <v/>
      </c>
      <c r="Z69">
        <f>$D69*N69</f>
        <v/>
      </c>
      <c r="AA69">
        <f>$D69*O69</f>
        <v/>
      </c>
      <c r="AB69">
        <f>$D69*P69</f>
        <v/>
      </c>
      <c r="AC69">
        <f>$D69*Q69</f>
        <v/>
      </c>
      <c r="AD69">
        <f>$D69*R69</f>
        <v/>
      </c>
      <c r="AE69">
        <f>$D69*S69</f>
        <v/>
      </c>
      <c r="AF69">
        <f>$D69*T69</f>
        <v/>
      </c>
    </row>
    <row customHeight="1" ht="13.9" r="70" s="23">
      <c r="A70" s="32" t="inlineStr">
        <is>
          <t>ｶﾊﾞｰ</t>
        </is>
      </c>
      <c r="B70" s="32" t="inlineStr">
        <is>
          <t>013CH232WI-50C SN/02</t>
        </is>
      </c>
      <c r="C70" s="26" t="n"/>
      <c r="D70" s="26" t="inlineStr">
        <is>
          <t>0.0275</t>
        </is>
      </c>
      <c r="E70" s="26" t="n">
        <v>7</v>
      </c>
      <c r="F70" s="26" t="n">
        <v>1</v>
      </c>
      <c r="G70" s="27">
        <f>E70-F70</f>
        <v/>
      </c>
      <c r="H70" s="32" t="n"/>
      <c r="I70" s="32">
        <f>IF(((H70*C70)-U70)&lt;0.99,"",(H70*C70)-U70)</f>
        <v/>
      </c>
      <c r="J70" s="32" t="n"/>
      <c r="K70" s="32" t="inlineStr"/>
      <c r="L70" s="32" t="n">
        <v>1</v>
      </c>
      <c r="M70" s="32" t="inlineStr"/>
      <c r="N70" s="32" t="inlineStr"/>
      <c r="O70" s="28" t="inlineStr"/>
      <c r="P70" s="26" t="inlineStr"/>
      <c r="Q70" s="32" t="inlineStr"/>
      <c r="R70" s="26" t="inlineStr"/>
      <c r="S70" s="29" t="inlineStr"/>
      <c r="T70" t="inlineStr"/>
      <c r="U70" t="n">
        <v>1</v>
      </c>
      <c r="V70">
        <f>U70/C70</f>
        <v/>
      </c>
      <c r="W70">
        <f>$D70*K70</f>
        <v/>
      </c>
      <c r="X70">
        <f>$D70*L70</f>
        <v/>
      </c>
      <c r="Y70">
        <f>$D70*M70</f>
        <v/>
      </c>
      <c r="Z70">
        <f>$D70*N70</f>
        <v/>
      </c>
      <c r="AA70">
        <f>$D70*O70</f>
        <v/>
      </c>
      <c r="AB70">
        <f>$D70*P70</f>
        <v/>
      </c>
      <c r="AC70">
        <f>$D70*Q70</f>
        <v/>
      </c>
      <c r="AD70">
        <f>$D70*R70</f>
        <v/>
      </c>
      <c r="AE70">
        <f>$D70*S70</f>
        <v/>
      </c>
      <c r="AF70">
        <f>$D70*T70</f>
        <v/>
      </c>
    </row>
    <row customHeight="1" ht="13.5" r="71" s="23">
      <c r="A71" s="32" t="inlineStr">
        <is>
          <t>ｶﾊﾞｰ</t>
        </is>
      </c>
      <c r="B71" s="32" t="inlineStr">
        <is>
          <t>013CH232WI-03C SN/03</t>
        </is>
      </c>
      <c r="C71" s="26" t="n"/>
      <c r="D71" s="26" t="inlineStr">
        <is>
          <t>0.0275</t>
        </is>
      </c>
      <c r="E71" s="26" t="n">
        <v>11</v>
      </c>
      <c r="F71" s="26" t="n">
        <v>3</v>
      </c>
      <c r="G71" s="27">
        <f>E71-F71</f>
        <v/>
      </c>
      <c r="H71" s="32" t="n"/>
      <c r="I71" s="32">
        <f>IF(((H71*C71)-U71)&lt;0.99,"",(H71*C71)-U71)</f>
        <v/>
      </c>
      <c r="J71" s="32" t="n"/>
      <c r="K71" s="32" t="inlineStr"/>
      <c r="L71" s="32" t="n">
        <v>1</v>
      </c>
      <c r="M71" s="32" t="n">
        <v>3</v>
      </c>
      <c r="N71" s="32" t="n">
        <v>4</v>
      </c>
      <c r="O71" s="28" t="inlineStr"/>
      <c r="P71" s="26" t="n">
        <v>3</v>
      </c>
      <c r="Q71" s="32" t="inlineStr"/>
      <c r="R71" s="26" t="inlineStr"/>
      <c r="S71" s="29" t="inlineStr"/>
      <c r="T71" t="inlineStr"/>
      <c r="U71" t="inlineStr"/>
      <c r="V71">
        <f>U71/C71</f>
        <v/>
      </c>
      <c r="W71">
        <f>$D71*K71</f>
        <v/>
      </c>
      <c r="X71">
        <f>$D71*L71</f>
        <v/>
      </c>
      <c r="Y71">
        <f>$D71*M71</f>
        <v/>
      </c>
      <c r="Z71">
        <f>$D71*N71</f>
        <v/>
      </c>
      <c r="AA71">
        <f>$D71*O71</f>
        <v/>
      </c>
      <c r="AB71">
        <f>$D71*P71</f>
        <v/>
      </c>
      <c r="AC71">
        <f>$D71*Q71</f>
        <v/>
      </c>
      <c r="AD71">
        <f>$D71*R71</f>
        <v/>
      </c>
      <c r="AE71">
        <f>$D71*S71</f>
        <v/>
      </c>
      <c r="AF71">
        <f>$D71*T71</f>
        <v/>
      </c>
    </row>
    <row customHeight="1" ht="13.9" r="72" s="23">
      <c r="A72" s="32" t="inlineStr">
        <is>
          <t>ｶﾊﾞｰ</t>
        </is>
      </c>
      <c r="B72" s="32" t="inlineStr">
        <is>
          <t>013CH232WI-06C SN/03</t>
        </is>
      </c>
      <c r="C72" s="26" t="n"/>
      <c r="D72" s="26" t="inlineStr">
        <is>
          <t>0.0275</t>
        </is>
      </c>
      <c r="E72" s="26" t="n">
        <v>3</v>
      </c>
      <c r="F72" s="26" t="n">
        <v>0</v>
      </c>
      <c r="G72" s="27">
        <f>E72-F72</f>
        <v/>
      </c>
      <c r="H72" s="32" t="n"/>
      <c r="I72" s="32">
        <f>IF(((H72*C72)-U72)&lt;0.99,"",(H72*C72)-U72)</f>
        <v/>
      </c>
      <c r="J72" s="32" t="n"/>
      <c r="K72" s="32" t="inlineStr"/>
      <c r="L72" s="32" t="inlineStr"/>
      <c r="M72" s="32" t="inlineStr"/>
      <c r="N72" s="32" t="inlineStr"/>
      <c r="O72" s="28" t="inlineStr"/>
      <c r="P72" s="26" t="inlineStr"/>
      <c r="Q72" s="32" t="inlineStr"/>
      <c r="R72" s="26" t="inlineStr"/>
      <c r="S72" s="29" t="inlineStr"/>
      <c r="T72" t="inlineStr"/>
      <c r="U72" t="inlineStr"/>
      <c r="V72">
        <f>U72/C72</f>
        <v/>
      </c>
      <c r="W72">
        <f>$D72*K72</f>
        <v/>
      </c>
      <c r="X72">
        <f>$D72*L72</f>
        <v/>
      </c>
      <c r="Y72">
        <f>$D72*M72</f>
        <v/>
      </c>
      <c r="Z72">
        <f>$D72*N72</f>
        <v/>
      </c>
      <c r="AA72">
        <f>$D72*O72</f>
        <v/>
      </c>
      <c r="AB72">
        <f>$D72*P72</f>
        <v/>
      </c>
      <c r="AC72">
        <f>$D72*Q72</f>
        <v/>
      </c>
      <c r="AD72">
        <f>$D72*R72</f>
        <v/>
      </c>
      <c r="AE72">
        <f>$D72*S72</f>
        <v/>
      </c>
      <c r="AF72">
        <f>$D72*T72</f>
        <v/>
      </c>
    </row>
    <row customHeight="1" ht="13.9" r="73" s="23">
      <c r="A73" s="32" t="inlineStr">
        <is>
          <t>ｶﾊﾞｰ</t>
        </is>
      </c>
      <c r="B73" s="32" t="inlineStr">
        <is>
          <t>013CH232WI-07C SN/03</t>
        </is>
      </c>
      <c r="C73" s="26" t="n"/>
      <c r="D73" s="26" t="inlineStr">
        <is>
          <t>0.0275</t>
        </is>
      </c>
      <c r="E73" s="26" t="n">
        <v>5</v>
      </c>
      <c r="F73" s="26" t="n">
        <v>0</v>
      </c>
      <c r="G73" s="27">
        <f>E73-F73</f>
        <v/>
      </c>
      <c r="H73" s="32" t="n"/>
      <c r="I73" s="32">
        <f>IF(((H73*C73)-U73)&lt;0.99,"",(H73*C73)-U73)</f>
        <v/>
      </c>
      <c r="J73" s="32" t="n"/>
      <c r="K73" s="32" t="inlineStr"/>
      <c r="L73" s="32" t="inlineStr"/>
      <c r="M73" s="32" t="inlineStr"/>
      <c r="N73" s="32" t="inlineStr"/>
      <c r="O73" s="28" t="inlineStr"/>
      <c r="P73" s="26" t="inlineStr"/>
      <c r="Q73" s="32" t="inlineStr"/>
      <c r="R73" s="26" t="inlineStr"/>
      <c r="S73" s="29" t="inlineStr"/>
      <c r="T73" t="inlineStr"/>
      <c r="U73" t="inlineStr"/>
      <c r="V73">
        <f>U73/C73</f>
        <v/>
      </c>
      <c r="W73">
        <f>$D73*K73</f>
        <v/>
      </c>
      <c r="X73">
        <f>$D73*L73</f>
        <v/>
      </c>
      <c r="Y73">
        <f>$D73*M73</f>
        <v/>
      </c>
      <c r="Z73">
        <f>$D73*N73</f>
        <v/>
      </c>
      <c r="AA73">
        <f>$D73*O73</f>
        <v/>
      </c>
      <c r="AB73">
        <f>$D73*P73</f>
        <v/>
      </c>
      <c r="AC73">
        <f>$D73*Q73</f>
        <v/>
      </c>
      <c r="AD73">
        <f>$D73*R73</f>
        <v/>
      </c>
      <c r="AE73">
        <f>$D73*S73</f>
        <v/>
      </c>
      <c r="AF73">
        <f>$D73*T73</f>
        <v/>
      </c>
    </row>
    <row customHeight="1" ht="13.9" r="74" s="23">
      <c r="A74" s="32" t="inlineStr">
        <is>
          <t>ｶﾊﾞｰ</t>
        </is>
      </c>
      <c r="B74" s="32" t="inlineStr">
        <is>
          <t>013CH232WI-08C SN/03</t>
        </is>
      </c>
      <c r="C74" s="26" t="n"/>
      <c r="D74" s="26" t="inlineStr">
        <is>
          <t>0.0275</t>
        </is>
      </c>
      <c r="E74" s="26" t="n">
        <v>13</v>
      </c>
      <c r="F74" s="26" t="n">
        <v>3</v>
      </c>
      <c r="G74" s="27">
        <f>E74-F74</f>
        <v/>
      </c>
      <c r="H74" s="32" t="n"/>
      <c r="I74" s="32">
        <f>IF(((H74*C74)-U74)&lt;0.99,"",(H74*C74)-U74)</f>
        <v/>
      </c>
      <c r="J74" s="32" t="n"/>
      <c r="K74" s="32" t="inlineStr"/>
      <c r="L74" s="32" t="inlineStr"/>
      <c r="M74" s="32" t="n">
        <v>2</v>
      </c>
      <c r="N74" s="32" t="n">
        <v>1</v>
      </c>
      <c r="O74" s="28" t="inlineStr"/>
      <c r="P74" s="26" t="inlineStr"/>
      <c r="Q74" s="32" t="inlineStr"/>
      <c r="R74" s="26" t="n">
        <v>2</v>
      </c>
      <c r="S74" s="29" t="inlineStr"/>
      <c r="T74" t="inlineStr"/>
      <c r="U74" t="inlineStr"/>
      <c r="V74">
        <f>U74/C74</f>
        <v/>
      </c>
      <c r="W74">
        <f>$D74*K74</f>
        <v/>
      </c>
      <c r="X74">
        <f>$D74*L74</f>
        <v/>
      </c>
      <c r="Y74">
        <f>$D74*M74</f>
        <v/>
      </c>
      <c r="Z74">
        <f>$D74*N74</f>
        <v/>
      </c>
      <c r="AA74">
        <f>$D74*O74</f>
        <v/>
      </c>
      <c r="AB74">
        <f>$D74*P74</f>
        <v/>
      </c>
      <c r="AC74">
        <f>$D74*Q74</f>
        <v/>
      </c>
      <c r="AD74">
        <f>$D74*R74</f>
        <v/>
      </c>
      <c r="AE74">
        <f>$D74*S74</f>
        <v/>
      </c>
      <c r="AF74">
        <f>$D74*T74</f>
        <v/>
      </c>
    </row>
    <row customHeight="1" ht="13.9" r="75" s="23">
      <c r="A75" s="32" t="inlineStr">
        <is>
          <t>ｶﾊﾞｰ</t>
        </is>
      </c>
      <c r="B75" s="32" t="inlineStr">
        <is>
          <t>013CH232WI-09C SN/03</t>
        </is>
      </c>
      <c r="C75" s="26" t="n"/>
      <c r="D75" s="26" t="inlineStr">
        <is>
          <t>0.0275</t>
        </is>
      </c>
      <c r="E75" s="26" t="n">
        <v>12</v>
      </c>
      <c r="F75" s="26" t="n">
        <v>2</v>
      </c>
      <c r="G75" s="27">
        <f>E75-F75</f>
        <v/>
      </c>
      <c r="H75" s="32" t="n"/>
      <c r="I75" s="32">
        <f>IF(((H75*C75)-U75)&lt;0.99,"",(H75*C75)-U75)</f>
        <v/>
      </c>
      <c r="J75" s="32" t="n"/>
      <c r="K75" s="32" t="inlineStr"/>
      <c r="L75" s="32" t="inlineStr"/>
      <c r="M75" s="32" t="n">
        <v>1</v>
      </c>
      <c r="N75" s="32" t="n">
        <v>3</v>
      </c>
      <c r="O75" s="28" t="inlineStr"/>
      <c r="P75" s="26" t="inlineStr"/>
      <c r="Q75" s="32" t="inlineStr"/>
      <c r="R75" s="26" t="inlineStr"/>
      <c r="S75" s="29" t="n">
        <v>2</v>
      </c>
      <c r="T75" t="n">
        <v>2</v>
      </c>
      <c r="U75" t="n">
        <v>1</v>
      </c>
      <c r="V75">
        <f>U75/C75</f>
        <v/>
      </c>
      <c r="W75">
        <f>$D75*K75</f>
        <v/>
      </c>
      <c r="X75">
        <f>$D75*L75</f>
        <v/>
      </c>
      <c r="Y75">
        <f>$D75*M75</f>
        <v/>
      </c>
      <c r="Z75">
        <f>$D75*N75</f>
        <v/>
      </c>
      <c r="AA75">
        <f>$D75*O75</f>
        <v/>
      </c>
      <c r="AB75">
        <f>$D75*P75</f>
        <v/>
      </c>
      <c r="AC75">
        <f>$D75*Q75</f>
        <v/>
      </c>
      <c r="AD75">
        <f>$D75*R75</f>
        <v/>
      </c>
      <c r="AE75">
        <f>$D75*S75</f>
        <v/>
      </c>
      <c r="AF75">
        <f>$D75*T75</f>
        <v/>
      </c>
    </row>
    <row customHeight="1" ht="13.9" r="76" s="23">
      <c r="A76" s="32" t="inlineStr">
        <is>
          <t>ｶﾊﾞｰ</t>
        </is>
      </c>
      <c r="B76" s="32" t="inlineStr">
        <is>
          <t>013CH232WI-17C SN/03</t>
        </is>
      </c>
      <c r="C76" s="26" t="n"/>
      <c r="D76" s="26" t="inlineStr">
        <is>
          <t>0.011</t>
        </is>
      </c>
      <c r="E76" s="26" t="n">
        <v>8</v>
      </c>
      <c r="F76" s="26" t="n">
        <v>1</v>
      </c>
      <c r="G76" s="27">
        <f>E76-F76</f>
        <v/>
      </c>
      <c r="H76" s="32" t="n"/>
      <c r="I76" s="32">
        <f>IF(((H76*C76)-U76)&lt;0.99,"",(H76*C76)-U76)</f>
        <v/>
      </c>
      <c r="J76" s="32" t="n"/>
      <c r="K76" s="32" t="inlineStr"/>
      <c r="L76" s="32" t="inlineStr"/>
      <c r="M76" s="32" t="inlineStr"/>
      <c r="N76" s="32" t="inlineStr"/>
      <c r="O76" s="28" t="inlineStr"/>
      <c r="P76" s="26" t="inlineStr"/>
      <c r="Q76" s="32" t="inlineStr"/>
      <c r="R76" s="26" t="inlineStr"/>
      <c r="S76" s="29" t="inlineStr"/>
      <c r="T76" t="inlineStr"/>
      <c r="U76" t="inlineStr"/>
      <c r="V76">
        <f>U76/C76</f>
        <v/>
      </c>
      <c r="W76">
        <f>$D76*K76</f>
        <v/>
      </c>
      <c r="X76">
        <f>$D76*L76</f>
        <v/>
      </c>
      <c r="Y76">
        <f>$D76*M76</f>
        <v/>
      </c>
      <c r="Z76">
        <f>$D76*N76</f>
        <v/>
      </c>
      <c r="AA76">
        <f>$D76*O76</f>
        <v/>
      </c>
      <c r="AB76">
        <f>$D76*P76</f>
        <v/>
      </c>
      <c r="AC76">
        <f>$D76*Q76</f>
        <v/>
      </c>
      <c r="AD76">
        <f>$D76*R76</f>
        <v/>
      </c>
      <c r="AE76">
        <f>$D76*S76</f>
        <v/>
      </c>
      <c r="AF76">
        <f>$D76*T76</f>
        <v/>
      </c>
    </row>
    <row customHeight="1" ht="13.9" r="77" s="23">
      <c r="A77" s="32" t="inlineStr">
        <is>
          <t>ｶﾊﾞｰ</t>
        </is>
      </c>
      <c r="B77" s="32" t="inlineStr">
        <is>
          <t>013CH232W-35C SN/03</t>
        </is>
      </c>
      <c r="C77" s="26" t="n"/>
      <c r="D77" s="26" t="inlineStr">
        <is>
          <t>0.0055</t>
        </is>
      </c>
      <c r="E77" s="26" t="n">
        <v>11</v>
      </c>
      <c r="F77" s="26" t="n">
        <v>0</v>
      </c>
      <c r="G77" s="27">
        <f>E77-F77</f>
        <v/>
      </c>
      <c r="H77" s="32" t="n"/>
      <c r="I77" s="32">
        <f>IF(((H77*C77)-U77)&lt;0.99,"",(H77*C77)-U77)</f>
        <v/>
      </c>
      <c r="J77" s="32" t="n"/>
      <c r="K77" s="32" t="inlineStr"/>
      <c r="L77" s="32" t="inlineStr"/>
      <c r="M77" s="32" t="inlineStr"/>
      <c r="N77" s="32" t="inlineStr"/>
      <c r="O77" s="28" t="inlineStr"/>
      <c r="P77" s="26" t="inlineStr"/>
      <c r="Q77" s="32" t="inlineStr"/>
      <c r="R77" s="26" t="inlineStr"/>
      <c r="S77" s="29" t="inlineStr"/>
      <c r="T77" t="inlineStr"/>
      <c r="U77" t="inlineStr"/>
      <c r="V77">
        <f>U77/C77</f>
        <v/>
      </c>
      <c r="W77">
        <f>$D77*K77</f>
        <v/>
      </c>
      <c r="X77">
        <f>$D77*L77</f>
        <v/>
      </c>
      <c r="Y77">
        <f>$D77*M77</f>
        <v/>
      </c>
      <c r="Z77">
        <f>$D77*N77</f>
        <v/>
      </c>
      <c r="AA77">
        <f>$D77*O77</f>
        <v/>
      </c>
      <c r="AB77">
        <f>$D77*P77</f>
        <v/>
      </c>
      <c r="AC77">
        <f>$D77*Q77</f>
        <v/>
      </c>
      <c r="AD77">
        <f>$D77*R77</f>
        <v/>
      </c>
      <c r="AE77">
        <f>$D77*S77</f>
        <v/>
      </c>
      <c r="AF77">
        <f>$D77*T77</f>
        <v/>
      </c>
    </row>
    <row customHeight="1" ht="13.9" r="78" s="23">
      <c r="A78" s="32" t="inlineStr">
        <is>
          <t>ｶﾊﾞｰ</t>
        </is>
      </c>
      <c r="B78" s="32" t="inlineStr">
        <is>
          <t>013CH232W-37C SN/03</t>
        </is>
      </c>
      <c r="C78" s="26" t="n"/>
      <c r="D78" s="26" t="inlineStr">
        <is>
          <t>0.0055</t>
        </is>
      </c>
      <c r="E78" s="26" t="n">
        <v>26</v>
      </c>
      <c r="F78" s="26" t="n">
        <v>14</v>
      </c>
      <c r="G78" s="27">
        <f>E78-F78</f>
        <v/>
      </c>
      <c r="H78" s="32" t="n"/>
      <c r="I78" s="32">
        <f>IF(((H78*C78)-U78)&lt;0.99,"",(H78*C78)-U78)</f>
        <v/>
      </c>
      <c r="J78" s="32" t="n"/>
      <c r="K78" s="32" t="inlineStr"/>
      <c r="L78" s="32" t="n">
        <v>20</v>
      </c>
      <c r="M78" s="32" t="inlineStr"/>
      <c r="N78" s="32" t="n">
        <v>3</v>
      </c>
      <c r="O78" s="28" t="inlineStr"/>
      <c r="P78" s="26" t="n">
        <v>10</v>
      </c>
      <c r="Q78" s="32" t="inlineStr"/>
      <c r="R78" s="26" t="inlineStr"/>
      <c r="S78" s="29" t="inlineStr"/>
      <c r="T78" t="inlineStr"/>
      <c r="U78" t="n">
        <v>10</v>
      </c>
      <c r="V78">
        <f>U78/C78</f>
        <v/>
      </c>
      <c r="W78">
        <f>$D78*K78</f>
        <v/>
      </c>
      <c r="X78">
        <f>$D78*L78</f>
        <v/>
      </c>
      <c r="Y78">
        <f>$D78*M78</f>
        <v/>
      </c>
      <c r="Z78">
        <f>$D78*N78</f>
        <v/>
      </c>
      <c r="AA78">
        <f>$D78*O78</f>
        <v/>
      </c>
      <c r="AB78">
        <f>$D78*P78</f>
        <v/>
      </c>
      <c r="AC78">
        <f>$D78*Q78</f>
        <v/>
      </c>
      <c r="AD78">
        <f>$D78*R78</f>
        <v/>
      </c>
      <c r="AE78">
        <f>$D78*S78</f>
        <v/>
      </c>
      <c r="AF78">
        <f>$D78*T78</f>
        <v/>
      </c>
    </row>
    <row customHeight="1" ht="13.9" r="79" s="23">
      <c r="A79" s="32" t="inlineStr">
        <is>
          <t>ｶﾊﾞｰ</t>
        </is>
      </c>
      <c r="B79" s="32" t="inlineStr">
        <is>
          <t>013CH232WI-49C SN/03</t>
        </is>
      </c>
      <c r="C79" s="26" t="n"/>
      <c r="D79" s="26" t="inlineStr">
        <is>
          <t>0.0275</t>
        </is>
      </c>
      <c r="E79" s="26" t="n">
        <v>12</v>
      </c>
      <c r="F79" s="26" t="n">
        <v>1</v>
      </c>
      <c r="G79" s="27">
        <f>E79-F79</f>
        <v/>
      </c>
      <c r="H79" s="32" t="n"/>
      <c r="I79" s="32">
        <f>IF(((H79*C79)-U79)&lt;0.99,"",(H79*C79)-U79)</f>
        <v/>
      </c>
      <c r="J79" s="32" t="n"/>
      <c r="K79" s="32" t="inlineStr"/>
      <c r="L79" s="32" t="inlineStr"/>
      <c r="M79" s="32" t="n">
        <v>1</v>
      </c>
      <c r="N79" s="32" t="n">
        <v>1</v>
      </c>
      <c r="O79" s="28" t="inlineStr"/>
      <c r="P79" s="26" t="inlineStr"/>
      <c r="Q79" s="32" t="inlineStr"/>
      <c r="R79" s="26" t="inlineStr"/>
      <c r="S79" s="29" t="inlineStr"/>
      <c r="T79" t="inlineStr"/>
      <c r="U79" t="inlineStr"/>
      <c r="V79">
        <f>U79/C79</f>
        <v/>
      </c>
      <c r="W79">
        <f>$D79*K79</f>
        <v/>
      </c>
      <c r="X79">
        <f>$D79*L79</f>
        <v/>
      </c>
      <c r="Y79">
        <f>$D79*M79</f>
        <v/>
      </c>
      <c r="Z79">
        <f>$D79*N79</f>
        <v/>
      </c>
      <c r="AA79">
        <f>$D79*O79</f>
        <v/>
      </c>
      <c r="AB79">
        <f>$D79*P79</f>
        <v/>
      </c>
      <c r="AC79">
        <f>$D79*Q79</f>
        <v/>
      </c>
      <c r="AD79">
        <f>$D79*R79</f>
        <v/>
      </c>
      <c r="AE79">
        <f>$D79*S79</f>
        <v/>
      </c>
      <c r="AF79">
        <f>$D79*T79</f>
        <v/>
      </c>
    </row>
    <row customHeight="1" ht="13.9" r="80" s="23">
      <c r="A80" s="32" t="inlineStr">
        <is>
          <t>ｶﾊﾞｰ</t>
        </is>
      </c>
      <c r="B80" s="32" t="inlineStr">
        <is>
          <t>013CH232WI-50C SN/03</t>
        </is>
      </c>
      <c r="C80" s="26" t="n"/>
      <c r="D80" s="26" t="inlineStr">
        <is>
          <t>0.0275</t>
        </is>
      </c>
      <c r="E80" s="26" t="n">
        <v>8</v>
      </c>
      <c r="F80" s="26" t="n">
        <v>1</v>
      </c>
      <c r="G80" s="27">
        <f>E80-F80</f>
        <v/>
      </c>
      <c r="H80" s="32" t="n"/>
      <c r="I80" s="32">
        <f>IF(((H80*C80)-U80)&lt;0.99,"",(H80*C80)-U80)</f>
        <v/>
      </c>
      <c r="J80" s="32" t="n"/>
      <c r="K80" s="32" t="inlineStr"/>
      <c r="L80" s="32" t="n">
        <v>1</v>
      </c>
      <c r="M80" s="32" t="inlineStr"/>
      <c r="N80" s="32" t="n">
        <v>2</v>
      </c>
      <c r="O80" s="28" t="inlineStr"/>
      <c r="P80" s="26" t="inlineStr"/>
      <c r="Q80" s="32" t="inlineStr"/>
      <c r="R80" s="26" t="n">
        <v>2</v>
      </c>
      <c r="S80" s="29" t="inlineStr"/>
      <c r="T80" t="inlineStr"/>
      <c r="U80" t="inlineStr"/>
      <c r="V80">
        <f>U80/C80</f>
        <v/>
      </c>
      <c r="W80">
        <f>$D80*K80</f>
        <v/>
      </c>
      <c r="X80">
        <f>$D80*L80</f>
        <v/>
      </c>
      <c r="Y80">
        <f>$D80*M80</f>
        <v/>
      </c>
      <c r="Z80">
        <f>$D80*N80</f>
        <v/>
      </c>
      <c r="AA80">
        <f>$D80*O80</f>
        <v/>
      </c>
      <c r="AB80">
        <f>$D80*P80</f>
        <v/>
      </c>
      <c r="AC80">
        <f>$D80*Q80</f>
        <v/>
      </c>
      <c r="AD80">
        <f>$D80*R80</f>
        <v/>
      </c>
      <c r="AE80">
        <f>$D80*S80</f>
        <v/>
      </c>
      <c r="AF80">
        <f>$D80*T80</f>
        <v/>
      </c>
    </row>
    <row customHeight="1" ht="13.5" r="81" s="23">
      <c r="A81" s="32" t="inlineStr">
        <is>
          <t>ｶﾊﾞｰ</t>
        </is>
      </c>
      <c r="B81" s="32" t="inlineStr">
        <is>
          <t>013CH232WI-03C SP/122N</t>
        </is>
      </c>
      <c r="C81" s="26" t="n"/>
      <c r="D81" s="26" t="inlineStr">
        <is>
          <t>0.0275</t>
        </is>
      </c>
      <c r="E81" s="26" t="n">
        <v>4</v>
      </c>
      <c r="F81" s="26" t="n">
        <v>3</v>
      </c>
      <c r="G81" s="27">
        <f>E81-F81</f>
        <v/>
      </c>
      <c r="H81" s="32" t="n"/>
      <c r="I81" s="32">
        <f>IF(((H81*C81)-U81)&lt;0.99,"",(H81*C81)-U81)</f>
        <v/>
      </c>
      <c r="J81" s="32" t="n"/>
      <c r="K81" s="32" t="inlineStr"/>
      <c r="L81" s="32" t="inlineStr"/>
      <c r="M81" s="32" t="inlineStr"/>
      <c r="N81" s="32" t="inlineStr"/>
      <c r="O81" s="28" t="inlineStr"/>
      <c r="P81" s="26" t="inlineStr"/>
      <c r="Q81" s="32" t="inlineStr"/>
      <c r="R81" s="26" t="inlineStr"/>
      <c r="S81" s="29" t="inlineStr"/>
      <c r="T81" t="inlineStr"/>
      <c r="U81" t="inlineStr"/>
      <c r="V81">
        <f>U81/C81</f>
        <v/>
      </c>
      <c r="W81">
        <f>$D81*K81</f>
        <v/>
      </c>
      <c r="X81">
        <f>$D81*L81</f>
        <v/>
      </c>
      <c r="Y81">
        <f>$D81*M81</f>
        <v/>
      </c>
      <c r="Z81">
        <f>$D81*N81</f>
        <v/>
      </c>
      <c r="AA81">
        <f>$D81*O81</f>
        <v/>
      </c>
      <c r="AB81">
        <f>$D81*P81</f>
        <v/>
      </c>
      <c r="AC81">
        <f>$D81*Q81</f>
        <v/>
      </c>
      <c r="AD81">
        <f>$D81*R81</f>
        <v/>
      </c>
      <c r="AE81">
        <f>$D81*S81</f>
        <v/>
      </c>
      <c r="AF81">
        <f>$D81*T81</f>
        <v/>
      </c>
    </row>
    <row customHeight="1" ht="13.9" r="82" s="23">
      <c r="A82" s="32" t="inlineStr">
        <is>
          <t>ｶﾊﾞｰ</t>
        </is>
      </c>
      <c r="B82" s="32" t="inlineStr">
        <is>
          <t>013CH232WI-06C SP/122N</t>
        </is>
      </c>
      <c r="C82" s="26" t="n"/>
      <c r="D82" s="26" t="inlineStr">
        <is>
          <t>0.0275</t>
        </is>
      </c>
      <c r="E82" s="26" t="n">
        <v>3</v>
      </c>
      <c r="F82" s="26" t="n">
        <v>1</v>
      </c>
      <c r="G82" s="27">
        <f>E82-F82</f>
        <v/>
      </c>
      <c r="H82" s="32" t="n"/>
      <c r="I82" s="32">
        <f>IF(((H82*C82)-U82)&lt;0.99,"",(H82*C82)-U82)</f>
        <v/>
      </c>
      <c r="J82" s="32" t="n"/>
      <c r="K82" s="32" t="inlineStr"/>
      <c r="L82" s="32" t="inlineStr"/>
      <c r="M82" s="32" t="inlineStr"/>
      <c r="N82" s="32" t="inlineStr"/>
      <c r="O82" s="28" t="inlineStr"/>
      <c r="P82" s="26" t="inlineStr"/>
      <c r="Q82" s="32" t="inlineStr"/>
      <c r="R82" s="26" t="inlineStr"/>
      <c r="S82" s="29" t="inlineStr"/>
      <c r="T82" t="inlineStr"/>
      <c r="U82" t="inlineStr"/>
      <c r="V82">
        <f>U82/C82</f>
        <v/>
      </c>
      <c r="W82">
        <f>$D82*K82</f>
        <v/>
      </c>
      <c r="X82">
        <f>$D82*L82</f>
        <v/>
      </c>
      <c r="Y82">
        <f>$D82*M82</f>
        <v/>
      </c>
      <c r="Z82">
        <f>$D82*N82</f>
        <v/>
      </c>
      <c r="AA82">
        <f>$D82*O82</f>
        <v/>
      </c>
      <c r="AB82">
        <f>$D82*P82</f>
        <v/>
      </c>
      <c r="AC82">
        <f>$D82*Q82</f>
        <v/>
      </c>
      <c r="AD82">
        <f>$D82*R82</f>
        <v/>
      </c>
      <c r="AE82">
        <f>$D82*S82</f>
        <v/>
      </c>
      <c r="AF82">
        <f>$D82*T82</f>
        <v/>
      </c>
    </row>
    <row customHeight="1" ht="13.9" r="83" s="23">
      <c r="A83" s="32" t="inlineStr">
        <is>
          <t>ｶﾊﾞｰ</t>
        </is>
      </c>
      <c r="B83" s="32" t="inlineStr">
        <is>
          <t>013CH232WI-07C SP/122N</t>
        </is>
      </c>
      <c r="C83" s="26" t="n"/>
      <c r="D83" s="26" t="inlineStr">
        <is>
          <t>0.0275</t>
        </is>
      </c>
      <c r="E83" s="26" t="n">
        <v>4</v>
      </c>
      <c r="F83" s="26" t="n">
        <v>2</v>
      </c>
      <c r="G83" s="27">
        <f>E83-F83</f>
        <v/>
      </c>
      <c r="H83" s="32" t="n"/>
      <c r="I83" s="32">
        <f>IF(((H83*C83)-U83)&lt;0.99,"",(H83*C83)-U83)</f>
        <v/>
      </c>
      <c r="J83" s="32" t="n"/>
      <c r="K83" s="32" t="inlineStr"/>
      <c r="L83" s="32" t="inlineStr"/>
      <c r="M83" s="32" t="inlineStr"/>
      <c r="N83" s="32" t="inlineStr"/>
      <c r="O83" s="28" t="inlineStr"/>
      <c r="P83" s="26" t="inlineStr"/>
      <c r="Q83" s="32" t="inlineStr"/>
      <c r="R83" s="26" t="inlineStr"/>
      <c r="S83" s="29" t="inlineStr"/>
      <c r="T83" t="inlineStr"/>
      <c r="U83" t="inlineStr"/>
      <c r="V83">
        <f>U83/C83</f>
        <v/>
      </c>
      <c r="W83">
        <f>$D83*K83</f>
        <v/>
      </c>
      <c r="X83">
        <f>$D83*L83</f>
        <v/>
      </c>
      <c r="Y83">
        <f>$D83*M83</f>
        <v/>
      </c>
      <c r="Z83">
        <f>$D83*N83</f>
        <v/>
      </c>
      <c r="AA83">
        <f>$D83*O83</f>
        <v/>
      </c>
      <c r="AB83">
        <f>$D83*P83</f>
        <v/>
      </c>
      <c r="AC83">
        <f>$D83*Q83</f>
        <v/>
      </c>
      <c r="AD83">
        <f>$D83*R83</f>
        <v/>
      </c>
      <c r="AE83">
        <f>$D83*S83</f>
        <v/>
      </c>
      <c r="AF83">
        <f>$D83*T83</f>
        <v/>
      </c>
    </row>
    <row customHeight="1" ht="13.9" r="84" s="23">
      <c r="A84" s="32" t="inlineStr">
        <is>
          <t>ｶﾊﾞｰ</t>
        </is>
      </c>
      <c r="B84" s="32" t="inlineStr">
        <is>
          <t>013CH232WI-08C SP/122N</t>
        </is>
      </c>
      <c r="C84" s="26" t="n"/>
      <c r="D84" s="26" t="inlineStr">
        <is>
          <t>0.0275</t>
        </is>
      </c>
      <c r="E84" s="26" t="n">
        <v>2</v>
      </c>
      <c r="F84" s="26" t="n">
        <v>0</v>
      </c>
      <c r="G84" s="27">
        <f>E84-F84</f>
        <v/>
      </c>
      <c r="H84" s="32" t="n"/>
      <c r="I84" s="32">
        <f>IF(((H84*C84)-U84)&lt;0.99,"",(H84*C84)-U84)</f>
        <v/>
      </c>
      <c r="J84" s="32" t="n"/>
      <c r="K84" s="32" t="inlineStr"/>
      <c r="L84" s="32" t="inlineStr"/>
      <c r="M84" s="32" t="inlineStr"/>
      <c r="N84" s="32" t="inlineStr"/>
      <c r="O84" s="28" t="inlineStr"/>
      <c r="P84" s="26" t="inlineStr"/>
      <c r="Q84" s="32" t="inlineStr"/>
      <c r="R84" s="26" t="inlineStr"/>
      <c r="S84" s="29" t="inlineStr"/>
      <c r="T84" t="inlineStr"/>
      <c r="U84" t="inlineStr"/>
      <c r="V84">
        <f>U84/C84</f>
        <v/>
      </c>
      <c r="W84">
        <f>$D84*K84</f>
        <v/>
      </c>
      <c r="X84">
        <f>$D84*L84</f>
        <v/>
      </c>
      <c r="Y84">
        <f>$D84*M84</f>
        <v/>
      </c>
      <c r="Z84">
        <f>$D84*N84</f>
        <v/>
      </c>
      <c r="AA84">
        <f>$D84*O84</f>
        <v/>
      </c>
      <c r="AB84">
        <f>$D84*P84</f>
        <v/>
      </c>
      <c r="AC84">
        <f>$D84*Q84</f>
        <v/>
      </c>
      <c r="AD84">
        <f>$D84*R84</f>
        <v/>
      </c>
      <c r="AE84">
        <f>$D84*S84</f>
        <v/>
      </c>
      <c r="AF84">
        <f>$D84*T84</f>
        <v/>
      </c>
    </row>
    <row customHeight="1" ht="13.9" r="85" s="23">
      <c r="A85" s="32" t="inlineStr">
        <is>
          <t>ｶﾊﾞｰ</t>
        </is>
      </c>
      <c r="B85" s="32" t="inlineStr">
        <is>
          <t>013CH232WI-09C SP/122N</t>
        </is>
      </c>
      <c r="C85" s="26" t="n"/>
      <c r="D85" s="26" t="inlineStr">
        <is>
          <t>0.0275</t>
        </is>
      </c>
      <c r="E85" s="26" t="n">
        <v>3</v>
      </c>
      <c r="F85" s="26" t="n">
        <v>0</v>
      </c>
      <c r="G85" s="27">
        <f>E85-F85</f>
        <v/>
      </c>
      <c r="H85" s="32" t="n"/>
      <c r="I85" s="32">
        <f>IF(((H85*C85)-U85)&lt;0.99,"",(H85*C85)-U85)</f>
        <v/>
      </c>
      <c r="J85" s="32" t="n"/>
      <c r="K85" s="32" t="inlineStr"/>
      <c r="L85" s="32" t="inlineStr"/>
      <c r="M85" s="32" t="inlineStr"/>
      <c r="N85" s="32" t="inlineStr"/>
      <c r="O85" s="28" t="inlineStr"/>
      <c r="P85" s="26" t="inlineStr"/>
      <c r="Q85" s="32" t="inlineStr"/>
      <c r="R85" s="26" t="inlineStr"/>
      <c r="S85" s="29" t="inlineStr"/>
      <c r="T85" t="inlineStr"/>
      <c r="U85" t="inlineStr"/>
      <c r="V85">
        <f>U85/C85</f>
        <v/>
      </c>
      <c r="W85">
        <f>$D85*K85</f>
        <v/>
      </c>
      <c r="X85">
        <f>$D85*L85</f>
        <v/>
      </c>
      <c r="Y85">
        <f>$D85*M85</f>
        <v/>
      </c>
      <c r="Z85">
        <f>$D85*N85</f>
        <v/>
      </c>
      <c r="AA85">
        <f>$D85*O85</f>
        <v/>
      </c>
      <c r="AB85">
        <f>$D85*P85</f>
        <v/>
      </c>
      <c r="AC85">
        <f>$D85*Q85</f>
        <v/>
      </c>
      <c r="AD85">
        <f>$D85*R85</f>
        <v/>
      </c>
      <c r="AE85">
        <f>$D85*S85</f>
        <v/>
      </c>
      <c r="AF85">
        <f>$D85*T85</f>
        <v/>
      </c>
    </row>
    <row customHeight="1" ht="13.9" r="86" s="23">
      <c r="A86" s="32" t="inlineStr">
        <is>
          <t>ｶﾊﾞｰ</t>
        </is>
      </c>
      <c r="B86" s="32" t="inlineStr">
        <is>
          <t>013CH232WI-17C SP/122N</t>
        </is>
      </c>
      <c r="C86" s="26" t="n"/>
      <c r="D86" s="26" t="inlineStr">
        <is>
          <t>0.0275</t>
        </is>
      </c>
      <c r="E86" s="26" t="n">
        <v>2</v>
      </c>
      <c r="F86" s="26" t="n">
        <v>1</v>
      </c>
      <c r="G86" s="27">
        <f>E86-F86</f>
        <v/>
      </c>
      <c r="H86" s="32" t="n"/>
      <c r="I86" s="32">
        <f>IF(((H86*C86)-U86)&lt;0.99,"",(H86*C86)-U86)</f>
        <v/>
      </c>
      <c r="J86" s="32" t="n"/>
      <c r="K86" s="32" t="inlineStr"/>
      <c r="L86" s="32" t="inlineStr"/>
      <c r="M86" s="32" t="inlineStr"/>
      <c r="N86" s="32" t="inlineStr"/>
      <c r="O86" s="28" t="inlineStr"/>
      <c r="P86" s="26" t="inlineStr"/>
      <c r="Q86" s="32" t="inlineStr"/>
      <c r="R86" s="26" t="inlineStr"/>
      <c r="S86" s="29" t="inlineStr"/>
      <c r="T86" t="inlineStr"/>
      <c r="U86" t="inlineStr"/>
      <c r="V86">
        <f>U86/C86</f>
        <v/>
      </c>
      <c r="W86">
        <f>$D86*K86</f>
        <v/>
      </c>
      <c r="X86">
        <f>$D86*L86</f>
        <v/>
      </c>
      <c r="Y86">
        <f>$D86*M86</f>
        <v/>
      </c>
      <c r="Z86">
        <f>$D86*N86</f>
        <v/>
      </c>
      <c r="AA86">
        <f>$D86*O86</f>
        <v/>
      </c>
      <c r="AB86">
        <f>$D86*P86</f>
        <v/>
      </c>
      <c r="AC86">
        <f>$D86*Q86</f>
        <v/>
      </c>
      <c r="AD86">
        <f>$D86*R86</f>
        <v/>
      </c>
      <c r="AE86">
        <f>$D86*S86</f>
        <v/>
      </c>
      <c r="AF86">
        <f>$D86*T86</f>
        <v/>
      </c>
    </row>
    <row customHeight="1" ht="13.9" r="87" s="23">
      <c r="A87" s="32" t="inlineStr">
        <is>
          <t>ｶﾊﾞｰ</t>
        </is>
      </c>
      <c r="B87" s="32" t="inlineStr">
        <is>
          <t>013CH232W-35C SP/122N</t>
        </is>
      </c>
      <c r="C87" s="26" t="n"/>
      <c r="D87" s="26" t="inlineStr">
        <is>
          <t>0.0275</t>
        </is>
      </c>
      <c r="E87" s="26" t="n">
        <v>4</v>
      </c>
      <c r="F87" s="26" t="n">
        <v>0</v>
      </c>
      <c r="G87" s="27">
        <f>E87-F87</f>
        <v/>
      </c>
      <c r="H87" s="32" t="n"/>
      <c r="I87" s="32">
        <f>IF(((H87*C87)-U87)&lt;0.99,"",(H87*C87)-U87)</f>
        <v/>
      </c>
      <c r="J87" s="32" t="n"/>
      <c r="K87" s="32" t="inlineStr"/>
      <c r="L87" s="32" t="inlineStr"/>
      <c r="M87" s="32" t="inlineStr"/>
      <c r="N87" s="32" t="inlineStr"/>
      <c r="O87" s="28" t="inlineStr"/>
      <c r="P87" s="26" t="inlineStr"/>
      <c r="Q87" s="32" t="inlineStr"/>
      <c r="R87" s="26" t="inlineStr"/>
      <c r="S87" s="29" t="inlineStr"/>
      <c r="T87" t="inlineStr"/>
      <c r="U87" t="inlineStr"/>
      <c r="V87">
        <f>U87/C87</f>
        <v/>
      </c>
      <c r="W87">
        <f>$D87*K87</f>
        <v/>
      </c>
      <c r="X87">
        <f>$D87*L87</f>
        <v/>
      </c>
      <c r="Y87">
        <f>$D87*M87</f>
        <v/>
      </c>
      <c r="Z87">
        <f>$D87*N87</f>
        <v/>
      </c>
      <c r="AA87">
        <f>$D87*O87</f>
        <v/>
      </c>
      <c r="AB87">
        <f>$D87*P87</f>
        <v/>
      </c>
      <c r="AC87">
        <f>$D87*Q87</f>
        <v/>
      </c>
      <c r="AD87">
        <f>$D87*R87</f>
        <v/>
      </c>
      <c r="AE87">
        <f>$D87*S87</f>
        <v/>
      </c>
      <c r="AF87">
        <f>$D87*T87</f>
        <v/>
      </c>
    </row>
    <row customHeight="1" ht="13.9" r="88" s="23">
      <c r="A88" s="32" t="inlineStr">
        <is>
          <t>ｶﾊﾞｰ</t>
        </is>
      </c>
      <c r="B88" s="32" t="inlineStr">
        <is>
          <t>013CH232W-37C SP/122N</t>
        </is>
      </c>
      <c r="C88" s="26" t="n"/>
      <c r="D88" s="26" t="inlineStr">
        <is>
          <t>0.0275</t>
        </is>
      </c>
      <c r="E88" s="26" t="n">
        <v>20</v>
      </c>
      <c r="F88" s="26" t="n">
        <v>9</v>
      </c>
      <c r="G88" s="27">
        <f>E88-F88</f>
        <v/>
      </c>
      <c r="H88" s="32" t="n"/>
      <c r="I88" s="32">
        <f>IF(((H88*C88)-U88)&lt;0.99,"",(H88*C88)-U88)</f>
        <v/>
      </c>
      <c r="J88" s="32" t="n"/>
      <c r="K88" s="32" t="inlineStr"/>
      <c r="L88" s="32" t="inlineStr"/>
      <c r="M88" s="32" t="inlineStr"/>
      <c r="N88" s="32" t="inlineStr"/>
      <c r="O88" s="28" t="inlineStr"/>
      <c r="P88" s="26" t="inlineStr"/>
      <c r="Q88" s="32" t="inlineStr"/>
      <c r="R88" s="26" t="inlineStr"/>
      <c r="S88" s="29" t="inlineStr"/>
      <c r="T88" t="inlineStr"/>
      <c r="U88" t="inlineStr"/>
      <c r="V88">
        <f>U88/C88</f>
        <v/>
      </c>
      <c r="W88">
        <f>$D88*K88</f>
        <v/>
      </c>
      <c r="X88">
        <f>$D88*L88</f>
        <v/>
      </c>
      <c r="Y88">
        <f>$D88*M88</f>
        <v/>
      </c>
      <c r="Z88">
        <f>$D88*N88</f>
        <v/>
      </c>
      <c r="AA88">
        <f>$D88*O88</f>
        <v/>
      </c>
      <c r="AB88">
        <f>$D88*P88</f>
        <v/>
      </c>
      <c r="AC88">
        <f>$D88*Q88</f>
        <v/>
      </c>
      <c r="AD88">
        <f>$D88*R88</f>
        <v/>
      </c>
      <c r="AE88">
        <f>$D88*S88</f>
        <v/>
      </c>
      <c r="AF88">
        <f>$D88*T88</f>
        <v/>
      </c>
    </row>
    <row customHeight="1" ht="13.9" r="89" s="23">
      <c r="A89" s="32" t="inlineStr">
        <is>
          <t>ｶﾊﾞｰ</t>
        </is>
      </c>
      <c r="B89" s="32" t="inlineStr">
        <is>
          <t>013CH232WI-49C SP/122N</t>
        </is>
      </c>
      <c r="C89" s="26" t="n"/>
      <c r="D89" s="26" t="inlineStr">
        <is>
          <t>0.0275</t>
        </is>
      </c>
      <c r="E89" s="26" t="n">
        <v>10</v>
      </c>
      <c r="F89" s="26" t="n">
        <v>0</v>
      </c>
      <c r="G89" s="27">
        <f>E89-F89</f>
        <v/>
      </c>
      <c r="H89" s="32" t="n"/>
      <c r="I89" s="32">
        <f>IF(((H89*C89)-U89)&lt;0.99,"",(H89*C89)-U89)</f>
        <v/>
      </c>
      <c r="J89" s="32" t="n"/>
      <c r="K89" s="32" t="inlineStr"/>
      <c r="L89" s="32" t="inlineStr"/>
      <c r="M89" s="32" t="inlineStr"/>
      <c r="N89" s="32" t="inlineStr"/>
      <c r="O89" s="28" t="inlineStr"/>
      <c r="P89" s="26" t="inlineStr"/>
      <c r="Q89" s="32" t="inlineStr"/>
      <c r="R89" s="26" t="inlineStr"/>
      <c r="S89" s="29" t="inlineStr"/>
      <c r="T89" t="inlineStr"/>
      <c r="U89" t="inlineStr"/>
      <c r="V89">
        <f>U89/C89</f>
        <v/>
      </c>
      <c r="W89">
        <f>$D89*K89</f>
        <v/>
      </c>
      <c r="X89">
        <f>$D89*L89</f>
        <v/>
      </c>
      <c r="Y89">
        <f>$D89*M89</f>
        <v/>
      </c>
      <c r="Z89">
        <f>$D89*N89</f>
        <v/>
      </c>
      <c r="AA89">
        <f>$D89*O89</f>
        <v/>
      </c>
      <c r="AB89">
        <f>$D89*P89</f>
        <v/>
      </c>
      <c r="AC89">
        <f>$D89*Q89</f>
        <v/>
      </c>
      <c r="AD89">
        <f>$D89*R89</f>
        <v/>
      </c>
      <c r="AE89">
        <f>$D89*S89</f>
        <v/>
      </c>
      <c r="AF89">
        <f>$D89*T89</f>
        <v/>
      </c>
    </row>
    <row customHeight="1" ht="13.9" r="90" s="23">
      <c r="A90" s="32" t="inlineStr">
        <is>
          <t>ｶﾊﾞｰ</t>
        </is>
      </c>
      <c r="B90" s="32" t="inlineStr">
        <is>
          <t>013CH232WI-50C SP/122N</t>
        </is>
      </c>
      <c r="C90" s="26" t="n"/>
      <c r="D90" s="26" t="inlineStr">
        <is>
          <t>0.0275</t>
        </is>
      </c>
      <c r="E90" s="26" t="n">
        <v>3</v>
      </c>
      <c r="F90" s="26" t="n">
        <v>0</v>
      </c>
      <c r="G90" s="27">
        <f>E90-F90</f>
        <v/>
      </c>
      <c r="H90" s="32" t="n"/>
      <c r="I90" s="32">
        <f>IF(((H90*C90)-U90)&lt;0.99,"",(H90*C90)-U90)</f>
        <v/>
      </c>
      <c r="J90" s="32" t="n"/>
      <c r="K90" s="32" t="inlineStr"/>
      <c r="L90" s="32" t="inlineStr"/>
      <c r="M90" s="32" t="inlineStr"/>
      <c r="N90" s="32" t="inlineStr"/>
      <c r="O90" s="28" t="inlineStr"/>
      <c r="P90" s="26" t="inlineStr"/>
      <c r="Q90" s="32" t="inlineStr"/>
      <c r="R90" s="26" t="inlineStr"/>
      <c r="S90" s="29" t="inlineStr"/>
      <c r="T90" t="inlineStr"/>
      <c r="U90" t="inlineStr"/>
      <c r="V90">
        <f>U90/C90</f>
        <v/>
      </c>
      <c r="W90">
        <f>$D90*K90</f>
        <v/>
      </c>
      <c r="X90">
        <f>$D90*L90</f>
        <v/>
      </c>
      <c r="Y90">
        <f>$D90*M90</f>
        <v/>
      </c>
      <c r="Z90">
        <f>$D90*N90</f>
        <v/>
      </c>
      <c r="AA90">
        <f>$D90*O90</f>
        <v/>
      </c>
      <c r="AB90">
        <f>$D90*P90</f>
        <v/>
      </c>
      <c r="AC90">
        <f>$D90*Q90</f>
        <v/>
      </c>
      <c r="AD90">
        <f>$D90*R90</f>
        <v/>
      </c>
      <c r="AE90">
        <f>$D90*S90</f>
        <v/>
      </c>
      <c r="AF90">
        <f>$D90*T90</f>
        <v/>
      </c>
    </row>
    <row customHeight="1" ht="13.5" r="91" s="23">
      <c r="A91" s="32" t="inlineStr">
        <is>
          <t>ｶﾊﾞｰ</t>
        </is>
      </c>
      <c r="B91" s="32" t="inlineStr">
        <is>
          <t>013CH232WI-03C SP/126N</t>
        </is>
      </c>
      <c r="C91" s="26" t="n"/>
      <c r="D91" s="26" t="inlineStr">
        <is>
          <t>0.0275</t>
        </is>
      </c>
      <c r="E91" s="26" t="n">
        <v>3</v>
      </c>
      <c r="F91" s="26" t="n">
        <v>0</v>
      </c>
      <c r="G91" s="27">
        <f>E91-F91</f>
        <v/>
      </c>
      <c r="H91" s="32" t="n"/>
      <c r="I91" s="32">
        <f>IF(((H91*C91)-U91)&lt;0.99,"",(H91*C91)-U91)</f>
        <v/>
      </c>
      <c r="J91" s="32" t="n"/>
      <c r="K91" s="32" t="inlineStr"/>
      <c r="L91" s="32" t="inlineStr"/>
      <c r="M91" s="32" t="inlineStr"/>
      <c r="N91" s="32" t="inlineStr"/>
      <c r="O91" s="28" t="inlineStr"/>
      <c r="P91" s="26" t="inlineStr"/>
      <c r="Q91" s="32" t="inlineStr"/>
      <c r="R91" s="26" t="inlineStr"/>
      <c r="S91" s="29" t="inlineStr"/>
      <c r="T91" t="inlineStr"/>
      <c r="U91" t="inlineStr"/>
      <c r="V91">
        <f>U91/C91</f>
        <v/>
      </c>
      <c r="W91">
        <f>$D91*K91</f>
        <v/>
      </c>
      <c r="X91">
        <f>$D91*L91</f>
        <v/>
      </c>
      <c r="Y91">
        <f>$D91*M91</f>
        <v/>
      </c>
      <c r="Z91">
        <f>$D91*N91</f>
        <v/>
      </c>
      <c r="AA91">
        <f>$D91*O91</f>
        <v/>
      </c>
      <c r="AB91">
        <f>$D91*P91</f>
        <v/>
      </c>
      <c r="AC91">
        <f>$D91*Q91</f>
        <v/>
      </c>
      <c r="AD91">
        <f>$D91*R91</f>
        <v/>
      </c>
      <c r="AE91">
        <f>$D91*S91</f>
        <v/>
      </c>
      <c r="AF91">
        <f>$D91*T91</f>
        <v/>
      </c>
    </row>
    <row customHeight="1" ht="13.9" r="92" s="23">
      <c r="A92" s="32" t="inlineStr">
        <is>
          <t>ｶﾊﾞｰ</t>
        </is>
      </c>
      <c r="B92" s="32" t="inlineStr">
        <is>
          <t>013CH232WI-06C SP/126N</t>
        </is>
      </c>
      <c r="C92" s="26" t="n"/>
      <c r="D92" s="26" t="inlineStr">
        <is>
          <t>0.0275</t>
        </is>
      </c>
      <c r="E92" s="26" t="n">
        <v>4</v>
      </c>
      <c r="F92" s="26" t="n">
        <v>0</v>
      </c>
      <c r="G92" s="27">
        <f>E92-F92</f>
        <v/>
      </c>
      <c r="H92" s="32" t="n"/>
      <c r="I92" s="32">
        <f>IF(((H92*C92)-U92)&lt;0.99,"",(H92*C92)-U92)</f>
        <v/>
      </c>
      <c r="J92" s="32" t="n"/>
      <c r="K92" s="32" t="inlineStr"/>
      <c r="L92" s="32" t="inlineStr"/>
      <c r="M92" s="32" t="inlineStr"/>
      <c r="N92" s="32" t="inlineStr"/>
      <c r="O92" s="28" t="inlineStr"/>
      <c r="P92" s="26" t="inlineStr"/>
      <c r="Q92" s="32" t="inlineStr"/>
      <c r="R92" s="26" t="inlineStr"/>
      <c r="S92" s="29" t="inlineStr"/>
      <c r="T92" t="inlineStr"/>
      <c r="U92" t="inlineStr"/>
      <c r="V92">
        <f>U92/C92</f>
        <v/>
      </c>
      <c r="W92">
        <f>$D92*K92</f>
        <v/>
      </c>
      <c r="X92">
        <f>$D92*L92</f>
        <v/>
      </c>
      <c r="Y92">
        <f>$D92*M92</f>
        <v/>
      </c>
      <c r="Z92">
        <f>$D92*N92</f>
        <v/>
      </c>
      <c r="AA92">
        <f>$D92*O92</f>
        <v/>
      </c>
      <c r="AB92">
        <f>$D92*P92</f>
        <v/>
      </c>
      <c r="AC92">
        <f>$D92*Q92</f>
        <v/>
      </c>
      <c r="AD92">
        <f>$D92*R92</f>
        <v/>
      </c>
      <c r="AE92">
        <f>$D92*S92</f>
        <v/>
      </c>
      <c r="AF92">
        <f>$D92*T92</f>
        <v/>
      </c>
    </row>
    <row customHeight="1" ht="13.9" r="93" s="23">
      <c r="A93" s="32" t="inlineStr">
        <is>
          <t>ｶﾊﾞｰ</t>
        </is>
      </c>
      <c r="B93" s="32" t="inlineStr">
        <is>
          <t>013CH232WI-07C SP/126N</t>
        </is>
      </c>
      <c r="C93" s="26" t="n"/>
      <c r="D93" s="26" t="inlineStr">
        <is>
          <t>0.0275</t>
        </is>
      </c>
      <c r="E93" s="26" t="n">
        <v>7</v>
      </c>
      <c r="F93" s="26" t="n">
        <v>0</v>
      </c>
      <c r="G93" s="27">
        <f>E93-F93</f>
        <v/>
      </c>
      <c r="H93" s="32" t="n"/>
      <c r="I93" s="32">
        <f>IF(((H93*C93)-U93)&lt;0.99,"",(H93*C93)-U93)</f>
        <v/>
      </c>
      <c r="J93" s="32" t="n"/>
      <c r="K93" s="32" t="inlineStr"/>
      <c r="L93" s="32" t="inlineStr"/>
      <c r="M93" s="32" t="inlineStr"/>
      <c r="N93" s="32" t="inlineStr"/>
      <c r="O93" s="28" t="inlineStr"/>
      <c r="P93" s="26" t="inlineStr"/>
      <c r="Q93" s="32" t="inlineStr"/>
      <c r="R93" s="26" t="inlineStr"/>
      <c r="S93" s="29" t="inlineStr"/>
      <c r="T93" t="inlineStr"/>
      <c r="U93" t="inlineStr"/>
      <c r="V93">
        <f>U93/C93</f>
        <v/>
      </c>
      <c r="W93">
        <f>$D93*K93</f>
        <v/>
      </c>
      <c r="X93">
        <f>$D93*L93</f>
        <v/>
      </c>
      <c r="Y93">
        <f>$D93*M93</f>
        <v/>
      </c>
      <c r="Z93">
        <f>$D93*N93</f>
        <v/>
      </c>
      <c r="AA93">
        <f>$D93*O93</f>
        <v/>
      </c>
      <c r="AB93">
        <f>$D93*P93</f>
        <v/>
      </c>
      <c r="AC93">
        <f>$D93*Q93</f>
        <v/>
      </c>
      <c r="AD93">
        <f>$D93*R93</f>
        <v/>
      </c>
      <c r="AE93">
        <f>$D93*S93</f>
        <v/>
      </c>
      <c r="AF93">
        <f>$D93*T93</f>
        <v/>
      </c>
    </row>
    <row customHeight="1" ht="13.9" r="94" s="23">
      <c r="A94" s="32" t="inlineStr">
        <is>
          <t>ｶﾊﾞｰ</t>
        </is>
      </c>
      <c r="B94" s="32" t="inlineStr">
        <is>
          <t>013CH232WI-08C SP/126N</t>
        </is>
      </c>
      <c r="C94" s="26" t="n"/>
      <c r="D94" s="26" t="inlineStr">
        <is>
          <t>0.0275</t>
        </is>
      </c>
      <c r="E94" s="26" t="n">
        <v>2</v>
      </c>
      <c r="F94" s="26" t="n">
        <v>0</v>
      </c>
      <c r="G94" s="27">
        <f>E94-F94</f>
        <v/>
      </c>
      <c r="H94" s="32" t="n"/>
      <c r="I94" s="32">
        <f>IF(((H94*C94)-U94)&lt;0.99,"",(H94*C94)-U94)</f>
        <v/>
      </c>
      <c r="J94" s="32" t="n"/>
      <c r="K94" s="32" t="inlineStr"/>
      <c r="L94" s="32" t="inlineStr"/>
      <c r="M94" s="32" t="inlineStr"/>
      <c r="N94" s="32" t="inlineStr"/>
      <c r="O94" s="28" t="inlineStr"/>
      <c r="P94" s="26" t="inlineStr"/>
      <c r="Q94" s="32" t="inlineStr"/>
      <c r="R94" s="26" t="inlineStr"/>
      <c r="S94" s="29" t="inlineStr"/>
      <c r="T94" t="inlineStr"/>
      <c r="U94" t="inlineStr"/>
      <c r="V94">
        <f>U94/C94</f>
        <v/>
      </c>
      <c r="W94">
        <f>$D94*K94</f>
        <v/>
      </c>
      <c r="X94">
        <f>$D94*L94</f>
        <v/>
      </c>
      <c r="Y94">
        <f>$D94*M94</f>
        <v/>
      </c>
      <c r="Z94">
        <f>$D94*N94</f>
        <v/>
      </c>
      <c r="AA94">
        <f>$D94*O94</f>
        <v/>
      </c>
      <c r="AB94">
        <f>$D94*P94</f>
        <v/>
      </c>
      <c r="AC94">
        <f>$D94*Q94</f>
        <v/>
      </c>
      <c r="AD94">
        <f>$D94*R94</f>
        <v/>
      </c>
      <c r="AE94">
        <f>$D94*S94</f>
        <v/>
      </c>
      <c r="AF94">
        <f>$D94*T94</f>
        <v/>
      </c>
    </row>
    <row customHeight="1" ht="13.9" r="95" s="23">
      <c r="A95" s="32" t="inlineStr">
        <is>
          <t>ｶﾊﾞｰ</t>
        </is>
      </c>
      <c r="B95" s="32" t="inlineStr">
        <is>
          <t>013CH232WI-09C SP/126N</t>
        </is>
      </c>
      <c r="C95" s="26" t="n"/>
      <c r="D95" s="26" t="inlineStr">
        <is>
          <t>0.0275</t>
        </is>
      </c>
      <c r="E95" s="26" t="n">
        <v>2</v>
      </c>
      <c r="F95" s="26" t="n">
        <v>0</v>
      </c>
      <c r="G95" s="27">
        <f>E95-F95</f>
        <v/>
      </c>
      <c r="H95" s="32" t="n"/>
      <c r="I95" s="32">
        <f>IF(((H95*C95)-U95)&lt;0.99,"",(H95*C95)-U95)</f>
        <v/>
      </c>
      <c r="J95" s="32" t="n"/>
      <c r="K95" s="32" t="inlineStr"/>
      <c r="L95" s="32" t="inlineStr"/>
      <c r="M95" s="32" t="inlineStr"/>
      <c r="N95" s="32" t="inlineStr"/>
      <c r="O95" s="28" t="inlineStr"/>
      <c r="P95" s="26" t="inlineStr"/>
      <c r="Q95" s="32" t="inlineStr"/>
      <c r="R95" s="26" t="inlineStr"/>
      <c r="S95" s="29" t="inlineStr"/>
      <c r="T95" t="inlineStr"/>
      <c r="U95" t="inlineStr"/>
      <c r="V95">
        <f>U95/C95</f>
        <v/>
      </c>
      <c r="W95">
        <f>$D95*K95</f>
        <v/>
      </c>
      <c r="X95">
        <f>$D95*L95</f>
        <v/>
      </c>
      <c r="Y95">
        <f>$D95*M95</f>
        <v/>
      </c>
      <c r="Z95">
        <f>$D95*N95</f>
        <v/>
      </c>
      <c r="AA95">
        <f>$D95*O95</f>
        <v/>
      </c>
      <c r="AB95">
        <f>$D95*P95</f>
        <v/>
      </c>
      <c r="AC95">
        <f>$D95*Q95</f>
        <v/>
      </c>
      <c r="AD95">
        <f>$D95*R95</f>
        <v/>
      </c>
      <c r="AE95">
        <f>$D95*S95</f>
        <v/>
      </c>
      <c r="AF95">
        <f>$D95*T95</f>
        <v/>
      </c>
    </row>
    <row customHeight="1" ht="13.9" r="96" s="23">
      <c r="A96" s="32" t="inlineStr">
        <is>
          <t>ｶﾊﾞｰ</t>
        </is>
      </c>
      <c r="B96" s="32" t="inlineStr">
        <is>
          <t>013CH232WI-17C SP/126N</t>
        </is>
      </c>
      <c r="C96" s="26" t="n"/>
      <c r="D96" s="26" t="inlineStr">
        <is>
          <t>0.011</t>
        </is>
      </c>
      <c r="E96" s="26" t="n">
        <v>2</v>
      </c>
      <c r="F96" s="26" t="n">
        <v>0</v>
      </c>
      <c r="G96" s="27">
        <f>E96-F96</f>
        <v/>
      </c>
      <c r="H96" s="32" t="n"/>
      <c r="I96" s="32">
        <f>IF(((H96*C96)-U96)&lt;0.99,"",(H96*C96)-U96)</f>
        <v/>
      </c>
      <c r="J96" s="32" t="n"/>
      <c r="K96" s="32" t="inlineStr"/>
      <c r="L96" s="32" t="inlineStr"/>
      <c r="M96" s="32" t="inlineStr"/>
      <c r="N96" s="32" t="inlineStr"/>
      <c r="O96" s="28" t="inlineStr"/>
      <c r="P96" s="26" t="inlineStr"/>
      <c r="Q96" s="32" t="inlineStr"/>
      <c r="R96" s="26" t="inlineStr"/>
      <c r="S96" s="29" t="inlineStr"/>
      <c r="T96" t="inlineStr"/>
      <c r="U96" t="inlineStr"/>
      <c r="V96">
        <f>U96/C96</f>
        <v/>
      </c>
      <c r="W96">
        <f>$D96*K96</f>
        <v/>
      </c>
      <c r="X96">
        <f>$D96*L96</f>
        <v/>
      </c>
      <c r="Y96">
        <f>$D96*M96</f>
        <v/>
      </c>
      <c r="Z96">
        <f>$D96*N96</f>
        <v/>
      </c>
      <c r="AA96">
        <f>$D96*O96</f>
        <v/>
      </c>
      <c r="AB96">
        <f>$D96*P96</f>
        <v/>
      </c>
      <c r="AC96">
        <f>$D96*Q96</f>
        <v/>
      </c>
      <c r="AD96">
        <f>$D96*R96</f>
        <v/>
      </c>
      <c r="AE96">
        <f>$D96*S96</f>
        <v/>
      </c>
      <c r="AF96">
        <f>$D96*T96</f>
        <v/>
      </c>
    </row>
    <row customHeight="1" ht="13.9" r="97" s="23">
      <c r="A97" s="32" t="inlineStr">
        <is>
          <t>ｶﾊﾞｰ</t>
        </is>
      </c>
      <c r="B97" s="32" t="inlineStr">
        <is>
          <t>013CH232W-35C SP/126N</t>
        </is>
      </c>
      <c r="C97" s="26" t="n"/>
      <c r="D97" s="26" t="inlineStr">
        <is>
          <t>0.0055</t>
        </is>
      </c>
      <c r="E97" s="26" t="n">
        <v>77</v>
      </c>
      <c r="F97" s="26" t="n">
        <v>0</v>
      </c>
      <c r="G97" s="27">
        <f>E97-F97</f>
        <v/>
      </c>
      <c r="H97" s="32" t="n"/>
      <c r="I97" s="32">
        <f>IF(((H97*C97)-U97)&lt;0.99,"",(H97*C97)-U97)</f>
        <v/>
      </c>
      <c r="J97" s="32" t="n"/>
      <c r="K97" s="32" t="inlineStr"/>
      <c r="L97" s="32" t="inlineStr"/>
      <c r="M97" s="32" t="inlineStr"/>
      <c r="N97" s="32" t="inlineStr"/>
      <c r="O97" s="28" t="inlineStr"/>
      <c r="P97" s="26" t="inlineStr"/>
      <c r="Q97" s="32" t="inlineStr"/>
      <c r="R97" s="26" t="inlineStr"/>
      <c r="S97" s="29" t="inlineStr"/>
      <c r="T97" t="inlineStr"/>
      <c r="U97" t="inlineStr"/>
      <c r="V97">
        <f>U97/C97</f>
        <v/>
      </c>
      <c r="W97">
        <f>$D97*K97</f>
        <v/>
      </c>
      <c r="X97">
        <f>$D97*L97</f>
        <v/>
      </c>
      <c r="Y97">
        <f>$D97*M97</f>
        <v/>
      </c>
      <c r="Z97">
        <f>$D97*N97</f>
        <v/>
      </c>
      <c r="AA97">
        <f>$D97*O97</f>
        <v/>
      </c>
      <c r="AB97">
        <f>$D97*P97</f>
        <v/>
      </c>
      <c r="AC97">
        <f>$D97*Q97</f>
        <v/>
      </c>
      <c r="AD97">
        <f>$D97*R97</f>
        <v/>
      </c>
      <c r="AE97">
        <f>$D97*S97</f>
        <v/>
      </c>
      <c r="AF97">
        <f>$D97*T97</f>
        <v/>
      </c>
    </row>
    <row customHeight="1" ht="13.9" r="98" s="23">
      <c r="A98" s="32" t="inlineStr">
        <is>
          <t>ｶﾊﾞｰ</t>
        </is>
      </c>
      <c r="B98" s="32" t="inlineStr">
        <is>
          <t>013CH232W-37C SP/126N</t>
        </is>
      </c>
      <c r="C98" s="26" t="n"/>
      <c r="D98" s="26" t="inlineStr">
        <is>
          <t>0.0055</t>
        </is>
      </c>
      <c r="E98" s="26" t="n">
        <v>11</v>
      </c>
      <c r="F98" s="26" t="n">
        <v>0</v>
      </c>
      <c r="G98" s="27">
        <f>E98-F98</f>
        <v/>
      </c>
      <c r="H98" s="32" t="n"/>
      <c r="I98" s="32">
        <f>IF(((H98*C98)-U98)&lt;0.99,"",(H98*C98)-U98)</f>
        <v/>
      </c>
      <c r="J98" s="32" t="n"/>
      <c r="K98" s="32" t="inlineStr"/>
      <c r="L98" s="32" t="inlineStr"/>
      <c r="M98" s="32" t="inlineStr"/>
      <c r="N98" s="32" t="inlineStr"/>
      <c r="O98" s="28" t="inlineStr"/>
      <c r="P98" s="26" t="inlineStr"/>
      <c r="Q98" s="32" t="inlineStr"/>
      <c r="R98" s="26" t="inlineStr"/>
      <c r="S98" s="29" t="inlineStr"/>
      <c r="T98" t="inlineStr"/>
      <c r="U98" t="inlineStr"/>
      <c r="V98">
        <f>U98/C98</f>
        <v/>
      </c>
      <c r="W98">
        <f>$D98*K98</f>
        <v/>
      </c>
      <c r="X98">
        <f>$D98*L98</f>
        <v/>
      </c>
      <c r="Y98">
        <f>$D98*M98</f>
        <v/>
      </c>
      <c r="Z98">
        <f>$D98*N98</f>
        <v/>
      </c>
      <c r="AA98">
        <f>$D98*O98</f>
        <v/>
      </c>
      <c r="AB98">
        <f>$D98*P98</f>
        <v/>
      </c>
      <c r="AC98">
        <f>$D98*Q98</f>
        <v/>
      </c>
      <c r="AD98">
        <f>$D98*R98</f>
        <v/>
      </c>
      <c r="AE98">
        <f>$D98*S98</f>
        <v/>
      </c>
      <c r="AF98">
        <f>$D98*T98</f>
        <v/>
      </c>
    </row>
    <row customHeight="1" ht="13.9" r="99" s="23">
      <c r="A99" s="32" t="inlineStr">
        <is>
          <t>ｶﾊﾞｰ</t>
        </is>
      </c>
      <c r="B99" s="32" t="inlineStr">
        <is>
          <t>013CH232WI-49C SP/126N</t>
        </is>
      </c>
      <c r="C99" s="26" t="n"/>
      <c r="D99" s="26" t="inlineStr">
        <is>
          <t>0.0275</t>
        </is>
      </c>
      <c r="E99" s="26" t="n">
        <v>4</v>
      </c>
      <c r="F99" s="26" t="n">
        <v>0</v>
      </c>
      <c r="G99" s="27">
        <f>E99-F99</f>
        <v/>
      </c>
      <c r="H99" s="32" t="n"/>
      <c r="I99" s="32">
        <f>IF(((H99*C99)-U99)&lt;0.99,"",(H99*C99)-U99)</f>
        <v/>
      </c>
      <c r="J99" s="32" t="n"/>
      <c r="K99" s="32" t="inlineStr"/>
      <c r="L99" s="32" t="inlineStr"/>
      <c r="M99" s="32" t="inlineStr"/>
      <c r="N99" s="32" t="inlineStr"/>
      <c r="O99" s="28" t="inlineStr"/>
      <c r="P99" s="26" t="inlineStr"/>
      <c r="Q99" s="32" t="inlineStr"/>
      <c r="R99" s="26" t="inlineStr"/>
      <c r="S99" s="29" t="inlineStr"/>
      <c r="T99" t="inlineStr"/>
      <c r="U99" t="inlineStr"/>
      <c r="V99">
        <f>U99/C99</f>
        <v/>
      </c>
      <c r="W99">
        <f>$D99*K99</f>
        <v/>
      </c>
      <c r="X99">
        <f>$D99*L99</f>
        <v/>
      </c>
      <c r="Y99">
        <f>$D99*M99</f>
        <v/>
      </c>
      <c r="Z99">
        <f>$D99*N99</f>
        <v/>
      </c>
      <c r="AA99">
        <f>$D99*O99</f>
        <v/>
      </c>
      <c r="AB99">
        <f>$D99*P99</f>
        <v/>
      </c>
      <c r="AC99">
        <f>$D99*Q99</f>
        <v/>
      </c>
      <c r="AD99">
        <f>$D99*R99</f>
        <v/>
      </c>
      <c r="AE99">
        <f>$D99*S99</f>
        <v/>
      </c>
      <c r="AF99">
        <f>$D99*T99</f>
        <v/>
      </c>
    </row>
    <row customHeight="1" ht="13.9" r="100" s="23">
      <c r="A100" s="32" t="inlineStr">
        <is>
          <t>ｶﾊﾞｰ</t>
        </is>
      </c>
      <c r="B100" s="32" t="inlineStr">
        <is>
          <t>013CH232WI-50C SP/126N</t>
        </is>
      </c>
      <c r="C100" s="26" t="n"/>
      <c r="D100" s="26" t="inlineStr">
        <is>
          <t>0.0275</t>
        </is>
      </c>
      <c r="E100" s="26" t="n">
        <v>10</v>
      </c>
      <c r="F100" s="26" t="n">
        <v>0</v>
      </c>
      <c r="G100" s="27">
        <f>E100-F100</f>
        <v/>
      </c>
      <c r="H100" s="32" t="n"/>
      <c r="I100" s="32">
        <f>IF(((H100*C100)-U100)&lt;0.99,"",(H100*C100)-U100)</f>
        <v/>
      </c>
      <c r="J100" s="32" t="n"/>
      <c r="K100" s="32" t="inlineStr"/>
      <c r="L100" s="32" t="inlineStr"/>
      <c r="M100" s="32" t="inlineStr"/>
      <c r="N100" s="32" t="inlineStr"/>
      <c r="O100" s="28" t="inlineStr"/>
      <c r="P100" s="26" t="inlineStr"/>
      <c r="Q100" s="32" t="inlineStr"/>
      <c r="R100" s="26" t="inlineStr"/>
      <c r="S100" s="29" t="inlineStr"/>
      <c r="T100" t="inlineStr"/>
      <c r="U100" t="inlineStr"/>
      <c r="V100">
        <f>U100/C100</f>
        <v/>
      </c>
      <c r="W100">
        <f>$D100*K100</f>
        <v/>
      </c>
      <c r="X100">
        <f>$D100*L100</f>
        <v/>
      </c>
      <c r="Y100">
        <f>$D100*M100</f>
        <v/>
      </c>
      <c r="Z100">
        <f>$D100*N100</f>
        <v/>
      </c>
      <c r="AA100">
        <f>$D100*O100</f>
        <v/>
      </c>
      <c r="AB100">
        <f>$D100*P100</f>
        <v/>
      </c>
      <c r="AC100">
        <f>$D100*Q100</f>
        <v/>
      </c>
      <c r="AD100">
        <f>$D100*R100</f>
        <v/>
      </c>
      <c r="AE100">
        <f>$D100*S100</f>
        <v/>
      </c>
      <c r="AF100">
        <f>$D100*T100</f>
        <v/>
      </c>
    </row>
    <row customHeight="1" ht="13.5" r="101" s="23">
      <c r="A101" s="32" t="inlineStr">
        <is>
          <t>ｶﾊﾞｰ</t>
        </is>
      </c>
      <c r="B101" s="32" t="inlineStr">
        <is>
          <t>013CH271I-03C SN/01</t>
        </is>
      </c>
      <c r="C101" s="26" t="n"/>
      <c r="D101" s="26" t="inlineStr">
        <is>
          <t>0.0275</t>
        </is>
      </c>
      <c r="E101" s="26" t="n">
        <v>2</v>
      </c>
      <c r="F101" s="26" t="n">
        <v>1</v>
      </c>
      <c r="G101" s="27">
        <f>E101-F101</f>
        <v/>
      </c>
      <c r="H101" s="32" t="n"/>
      <c r="I101" s="32">
        <f>IF(((H101*C101)-U101)&lt;0.99,"",(H101*C101)-U101)</f>
        <v/>
      </c>
      <c r="J101" s="32" t="n"/>
      <c r="K101" s="32" t="inlineStr"/>
      <c r="L101" s="32" t="inlineStr"/>
      <c r="M101" s="32" t="inlineStr"/>
      <c r="N101" s="32" t="n">
        <v>1</v>
      </c>
      <c r="O101" s="28" t="inlineStr"/>
      <c r="P101" s="26" t="inlineStr"/>
      <c r="Q101" s="32" t="inlineStr"/>
      <c r="R101" s="26" t="inlineStr"/>
      <c r="S101" s="29" t="inlineStr"/>
      <c r="T101" t="inlineStr"/>
      <c r="U101" t="inlineStr"/>
      <c r="V101">
        <f>U101/C101</f>
        <v/>
      </c>
      <c r="W101">
        <f>$D101*K101</f>
        <v/>
      </c>
      <c r="X101">
        <f>$D101*L101</f>
        <v/>
      </c>
      <c r="Y101">
        <f>$D101*M101</f>
        <v/>
      </c>
      <c r="Z101">
        <f>$D101*N101</f>
        <v/>
      </c>
      <c r="AA101">
        <f>$D101*O101</f>
        <v/>
      </c>
      <c r="AB101">
        <f>$D101*P101</f>
        <v/>
      </c>
      <c r="AC101">
        <f>$D101*Q101</f>
        <v/>
      </c>
      <c r="AD101">
        <f>$D101*R101</f>
        <v/>
      </c>
      <c r="AE101">
        <f>$D101*S101</f>
        <v/>
      </c>
      <c r="AF101">
        <f>$D101*T101</f>
        <v/>
      </c>
    </row>
    <row customHeight="1" ht="13.9" r="102" s="23">
      <c r="A102" s="32" t="inlineStr">
        <is>
          <t>ｶﾊﾞｰ</t>
        </is>
      </c>
      <c r="B102" s="32" t="inlineStr">
        <is>
          <t>013CH271I-08C SN/01</t>
        </is>
      </c>
      <c r="C102" s="26" t="n"/>
      <c r="D102" s="26" t="inlineStr">
        <is>
          <t>0.0275</t>
        </is>
      </c>
      <c r="E102" s="26" t="n">
        <v>0</v>
      </c>
      <c r="F102" s="26" t="n">
        <v>0</v>
      </c>
      <c r="G102" s="27">
        <f>E102-F102</f>
        <v/>
      </c>
      <c r="H102" s="32" t="n"/>
      <c r="I102" s="32">
        <f>IF(((H102*C102)-U102)&lt;0.99,"",(H102*C102)-U102)</f>
        <v/>
      </c>
      <c r="J102" s="32" t="n"/>
      <c r="K102" s="32" t="inlineStr"/>
      <c r="L102" s="32" t="inlineStr"/>
      <c r="M102" s="32" t="inlineStr"/>
      <c r="N102" s="32" t="inlineStr"/>
      <c r="O102" s="28" t="inlineStr"/>
      <c r="P102" s="26" t="inlineStr"/>
      <c r="Q102" s="32" t="inlineStr"/>
      <c r="R102" s="26" t="n">
        <v>1</v>
      </c>
      <c r="S102" s="29" t="inlineStr"/>
      <c r="T102" t="inlineStr"/>
      <c r="U102" t="inlineStr"/>
      <c r="V102">
        <f>U102/C102</f>
        <v/>
      </c>
      <c r="W102">
        <f>$D102*K102</f>
        <v/>
      </c>
      <c r="X102">
        <f>$D102*L102</f>
        <v/>
      </c>
      <c r="Y102">
        <f>$D102*M102</f>
        <v/>
      </c>
      <c r="Z102">
        <f>$D102*N102</f>
        <v/>
      </c>
      <c r="AA102">
        <f>$D102*O102</f>
        <v/>
      </c>
      <c r="AB102">
        <f>$D102*P102</f>
        <v/>
      </c>
      <c r="AC102">
        <f>$D102*Q102</f>
        <v/>
      </c>
      <c r="AD102">
        <f>$D102*R102</f>
        <v/>
      </c>
      <c r="AE102">
        <f>$D102*S102</f>
        <v/>
      </c>
      <c r="AF102">
        <f>$D102*T102</f>
        <v/>
      </c>
    </row>
    <row customHeight="1" ht="13.9" r="103" s="23">
      <c r="A103" s="32" t="inlineStr">
        <is>
          <t>ｶﾊﾞｰ</t>
        </is>
      </c>
      <c r="B103" s="32" t="inlineStr">
        <is>
          <t>013CH271I-09C SN/01</t>
        </is>
      </c>
      <c r="C103" s="26" t="n"/>
      <c r="D103" s="26" t="inlineStr">
        <is>
          <t>0.0275</t>
        </is>
      </c>
      <c r="E103" s="26" t="n">
        <v>1</v>
      </c>
      <c r="F103" s="26" t="n">
        <v>0</v>
      </c>
      <c r="G103" s="27">
        <f>E103-F103</f>
        <v/>
      </c>
      <c r="H103" s="32" t="n"/>
      <c r="I103" s="32">
        <f>IF(((H103*C103)-U103)&lt;0.99,"",(H103*C103)-U103)</f>
        <v/>
      </c>
      <c r="J103" s="32" t="n"/>
      <c r="K103" s="32" t="inlineStr"/>
      <c r="L103" s="32" t="inlineStr"/>
      <c r="M103" s="32" t="inlineStr"/>
      <c r="N103" s="32" t="n">
        <v>1</v>
      </c>
      <c r="O103" s="28" t="inlineStr"/>
      <c r="P103" s="26" t="inlineStr"/>
      <c r="Q103" s="32" t="inlineStr"/>
      <c r="R103" s="26" t="inlineStr"/>
      <c r="S103" s="29" t="inlineStr"/>
      <c r="T103" t="inlineStr"/>
      <c r="U103" t="inlineStr"/>
      <c r="V103">
        <f>U103/C103</f>
        <v/>
      </c>
      <c r="W103">
        <f>$D103*K103</f>
        <v/>
      </c>
      <c r="X103">
        <f>$D103*L103</f>
        <v/>
      </c>
      <c r="Y103">
        <f>$D103*M103</f>
        <v/>
      </c>
      <c r="Z103">
        <f>$D103*N103</f>
        <v/>
      </c>
      <c r="AA103">
        <f>$D103*O103</f>
        <v/>
      </c>
      <c r="AB103">
        <f>$D103*P103</f>
        <v/>
      </c>
      <c r="AC103">
        <f>$D103*Q103</f>
        <v/>
      </c>
      <c r="AD103">
        <f>$D103*R103</f>
        <v/>
      </c>
      <c r="AE103">
        <f>$D103*S103</f>
        <v/>
      </c>
      <c r="AF103">
        <f>$D103*T103</f>
        <v/>
      </c>
    </row>
    <row customHeight="1" ht="13.9" r="104" s="23">
      <c r="A104" s="32" t="inlineStr">
        <is>
          <t>ｶﾊﾞｰ</t>
        </is>
      </c>
      <c r="B104" s="32" t="inlineStr">
        <is>
          <t>013CH271I-17C SN/01</t>
        </is>
      </c>
      <c r="C104" s="26" t="n"/>
      <c r="D104" s="26" t="inlineStr">
        <is>
          <t>0.011</t>
        </is>
      </c>
      <c r="E104" s="26" t="n">
        <v>1</v>
      </c>
      <c r="F104" s="26" t="n">
        <v>0</v>
      </c>
      <c r="G104" s="27">
        <f>E104-F104</f>
        <v/>
      </c>
      <c r="H104" s="32" t="n"/>
      <c r="I104" s="32">
        <f>IF(((H104*C104)-U104)&lt;0.99,"",(H104*C104)-U104)</f>
        <v/>
      </c>
      <c r="J104" s="32" t="n"/>
      <c r="K104" s="32" t="inlineStr"/>
      <c r="L104" s="32" t="inlineStr"/>
      <c r="M104" s="32" t="inlineStr"/>
      <c r="N104" s="32" t="n">
        <v>2</v>
      </c>
      <c r="O104" s="28" t="inlineStr"/>
      <c r="P104" s="26" t="n">
        <v>1</v>
      </c>
      <c r="Q104" s="32" t="inlineStr"/>
      <c r="R104" s="26" t="inlineStr"/>
      <c r="S104" s="29" t="inlineStr"/>
      <c r="T104" t="inlineStr"/>
      <c r="U104" t="inlineStr"/>
      <c r="V104">
        <f>U104/C104</f>
        <v/>
      </c>
      <c r="W104">
        <f>$D104*K104</f>
        <v/>
      </c>
      <c r="X104">
        <f>$D104*L104</f>
        <v/>
      </c>
      <c r="Y104">
        <f>$D104*M104</f>
        <v/>
      </c>
      <c r="Z104">
        <f>$D104*N104</f>
        <v/>
      </c>
      <c r="AA104">
        <f>$D104*O104</f>
        <v/>
      </c>
      <c r="AB104">
        <f>$D104*P104</f>
        <v/>
      </c>
      <c r="AC104">
        <f>$D104*Q104</f>
        <v/>
      </c>
      <c r="AD104">
        <f>$D104*R104</f>
        <v/>
      </c>
      <c r="AE104">
        <f>$D104*S104</f>
        <v/>
      </c>
      <c r="AF104">
        <f>$D104*T104</f>
        <v/>
      </c>
    </row>
    <row customHeight="1" ht="13.9" r="105" s="23">
      <c r="A105" s="32" t="inlineStr">
        <is>
          <t>ｶﾊﾞｰ</t>
        </is>
      </c>
      <c r="B105" s="32" t="inlineStr">
        <is>
          <t>013CH271-35C SN/01</t>
        </is>
      </c>
      <c r="C105" s="26" t="n"/>
      <c r="D105" s="26" t="inlineStr">
        <is>
          <t>0.0055</t>
        </is>
      </c>
      <c r="E105" s="26" t="n">
        <v>2</v>
      </c>
      <c r="F105" s="26" t="n">
        <v>0</v>
      </c>
      <c r="G105" s="27">
        <f>E105-F105</f>
        <v/>
      </c>
      <c r="H105" s="32" t="n"/>
      <c r="I105" s="32">
        <f>IF(((H105*C105)-U105)&lt;0.99,"",(H105*C105)-U105)</f>
        <v/>
      </c>
      <c r="J105" s="32" t="n"/>
      <c r="K105" s="32" t="inlineStr"/>
      <c r="L105" s="32" t="inlineStr"/>
      <c r="M105" s="32" t="inlineStr"/>
      <c r="N105" s="32" t="inlineStr"/>
      <c r="O105" s="28" t="inlineStr"/>
      <c r="P105" s="26" t="inlineStr"/>
      <c r="Q105" s="32" t="inlineStr"/>
      <c r="R105" s="26" t="inlineStr"/>
      <c r="S105" s="29" t="inlineStr"/>
      <c r="T105" t="inlineStr"/>
      <c r="U105" t="inlineStr"/>
      <c r="V105">
        <f>U105/C105</f>
        <v/>
      </c>
      <c r="W105">
        <f>$D105*K105</f>
        <v/>
      </c>
      <c r="X105">
        <f>$D105*L105</f>
        <v/>
      </c>
      <c r="Y105">
        <f>$D105*M105</f>
        <v/>
      </c>
      <c r="Z105">
        <f>$D105*N105</f>
        <v/>
      </c>
      <c r="AA105">
        <f>$D105*O105</f>
        <v/>
      </c>
      <c r="AB105">
        <f>$D105*P105</f>
        <v/>
      </c>
      <c r="AC105">
        <f>$D105*Q105</f>
        <v/>
      </c>
      <c r="AD105">
        <f>$D105*R105</f>
        <v/>
      </c>
      <c r="AE105">
        <f>$D105*S105</f>
        <v/>
      </c>
      <c r="AF105">
        <f>$D105*T105</f>
        <v/>
      </c>
    </row>
    <row customHeight="1" ht="13.9" r="106" s="23">
      <c r="A106" s="32" t="inlineStr">
        <is>
          <t>ｶﾊﾞｰ</t>
        </is>
      </c>
      <c r="B106" s="32" t="inlineStr">
        <is>
          <t>013CH271-37C SN/01</t>
        </is>
      </c>
      <c r="C106" s="26" t="n"/>
      <c r="D106" s="26" t="inlineStr">
        <is>
          <t>0.0055</t>
        </is>
      </c>
      <c r="E106" s="26" t="n">
        <v>8</v>
      </c>
      <c r="F106" s="26" t="n">
        <v>4</v>
      </c>
      <c r="G106" s="27">
        <f>E106-F106</f>
        <v/>
      </c>
      <c r="H106" s="32" t="n"/>
      <c r="I106" s="32">
        <f>IF(((H106*C106)-U106)&lt;0.99,"",(H106*C106)-U106)</f>
        <v/>
      </c>
      <c r="J106" s="32" t="n"/>
      <c r="K106" s="32" t="inlineStr"/>
      <c r="L106" s="32" t="inlineStr"/>
      <c r="M106" s="32" t="inlineStr"/>
      <c r="N106" s="32" t="n">
        <v>10</v>
      </c>
      <c r="O106" s="28" t="inlineStr"/>
      <c r="P106" s="26" t="inlineStr"/>
      <c r="Q106" s="32" t="inlineStr"/>
      <c r="R106" s="26" t="inlineStr"/>
      <c r="S106" s="29" t="inlineStr"/>
      <c r="T106" t="n">
        <v>10</v>
      </c>
      <c r="U106" t="inlineStr"/>
      <c r="V106">
        <f>U106/C106</f>
        <v/>
      </c>
      <c r="W106">
        <f>$D106*K106</f>
        <v/>
      </c>
      <c r="X106">
        <f>$D106*L106</f>
        <v/>
      </c>
      <c r="Y106">
        <f>$D106*M106</f>
        <v/>
      </c>
      <c r="Z106">
        <f>$D106*N106</f>
        <v/>
      </c>
      <c r="AA106">
        <f>$D106*O106</f>
        <v/>
      </c>
      <c r="AB106">
        <f>$D106*P106</f>
        <v/>
      </c>
      <c r="AC106">
        <f>$D106*Q106</f>
        <v/>
      </c>
      <c r="AD106">
        <f>$D106*R106</f>
        <v/>
      </c>
      <c r="AE106">
        <f>$D106*S106</f>
        <v/>
      </c>
      <c r="AF106">
        <f>$D106*T106</f>
        <v/>
      </c>
    </row>
    <row customHeight="1" ht="13.9" r="107" s="23">
      <c r="A107" s="32" t="inlineStr">
        <is>
          <t>ｶﾊﾞｰ</t>
        </is>
      </c>
      <c r="B107" s="32" t="inlineStr">
        <is>
          <t>013CH271I-41C SN/01</t>
        </is>
      </c>
      <c r="C107" s="26" t="n"/>
      <c r="D107" s="26" t="inlineStr">
        <is>
          <t>0.0275</t>
        </is>
      </c>
      <c r="E107" s="26" t="n">
        <v>3</v>
      </c>
      <c r="F107" s="26" t="n">
        <v>1</v>
      </c>
      <c r="G107" s="27">
        <f>E107-F107</f>
        <v/>
      </c>
      <c r="H107" s="32" t="n"/>
      <c r="I107" s="32">
        <f>IF(((H107*C107)-U107)&lt;0.99,"",(H107*C107)-U107)</f>
        <v/>
      </c>
      <c r="J107" s="32" t="n"/>
      <c r="K107" s="32" t="inlineStr"/>
      <c r="L107" s="32" t="inlineStr"/>
      <c r="M107" s="32" t="inlineStr"/>
      <c r="N107" s="32" t="inlineStr"/>
      <c r="O107" s="28" t="inlineStr"/>
      <c r="P107" s="26" t="inlineStr"/>
      <c r="Q107" s="32" t="inlineStr"/>
      <c r="R107" s="26" t="inlineStr"/>
      <c r="S107" s="29" t="inlineStr"/>
      <c r="T107" t="inlineStr"/>
      <c r="U107" t="inlineStr"/>
      <c r="V107">
        <f>U107/C107</f>
        <v/>
      </c>
      <c r="W107">
        <f>$D107*K107</f>
        <v/>
      </c>
      <c r="X107">
        <f>$D107*L107</f>
        <v/>
      </c>
      <c r="Y107">
        <f>$D107*M107</f>
        <v/>
      </c>
      <c r="Z107">
        <f>$D107*N107</f>
        <v/>
      </c>
      <c r="AA107">
        <f>$D107*O107</f>
        <v/>
      </c>
      <c r="AB107">
        <f>$D107*P107</f>
        <v/>
      </c>
      <c r="AC107">
        <f>$D107*Q107</f>
        <v/>
      </c>
      <c r="AD107">
        <f>$D107*R107</f>
        <v/>
      </c>
      <c r="AE107">
        <f>$D107*S107</f>
        <v/>
      </c>
      <c r="AF107">
        <f>$D107*T107</f>
        <v/>
      </c>
    </row>
    <row customHeight="1" ht="13.9" r="108" s="23">
      <c r="A108" s="32" t="inlineStr">
        <is>
          <t>ｶﾊﾞｰ</t>
        </is>
      </c>
      <c r="B108" s="32" t="inlineStr">
        <is>
          <t>013CH271I-42C SN/01</t>
        </is>
      </c>
      <c r="C108" s="26" t="n"/>
      <c r="D108" s="26" t="inlineStr">
        <is>
          <t>0.0275</t>
        </is>
      </c>
      <c r="E108" s="26" t="n">
        <v>2</v>
      </c>
      <c r="F108" s="26" t="n">
        <v>0</v>
      </c>
      <c r="G108" s="27">
        <f>E108-F108</f>
        <v/>
      </c>
      <c r="H108" s="32" t="n"/>
      <c r="I108" s="32">
        <f>IF(((H108*C108)-U108)&lt;0.99,"",(H108*C108)-U108)</f>
        <v/>
      </c>
      <c r="J108" s="32" t="n"/>
      <c r="K108" s="32" t="inlineStr"/>
      <c r="L108" s="32" t="inlineStr"/>
      <c r="M108" s="32" t="inlineStr"/>
      <c r="N108" s="32" t="inlineStr"/>
      <c r="O108" s="28" t="inlineStr"/>
      <c r="P108" s="26" t="inlineStr"/>
      <c r="Q108" s="32" t="inlineStr"/>
      <c r="R108" s="26" t="inlineStr"/>
      <c r="S108" s="29" t="inlineStr"/>
      <c r="T108" t="inlineStr"/>
      <c r="U108" t="inlineStr"/>
      <c r="V108">
        <f>U108/C108</f>
        <v/>
      </c>
      <c r="W108">
        <f>$D108*K108</f>
        <v/>
      </c>
      <c r="X108">
        <f>$D108*L108</f>
        <v/>
      </c>
      <c r="Y108">
        <f>$D108*M108</f>
        <v/>
      </c>
      <c r="Z108">
        <f>$D108*N108</f>
        <v/>
      </c>
      <c r="AA108">
        <f>$D108*O108</f>
        <v/>
      </c>
      <c r="AB108">
        <f>$D108*P108</f>
        <v/>
      </c>
      <c r="AC108">
        <f>$D108*Q108</f>
        <v/>
      </c>
      <c r="AD108">
        <f>$D108*R108</f>
        <v/>
      </c>
      <c r="AE108">
        <f>$D108*S108</f>
        <v/>
      </c>
      <c r="AF108">
        <f>$D108*T108</f>
        <v/>
      </c>
    </row>
    <row customHeight="1" ht="13.9" r="109" s="23">
      <c r="A109" s="32" t="inlineStr">
        <is>
          <t>ｶﾊﾞｰ</t>
        </is>
      </c>
      <c r="B109" s="32" t="inlineStr">
        <is>
          <t>013CH271I-49C SN/01</t>
        </is>
      </c>
      <c r="C109" s="26" t="n"/>
      <c r="D109" s="26" t="inlineStr">
        <is>
          <t>0.0275</t>
        </is>
      </c>
      <c r="E109" s="26" t="n">
        <v>0</v>
      </c>
      <c r="F109" s="26" t="n">
        <v>1</v>
      </c>
      <c r="G109" s="27">
        <f>E109-F109</f>
        <v/>
      </c>
      <c r="H109" s="32" t="n"/>
      <c r="I109" s="32">
        <f>IF(((H109*C109)-U109)&lt;0.99,"",(H109*C109)-U109)</f>
        <v/>
      </c>
      <c r="J109" s="32" t="n"/>
      <c r="K109" s="32" t="inlineStr"/>
      <c r="L109" s="32" t="inlineStr"/>
      <c r="M109" s="32" t="inlineStr"/>
      <c r="N109" s="32" t="n">
        <v>3</v>
      </c>
      <c r="O109" s="28" t="inlineStr"/>
      <c r="P109" s="26" t="inlineStr"/>
      <c r="Q109" s="32" t="inlineStr"/>
      <c r="R109" s="26" t="inlineStr"/>
      <c r="S109" s="29" t="n">
        <v>3</v>
      </c>
      <c r="T109" t="inlineStr"/>
      <c r="U109" t="inlineStr"/>
      <c r="V109">
        <f>U109/C109</f>
        <v/>
      </c>
      <c r="W109">
        <f>$D109*K109</f>
        <v/>
      </c>
      <c r="X109">
        <f>$D109*L109</f>
        <v/>
      </c>
      <c r="Y109">
        <f>$D109*M109</f>
        <v/>
      </c>
      <c r="Z109">
        <f>$D109*N109</f>
        <v/>
      </c>
      <c r="AA109">
        <f>$D109*O109</f>
        <v/>
      </c>
      <c r="AB109">
        <f>$D109*P109</f>
        <v/>
      </c>
      <c r="AC109">
        <f>$D109*Q109</f>
        <v/>
      </c>
      <c r="AD109">
        <f>$D109*R109</f>
        <v/>
      </c>
      <c r="AE109">
        <f>$D109*S109</f>
        <v/>
      </c>
      <c r="AF109">
        <f>$D109*T109</f>
        <v/>
      </c>
    </row>
    <row customHeight="1" ht="13.9" r="110" s="23">
      <c r="A110" s="32" t="inlineStr">
        <is>
          <t>ｶﾊﾞｰ</t>
        </is>
      </c>
      <c r="B110" s="32" t="inlineStr">
        <is>
          <t>013CH271I-50C SN/01</t>
        </is>
      </c>
      <c r="C110" s="26" t="n"/>
      <c r="D110" s="26" t="inlineStr">
        <is>
          <t>0.0275</t>
        </is>
      </c>
      <c r="E110" s="26" t="n">
        <v>0</v>
      </c>
      <c r="F110" s="26" t="n">
        <v>0</v>
      </c>
      <c r="G110" s="27">
        <f>E110-F110</f>
        <v/>
      </c>
      <c r="H110" s="32" t="n"/>
      <c r="I110" s="32">
        <f>IF(((H110*C110)-U110)&lt;0.99,"",(H110*C110)-U110)</f>
        <v/>
      </c>
      <c r="J110" s="32" t="n"/>
      <c r="K110" s="32" t="inlineStr"/>
      <c r="L110" s="32" t="inlineStr"/>
      <c r="M110" s="32" t="inlineStr"/>
      <c r="N110" s="32" t="inlineStr"/>
      <c r="O110" s="28" t="inlineStr"/>
      <c r="P110" s="26" t="n">
        <v>1</v>
      </c>
      <c r="Q110" s="32" t="inlineStr"/>
      <c r="R110" s="26" t="n">
        <v>2</v>
      </c>
      <c r="S110" s="29" t="n">
        <v>3</v>
      </c>
      <c r="T110" t="inlineStr"/>
      <c r="U110" t="inlineStr"/>
      <c r="V110">
        <f>U110/C110</f>
        <v/>
      </c>
      <c r="W110">
        <f>$D110*K110</f>
        <v/>
      </c>
      <c r="X110">
        <f>$D110*L110</f>
        <v/>
      </c>
      <c r="Y110">
        <f>$D110*M110</f>
        <v/>
      </c>
      <c r="Z110">
        <f>$D110*N110</f>
        <v/>
      </c>
      <c r="AA110">
        <f>$D110*O110</f>
        <v/>
      </c>
      <c r="AB110">
        <f>$D110*P110</f>
        <v/>
      </c>
      <c r="AC110">
        <f>$D110*Q110</f>
        <v/>
      </c>
      <c r="AD110">
        <f>$D110*R110</f>
        <v/>
      </c>
      <c r="AE110">
        <f>$D110*S110</f>
        <v/>
      </c>
      <c r="AF110">
        <f>$D110*T110</f>
        <v/>
      </c>
    </row>
    <row customHeight="1" ht="13.5" r="111" s="23">
      <c r="A111" s="32" t="inlineStr">
        <is>
          <t>ｶﾊﾞｰ</t>
        </is>
      </c>
      <c r="B111" s="32" t="inlineStr">
        <is>
          <t>013CH271I-03C SN/02</t>
        </is>
      </c>
      <c r="C111" s="26" t="n"/>
      <c r="D111" s="26" t="inlineStr">
        <is>
          <t>0.0275</t>
        </is>
      </c>
      <c r="E111" s="26" t="n">
        <v>5</v>
      </c>
      <c r="F111" s="26" t="n">
        <v>0</v>
      </c>
      <c r="G111" s="27">
        <f>E111-F111</f>
        <v/>
      </c>
      <c r="H111" s="32" t="n"/>
      <c r="I111" s="32">
        <f>IF(((H111*C111)-U111)&lt;0.99,"",(H111*C111)-U111)</f>
        <v/>
      </c>
      <c r="J111" s="32" t="n"/>
      <c r="K111" s="32" t="inlineStr"/>
      <c r="L111" s="32" t="inlineStr"/>
      <c r="M111" s="32" t="inlineStr"/>
      <c r="N111" s="32" t="inlineStr"/>
      <c r="O111" s="28" t="inlineStr"/>
      <c r="P111" s="26" t="inlineStr"/>
      <c r="Q111" s="32" t="inlineStr"/>
      <c r="R111" s="26" t="inlineStr"/>
      <c r="S111" s="29" t="inlineStr"/>
      <c r="T111" t="inlineStr"/>
      <c r="U111" t="inlineStr"/>
      <c r="V111">
        <f>U111/C111</f>
        <v/>
      </c>
      <c r="W111">
        <f>$D111*K111</f>
        <v/>
      </c>
      <c r="X111">
        <f>$D111*L111</f>
        <v/>
      </c>
      <c r="Y111">
        <f>$D111*M111</f>
        <v/>
      </c>
      <c r="Z111">
        <f>$D111*N111</f>
        <v/>
      </c>
      <c r="AA111">
        <f>$D111*O111</f>
        <v/>
      </c>
      <c r="AB111">
        <f>$D111*P111</f>
        <v/>
      </c>
      <c r="AC111">
        <f>$D111*Q111</f>
        <v/>
      </c>
      <c r="AD111">
        <f>$D111*R111</f>
        <v/>
      </c>
      <c r="AE111">
        <f>$D111*S111</f>
        <v/>
      </c>
      <c r="AF111">
        <f>$D111*T111</f>
        <v/>
      </c>
    </row>
    <row customHeight="1" ht="13.9" r="112" s="23">
      <c r="A112" s="32" t="inlineStr">
        <is>
          <t>ｶﾊﾞｰ</t>
        </is>
      </c>
      <c r="B112" s="32" t="inlineStr">
        <is>
          <t>013CH271I-08C SN/02</t>
        </is>
      </c>
      <c r="C112" s="26" t="n"/>
      <c r="D112" s="26" t="inlineStr">
        <is>
          <t>0.0275</t>
        </is>
      </c>
      <c r="E112" s="26" t="n">
        <v>8</v>
      </c>
      <c r="F112" s="26" t="n">
        <v>1</v>
      </c>
      <c r="G112" s="27">
        <f>E112-F112</f>
        <v/>
      </c>
      <c r="H112" s="32" t="n"/>
      <c r="I112" s="32">
        <f>IF(((H112*C112)-U112)&lt;0.99,"",(H112*C112)-U112)</f>
        <v/>
      </c>
      <c r="J112" s="32" t="n"/>
      <c r="K112" s="32" t="inlineStr"/>
      <c r="L112" s="32" t="n">
        <v>1</v>
      </c>
      <c r="M112" s="32" t="inlineStr"/>
      <c r="N112" s="32" t="inlineStr"/>
      <c r="O112" s="28" t="inlineStr"/>
      <c r="P112" s="26" t="inlineStr"/>
      <c r="Q112" s="32" t="inlineStr"/>
      <c r="R112" s="26" t="inlineStr"/>
      <c r="S112" s="29" t="inlineStr"/>
      <c r="T112" t="n">
        <v>1</v>
      </c>
      <c r="U112" t="n">
        <v>1</v>
      </c>
      <c r="V112">
        <f>U112/C112</f>
        <v/>
      </c>
      <c r="W112">
        <f>$D112*K112</f>
        <v/>
      </c>
      <c r="X112">
        <f>$D112*L112</f>
        <v/>
      </c>
      <c r="Y112">
        <f>$D112*M112</f>
        <v/>
      </c>
      <c r="Z112">
        <f>$D112*N112</f>
        <v/>
      </c>
      <c r="AA112">
        <f>$D112*O112</f>
        <v/>
      </c>
      <c r="AB112">
        <f>$D112*P112</f>
        <v/>
      </c>
      <c r="AC112">
        <f>$D112*Q112</f>
        <v/>
      </c>
      <c r="AD112">
        <f>$D112*R112</f>
        <v/>
      </c>
      <c r="AE112">
        <f>$D112*S112</f>
        <v/>
      </c>
      <c r="AF112">
        <f>$D112*T112</f>
        <v/>
      </c>
    </row>
    <row customHeight="1" ht="13.9" r="113" s="23">
      <c r="A113" s="32" t="inlineStr">
        <is>
          <t>ｶﾊﾞｰ</t>
        </is>
      </c>
      <c r="B113" s="32" t="inlineStr">
        <is>
          <t>013CH271I-09C SN/02</t>
        </is>
      </c>
      <c r="C113" s="26" t="n"/>
      <c r="D113" s="26" t="inlineStr">
        <is>
          <t>0.0275</t>
        </is>
      </c>
      <c r="E113" s="26" t="n">
        <v>6</v>
      </c>
      <c r="F113" s="26" t="n">
        <v>0</v>
      </c>
      <c r="G113" s="27">
        <f>E113-F113</f>
        <v/>
      </c>
      <c r="H113" s="32" t="n"/>
      <c r="I113" s="32">
        <f>IF(((H113*C113)-U113)&lt;0.99,"",(H113*C113)-U113)</f>
        <v/>
      </c>
      <c r="J113" s="32" t="n"/>
      <c r="K113" s="32" t="inlineStr"/>
      <c r="L113" s="32" t="inlineStr"/>
      <c r="M113" s="32" t="inlineStr"/>
      <c r="N113" s="32" t="n">
        <v>1</v>
      </c>
      <c r="O113" s="28" t="inlineStr"/>
      <c r="P113" s="26" t="inlineStr"/>
      <c r="Q113" s="32" t="n">
        <v>1</v>
      </c>
      <c r="R113" s="26" t="inlineStr"/>
      <c r="S113" s="29" t="inlineStr"/>
      <c r="T113" t="n">
        <v>1</v>
      </c>
      <c r="U113" t="n">
        <v>1</v>
      </c>
      <c r="V113">
        <f>U113/C113</f>
        <v/>
      </c>
      <c r="W113">
        <f>$D113*K113</f>
        <v/>
      </c>
      <c r="X113">
        <f>$D113*L113</f>
        <v/>
      </c>
      <c r="Y113">
        <f>$D113*M113</f>
        <v/>
      </c>
      <c r="Z113">
        <f>$D113*N113</f>
        <v/>
      </c>
      <c r="AA113">
        <f>$D113*O113</f>
        <v/>
      </c>
      <c r="AB113">
        <f>$D113*P113</f>
        <v/>
      </c>
      <c r="AC113">
        <f>$D113*Q113</f>
        <v/>
      </c>
      <c r="AD113">
        <f>$D113*R113</f>
        <v/>
      </c>
      <c r="AE113">
        <f>$D113*S113</f>
        <v/>
      </c>
      <c r="AF113">
        <f>$D113*T113</f>
        <v/>
      </c>
    </row>
    <row customHeight="1" ht="13.9" r="114" s="23">
      <c r="A114" s="32" t="inlineStr">
        <is>
          <t>ｶﾊﾞｰ</t>
        </is>
      </c>
      <c r="B114" s="32" t="inlineStr">
        <is>
          <t>013CH271I-17C SN/02</t>
        </is>
      </c>
      <c r="C114" s="26" t="n"/>
      <c r="D114" s="26" t="inlineStr">
        <is>
          <t>0.011</t>
        </is>
      </c>
      <c r="E114" s="26" t="n">
        <v>4</v>
      </c>
      <c r="F114" s="26" t="n">
        <v>0</v>
      </c>
      <c r="G114" s="27">
        <f>E114-F114</f>
        <v/>
      </c>
      <c r="H114" s="32" t="n"/>
      <c r="I114" s="32">
        <f>IF(((H114*C114)-U114)&lt;0.99,"",(H114*C114)-U114)</f>
        <v/>
      </c>
      <c r="J114" s="32" t="n"/>
      <c r="K114" s="32" t="inlineStr"/>
      <c r="L114" s="32" t="inlineStr"/>
      <c r="M114" s="32" t="inlineStr"/>
      <c r="N114" s="32" t="inlineStr"/>
      <c r="O114" s="28" t="inlineStr"/>
      <c r="P114" s="26" t="inlineStr"/>
      <c r="Q114" s="32" t="inlineStr"/>
      <c r="R114" s="26" t="inlineStr"/>
      <c r="S114" s="29" t="inlineStr"/>
      <c r="T114" t="n">
        <v>1</v>
      </c>
      <c r="U114" t="inlineStr"/>
      <c r="V114">
        <f>U114/C114</f>
        <v/>
      </c>
      <c r="W114">
        <f>$D114*K114</f>
        <v/>
      </c>
      <c r="X114">
        <f>$D114*L114</f>
        <v/>
      </c>
      <c r="Y114">
        <f>$D114*M114</f>
        <v/>
      </c>
      <c r="Z114">
        <f>$D114*N114</f>
        <v/>
      </c>
      <c r="AA114">
        <f>$D114*O114</f>
        <v/>
      </c>
      <c r="AB114">
        <f>$D114*P114</f>
        <v/>
      </c>
      <c r="AC114">
        <f>$D114*Q114</f>
        <v/>
      </c>
      <c r="AD114">
        <f>$D114*R114</f>
        <v/>
      </c>
      <c r="AE114">
        <f>$D114*S114</f>
        <v/>
      </c>
      <c r="AF114">
        <f>$D114*T114</f>
        <v/>
      </c>
    </row>
    <row customHeight="1" ht="13.9" r="115" s="23">
      <c r="A115" s="32" t="inlineStr">
        <is>
          <t>ｶﾊﾞｰ</t>
        </is>
      </c>
      <c r="B115" s="32" t="inlineStr">
        <is>
          <t>013CH271-35C SN/02</t>
        </is>
      </c>
      <c r="C115" s="26" t="n"/>
      <c r="D115" s="26" t="inlineStr">
        <is>
          <t>0.0055</t>
        </is>
      </c>
      <c r="E115" s="26" t="n">
        <v>0</v>
      </c>
      <c r="F115" s="26" t="n">
        <v>0</v>
      </c>
      <c r="G115" s="27">
        <f>E115-F115</f>
        <v/>
      </c>
      <c r="H115" s="32" t="n"/>
      <c r="I115" s="32">
        <f>IF(((H115*C115)-U115)&lt;0.99,"",(H115*C115)-U115)</f>
        <v/>
      </c>
      <c r="J115" s="32" t="n"/>
      <c r="K115" s="32" t="inlineStr"/>
      <c r="L115" s="32" t="n">
        <v>10</v>
      </c>
      <c r="M115" s="32" t="inlineStr"/>
      <c r="N115" s="32" t="inlineStr"/>
      <c r="O115" s="28" t="inlineStr"/>
      <c r="P115" s="26" t="inlineStr"/>
      <c r="Q115" s="32" t="inlineStr"/>
      <c r="R115" s="26" t="inlineStr"/>
      <c r="S115" s="29" t="inlineStr"/>
      <c r="T115" t="inlineStr"/>
      <c r="U115" t="inlineStr"/>
      <c r="V115">
        <f>U115/C115</f>
        <v/>
      </c>
      <c r="W115">
        <f>$D115*K115</f>
        <v/>
      </c>
      <c r="X115">
        <f>$D115*L115</f>
        <v/>
      </c>
      <c r="Y115">
        <f>$D115*M115</f>
        <v/>
      </c>
      <c r="Z115">
        <f>$D115*N115</f>
        <v/>
      </c>
      <c r="AA115">
        <f>$D115*O115</f>
        <v/>
      </c>
      <c r="AB115">
        <f>$D115*P115</f>
        <v/>
      </c>
      <c r="AC115">
        <f>$D115*Q115</f>
        <v/>
      </c>
      <c r="AD115">
        <f>$D115*R115</f>
        <v/>
      </c>
      <c r="AE115">
        <f>$D115*S115</f>
        <v/>
      </c>
      <c r="AF115">
        <f>$D115*T115</f>
        <v/>
      </c>
    </row>
    <row customHeight="1" ht="13.9" r="116" s="23">
      <c r="A116" s="32" t="inlineStr">
        <is>
          <t>ｶﾊﾞｰ</t>
        </is>
      </c>
      <c r="B116" s="32" t="inlineStr">
        <is>
          <t>013CH271-37C SN/02</t>
        </is>
      </c>
      <c r="C116" s="26" t="n"/>
      <c r="D116" s="26" t="inlineStr">
        <is>
          <t>0.0055</t>
        </is>
      </c>
      <c r="E116" s="26" t="n">
        <v>43</v>
      </c>
      <c r="F116" s="26" t="n">
        <v>1</v>
      </c>
      <c r="G116" s="27">
        <f>E116-F116</f>
        <v/>
      </c>
      <c r="H116" s="32" t="n"/>
      <c r="I116" s="32">
        <f>IF(((H116*C116)-U116)&lt;0.99,"",(H116*C116)-U116)</f>
        <v/>
      </c>
      <c r="J116" s="32" t="n"/>
      <c r="K116" s="32" t="inlineStr"/>
      <c r="L116" s="32" t="n">
        <v>10</v>
      </c>
      <c r="M116" s="32" t="inlineStr"/>
      <c r="N116" s="32" t="inlineStr"/>
      <c r="O116" s="28" t="inlineStr"/>
      <c r="P116" s="26" t="inlineStr"/>
      <c r="Q116" s="32" t="inlineStr"/>
      <c r="R116" s="26" t="inlineStr"/>
      <c r="S116" s="29" t="inlineStr"/>
      <c r="T116" t="inlineStr"/>
      <c r="U116" t="inlineStr"/>
      <c r="V116">
        <f>U116/C116</f>
        <v/>
      </c>
      <c r="W116">
        <f>$D116*K116</f>
        <v/>
      </c>
      <c r="X116">
        <f>$D116*L116</f>
        <v/>
      </c>
      <c r="Y116">
        <f>$D116*M116</f>
        <v/>
      </c>
      <c r="Z116">
        <f>$D116*N116</f>
        <v/>
      </c>
      <c r="AA116">
        <f>$D116*O116</f>
        <v/>
      </c>
      <c r="AB116">
        <f>$D116*P116</f>
        <v/>
      </c>
      <c r="AC116">
        <f>$D116*Q116</f>
        <v/>
      </c>
      <c r="AD116">
        <f>$D116*R116</f>
        <v/>
      </c>
      <c r="AE116">
        <f>$D116*S116</f>
        <v/>
      </c>
      <c r="AF116">
        <f>$D116*T116</f>
        <v/>
      </c>
    </row>
    <row customHeight="1" ht="13.9" r="117" s="23">
      <c r="A117" s="32" t="inlineStr">
        <is>
          <t>ｶﾊﾞｰ</t>
        </is>
      </c>
      <c r="B117" s="32" t="inlineStr">
        <is>
          <t>013CH271I-41C SN/02</t>
        </is>
      </c>
      <c r="C117" s="26" t="n"/>
      <c r="D117" s="26" t="inlineStr">
        <is>
          <t>0.0275</t>
        </is>
      </c>
      <c r="E117" s="26" t="n">
        <v>3</v>
      </c>
      <c r="F117" s="26" t="n">
        <v>0</v>
      </c>
      <c r="G117" s="27">
        <f>E117-F117</f>
        <v/>
      </c>
      <c r="H117" s="32" t="n"/>
      <c r="I117" s="32">
        <f>IF(((H117*C117)-U117)&lt;0.99,"",(H117*C117)-U117)</f>
        <v/>
      </c>
      <c r="J117" s="32" t="n"/>
      <c r="K117" s="32" t="inlineStr"/>
      <c r="L117" s="32" t="inlineStr"/>
      <c r="M117" s="32" t="inlineStr"/>
      <c r="N117" s="32" t="inlineStr"/>
      <c r="O117" s="28" t="inlineStr"/>
      <c r="P117" s="26" t="inlineStr"/>
      <c r="Q117" s="32" t="inlineStr"/>
      <c r="R117" s="26" t="inlineStr"/>
      <c r="S117" s="29" t="inlineStr"/>
      <c r="T117" t="n">
        <v>1</v>
      </c>
      <c r="U117" t="inlineStr"/>
      <c r="V117">
        <f>U117/C117</f>
        <v/>
      </c>
      <c r="W117">
        <f>$D117*K117</f>
        <v/>
      </c>
      <c r="X117">
        <f>$D117*L117</f>
        <v/>
      </c>
      <c r="Y117">
        <f>$D117*M117</f>
        <v/>
      </c>
      <c r="Z117">
        <f>$D117*N117</f>
        <v/>
      </c>
      <c r="AA117">
        <f>$D117*O117</f>
        <v/>
      </c>
      <c r="AB117">
        <f>$D117*P117</f>
        <v/>
      </c>
      <c r="AC117">
        <f>$D117*Q117</f>
        <v/>
      </c>
      <c r="AD117">
        <f>$D117*R117</f>
        <v/>
      </c>
      <c r="AE117">
        <f>$D117*S117</f>
        <v/>
      </c>
      <c r="AF117">
        <f>$D117*T117</f>
        <v/>
      </c>
    </row>
    <row customHeight="1" ht="13.9" r="118" s="23">
      <c r="A118" s="32" t="inlineStr">
        <is>
          <t>ｶﾊﾞｰ</t>
        </is>
      </c>
      <c r="B118" s="32" t="inlineStr">
        <is>
          <t>013CH271I-42C SN/02</t>
        </is>
      </c>
      <c r="C118" s="26" t="n"/>
      <c r="D118" s="26" t="inlineStr">
        <is>
          <t>0.0275</t>
        </is>
      </c>
      <c r="E118" s="26" t="n">
        <v>3</v>
      </c>
      <c r="F118" s="26" t="n">
        <v>0</v>
      </c>
      <c r="G118" s="27">
        <f>E118-F118</f>
        <v/>
      </c>
      <c r="H118" s="32" t="n"/>
      <c r="I118" s="32">
        <f>IF(((H118*C118)-U118)&lt;0.99,"",(H118*C118)-U118)</f>
        <v/>
      </c>
      <c r="J118" s="32" t="n"/>
      <c r="K118" s="32" t="inlineStr"/>
      <c r="L118" s="32" t="n">
        <v>1</v>
      </c>
      <c r="M118" s="32" t="n">
        <v>1</v>
      </c>
      <c r="N118" s="32" t="inlineStr"/>
      <c r="O118" s="28" t="inlineStr"/>
      <c r="P118" s="26" t="inlineStr"/>
      <c r="Q118" s="32" t="inlineStr"/>
      <c r="R118" s="26" t="inlineStr"/>
      <c r="S118" s="29" t="inlineStr"/>
      <c r="T118" t="inlineStr"/>
      <c r="U118" t="inlineStr"/>
      <c r="V118">
        <f>U118/C118</f>
        <v/>
      </c>
      <c r="W118">
        <f>$D118*K118</f>
        <v/>
      </c>
      <c r="X118">
        <f>$D118*L118</f>
        <v/>
      </c>
      <c r="Y118">
        <f>$D118*M118</f>
        <v/>
      </c>
      <c r="Z118">
        <f>$D118*N118</f>
        <v/>
      </c>
      <c r="AA118">
        <f>$D118*O118</f>
        <v/>
      </c>
      <c r="AB118">
        <f>$D118*P118</f>
        <v/>
      </c>
      <c r="AC118">
        <f>$D118*Q118</f>
        <v/>
      </c>
      <c r="AD118">
        <f>$D118*R118</f>
        <v/>
      </c>
      <c r="AE118">
        <f>$D118*S118</f>
        <v/>
      </c>
      <c r="AF118">
        <f>$D118*T118</f>
        <v/>
      </c>
    </row>
    <row customHeight="1" ht="13.9" r="119" s="23">
      <c r="A119" s="32" t="inlineStr">
        <is>
          <t>ｶﾊﾞｰ</t>
        </is>
      </c>
      <c r="B119" s="32" t="inlineStr">
        <is>
          <t>013CH271I-49C SN/02</t>
        </is>
      </c>
      <c r="C119" s="26" t="n"/>
      <c r="D119" s="26" t="inlineStr">
        <is>
          <t>0.0275</t>
        </is>
      </c>
      <c r="E119" s="26" t="n">
        <v>12</v>
      </c>
      <c r="F119" s="26" t="n">
        <v>0</v>
      </c>
      <c r="G119" s="27">
        <f>E119-F119</f>
        <v/>
      </c>
      <c r="H119" s="32" t="n"/>
      <c r="I119" s="32">
        <f>IF(((H119*C119)-U119)&lt;0.99,"",(H119*C119)-U119)</f>
        <v/>
      </c>
      <c r="J119" s="32" t="n"/>
      <c r="K119" s="32" t="inlineStr"/>
      <c r="L119" s="32" t="inlineStr"/>
      <c r="M119" s="32" t="n">
        <v>3</v>
      </c>
      <c r="N119" s="32" t="n">
        <v>1</v>
      </c>
      <c r="O119" s="28" t="inlineStr"/>
      <c r="P119" s="26" t="inlineStr"/>
      <c r="Q119" s="32" t="n">
        <v>1</v>
      </c>
      <c r="R119" s="26" t="inlineStr"/>
      <c r="S119" s="29" t="inlineStr"/>
      <c r="T119" t="inlineStr"/>
      <c r="U119" t="inlineStr"/>
      <c r="V119">
        <f>U119/C119</f>
        <v/>
      </c>
      <c r="W119">
        <f>$D119*K119</f>
        <v/>
      </c>
      <c r="X119">
        <f>$D119*L119</f>
        <v/>
      </c>
      <c r="Y119">
        <f>$D119*M119</f>
        <v/>
      </c>
      <c r="Z119">
        <f>$D119*N119</f>
        <v/>
      </c>
      <c r="AA119">
        <f>$D119*O119</f>
        <v/>
      </c>
      <c r="AB119">
        <f>$D119*P119</f>
        <v/>
      </c>
      <c r="AC119">
        <f>$D119*Q119</f>
        <v/>
      </c>
      <c r="AD119">
        <f>$D119*R119</f>
        <v/>
      </c>
      <c r="AE119">
        <f>$D119*S119</f>
        <v/>
      </c>
      <c r="AF119">
        <f>$D119*T119</f>
        <v/>
      </c>
    </row>
    <row customHeight="1" ht="13.9" r="120" s="23">
      <c r="A120" s="32" t="inlineStr">
        <is>
          <t>ｶﾊﾞｰ</t>
        </is>
      </c>
      <c r="B120" s="32" t="inlineStr">
        <is>
          <t>013CH271I-50C SN/02</t>
        </is>
      </c>
      <c r="C120" s="26" t="n"/>
      <c r="D120" s="26" t="inlineStr">
        <is>
          <t>0.0275</t>
        </is>
      </c>
      <c r="E120" s="26" t="n">
        <v>10</v>
      </c>
      <c r="F120" s="26" t="n">
        <v>0</v>
      </c>
      <c r="G120" s="27">
        <f>E120-F120</f>
        <v/>
      </c>
      <c r="H120" s="32" t="n"/>
      <c r="I120" s="32">
        <f>IF(((H120*C120)-U120)&lt;0.99,"",(H120*C120)-U120)</f>
        <v/>
      </c>
      <c r="J120" s="32" t="n"/>
      <c r="K120" s="32" t="inlineStr"/>
      <c r="L120" s="32" t="n">
        <v>2</v>
      </c>
      <c r="M120" s="32" t="inlineStr"/>
      <c r="N120" s="32" t="inlineStr"/>
      <c r="O120" s="28" t="inlineStr"/>
      <c r="P120" s="26" t="inlineStr"/>
      <c r="Q120" s="32" t="inlineStr"/>
      <c r="R120" s="26" t="inlineStr"/>
      <c r="S120" s="29" t="inlineStr"/>
      <c r="T120" t="inlineStr"/>
      <c r="U120" t="n">
        <v>1</v>
      </c>
      <c r="V120">
        <f>U120/C120</f>
        <v/>
      </c>
      <c r="W120">
        <f>$D120*K120</f>
        <v/>
      </c>
      <c r="X120">
        <f>$D120*L120</f>
        <v/>
      </c>
      <c r="Y120">
        <f>$D120*M120</f>
        <v/>
      </c>
      <c r="Z120">
        <f>$D120*N120</f>
        <v/>
      </c>
      <c r="AA120">
        <f>$D120*O120</f>
        <v/>
      </c>
      <c r="AB120">
        <f>$D120*P120</f>
        <v/>
      </c>
      <c r="AC120">
        <f>$D120*Q120</f>
        <v/>
      </c>
      <c r="AD120">
        <f>$D120*R120</f>
        <v/>
      </c>
      <c r="AE120">
        <f>$D120*S120</f>
        <v/>
      </c>
      <c r="AF120">
        <f>$D120*T120</f>
        <v/>
      </c>
    </row>
    <row customHeight="1" ht="13.5" r="121" s="23">
      <c r="A121" s="32" t="inlineStr">
        <is>
          <t>ｶﾊﾞｰ</t>
        </is>
      </c>
      <c r="B121" s="32" t="inlineStr">
        <is>
          <t>013CH271I-03C SN/03</t>
        </is>
      </c>
      <c r="C121" s="26" t="n"/>
      <c r="D121" s="26" t="inlineStr">
        <is>
          <t>0.0275</t>
        </is>
      </c>
      <c r="E121" s="26" t="n">
        <v>5</v>
      </c>
      <c r="F121" s="26" t="n">
        <v>1</v>
      </c>
      <c r="G121" s="27">
        <f>E121-F121</f>
        <v/>
      </c>
      <c r="H121" s="32" t="n"/>
      <c r="I121" s="32">
        <f>IF(((H121*C121)-U121)&lt;0.99,"",(H121*C121)-U121)</f>
        <v/>
      </c>
      <c r="J121" s="32" t="n"/>
      <c r="K121" s="32" t="inlineStr"/>
      <c r="L121" s="32" t="inlineStr"/>
      <c r="M121" s="32" t="n">
        <v>1</v>
      </c>
      <c r="N121" s="32" t="n">
        <v>1</v>
      </c>
      <c r="O121" s="28" t="inlineStr"/>
      <c r="P121" s="26" t="inlineStr"/>
      <c r="Q121" s="32" t="inlineStr"/>
      <c r="R121" s="26" t="inlineStr"/>
      <c r="S121" s="29" t="n">
        <v>1</v>
      </c>
      <c r="T121" t="inlineStr"/>
      <c r="U121" t="n">
        <v>1</v>
      </c>
      <c r="V121">
        <f>U121/C121</f>
        <v/>
      </c>
      <c r="W121">
        <f>$D121*K121</f>
        <v/>
      </c>
      <c r="X121">
        <f>$D121*L121</f>
        <v/>
      </c>
      <c r="Y121">
        <f>$D121*M121</f>
        <v/>
      </c>
      <c r="Z121">
        <f>$D121*N121</f>
        <v/>
      </c>
      <c r="AA121">
        <f>$D121*O121</f>
        <v/>
      </c>
      <c r="AB121">
        <f>$D121*P121</f>
        <v/>
      </c>
      <c r="AC121">
        <f>$D121*Q121</f>
        <v/>
      </c>
      <c r="AD121">
        <f>$D121*R121</f>
        <v/>
      </c>
      <c r="AE121">
        <f>$D121*S121</f>
        <v/>
      </c>
      <c r="AF121">
        <f>$D121*T121</f>
        <v/>
      </c>
    </row>
    <row customHeight="1" ht="13.9" r="122" s="23">
      <c r="A122" s="32" t="inlineStr">
        <is>
          <t>ｶﾊﾞｰ</t>
        </is>
      </c>
      <c r="B122" s="32" t="inlineStr">
        <is>
          <t>013CH271I-08C SN/03</t>
        </is>
      </c>
      <c r="C122" s="26" t="n"/>
      <c r="D122" s="26" t="inlineStr">
        <is>
          <t>0.0275</t>
        </is>
      </c>
      <c r="E122" s="26" t="n">
        <v>4</v>
      </c>
      <c r="F122" s="26" t="n">
        <v>2</v>
      </c>
      <c r="G122" s="27">
        <f>E122-F122</f>
        <v/>
      </c>
      <c r="H122" s="32" t="n"/>
      <c r="I122" s="32">
        <f>IF(((H122*C122)-U122)&lt;0.99,"",(H122*C122)-U122)</f>
        <v/>
      </c>
      <c r="J122" s="32" t="n"/>
      <c r="K122" s="32" t="inlineStr"/>
      <c r="L122" s="32" t="inlineStr"/>
      <c r="M122" s="32" t="n">
        <v>3</v>
      </c>
      <c r="N122" s="32" t="n">
        <v>1</v>
      </c>
      <c r="O122" s="28" t="inlineStr"/>
      <c r="P122" s="26" t="n">
        <v>1</v>
      </c>
      <c r="Q122" s="32" t="inlineStr"/>
      <c r="R122" s="26" t="n">
        <v>1</v>
      </c>
      <c r="S122" s="29" t="inlineStr"/>
      <c r="T122" t="inlineStr"/>
      <c r="U122" t="n">
        <v>1</v>
      </c>
      <c r="V122">
        <f>U122/C122</f>
        <v/>
      </c>
      <c r="W122">
        <f>$D122*K122</f>
        <v/>
      </c>
      <c r="X122">
        <f>$D122*L122</f>
        <v/>
      </c>
      <c r="Y122">
        <f>$D122*M122</f>
        <v/>
      </c>
      <c r="Z122">
        <f>$D122*N122</f>
        <v/>
      </c>
      <c r="AA122">
        <f>$D122*O122</f>
        <v/>
      </c>
      <c r="AB122">
        <f>$D122*P122</f>
        <v/>
      </c>
      <c r="AC122">
        <f>$D122*Q122</f>
        <v/>
      </c>
      <c r="AD122">
        <f>$D122*R122</f>
        <v/>
      </c>
      <c r="AE122">
        <f>$D122*S122</f>
        <v/>
      </c>
      <c r="AF122">
        <f>$D122*T122</f>
        <v/>
      </c>
    </row>
    <row customHeight="1" ht="13.9" r="123" s="23">
      <c r="A123" s="32" t="inlineStr">
        <is>
          <t>ｶﾊﾞｰ</t>
        </is>
      </c>
      <c r="B123" s="32" t="inlineStr">
        <is>
          <t>013CH271I-09C SN/03</t>
        </is>
      </c>
      <c r="C123" s="26" t="n"/>
      <c r="D123" s="26" t="inlineStr">
        <is>
          <t>0.0275</t>
        </is>
      </c>
      <c r="E123" s="26" t="n">
        <v>5</v>
      </c>
      <c r="F123" s="26" t="n">
        <v>1</v>
      </c>
      <c r="G123" s="27">
        <f>E123-F123</f>
        <v/>
      </c>
      <c r="H123" s="32" t="n"/>
      <c r="I123" s="32">
        <f>IF(((H123*C123)-U123)&lt;0.99,"",(H123*C123)-U123)</f>
        <v/>
      </c>
      <c r="J123" s="32" t="n"/>
      <c r="K123" s="32" t="inlineStr"/>
      <c r="L123" s="32" t="inlineStr"/>
      <c r="M123" s="32" t="n">
        <v>1</v>
      </c>
      <c r="N123" s="32" t="n">
        <v>1</v>
      </c>
      <c r="O123" s="28" t="inlineStr"/>
      <c r="P123" s="26" t="inlineStr"/>
      <c r="Q123" s="32" t="n">
        <v>1</v>
      </c>
      <c r="R123" s="26" t="n">
        <v>1</v>
      </c>
      <c r="S123" s="29" t="n">
        <v>4</v>
      </c>
      <c r="T123" t="n">
        <v>1</v>
      </c>
      <c r="U123" t="n">
        <v>1</v>
      </c>
      <c r="V123">
        <f>U123/C123</f>
        <v/>
      </c>
      <c r="W123">
        <f>$D123*K123</f>
        <v/>
      </c>
      <c r="X123">
        <f>$D123*L123</f>
        <v/>
      </c>
      <c r="Y123">
        <f>$D123*M123</f>
        <v/>
      </c>
      <c r="Z123">
        <f>$D123*N123</f>
        <v/>
      </c>
      <c r="AA123">
        <f>$D123*O123</f>
        <v/>
      </c>
      <c r="AB123">
        <f>$D123*P123</f>
        <v/>
      </c>
      <c r="AC123">
        <f>$D123*Q123</f>
        <v/>
      </c>
      <c r="AD123">
        <f>$D123*R123</f>
        <v/>
      </c>
      <c r="AE123">
        <f>$D123*S123</f>
        <v/>
      </c>
      <c r="AF123">
        <f>$D123*T123</f>
        <v/>
      </c>
    </row>
    <row customHeight="1" ht="13.9" r="124" s="23">
      <c r="A124" s="32" t="inlineStr">
        <is>
          <t>ｶﾊﾞｰ</t>
        </is>
      </c>
      <c r="B124" s="32" t="inlineStr">
        <is>
          <t>013CH271I-17C SN/03</t>
        </is>
      </c>
      <c r="C124" s="26" t="n"/>
      <c r="D124" s="26" t="inlineStr">
        <is>
          <t>0.011</t>
        </is>
      </c>
      <c r="E124" s="26" t="n">
        <v>6</v>
      </c>
      <c r="F124" s="26" t="n">
        <v>1</v>
      </c>
      <c r="G124" s="27">
        <f>E124-F124</f>
        <v/>
      </c>
      <c r="H124" s="32" t="n"/>
      <c r="I124" s="32">
        <f>IF(((H124*C124)-U124)&lt;0.99,"",(H124*C124)-U124)</f>
        <v/>
      </c>
      <c r="J124" s="32" t="n"/>
      <c r="K124" s="32" t="inlineStr"/>
      <c r="L124" s="32" t="inlineStr"/>
      <c r="M124" s="32" t="n">
        <v>1</v>
      </c>
      <c r="N124" s="32" t="n">
        <v>1</v>
      </c>
      <c r="O124" s="28" t="inlineStr"/>
      <c r="P124" s="26" t="inlineStr"/>
      <c r="Q124" s="32" t="inlineStr"/>
      <c r="R124" s="26" t="inlineStr"/>
      <c r="S124" s="29" t="n">
        <v>1</v>
      </c>
      <c r="T124" t="inlineStr"/>
      <c r="U124" t="n">
        <v>1</v>
      </c>
      <c r="V124">
        <f>U124/C124</f>
        <v/>
      </c>
      <c r="W124">
        <f>$D124*K124</f>
        <v/>
      </c>
      <c r="X124">
        <f>$D124*L124</f>
        <v/>
      </c>
      <c r="Y124">
        <f>$D124*M124</f>
        <v/>
      </c>
      <c r="Z124">
        <f>$D124*N124</f>
        <v/>
      </c>
      <c r="AA124">
        <f>$D124*O124</f>
        <v/>
      </c>
      <c r="AB124">
        <f>$D124*P124</f>
        <v/>
      </c>
      <c r="AC124">
        <f>$D124*Q124</f>
        <v/>
      </c>
      <c r="AD124">
        <f>$D124*R124</f>
        <v/>
      </c>
      <c r="AE124">
        <f>$D124*S124</f>
        <v/>
      </c>
      <c r="AF124">
        <f>$D124*T124</f>
        <v/>
      </c>
    </row>
    <row customHeight="1" ht="13.9" r="125" s="23">
      <c r="A125" s="32" t="inlineStr">
        <is>
          <t>ｶﾊﾞｰ</t>
        </is>
      </c>
      <c r="B125" s="32" t="inlineStr">
        <is>
          <t>013CH271-35C SN/03</t>
        </is>
      </c>
      <c r="C125" s="26" t="n"/>
      <c r="D125" s="26" t="inlineStr">
        <is>
          <t>0.0055</t>
        </is>
      </c>
      <c r="E125" s="26" t="n">
        <v>2</v>
      </c>
      <c r="F125" s="26" t="n">
        <v>0</v>
      </c>
      <c r="G125" s="27">
        <f>E125-F125</f>
        <v/>
      </c>
      <c r="H125" s="32" t="n"/>
      <c r="I125" s="32">
        <f>IF(((H125*C125)-U125)&lt;0.99,"",(H125*C125)-U125)</f>
        <v/>
      </c>
      <c r="J125" s="32" t="n"/>
      <c r="K125" s="32" t="inlineStr"/>
      <c r="L125" s="32" t="inlineStr"/>
      <c r="M125" s="32" t="inlineStr"/>
      <c r="N125" s="32" t="inlineStr"/>
      <c r="O125" s="28" t="inlineStr"/>
      <c r="P125" s="26" t="inlineStr"/>
      <c r="Q125" s="32" t="inlineStr"/>
      <c r="R125" s="26" t="inlineStr"/>
      <c r="S125" s="29" t="inlineStr"/>
      <c r="T125" t="inlineStr"/>
      <c r="U125" t="inlineStr"/>
      <c r="V125">
        <f>U125/C125</f>
        <v/>
      </c>
      <c r="W125">
        <f>$D125*K125</f>
        <v/>
      </c>
      <c r="X125">
        <f>$D125*L125</f>
        <v/>
      </c>
      <c r="Y125">
        <f>$D125*M125</f>
        <v/>
      </c>
      <c r="Z125">
        <f>$D125*N125</f>
        <v/>
      </c>
      <c r="AA125">
        <f>$D125*O125</f>
        <v/>
      </c>
      <c r="AB125">
        <f>$D125*P125</f>
        <v/>
      </c>
      <c r="AC125">
        <f>$D125*Q125</f>
        <v/>
      </c>
      <c r="AD125">
        <f>$D125*R125</f>
        <v/>
      </c>
      <c r="AE125">
        <f>$D125*S125</f>
        <v/>
      </c>
      <c r="AF125">
        <f>$D125*T125</f>
        <v/>
      </c>
    </row>
    <row customHeight="1" ht="13.9" r="126" s="23">
      <c r="A126" s="32" t="inlineStr">
        <is>
          <t>ｶﾊﾞｰ</t>
        </is>
      </c>
      <c r="B126" s="32" t="inlineStr">
        <is>
          <t>013CH271-37C SN/03</t>
        </is>
      </c>
      <c r="C126" s="26" t="n"/>
      <c r="D126" s="26" t="inlineStr">
        <is>
          <t>0.0055</t>
        </is>
      </c>
      <c r="E126" s="26" t="n">
        <v>30</v>
      </c>
      <c r="F126" s="26" t="n">
        <v>10</v>
      </c>
      <c r="G126" s="27">
        <f>E126-F126</f>
        <v/>
      </c>
      <c r="H126" s="32" t="n"/>
      <c r="I126" s="32">
        <f>IF(((H126*C126)-U126)&lt;0.99,"",(H126*C126)-U126)</f>
        <v/>
      </c>
      <c r="J126" s="32" t="n"/>
      <c r="K126" s="32" t="inlineStr"/>
      <c r="L126" s="32" t="n">
        <v>10</v>
      </c>
      <c r="M126" s="32" t="n">
        <v>10</v>
      </c>
      <c r="N126" s="32" t="n">
        <v>10</v>
      </c>
      <c r="O126" s="28" t="inlineStr"/>
      <c r="P126" s="26" t="inlineStr"/>
      <c r="Q126" s="32" t="n">
        <v>10</v>
      </c>
      <c r="R126" s="26" t="inlineStr"/>
      <c r="S126" s="29" t="inlineStr"/>
      <c r="T126" t="inlineStr"/>
      <c r="U126" t="inlineStr"/>
      <c r="V126">
        <f>U126/C126</f>
        <v/>
      </c>
      <c r="W126">
        <f>$D126*K126</f>
        <v/>
      </c>
      <c r="X126">
        <f>$D126*L126</f>
        <v/>
      </c>
      <c r="Y126">
        <f>$D126*M126</f>
        <v/>
      </c>
      <c r="Z126">
        <f>$D126*N126</f>
        <v/>
      </c>
      <c r="AA126">
        <f>$D126*O126</f>
        <v/>
      </c>
      <c r="AB126">
        <f>$D126*P126</f>
        <v/>
      </c>
      <c r="AC126">
        <f>$D126*Q126</f>
        <v/>
      </c>
      <c r="AD126">
        <f>$D126*R126</f>
        <v/>
      </c>
      <c r="AE126">
        <f>$D126*S126</f>
        <v/>
      </c>
      <c r="AF126">
        <f>$D126*T126</f>
        <v/>
      </c>
    </row>
    <row customHeight="1" ht="13.9" r="127" s="23">
      <c r="A127" s="32" t="inlineStr">
        <is>
          <t>ｶﾊﾞｰ</t>
        </is>
      </c>
      <c r="B127" s="32" t="inlineStr">
        <is>
          <t>013CH271I-41C SN/03</t>
        </is>
      </c>
      <c r="C127" s="26" t="n"/>
      <c r="D127" s="26" t="inlineStr">
        <is>
          <t>0.0275</t>
        </is>
      </c>
      <c r="E127" s="26" t="n">
        <v>5</v>
      </c>
      <c r="F127" s="26" t="n">
        <v>0</v>
      </c>
      <c r="G127" s="27">
        <f>E127-F127</f>
        <v/>
      </c>
      <c r="H127" s="32" t="n"/>
      <c r="I127" s="32">
        <f>IF(((H127*C127)-U127)&lt;0.99,"",(H127*C127)-U127)</f>
        <v/>
      </c>
      <c r="J127" s="32" t="n"/>
      <c r="K127" s="32" t="inlineStr"/>
      <c r="L127" s="32" t="inlineStr"/>
      <c r="M127" s="32" t="n">
        <v>1</v>
      </c>
      <c r="N127" s="32" t="n">
        <v>1</v>
      </c>
      <c r="O127" s="28" t="inlineStr"/>
      <c r="P127" s="26" t="inlineStr"/>
      <c r="Q127" s="32" t="inlineStr"/>
      <c r="R127" s="26" t="inlineStr"/>
      <c r="S127" s="29" t="inlineStr"/>
      <c r="T127" t="inlineStr"/>
      <c r="U127" t="n">
        <v>1</v>
      </c>
      <c r="V127">
        <f>U127/C127</f>
        <v/>
      </c>
      <c r="W127">
        <f>$D127*K127</f>
        <v/>
      </c>
      <c r="X127">
        <f>$D127*L127</f>
        <v/>
      </c>
      <c r="Y127">
        <f>$D127*M127</f>
        <v/>
      </c>
      <c r="Z127">
        <f>$D127*N127</f>
        <v/>
      </c>
      <c r="AA127">
        <f>$D127*O127</f>
        <v/>
      </c>
      <c r="AB127">
        <f>$D127*P127</f>
        <v/>
      </c>
      <c r="AC127">
        <f>$D127*Q127</f>
        <v/>
      </c>
      <c r="AD127">
        <f>$D127*R127</f>
        <v/>
      </c>
      <c r="AE127">
        <f>$D127*S127</f>
        <v/>
      </c>
      <c r="AF127">
        <f>$D127*T127</f>
        <v/>
      </c>
    </row>
    <row customHeight="1" ht="13.9" r="128" s="23">
      <c r="A128" s="32" t="inlineStr">
        <is>
          <t>ｶﾊﾞｰ</t>
        </is>
      </c>
      <c r="B128" s="32" t="inlineStr">
        <is>
          <t>013CH271I-42C SN/03</t>
        </is>
      </c>
      <c r="C128" s="26" t="n"/>
      <c r="D128" s="26" t="inlineStr">
        <is>
          <t>0.0275</t>
        </is>
      </c>
      <c r="E128" s="26" t="n">
        <v>2</v>
      </c>
      <c r="F128" s="26" t="n">
        <v>1</v>
      </c>
      <c r="G128" s="27">
        <f>E128-F128</f>
        <v/>
      </c>
      <c r="H128" s="32" t="n"/>
      <c r="I128" s="32">
        <f>IF(((H128*C128)-U128)&lt;0.99,"",(H128*C128)-U128)</f>
        <v/>
      </c>
      <c r="J128" s="32" t="n"/>
      <c r="K128" s="32" t="inlineStr"/>
      <c r="L128" s="32" t="n">
        <v>2</v>
      </c>
      <c r="M128" s="32" t="n">
        <v>1</v>
      </c>
      <c r="N128" s="32" t="n">
        <v>1</v>
      </c>
      <c r="O128" s="28" t="inlineStr"/>
      <c r="P128" s="26" t="inlineStr"/>
      <c r="Q128" s="32" t="n">
        <v>1</v>
      </c>
      <c r="R128" s="26" t="n">
        <v>1</v>
      </c>
      <c r="S128" s="29" t="inlineStr"/>
      <c r="T128" t="inlineStr"/>
      <c r="U128" t="n">
        <v>1</v>
      </c>
      <c r="V128">
        <f>U128/C128</f>
        <v/>
      </c>
      <c r="W128">
        <f>$D128*K128</f>
        <v/>
      </c>
      <c r="X128">
        <f>$D128*L128</f>
        <v/>
      </c>
      <c r="Y128">
        <f>$D128*M128</f>
        <v/>
      </c>
      <c r="Z128">
        <f>$D128*N128</f>
        <v/>
      </c>
      <c r="AA128">
        <f>$D128*O128</f>
        <v/>
      </c>
      <c r="AB128">
        <f>$D128*P128</f>
        <v/>
      </c>
      <c r="AC128">
        <f>$D128*Q128</f>
        <v/>
      </c>
      <c r="AD128">
        <f>$D128*R128</f>
        <v/>
      </c>
      <c r="AE128">
        <f>$D128*S128</f>
        <v/>
      </c>
      <c r="AF128">
        <f>$D128*T128</f>
        <v/>
      </c>
    </row>
    <row customHeight="1" ht="13.9" r="129" s="23">
      <c r="A129" s="32" t="inlineStr">
        <is>
          <t>ｶﾊﾞｰ</t>
        </is>
      </c>
      <c r="B129" s="32" t="inlineStr">
        <is>
          <t>013CH271I-49C SN/03</t>
        </is>
      </c>
      <c r="C129" s="26" t="n"/>
      <c r="D129" s="26" t="inlineStr">
        <is>
          <t>0.0275</t>
        </is>
      </c>
      <c r="E129" s="26" t="n">
        <v>9</v>
      </c>
      <c r="F129" s="26" t="n">
        <v>1</v>
      </c>
      <c r="G129" s="27">
        <f>E129-F129</f>
        <v/>
      </c>
      <c r="H129" s="32" t="n"/>
      <c r="I129" s="32">
        <f>IF(((H129*C129)-U129)&lt;0.99,"",(H129*C129)-U129)</f>
        <v/>
      </c>
      <c r="J129" s="32" t="n"/>
      <c r="K129" s="32" t="inlineStr"/>
      <c r="L129" s="32" t="inlineStr"/>
      <c r="M129" s="32" t="n">
        <v>2</v>
      </c>
      <c r="N129" s="32" t="n">
        <v>1</v>
      </c>
      <c r="O129" s="28" t="inlineStr"/>
      <c r="P129" s="26" t="n">
        <v>1</v>
      </c>
      <c r="Q129" s="32" t="inlineStr"/>
      <c r="R129" s="26" t="n">
        <v>1</v>
      </c>
      <c r="S129" s="29" t="inlineStr"/>
      <c r="T129" t="inlineStr"/>
      <c r="U129" t="inlineStr"/>
      <c r="V129">
        <f>U129/C129</f>
        <v/>
      </c>
      <c r="W129">
        <f>$D129*K129</f>
        <v/>
      </c>
      <c r="X129">
        <f>$D129*L129</f>
        <v/>
      </c>
      <c r="Y129">
        <f>$D129*M129</f>
        <v/>
      </c>
      <c r="Z129">
        <f>$D129*N129</f>
        <v/>
      </c>
      <c r="AA129">
        <f>$D129*O129</f>
        <v/>
      </c>
      <c r="AB129">
        <f>$D129*P129</f>
        <v/>
      </c>
      <c r="AC129">
        <f>$D129*Q129</f>
        <v/>
      </c>
      <c r="AD129">
        <f>$D129*R129</f>
        <v/>
      </c>
      <c r="AE129">
        <f>$D129*S129</f>
        <v/>
      </c>
      <c r="AF129">
        <f>$D129*T129</f>
        <v/>
      </c>
    </row>
    <row customHeight="1" ht="13.9" r="130" s="23">
      <c r="A130" s="32" t="inlineStr">
        <is>
          <t>ｶﾊﾞｰ</t>
        </is>
      </c>
      <c r="B130" s="32" t="inlineStr">
        <is>
          <t>013CH271I-50C SN/03</t>
        </is>
      </c>
      <c r="C130" s="26" t="n"/>
      <c r="D130" s="26" t="inlineStr">
        <is>
          <t>0.0275</t>
        </is>
      </c>
      <c r="E130" s="26" t="n">
        <v>9</v>
      </c>
      <c r="F130" s="26" t="n">
        <v>4</v>
      </c>
      <c r="G130" s="27">
        <f>E130-F130</f>
        <v/>
      </c>
      <c r="H130" s="32" t="n"/>
      <c r="I130" s="32">
        <f>IF(((H130*C130)-U130)&lt;0.99,"",(H130*C130)-U130)</f>
        <v/>
      </c>
      <c r="J130" s="32" t="n"/>
      <c r="K130" s="32" t="inlineStr"/>
      <c r="L130" s="32" t="n">
        <v>1</v>
      </c>
      <c r="M130" s="32" t="n">
        <v>2</v>
      </c>
      <c r="N130" s="32" t="n">
        <v>1</v>
      </c>
      <c r="O130" s="28" t="inlineStr"/>
      <c r="P130" s="26" t="inlineStr"/>
      <c r="Q130" s="32" t="inlineStr"/>
      <c r="R130" s="26" t="n">
        <v>2</v>
      </c>
      <c r="S130" s="29" t="inlineStr"/>
      <c r="T130" t="inlineStr"/>
      <c r="U130" t="inlineStr"/>
      <c r="V130">
        <f>U130/C130</f>
        <v/>
      </c>
      <c r="W130">
        <f>$D130*K130</f>
        <v/>
      </c>
      <c r="X130">
        <f>$D130*L130</f>
        <v/>
      </c>
      <c r="Y130">
        <f>$D130*M130</f>
        <v/>
      </c>
      <c r="Z130">
        <f>$D130*N130</f>
        <v/>
      </c>
      <c r="AA130">
        <f>$D130*O130</f>
        <v/>
      </c>
      <c r="AB130">
        <f>$D130*P130</f>
        <v/>
      </c>
      <c r="AC130">
        <f>$D130*Q130</f>
        <v/>
      </c>
      <c r="AD130">
        <f>$D130*R130</f>
        <v/>
      </c>
      <c r="AE130">
        <f>$D130*S130</f>
        <v/>
      </c>
      <c r="AF130">
        <f>$D130*T130</f>
        <v/>
      </c>
    </row>
    <row customHeight="1" ht="13.5" r="131" s="23">
      <c r="A131" s="32" t="inlineStr">
        <is>
          <t>ｶﾊﾞｰ</t>
        </is>
      </c>
      <c r="B131" s="32" t="inlineStr">
        <is>
          <t>013CH271I-03C SP/122N</t>
        </is>
      </c>
      <c r="C131" s="26" t="n"/>
      <c r="D131" s="26" t="inlineStr">
        <is>
          <t>0.0275</t>
        </is>
      </c>
      <c r="E131" s="26" t="n">
        <v>2</v>
      </c>
      <c r="F131" s="26" t="n">
        <v>0</v>
      </c>
      <c r="G131" s="27">
        <f>E131-F131</f>
        <v/>
      </c>
      <c r="H131" s="32" t="n"/>
      <c r="I131" s="32">
        <f>IF(((H131*C131)-U131)&lt;0.99,"",(H131*C131)-U131)</f>
        <v/>
      </c>
      <c r="J131" s="32" t="n"/>
      <c r="K131" s="32" t="inlineStr"/>
      <c r="L131" s="32" t="inlineStr"/>
      <c r="M131" s="32" t="inlineStr"/>
      <c r="N131" s="32" t="inlineStr"/>
      <c r="O131" s="28" t="inlineStr"/>
      <c r="P131" s="26" t="inlineStr"/>
      <c r="Q131" s="32" t="inlineStr"/>
      <c r="R131" s="26" t="inlineStr"/>
      <c r="S131" s="29" t="inlineStr"/>
      <c r="T131" t="inlineStr"/>
      <c r="U131" t="inlineStr"/>
      <c r="V131">
        <f>U131/C131</f>
        <v/>
      </c>
      <c r="W131">
        <f>$D131*K131</f>
        <v/>
      </c>
      <c r="X131">
        <f>$D131*L131</f>
        <v/>
      </c>
      <c r="Y131">
        <f>$D131*M131</f>
        <v/>
      </c>
      <c r="Z131">
        <f>$D131*N131</f>
        <v/>
      </c>
      <c r="AA131">
        <f>$D131*O131</f>
        <v/>
      </c>
      <c r="AB131">
        <f>$D131*P131</f>
        <v/>
      </c>
      <c r="AC131">
        <f>$D131*Q131</f>
        <v/>
      </c>
      <c r="AD131">
        <f>$D131*R131</f>
        <v/>
      </c>
      <c r="AE131">
        <f>$D131*S131</f>
        <v/>
      </c>
      <c r="AF131">
        <f>$D131*T131</f>
        <v/>
      </c>
    </row>
    <row customHeight="1" ht="13.9" r="132" s="23">
      <c r="A132" s="32" t="inlineStr">
        <is>
          <t>ｶﾊﾞｰ</t>
        </is>
      </c>
      <c r="B132" s="32" t="inlineStr">
        <is>
          <t>013CH271I-08C SP/122N</t>
        </is>
      </c>
      <c r="C132" s="26" t="n"/>
      <c r="D132" s="26" t="inlineStr">
        <is>
          <t>0.0275</t>
        </is>
      </c>
      <c r="E132" s="26" t="n">
        <v>3</v>
      </c>
      <c r="F132" s="26" t="n">
        <v>0</v>
      </c>
      <c r="G132" s="27">
        <f>E132-F132</f>
        <v/>
      </c>
      <c r="H132" s="32" t="n"/>
      <c r="I132" s="32">
        <f>IF(((H132*C132)-U132)&lt;0.99,"",(H132*C132)-U132)</f>
        <v/>
      </c>
      <c r="J132" s="32" t="n"/>
      <c r="K132" s="32" t="inlineStr"/>
      <c r="L132" s="32" t="inlineStr"/>
      <c r="M132" s="32" t="inlineStr"/>
      <c r="N132" s="32" t="inlineStr"/>
      <c r="O132" s="28" t="inlineStr"/>
      <c r="P132" s="26" t="inlineStr"/>
      <c r="Q132" s="32" t="inlineStr"/>
      <c r="R132" s="26" t="inlineStr"/>
      <c r="S132" s="29" t="inlineStr"/>
      <c r="T132" t="inlineStr"/>
      <c r="U132" t="inlineStr"/>
      <c r="V132">
        <f>U132/C132</f>
        <v/>
      </c>
      <c r="W132">
        <f>$D132*K132</f>
        <v/>
      </c>
      <c r="X132">
        <f>$D132*L132</f>
        <v/>
      </c>
      <c r="Y132">
        <f>$D132*M132</f>
        <v/>
      </c>
      <c r="Z132">
        <f>$D132*N132</f>
        <v/>
      </c>
      <c r="AA132">
        <f>$D132*O132</f>
        <v/>
      </c>
      <c r="AB132">
        <f>$D132*P132</f>
        <v/>
      </c>
      <c r="AC132">
        <f>$D132*Q132</f>
        <v/>
      </c>
      <c r="AD132">
        <f>$D132*R132</f>
        <v/>
      </c>
      <c r="AE132">
        <f>$D132*S132</f>
        <v/>
      </c>
      <c r="AF132">
        <f>$D132*T132</f>
        <v/>
      </c>
    </row>
    <row customHeight="1" ht="13.9" r="133" s="23">
      <c r="A133" s="32" t="inlineStr">
        <is>
          <t>ｶﾊﾞｰ</t>
        </is>
      </c>
      <c r="B133" s="32" t="inlineStr">
        <is>
          <t>013CH271I-09C SP/122N</t>
        </is>
      </c>
      <c r="C133" s="26" t="n"/>
      <c r="D133" s="26" t="inlineStr">
        <is>
          <t>0.0275</t>
        </is>
      </c>
      <c r="E133" s="26" t="n">
        <v>3</v>
      </c>
      <c r="F133" s="26" t="n">
        <v>0</v>
      </c>
      <c r="G133" s="27">
        <f>E133-F133</f>
        <v/>
      </c>
      <c r="H133" s="32" t="n"/>
      <c r="I133" s="32">
        <f>IF(((H133*C133)-U133)&lt;0.99,"",(H133*C133)-U133)</f>
        <v/>
      </c>
      <c r="J133" s="32" t="n"/>
      <c r="K133" s="32" t="inlineStr"/>
      <c r="L133" s="32" t="inlineStr"/>
      <c r="M133" s="32" t="inlineStr"/>
      <c r="N133" s="32" t="inlineStr"/>
      <c r="O133" s="28" t="inlineStr"/>
      <c r="P133" s="26" t="inlineStr"/>
      <c r="Q133" s="32" t="inlineStr"/>
      <c r="R133" s="26" t="inlineStr"/>
      <c r="S133" s="29" t="inlineStr"/>
      <c r="T133" t="inlineStr"/>
      <c r="U133" t="inlineStr"/>
      <c r="V133">
        <f>U133/C133</f>
        <v/>
      </c>
      <c r="W133">
        <f>$D133*K133</f>
        <v/>
      </c>
      <c r="X133">
        <f>$D133*L133</f>
        <v/>
      </c>
      <c r="Y133">
        <f>$D133*M133</f>
        <v/>
      </c>
      <c r="Z133">
        <f>$D133*N133</f>
        <v/>
      </c>
      <c r="AA133">
        <f>$D133*O133</f>
        <v/>
      </c>
      <c r="AB133">
        <f>$D133*P133</f>
        <v/>
      </c>
      <c r="AC133">
        <f>$D133*Q133</f>
        <v/>
      </c>
      <c r="AD133">
        <f>$D133*R133</f>
        <v/>
      </c>
      <c r="AE133">
        <f>$D133*S133</f>
        <v/>
      </c>
      <c r="AF133">
        <f>$D133*T133</f>
        <v/>
      </c>
    </row>
    <row customHeight="1" ht="13.9" r="134" s="23">
      <c r="A134" s="32" t="inlineStr">
        <is>
          <t>ｶﾊﾞｰ</t>
        </is>
      </c>
      <c r="B134" s="32" t="inlineStr">
        <is>
          <t>013CH271I-17C SP/122N</t>
        </is>
      </c>
      <c r="C134" s="26" t="n"/>
      <c r="D134" s="26" t="inlineStr">
        <is>
          <t>0.011</t>
        </is>
      </c>
      <c r="E134" s="26" t="n">
        <v>1</v>
      </c>
      <c r="F134" s="26" t="n">
        <v>1</v>
      </c>
      <c r="G134" s="27">
        <f>E134-F134</f>
        <v/>
      </c>
      <c r="H134" s="32" t="n"/>
      <c r="I134" s="32">
        <f>IF(((H134*C134)-U134)&lt;0.99,"",(H134*C134)-U134)</f>
        <v/>
      </c>
      <c r="J134" s="32" t="n"/>
      <c r="K134" s="32" t="inlineStr"/>
      <c r="L134" s="32" t="inlineStr"/>
      <c r="M134" s="32" t="inlineStr"/>
      <c r="N134" s="32" t="inlineStr"/>
      <c r="O134" s="28" t="inlineStr"/>
      <c r="P134" s="26" t="inlineStr"/>
      <c r="Q134" s="32" t="inlineStr"/>
      <c r="R134" s="26" t="inlineStr"/>
      <c r="S134" s="29" t="inlineStr"/>
      <c r="T134" t="inlineStr"/>
      <c r="U134" t="inlineStr"/>
      <c r="V134">
        <f>U134/C134</f>
        <v/>
      </c>
      <c r="W134">
        <f>$D134*K134</f>
        <v/>
      </c>
      <c r="X134">
        <f>$D134*L134</f>
        <v/>
      </c>
      <c r="Y134">
        <f>$D134*M134</f>
        <v/>
      </c>
      <c r="Z134">
        <f>$D134*N134</f>
        <v/>
      </c>
      <c r="AA134">
        <f>$D134*O134</f>
        <v/>
      </c>
      <c r="AB134">
        <f>$D134*P134</f>
        <v/>
      </c>
      <c r="AC134">
        <f>$D134*Q134</f>
        <v/>
      </c>
      <c r="AD134">
        <f>$D134*R134</f>
        <v/>
      </c>
      <c r="AE134">
        <f>$D134*S134</f>
        <v/>
      </c>
      <c r="AF134">
        <f>$D134*T134</f>
        <v/>
      </c>
    </row>
    <row customHeight="1" ht="13.9" r="135" s="23">
      <c r="A135" s="32" t="inlineStr">
        <is>
          <t>ｶﾊﾞｰ</t>
        </is>
      </c>
      <c r="B135" s="32" t="inlineStr">
        <is>
          <t>013CH271-35C SP/122N</t>
        </is>
      </c>
      <c r="C135" s="26" t="n"/>
      <c r="D135" s="26" t="inlineStr">
        <is>
          <t>0.0055</t>
        </is>
      </c>
      <c r="E135" s="26" t="n">
        <v>2</v>
      </c>
      <c r="F135" s="26" t="n">
        <v>0</v>
      </c>
      <c r="G135" s="27">
        <f>E135-F135</f>
        <v/>
      </c>
      <c r="H135" s="32" t="n"/>
      <c r="I135" s="32">
        <f>IF(((H135*C135)-U135)&lt;0.99,"",(H135*C135)-U135)</f>
        <v/>
      </c>
      <c r="J135" s="32" t="n"/>
      <c r="K135" s="32" t="inlineStr"/>
      <c r="L135" s="32" t="inlineStr"/>
      <c r="M135" s="32" t="inlineStr"/>
      <c r="N135" s="32" t="inlineStr"/>
      <c r="O135" s="28" t="inlineStr"/>
      <c r="P135" s="26" t="inlineStr"/>
      <c r="Q135" s="32" t="inlineStr"/>
      <c r="R135" s="26" t="inlineStr"/>
      <c r="S135" s="29" t="inlineStr"/>
      <c r="T135" t="inlineStr"/>
      <c r="U135" t="inlineStr"/>
      <c r="V135">
        <f>U135/C135</f>
        <v/>
      </c>
      <c r="W135">
        <f>$D135*K135</f>
        <v/>
      </c>
      <c r="X135">
        <f>$D135*L135</f>
        <v/>
      </c>
      <c r="Y135">
        <f>$D135*M135</f>
        <v/>
      </c>
      <c r="Z135">
        <f>$D135*N135</f>
        <v/>
      </c>
      <c r="AA135">
        <f>$D135*O135</f>
        <v/>
      </c>
      <c r="AB135">
        <f>$D135*P135</f>
        <v/>
      </c>
      <c r="AC135">
        <f>$D135*Q135</f>
        <v/>
      </c>
      <c r="AD135">
        <f>$D135*R135</f>
        <v/>
      </c>
      <c r="AE135">
        <f>$D135*S135</f>
        <v/>
      </c>
      <c r="AF135">
        <f>$D135*T135</f>
        <v/>
      </c>
    </row>
    <row customHeight="1" ht="13.9" r="136" s="23">
      <c r="A136" s="32" t="inlineStr">
        <is>
          <t>ｶﾊﾞｰ</t>
        </is>
      </c>
      <c r="B136" s="32" t="inlineStr">
        <is>
          <t>013CH271-37C SP/122N</t>
        </is>
      </c>
      <c r="C136" s="26" t="n"/>
      <c r="D136" s="26" t="inlineStr">
        <is>
          <t>0.0055</t>
        </is>
      </c>
      <c r="E136" s="26" t="n">
        <v>19</v>
      </c>
      <c r="F136" s="26" t="n">
        <v>7</v>
      </c>
      <c r="G136" s="27">
        <f>E136-F136</f>
        <v/>
      </c>
      <c r="H136" s="32" t="n"/>
      <c r="I136" s="32">
        <f>IF(((H136*C136)-U136)&lt;0.99,"",(H136*C136)-U136)</f>
        <v/>
      </c>
      <c r="J136" s="32" t="n"/>
      <c r="K136" s="32" t="inlineStr"/>
      <c r="L136" s="32" t="inlineStr"/>
      <c r="M136" s="32" t="inlineStr"/>
      <c r="N136" s="32" t="inlineStr"/>
      <c r="O136" s="28" t="inlineStr"/>
      <c r="P136" s="26" t="inlineStr"/>
      <c r="Q136" s="32" t="inlineStr"/>
      <c r="R136" s="26" t="inlineStr"/>
      <c r="S136" s="29" t="inlineStr"/>
      <c r="T136" t="inlineStr"/>
      <c r="U136" t="inlineStr"/>
      <c r="V136">
        <f>U136/C136</f>
        <v/>
      </c>
      <c r="W136">
        <f>$D136*K136</f>
        <v/>
      </c>
      <c r="X136">
        <f>$D136*L136</f>
        <v/>
      </c>
      <c r="Y136">
        <f>$D136*M136</f>
        <v/>
      </c>
      <c r="Z136">
        <f>$D136*N136</f>
        <v/>
      </c>
      <c r="AA136">
        <f>$D136*O136</f>
        <v/>
      </c>
      <c r="AB136">
        <f>$D136*P136</f>
        <v/>
      </c>
      <c r="AC136">
        <f>$D136*Q136</f>
        <v/>
      </c>
      <c r="AD136">
        <f>$D136*R136</f>
        <v/>
      </c>
      <c r="AE136">
        <f>$D136*S136</f>
        <v/>
      </c>
      <c r="AF136">
        <f>$D136*T136</f>
        <v/>
      </c>
    </row>
    <row customHeight="1" ht="13.9" r="137" s="23">
      <c r="A137" s="32" t="inlineStr">
        <is>
          <t>ｶﾊﾞｰ</t>
        </is>
      </c>
      <c r="B137" s="32" t="inlineStr">
        <is>
          <t>013CH271I-41C SP/122N</t>
        </is>
      </c>
      <c r="C137" s="26" t="n"/>
      <c r="D137" s="26" t="inlineStr">
        <is>
          <t>0.0275</t>
        </is>
      </c>
      <c r="E137" s="26" t="n">
        <v>2</v>
      </c>
      <c r="F137" s="26" t="n">
        <v>2</v>
      </c>
      <c r="G137" s="27">
        <f>E137-F137</f>
        <v/>
      </c>
      <c r="H137" s="32" t="n"/>
      <c r="I137" s="32">
        <f>IF(((H137*C137)-U137)&lt;0.99,"",(H137*C137)-U137)</f>
        <v/>
      </c>
      <c r="J137" s="32" t="n"/>
      <c r="K137" s="32" t="inlineStr"/>
      <c r="L137" s="32" t="inlineStr"/>
      <c r="M137" s="32" t="inlineStr"/>
      <c r="N137" s="32" t="inlineStr"/>
      <c r="O137" s="28" t="inlineStr"/>
      <c r="P137" s="26" t="inlineStr"/>
      <c r="Q137" s="32" t="inlineStr"/>
      <c r="R137" s="26" t="inlineStr"/>
      <c r="S137" s="29" t="inlineStr"/>
      <c r="T137" t="inlineStr"/>
      <c r="U137" t="inlineStr"/>
      <c r="V137">
        <f>U137/C137</f>
        <v/>
      </c>
      <c r="W137">
        <f>$D137*K137</f>
        <v/>
      </c>
      <c r="X137">
        <f>$D137*L137</f>
        <v/>
      </c>
      <c r="Y137">
        <f>$D137*M137</f>
        <v/>
      </c>
      <c r="Z137">
        <f>$D137*N137</f>
        <v/>
      </c>
      <c r="AA137">
        <f>$D137*O137</f>
        <v/>
      </c>
      <c r="AB137">
        <f>$D137*P137</f>
        <v/>
      </c>
      <c r="AC137">
        <f>$D137*Q137</f>
        <v/>
      </c>
      <c r="AD137">
        <f>$D137*R137</f>
        <v/>
      </c>
      <c r="AE137">
        <f>$D137*S137</f>
        <v/>
      </c>
      <c r="AF137">
        <f>$D137*T137</f>
        <v/>
      </c>
    </row>
    <row customHeight="1" ht="13.9" r="138" s="23">
      <c r="A138" s="32" t="inlineStr">
        <is>
          <t>ｶﾊﾞｰ</t>
        </is>
      </c>
      <c r="B138" s="32" t="inlineStr">
        <is>
          <t>013CH271I-42C SP/122N</t>
        </is>
      </c>
      <c r="C138" s="26" t="n"/>
      <c r="D138" s="26" t="inlineStr">
        <is>
          <t>0.0275</t>
        </is>
      </c>
      <c r="E138" s="26" t="n">
        <v>2</v>
      </c>
      <c r="F138" s="26" t="n">
        <v>1</v>
      </c>
      <c r="G138" s="27">
        <f>E138-F138</f>
        <v/>
      </c>
      <c r="H138" s="32" t="n"/>
      <c r="I138" s="32">
        <f>IF(((H138*C138)-U138)&lt;0.99,"",(H138*C138)-U138)</f>
        <v/>
      </c>
      <c r="J138" s="32" t="n"/>
      <c r="K138" s="32" t="inlineStr"/>
      <c r="L138" s="32" t="inlineStr"/>
      <c r="M138" s="32" t="inlineStr"/>
      <c r="N138" s="32" t="inlineStr"/>
      <c r="O138" s="28" t="inlineStr"/>
      <c r="P138" s="26" t="inlineStr"/>
      <c r="Q138" s="32" t="inlineStr"/>
      <c r="R138" s="26" t="inlineStr"/>
      <c r="S138" s="29" t="inlineStr"/>
      <c r="T138" t="inlineStr"/>
      <c r="U138" t="inlineStr"/>
      <c r="V138">
        <f>U138/C138</f>
        <v/>
      </c>
      <c r="W138">
        <f>$D138*K138</f>
        <v/>
      </c>
      <c r="X138">
        <f>$D138*L138</f>
        <v/>
      </c>
      <c r="Y138">
        <f>$D138*M138</f>
        <v/>
      </c>
      <c r="Z138">
        <f>$D138*N138</f>
        <v/>
      </c>
      <c r="AA138">
        <f>$D138*O138</f>
        <v/>
      </c>
      <c r="AB138">
        <f>$D138*P138</f>
        <v/>
      </c>
      <c r="AC138">
        <f>$D138*Q138</f>
        <v/>
      </c>
      <c r="AD138">
        <f>$D138*R138</f>
        <v/>
      </c>
      <c r="AE138">
        <f>$D138*S138</f>
        <v/>
      </c>
      <c r="AF138">
        <f>$D138*T138</f>
        <v/>
      </c>
    </row>
    <row customHeight="1" ht="13.9" r="139" s="23">
      <c r="A139" s="32" t="inlineStr">
        <is>
          <t>ｶﾊﾞｰ</t>
        </is>
      </c>
      <c r="B139" s="32" t="inlineStr">
        <is>
          <t>013CH271I-49C SP/122N</t>
        </is>
      </c>
      <c r="C139" s="26" t="n"/>
      <c r="D139" s="26" t="inlineStr">
        <is>
          <t>0.0275</t>
        </is>
      </c>
      <c r="E139" s="26" t="n">
        <v>1</v>
      </c>
      <c r="F139" s="26" t="n">
        <v>1</v>
      </c>
      <c r="G139" s="27">
        <f>E139-F139</f>
        <v/>
      </c>
      <c r="H139" s="32" t="n"/>
      <c r="I139" s="32">
        <f>IF(((H139*C139)-U139)&lt;0.99,"",(H139*C139)-U139)</f>
        <v/>
      </c>
      <c r="J139" s="32" t="n"/>
      <c r="K139" s="32" t="inlineStr"/>
      <c r="L139" s="32" t="inlineStr"/>
      <c r="M139" s="32" t="inlineStr"/>
      <c r="N139" s="32" t="inlineStr"/>
      <c r="O139" s="28" t="inlineStr"/>
      <c r="P139" s="26" t="inlineStr"/>
      <c r="Q139" s="32" t="inlineStr"/>
      <c r="R139" s="26" t="inlineStr"/>
      <c r="S139" s="29" t="inlineStr"/>
      <c r="T139" t="inlineStr"/>
      <c r="U139" t="inlineStr"/>
      <c r="V139">
        <f>U139/C139</f>
        <v/>
      </c>
      <c r="W139">
        <f>$D139*K139</f>
        <v/>
      </c>
      <c r="X139">
        <f>$D139*L139</f>
        <v/>
      </c>
      <c r="Y139">
        <f>$D139*M139</f>
        <v/>
      </c>
      <c r="Z139">
        <f>$D139*N139</f>
        <v/>
      </c>
      <c r="AA139">
        <f>$D139*O139</f>
        <v/>
      </c>
      <c r="AB139">
        <f>$D139*P139</f>
        <v/>
      </c>
      <c r="AC139">
        <f>$D139*Q139</f>
        <v/>
      </c>
      <c r="AD139">
        <f>$D139*R139</f>
        <v/>
      </c>
      <c r="AE139">
        <f>$D139*S139</f>
        <v/>
      </c>
      <c r="AF139">
        <f>$D139*T139</f>
        <v/>
      </c>
    </row>
    <row customHeight="1" ht="13.9" r="140" s="23">
      <c r="A140" s="32" t="inlineStr">
        <is>
          <t>ｶﾊﾞｰ</t>
        </is>
      </c>
      <c r="B140" s="32" t="inlineStr">
        <is>
          <t>013CH271I-50C SP/122N</t>
        </is>
      </c>
      <c r="C140" s="26" t="n"/>
      <c r="D140" s="26" t="inlineStr">
        <is>
          <t>0.0275</t>
        </is>
      </c>
      <c r="E140" s="26" t="n">
        <v>4</v>
      </c>
      <c r="F140" s="26" t="n">
        <v>1</v>
      </c>
      <c r="G140" s="27">
        <f>E140-F140</f>
        <v/>
      </c>
      <c r="H140" s="32" t="n"/>
      <c r="I140" s="32">
        <f>IF(((H140*C140)-U140)&lt;0.99,"",(H140*C140)-U140)</f>
        <v/>
      </c>
      <c r="J140" s="32" t="n"/>
      <c r="K140" s="32" t="inlineStr"/>
      <c r="L140" s="32" t="inlineStr"/>
      <c r="M140" s="32" t="inlineStr"/>
      <c r="N140" s="32" t="inlineStr"/>
      <c r="O140" s="28" t="inlineStr"/>
      <c r="P140" s="26" t="inlineStr"/>
      <c r="Q140" s="32" t="inlineStr"/>
      <c r="R140" s="26" t="inlineStr"/>
      <c r="S140" s="29" t="inlineStr"/>
      <c r="T140" t="inlineStr"/>
      <c r="U140" t="inlineStr"/>
      <c r="V140">
        <f>U140/C140</f>
        <v/>
      </c>
      <c r="W140">
        <f>$D140*K140</f>
        <v/>
      </c>
      <c r="X140">
        <f>$D140*L140</f>
        <v/>
      </c>
      <c r="Y140">
        <f>$D140*M140</f>
        <v/>
      </c>
      <c r="Z140">
        <f>$D140*N140</f>
        <v/>
      </c>
      <c r="AA140">
        <f>$D140*O140</f>
        <v/>
      </c>
      <c r="AB140">
        <f>$D140*P140</f>
        <v/>
      </c>
      <c r="AC140">
        <f>$D140*Q140</f>
        <v/>
      </c>
      <c r="AD140">
        <f>$D140*R140</f>
        <v/>
      </c>
      <c r="AE140">
        <f>$D140*S140</f>
        <v/>
      </c>
      <c r="AF140">
        <f>$D140*T140</f>
        <v/>
      </c>
    </row>
    <row customHeight="1" ht="13.5" r="141" s="23">
      <c r="A141" s="32" t="inlineStr">
        <is>
          <t>ｶﾊﾞｰ</t>
        </is>
      </c>
      <c r="B141" s="32" t="inlineStr">
        <is>
          <t>013CH271I-03C SP/126N</t>
        </is>
      </c>
      <c r="C141" s="26" t="n"/>
      <c r="D141" s="26" t="inlineStr">
        <is>
          <t>0.0275</t>
        </is>
      </c>
      <c r="E141" s="26" t="n">
        <v>2</v>
      </c>
      <c r="F141" s="26" t="n">
        <v>0</v>
      </c>
      <c r="G141" s="27">
        <f>E141-F141</f>
        <v/>
      </c>
      <c r="H141" s="32" t="n"/>
      <c r="I141" s="32">
        <f>IF(((H141*C141)-U141)&lt;0.99,"",(H141*C141)-U141)</f>
        <v/>
      </c>
      <c r="J141" s="32" t="n"/>
      <c r="K141" s="32" t="inlineStr"/>
      <c r="L141" s="32" t="inlineStr"/>
      <c r="M141" s="32" t="inlineStr"/>
      <c r="N141" s="32" t="inlineStr"/>
      <c r="O141" s="28" t="inlineStr"/>
      <c r="P141" s="26" t="inlineStr"/>
      <c r="Q141" s="32" t="inlineStr"/>
      <c r="R141" s="26" t="inlineStr"/>
      <c r="S141" s="29" t="inlineStr"/>
      <c r="T141" t="inlineStr"/>
      <c r="U141" t="inlineStr"/>
      <c r="V141">
        <f>U141/C141</f>
        <v/>
      </c>
      <c r="W141">
        <f>$D141*K141</f>
        <v/>
      </c>
      <c r="X141">
        <f>$D141*L141</f>
        <v/>
      </c>
      <c r="Y141">
        <f>$D141*M141</f>
        <v/>
      </c>
      <c r="Z141">
        <f>$D141*N141</f>
        <v/>
      </c>
      <c r="AA141">
        <f>$D141*O141</f>
        <v/>
      </c>
      <c r="AB141">
        <f>$D141*P141</f>
        <v/>
      </c>
      <c r="AC141">
        <f>$D141*Q141</f>
        <v/>
      </c>
      <c r="AD141">
        <f>$D141*R141</f>
        <v/>
      </c>
      <c r="AE141">
        <f>$D141*S141</f>
        <v/>
      </c>
      <c r="AF141">
        <f>$D141*T141</f>
        <v/>
      </c>
    </row>
    <row customHeight="1" ht="13.9" r="142" s="23">
      <c r="A142" s="32" t="inlineStr">
        <is>
          <t>ｶﾊﾞｰ</t>
        </is>
      </c>
      <c r="B142" s="32" t="inlineStr">
        <is>
          <t>013CH271I-08C SP/126N</t>
        </is>
      </c>
      <c r="C142" s="26" t="n"/>
      <c r="D142" s="26" t="inlineStr">
        <is>
          <t>0.0275</t>
        </is>
      </c>
      <c r="E142" s="26" t="n">
        <v>5</v>
      </c>
      <c r="F142" s="26" t="n">
        <v>1</v>
      </c>
      <c r="G142" s="27">
        <f>E142-F142</f>
        <v/>
      </c>
      <c r="H142" s="32" t="n"/>
      <c r="I142" s="32">
        <f>IF(((H142*C142)-U142)&lt;0.99,"",(H142*C142)-U142)</f>
        <v/>
      </c>
      <c r="J142" s="32" t="n"/>
      <c r="K142" s="32" t="inlineStr"/>
      <c r="L142" s="32" t="inlineStr"/>
      <c r="M142" s="32" t="inlineStr"/>
      <c r="N142" s="32" t="inlineStr"/>
      <c r="O142" s="28" t="inlineStr"/>
      <c r="P142" s="26" t="inlineStr"/>
      <c r="Q142" s="32" t="inlineStr"/>
      <c r="R142" s="26" t="inlineStr"/>
      <c r="S142" s="29" t="inlineStr"/>
      <c r="T142" t="inlineStr"/>
      <c r="U142" t="inlineStr"/>
      <c r="V142">
        <f>U142/C142</f>
        <v/>
      </c>
      <c r="W142">
        <f>$D142*K142</f>
        <v/>
      </c>
      <c r="X142">
        <f>$D142*L142</f>
        <v/>
      </c>
      <c r="Y142">
        <f>$D142*M142</f>
        <v/>
      </c>
      <c r="Z142">
        <f>$D142*N142</f>
        <v/>
      </c>
      <c r="AA142">
        <f>$D142*O142</f>
        <v/>
      </c>
      <c r="AB142">
        <f>$D142*P142</f>
        <v/>
      </c>
      <c r="AC142">
        <f>$D142*Q142</f>
        <v/>
      </c>
      <c r="AD142">
        <f>$D142*R142</f>
        <v/>
      </c>
      <c r="AE142">
        <f>$D142*S142</f>
        <v/>
      </c>
      <c r="AF142">
        <f>$D142*T142</f>
        <v/>
      </c>
    </row>
    <row customHeight="1" ht="13.9" r="143" s="23">
      <c r="A143" s="32" t="inlineStr">
        <is>
          <t>ｶﾊﾞｰ</t>
        </is>
      </c>
      <c r="B143" s="32" t="inlineStr">
        <is>
          <t>013CH271I-09C SP/126N</t>
        </is>
      </c>
      <c r="C143" s="26" t="n"/>
      <c r="D143" s="26" t="inlineStr">
        <is>
          <t>0.0275</t>
        </is>
      </c>
      <c r="E143" s="26" t="n">
        <v>7</v>
      </c>
      <c r="F143" s="26" t="n">
        <v>0</v>
      </c>
      <c r="G143" s="27">
        <f>E143-F143</f>
        <v/>
      </c>
      <c r="H143" s="32" t="n"/>
      <c r="I143" s="32">
        <f>IF(((H143*C143)-U143)&lt;0.99,"",(H143*C143)-U143)</f>
        <v/>
      </c>
      <c r="J143" s="32" t="n"/>
      <c r="K143" s="32" t="inlineStr"/>
      <c r="L143" s="32" t="inlineStr"/>
      <c r="M143" s="32" t="inlineStr"/>
      <c r="N143" s="32" t="inlineStr"/>
      <c r="O143" s="28" t="inlineStr"/>
      <c r="P143" s="26" t="inlineStr"/>
      <c r="Q143" s="32" t="inlineStr"/>
      <c r="R143" s="26" t="inlineStr"/>
      <c r="S143" s="29" t="inlineStr"/>
      <c r="T143" t="inlineStr"/>
      <c r="U143" t="inlineStr"/>
      <c r="V143">
        <f>U143/C143</f>
        <v/>
      </c>
      <c r="W143">
        <f>$D143*K143</f>
        <v/>
      </c>
      <c r="X143">
        <f>$D143*L143</f>
        <v/>
      </c>
      <c r="Y143">
        <f>$D143*M143</f>
        <v/>
      </c>
      <c r="Z143">
        <f>$D143*N143</f>
        <v/>
      </c>
      <c r="AA143">
        <f>$D143*O143</f>
        <v/>
      </c>
      <c r="AB143">
        <f>$D143*P143</f>
        <v/>
      </c>
      <c r="AC143">
        <f>$D143*Q143</f>
        <v/>
      </c>
      <c r="AD143">
        <f>$D143*R143</f>
        <v/>
      </c>
      <c r="AE143">
        <f>$D143*S143</f>
        <v/>
      </c>
      <c r="AF143">
        <f>$D143*T143</f>
        <v/>
      </c>
    </row>
    <row customHeight="1" ht="13.9" r="144" s="23">
      <c r="A144" s="32" t="inlineStr">
        <is>
          <t>ｶﾊﾞｰ</t>
        </is>
      </c>
      <c r="B144" s="32" t="inlineStr">
        <is>
          <t>013CH271I-17C SP/126N</t>
        </is>
      </c>
      <c r="C144" s="26" t="n"/>
      <c r="D144" s="26" t="inlineStr">
        <is>
          <t>0.011</t>
        </is>
      </c>
      <c r="E144" s="26" t="n">
        <v>2</v>
      </c>
      <c r="F144" s="26" t="n">
        <v>0</v>
      </c>
      <c r="G144" s="27">
        <f>E144-F144</f>
        <v/>
      </c>
      <c r="H144" s="32" t="n"/>
      <c r="I144" s="32">
        <f>IF(((H144*C144)-U144)&lt;0.99,"",(H144*C144)-U144)</f>
        <v/>
      </c>
      <c r="J144" s="32" t="n"/>
      <c r="K144" s="32" t="inlineStr"/>
      <c r="L144" s="32" t="inlineStr"/>
      <c r="M144" s="32" t="inlineStr"/>
      <c r="N144" s="32" t="inlineStr"/>
      <c r="O144" s="28" t="inlineStr"/>
      <c r="P144" s="26" t="inlineStr"/>
      <c r="Q144" s="32" t="inlineStr"/>
      <c r="R144" s="26" t="inlineStr"/>
      <c r="S144" s="29" t="inlineStr"/>
      <c r="T144" t="inlineStr"/>
      <c r="U144" t="inlineStr"/>
      <c r="V144">
        <f>U144/C144</f>
        <v/>
      </c>
      <c r="W144">
        <f>$D144*K144</f>
        <v/>
      </c>
      <c r="X144">
        <f>$D144*L144</f>
        <v/>
      </c>
      <c r="Y144">
        <f>$D144*M144</f>
        <v/>
      </c>
      <c r="Z144">
        <f>$D144*N144</f>
        <v/>
      </c>
      <c r="AA144">
        <f>$D144*O144</f>
        <v/>
      </c>
      <c r="AB144">
        <f>$D144*P144</f>
        <v/>
      </c>
      <c r="AC144">
        <f>$D144*Q144</f>
        <v/>
      </c>
      <c r="AD144">
        <f>$D144*R144</f>
        <v/>
      </c>
      <c r="AE144">
        <f>$D144*S144</f>
        <v/>
      </c>
      <c r="AF144">
        <f>$D144*T144</f>
        <v/>
      </c>
    </row>
    <row customHeight="1" ht="13.9" r="145" s="23">
      <c r="A145" s="32" t="inlineStr">
        <is>
          <t>ｶﾊﾞｰ</t>
        </is>
      </c>
      <c r="B145" s="32" t="inlineStr">
        <is>
          <t>013CH271-35C SP/126N</t>
        </is>
      </c>
      <c r="C145" s="26" t="n"/>
      <c r="D145" s="26" t="inlineStr">
        <is>
          <t>0.0055</t>
        </is>
      </c>
      <c r="E145" s="26" t="n">
        <v>1</v>
      </c>
      <c r="F145" s="26" t="n">
        <v>0</v>
      </c>
      <c r="G145" s="27">
        <f>E145-F145</f>
        <v/>
      </c>
      <c r="H145" s="32" t="n"/>
      <c r="I145" s="32">
        <f>IF(((H145*C145)-U145)&lt;0.99,"",(H145*C145)-U145)</f>
        <v/>
      </c>
      <c r="J145" s="32" t="n"/>
      <c r="K145" s="32" t="inlineStr"/>
      <c r="L145" s="32" t="inlineStr"/>
      <c r="M145" s="32" t="inlineStr"/>
      <c r="N145" s="32" t="inlineStr"/>
      <c r="O145" s="28" t="inlineStr"/>
      <c r="P145" s="26" t="inlineStr"/>
      <c r="Q145" s="32" t="inlineStr"/>
      <c r="R145" s="26" t="inlineStr"/>
      <c r="S145" s="29" t="inlineStr"/>
      <c r="T145" t="inlineStr"/>
      <c r="U145" t="inlineStr"/>
      <c r="V145">
        <f>U145/C145</f>
        <v/>
      </c>
      <c r="W145">
        <f>$D145*K145</f>
        <v/>
      </c>
      <c r="X145">
        <f>$D145*L145</f>
        <v/>
      </c>
      <c r="Y145">
        <f>$D145*M145</f>
        <v/>
      </c>
      <c r="Z145">
        <f>$D145*N145</f>
        <v/>
      </c>
      <c r="AA145">
        <f>$D145*O145</f>
        <v/>
      </c>
      <c r="AB145">
        <f>$D145*P145</f>
        <v/>
      </c>
      <c r="AC145">
        <f>$D145*Q145</f>
        <v/>
      </c>
      <c r="AD145">
        <f>$D145*R145</f>
        <v/>
      </c>
      <c r="AE145">
        <f>$D145*S145</f>
        <v/>
      </c>
      <c r="AF145">
        <f>$D145*T145</f>
        <v/>
      </c>
    </row>
    <row customHeight="1" ht="13.9" r="146" s="23">
      <c r="A146" s="32" t="inlineStr">
        <is>
          <t>ｶﾊﾞｰ</t>
        </is>
      </c>
      <c r="B146" s="32" t="inlineStr">
        <is>
          <t>013CH271-37C SP/126N</t>
        </is>
      </c>
      <c r="C146" s="26" t="n"/>
      <c r="D146" s="26" t="inlineStr">
        <is>
          <t>0.0055</t>
        </is>
      </c>
      <c r="E146" s="26" t="n">
        <v>23</v>
      </c>
      <c r="F146" s="26" t="n">
        <v>1</v>
      </c>
      <c r="G146" s="27">
        <f>E146-F146</f>
        <v/>
      </c>
      <c r="H146" s="32" t="n"/>
      <c r="I146" s="32">
        <f>IF(((H146*C146)-U146)&lt;0.99,"",(H146*C146)-U146)</f>
        <v/>
      </c>
      <c r="J146" s="32" t="n"/>
      <c r="K146" s="32" t="inlineStr"/>
      <c r="L146" s="32" t="inlineStr"/>
      <c r="M146" s="32" t="inlineStr"/>
      <c r="N146" s="32" t="inlineStr"/>
      <c r="O146" s="28" t="inlineStr"/>
      <c r="P146" s="26" t="inlineStr"/>
      <c r="Q146" s="32" t="inlineStr"/>
      <c r="R146" s="26" t="inlineStr"/>
      <c r="S146" s="29" t="inlineStr"/>
      <c r="T146" t="inlineStr"/>
      <c r="U146" t="inlineStr"/>
      <c r="V146">
        <f>U146/C146</f>
        <v/>
      </c>
      <c r="W146">
        <f>$D146*K146</f>
        <v/>
      </c>
      <c r="X146">
        <f>$D146*L146</f>
        <v/>
      </c>
      <c r="Y146">
        <f>$D146*M146</f>
        <v/>
      </c>
      <c r="Z146">
        <f>$D146*N146</f>
        <v/>
      </c>
      <c r="AA146">
        <f>$D146*O146</f>
        <v/>
      </c>
      <c r="AB146">
        <f>$D146*P146</f>
        <v/>
      </c>
      <c r="AC146">
        <f>$D146*Q146</f>
        <v/>
      </c>
      <c r="AD146">
        <f>$D146*R146</f>
        <v/>
      </c>
      <c r="AE146">
        <f>$D146*S146</f>
        <v/>
      </c>
      <c r="AF146">
        <f>$D146*T146</f>
        <v/>
      </c>
    </row>
    <row customHeight="1" ht="13.9" r="147" s="23">
      <c r="A147" s="32" t="inlineStr">
        <is>
          <t>ｶﾊﾞｰ</t>
        </is>
      </c>
      <c r="B147" s="32" t="inlineStr">
        <is>
          <t>013CH271I-41C SP/126N</t>
        </is>
      </c>
      <c r="C147" s="26" t="n"/>
      <c r="D147" s="26" t="inlineStr">
        <is>
          <t>0.0275</t>
        </is>
      </c>
      <c r="E147" s="26" t="n">
        <v>4</v>
      </c>
      <c r="F147" s="26" t="n">
        <v>0</v>
      </c>
      <c r="G147" s="27">
        <f>E147-F147</f>
        <v/>
      </c>
      <c r="H147" s="32" t="n"/>
      <c r="I147" s="32">
        <f>IF(((H147*C147)-U147)&lt;0.99,"",(H147*C147)-U147)</f>
        <v/>
      </c>
      <c r="J147" s="32" t="n"/>
      <c r="K147" s="32" t="inlineStr"/>
      <c r="L147" s="32" t="inlineStr"/>
      <c r="M147" s="32" t="inlineStr"/>
      <c r="N147" s="32" t="inlineStr"/>
      <c r="O147" s="28" t="inlineStr"/>
      <c r="P147" s="26" t="inlineStr"/>
      <c r="Q147" s="32" t="inlineStr"/>
      <c r="R147" s="26" t="inlineStr"/>
      <c r="S147" s="29" t="inlineStr"/>
      <c r="T147" t="inlineStr"/>
      <c r="U147" t="inlineStr"/>
      <c r="V147">
        <f>U147/C147</f>
        <v/>
      </c>
      <c r="W147">
        <f>$D147*K147</f>
        <v/>
      </c>
      <c r="X147">
        <f>$D147*L147</f>
        <v/>
      </c>
      <c r="Y147">
        <f>$D147*M147</f>
        <v/>
      </c>
      <c r="Z147">
        <f>$D147*N147</f>
        <v/>
      </c>
      <c r="AA147">
        <f>$D147*O147</f>
        <v/>
      </c>
      <c r="AB147">
        <f>$D147*P147</f>
        <v/>
      </c>
      <c r="AC147">
        <f>$D147*Q147</f>
        <v/>
      </c>
      <c r="AD147">
        <f>$D147*R147</f>
        <v/>
      </c>
      <c r="AE147">
        <f>$D147*S147</f>
        <v/>
      </c>
      <c r="AF147">
        <f>$D147*T147</f>
        <v/>
      </c>
    </row>
    <row customHeight="1" ht="13.9" r="148" s="23">
      <c r="A148" s="32" t="inlineStr">
        <is>
          <t>ｶﾊﾞｰ</t>
        </is>
      </c>
      <c r="B148" s="32" t="inlineStr">
        <is>
          <t>013CH271I-42C SP/126N</t>
        </is>
      </c>
      <c r="C148" s="26" t="n"/>
      <c r="D148" s="26" t="inlineStr">
        <is>
          <t>0.0275</t>
        </is>
      </c>
      <c r="E148" s="26" t="n">
        <v>3</v>
      </c>
      <c r="F148" s="26" t="n">
        <v>0</v>
      </c>
      <c r="G148" s="27">
        <f>E148-F148</f>
        <v/>
      </c>
      <c r="H148" s="32" t="n"/>
      <c r="I148" s="32">
        <f>IF(((H148*C148)-U148)&lt;0.99,"",(H148*C148)-U148)</f>
        <v/>
      </c>
      <c r="J148" s="32" t="n"/>
      <c r="K148" s="32" t="inlineStr"/>
      <c r="L148" s="32" t="inlineStr"/>
      <c r="M148" s="32" t="inlineStr"/>
      <c r="N148" s="32" t="inlineStr"/>
      <c r="O148" s="28" t="inlineStr"/>
      <c r="P148" s="26" t="inlineStr"/>
      <c r="Q148" s="32" t="inlineStr"/>
      <c r="R148" s="26" t="inlineStr"/>
      <c r="S148" s="29" t="inlineStr"/>
      <c r="T148" t="inlineStr"/>
      <c r="U148" t="inlineStr"/>
      <c r="V148">
        <f>U148/C148</f>
        <v/>
      </c>
      <c r="W148">
        <f>$D148*K148</f>
        <v/>
      </c>
      <c r="X148">
        <f>$D148*L148</f>
        <v/>
      </c>
      <c r="Y148">
        <f>$D148*M148</f>
        <v/>
      </c>
      <c r="Z148">
        <f>$D148*N148</f>
        <v/>
      </c>
      <c r="AA148">
        <f>$D148*O148</f>
        <v/>
      </c>
      <c r="AB148">
        <f>$D148*P148</f>
        <v/>
      </c>
      <c r="AC148">
        <f>$D148*Q148</f>
        <v/>
      </c>
      <c r="AD148">
        <f>$D148*R148</f>
        <v/>
      </c>
      <c r="AE148">
        <f>$D148*S148</f>
        <v/>
      </c>
      <c r="AF148">
        <f>$D148*T148</f>
        <v/>
      </c>
    </row>
    <row customHeight="1" ht="13.9" r="149" s="23">
      <c r="A149" s="32" t="inlineStr">
        <is>
          <t>ｶﾊﾞｰ</t>
        </is>
      </c>
      <c r="B149" s="32" t="inlineStr">
        <is>
          <t>013CH271I-49C SP/126N</t>
        </is>
      </c>
      <c r="C149" s="26" t="n"/>
      <c r="D149" s="26" t="inlineStr">
        <is>
          <t>0.0275</t>
        </is>
      </c>
      <c r="E149" s="26" t="n">
        <v>3</v>
      </c>
      <c r="F149" s="26" t="n">
        <v>0</v>
      </c>
      <c r="G149" s="27">
        <f>E149-F149</f>
        <v/>
      </c>
      <c r="H149" s="32" t="n"/>
      <c r="I149" s="32">
        <f>IF(((H149*C149)-U149)&lt;0.99,"",(H149*C149)-U149)</f>
        <v/>
      </c>
      <c r="J149" s="32" t="n"/>
      <c r="K149" s="32" t="inlineStr"/>
      <c r="L149" s="32" t="inlineStr"/>
      <c r="M149" s="32" t="inlineStr"/>
      <c r="N149" s="32" t="inlineStr"/>
      <c r="O149" s="28" t="inlineStr"/>
      <c r="P149" s="26" t="inlineStr"/>
      <c r="Q149" s="32" t="inlineStr"/>
      <c r="R149" s="26" t="inlineStr"/>
      <c r="S149" s="29" t="inlineStr"/>
      <c r="T149" t="inlineStr"/>
      <c r="U149" t="inlineStr"/>
      <c r="V149">
        <f>U149/C149</f>
        <v/>
      </c>
      <c r="W149">
        <f>$D149*K149</f>
        <v/>
      </c>
      <c r="X149">
        <f>$D149*L149</f>
        <v/>
      </c>
      <c r="Y149">
        <f>$D149*M149</f>
        <v/>
      </c>
      <c r="Z149">
        <f>$D149*N149</f>
        <v/>
      </c>
      <c r="AA149">
        <f>$D149*O149</f>
        <v/>
      </c>
      <c r="AB149">
        <f>$D149*P149</f>
        <v/>
      </c>
      <c r="AC149">
        <f>$D149*Q149</f>
        <v/>
      </c>
      <c r="AD149">
        <f>$D149*R149</f>
        <v/>
      </c>
      <c r="AE149">
        <f>$D149*S149</f>
        <v/>
      </c>
      <c r="AF149">
        <f>$D149*T149</f>
        <v/>
      </c>
    </row>
    <row customHeight="1" ht="13.9" r="150" s="23">
      <c r="A150" s="32" t="inlineStr">
        <is>
          <t>ｶﾊﾞｰ</t>
        </is>
      </c>
      <c r="B150" s="32" t="inlineStr">
        <is>
          <t>013CH271I-50C SP/126N</t>
        </is>
      </c>
      <c r="C150" s="26" t="n"/>
      <c r="D150" s="26" t="inlineStr">
        <is>
          <t>0.0275</t>
        </is>
      </c>
      <c r="E150" s="26" t="n">
        <v>4</v>
      </c>
      <c r="F150" s="26" t="n">
        <v>0</v>
      </c>
      <c r="G150" s="27">
        <f>E150-F150</f>
        <v/>
      </c>
      <c r="H150" s="32" t="n"/>
      <c r="I150" s="32">
        <f>IF(((H150*C150)-U150)&lt;0.99,"",(H150*C150)-U150)</f>
        <v/>
      </c>
      <c r="J150" s="32" t="n"/>
      <c r="K150" s="32" t="inlineStr"/>
      <c r="L150" s="32" t="inlineStr"/>
      <c r="M150" s="32" t="inlineStr"/>
      <c r="N150" s="32" t="inlineStr"/>
      <c r="O150" s="28" t="inlineStr"/>
      <c r="P150" s="26" t="inlineStr"/>
      <c r="Q150" s="32" t="inlineStr"/>
      <c r="R150" s="26" t="inlineStr"/>
      <c r="S150" s="29" t="inlineStr"/>
      <c r="T150" t="inlineStr"/>
      <c r="U150" t="inlineStr"/>
      <c r="V150">
        <f>U150/C150</f>
        <v/>
      </c>
      <c r="W150">
        <f>$D150*K150</f>
        <v/>
      </c>
      <c r="X150">
        <f>$D150*L150</f>
        <v/>
      </c>
      <c r="Y150">
        <f>$D150*M150</f>
        <v/>
      </c>
      <c r="Z150">
        <f>$D150*N150</f>
        <v/>
      </c>
      <c r="AA150">
        <f>$D150*O150</f>
        <v/>
      </c>
      <c r="AB150">
        <f>$D150*P150</f>
        <v/>
      </c>
      <c r="AC150">
        <f>$D150*Q150</f>
        <v/>
      </c>
      <c r="AD150">
        <f>$D150*R150</f>
        <v/>
      </c>
      <c r="AE150">
        <f>$D150*S150</f>
        <v/>
      </c>
      <c r="AF150">
        <f>$D150*T150</f>
        <v/>
      </c>
    </row>
    <row customHeight="1" ht="13.5" r="151" s="23">
      <c r="A151" s="32" t="inlineStr">
        <is>
          <t>ｶﾊﾞｰ</t>
        </is>
      </c>
      <c r="B151" s="32" t="inlineStr">
        <is>
          <t>013CH271I-03C SP/180</t>
        </is>
      </c>
      <c r="C151" s="26" t="n"/>
      <c r="D151" s="26" t="inlineStr">
        <is>
          <t>0.0275</t>
        </is>
      </c>
      <c r="E151" s="26" t="n">
        <v>3</v>
      </c>
      <c r="F151" s="26" t="n">
        <v>1</v>
      </c>
      <c r="G151" s="27">
        <f>E151-F151</f>
        <v/>
      </c>
      <c r="H151" s="32" t="n"/>
      <c r="I151" s="32">
        <f>IF(((H151*C151)-U151)&lt;0.99,"",(H151*C151)-U151)</f>
        <v/>
      </c>
      <c r="J151" s="32" t="n"/>
      <c r="K151" s="32" t="inlineStr"/>
      <c r="L151" s="32" t="inlineStr"/>
      <c r="M151" s="32" t="inlineStr"/>
      <c r="N151" s="32" t="inlineStr"/>
      <c r="O151" s="28" t="inlineStr"/>
      <c r="P151" s="26" t="inlineStr"/>
      <c r="Q151" s="32" t="inlineStr"/>
      <c r="R151" s="26" t="inlineStr"/>
      <c r="S151" s="29" t="inlineStr"/>
      <c r="T151" t="n">
        <v>1</v>
      </c>
      <c r="U151" t="inlineStr"/>
      <c r="V151">
        <f>U151/C151</f>
        <v/>
      </c>
      <c r="W151">
        <f>$D151*K151</f>
        <v/>
      </c>
      <c r="X151">
        <f>$D151*L151</f>
        <v/>
      </c>
      <c r="Y151">
        <f>$D151*M151</f>
        <v/>
      </c>
      <c r="Z151">
        <f>$D151*N151</f>
        <v/>
      </c>
      <c r="AA151">
        <f>$D151*O151</f>
        <v/>
      </c>
      <c r="AB151">
        <f>$D151*P151</f>
        <v/>
      </c>
      <c r="AC151">
        <f>$D151*Q151</f>
        <v/>
      </c>
      <c r="AD151">
        <f>$D151*R151</f>
        <v/>
      </c>
      <c r="AE151">
        <f>$D151*S151</f>
        <v/>
      </c>
      <c r="AF151">
        <f>$D151*T151</f>
        <v/>
      </c>
    </row>
    <row customHeight="1" ht="13.9" r="152" s="23">
      <c r="A152" s="32" t="inlineStr">
        <is>
          <t>ｶﾊﾞｰ</t>
        </is>
      </c>
      <c r="B152" s="32" t="inlineStr">
        <is>
          <t>013CH271I-08C SP/180</t>
        </is>
      </c>
      <c r="C152" s="26" t="n"/>
      <c r="D152" s="26" t="inlineStr">
        <is>
          <t>0.0275</t>
        </is>
      </c>
      <c r="E152" s="26" t="n">
        <v>6</v>
      </c>
      <c r="F152" s="26" t="n">
        <v>1</v>
      </c>
      <c r="G152" s="27">
        <f>E152-F152</f>
        <v/>
      </c>
      <c r="H152" s="32" t="n"/>
      <c r="I152" s="32">
        <f>IF(((H152*C152)-U152)&lt;0.99,"",(H152*C152)-U152)</f>
        <v/>
      </c>
      <c r="J152" s="32" t="n"/>
      <c r="K152" s="32" t="inlineStr"/>
      <c r="L152" s="32" t="inlineStr"/>
      <c r="M152" s="32" t="inlineStr"/>
      <c r="N152" s="32" t="inlineStr"/>
      <c r="O152" s="28" t="inlineStr"/>
      <c r="P152" s="26" t="inlineStr"/>
      <c r="Q152" s="32" t="inlineStr"/>
      <c r="R152" s="26" t="inlineStr"/>
      <c r="S152" s="29" t="inlineStr"/>
      <c r="T152" t="inlineStr"/>
      <c r="U152" t="inlineStr"/>
      <c r="V152">
        <f>U152/C152</f>
        <v/>
      </c>
      <c r="W152">
        <f>$D152*K152</f>
        <v/>
      </c>
      <c r="X152">
        <f>$D152*L152</f>
        <v/>
      </c>
      <c r="Y152">
        <f>$D152*M152</f>
        <v/>
      </c>
      <c r="Z152">
        <f>$D152*N152</f>
        <v/>
      </c>
      <c r="AA152">
        <f>$D152*O152</f>
        <v/>
      </c>
      <c r="AB152">
        <f>$D152*P152</f>
        <v/>
      </c>
      <c r="AC152">
        <f>$D152*Q152</f>
        <v/>
      </c>
      <c r="AD152">
        <f>$D152*R152</f>
        <v/>
      </c>
      <c r="AE152">
        <f>$D152*S152</f>
        <v/>
      </c>
      <c r="AF152">
        <f>$D152*T152</f>
        <v/>
      </c>
    </row>
    <row customHeight="1" ht="13.9" r="153" s="23">
      <c r="A153" s="32" t="inlineStr">
        <is>
          <t>ｶﾊﾞｰ</t>
        </is>
      </c>
      <c r="B153" s="32" t="inlineStr">
        <is>
          <t>013CH271I-09C SP/180</t>
        </is>
      </c>
      <c r="C153" s="26" t="n"/>
      <c r="D153" s="26" t="inlineStr">
        <is>
          <t>0.0275</t>
        </is>
      </c>
      <c r="E153" s="26" t="n">
        <v>3</v>
      </c>
      <c r="F153" s="26" t="n">
        <v>1</v>
      </c>
      <c r="G153" s="27">
        <f>E153-F153</f>
        <v/>
      </c>
      <c r="H153" s="32" t="n"/>
      <c r="I153" s="32">
        <f>IF(((H153*C153)-U153)&lt;0.99,"",(H153*C153)-U153)</f>
        <v/>
      </c>
      <c r="J153" s="32" t="n"/>
      <c r="K153" s="32" t="inlineStr"/>
      <c r="L153" s="32" t="inlineStr"/>
      <c r="M153" s="32" t="inlineStr"/>
      <c r="N153" s="32" t="inlineStr"/>
      <c r="O153" s="28" t="inlineStr"/>
      <c r="P153" s="26" t="inlineStr"/>
      <c r="Q153" s="32" t="inlineStr"/>
      <c r="R153" s="26" t="n">
        <v>1</v>
      </c>
      <c r="S153" s="29" t="inlineStr"/>
      <c r="T153" t="inlineStr"/>
      <c r="U153" t="inlineStr"/>
      <c r="V153">
        <f>U153/C153</f>
        <v/>
      </c>
      <c r="W153">
        <f>$D153*K153</f>
        <v/>
      </c>
      <c r="X153">
        <f>$D153*L153</f>
        <v/>
      </c>
      <c r="Y153">
        <f>$D153*M153</f>
        <v/>
      </c>
      <c r="Z153">
        <f>$D153*N153</f>
        <v/>
      </c>
      <c r="AA153">
        <f>$D153*O153</f>
        <v/>
      </c>
      <c r="AB153">
        <f>$D153*P153</f>
        <v/>
      </c>
      <c r="AC153">
        <f>$D153*Q153</f>
        <v/>
      </c>
      <c r="AD153">
        <f>$D153*R153</f>
        <v/>
      </c>
      <c r="AE153">
        <f>$D153*S153</f>
        <v/>
      </c>
      <c r="AF153">
        <f>$D153*T153</f>
        <v/>
      </c>
    </row>
    <row customHeight="1" ht="13.9" r="154" s="23">
      <c r="A154" s="32" t="inlineStr">
        <is>
          <t>ｶﾊﾞｰ</t>
        </is>
      </c>
      <c r="B154" s="32" t="inlineStr">
        <is>
          <t>013CH271I-17C SP/180</t>
        </is>
      </c>
      <c r="C154" s="26" t="n"/>
      <c r="D154" s="26" t="inlineStr">
        <is>
          <t>0.011</t>
        </is>
      </c>
      <c r="E154" s="26" t="n">
        <v>6</v>
      </c>
      <c r="F154" s="26" t="n">
        <v>3</v>
      </c>
      <c r="G154" s="27">
        <f>E154-F154</f>
        <v/>
      </c>
      <c r="H154" s="32" t="n"/>
      <c r="I154" s="32">
        <f>IF(((H154*C154)-U154)&lt;0.99,"",(H154*C154)-U154)</f>
        <v/>
      </c>
      <c r="J154" s="32" t="n"/>
      <c r="K154" s="32" t="inlineStr"/>
      <c r="L154" s="32" t="inlineStr"/>
      <c r="M154" s="32" t="inlineStr"/>
      <c r="N154" s="32" t="inlineStr"/>
      <c r="O154" s="28" t="inlineStr"/>
      <c r="P154" s="26" t="inlineStr"/>
      <c r="Q154" s="32" t="inlineStr"/>
      <c r="R154" s="26" t="inlineStr"/>
      <c r="S154" s="29" t="inlineStr"/>
      <c r="T154" t="inlineStr"/>
      <c r="U154" t="inlineStr"/>
      <c r="V154">
        <f>U154/C154</f>
        <v/>
      </c>
      <c r="W154">
        <f>$D154*K154</f>
        <v/>
      </c>
      <c r="X154">
        <f>$D154*L154</f>
        <v/>
      </c>
      <c r="Y154">
        <f>$D154*M154</f>
        <v/>
      </c>
      <c r="Z154">
        <f>$D154*N154</f>
        <v/>
      </c>
      <c r="AA154">
        <f>$D154*O154</f>
        <v/>
      </c>
      <c r="AB154">
        <f>$D154*P154</f>
        <v/>
      </c>
      <c r="AC154">
        <f>$D154*Q154</f>
        <v/>
      </c>
      <c r="AD154">
        <f>$D154*R154</f>
        <v/>
      </c>
      <c r="AE154">
        <f>$D154*S154</f>
        <v/>
      </c>
      <c r="AF154">
        <f>$D154*T154</f>
        <v/>
      </c>
    </row>
    <row customHeight="1" ht="13.9" r="155" s="23">
      <c r="A155" s="32" t="inlineStr">
        <is>
          <t>ｶﾊﾞｰ</t>
        </is>
      </c>
      <c r="B155" s="32" t="inlineStr">
        <is>
          <t>013CH271-35C SP/180</t>
        </is>
      </c>
      <c r="C155" s="26" t="n"/>
      <c r="D155" s="26" t="inlineStr">
        <is>
          <t>0.0055</t>
        </is>
      </c>
      <c r="E155" s="26" t="n">
        <v>1</v>
      </c>
      <c r="F155" s="26" t="n">
        <v>3</v>
      </c>
      <c r="G155" s="27">
        <f>E155-F155</f>
        <v/>
      </c>
      <c r="H155" s="32" t="n"/>
      <c r="I155" s="32">
        <f>IF(((H155*C155)-U155)&lt;0.99,"",(H155*C155)-U155)</f>
        <v/>
      </c>
      <c r="J155" s="32" t="n"/>
      <c r="K155" s="32" t="inlineStr"/>
      <c r="L155" s="32" t="n">
        <v>10</v>
      </c>
      <c r="M155" s="32" t="inlineStr"/>
      <c r="N155" s="32" t="inlineStr"/>
      <c r="O155" s="28" t="inlineStr"/>
      <c r="P155" s="26" t="inlineStr"/>
      <c r="Q155" s="32" t="inlineStr"/>
      <c r="R155" s="26" t="inlineStr"/>
      <c r="S155" s="29" t="n">
        <v>10</v>
      </c>
      <c r="T155" t="inlineStr"/>
      <c r="U155" t="inlineStr"/>
      <c r="V155">
        <f>U155/C155</f>
        <v/>
      </c>
      <c r="W155">
        <f>$D155*K155</f>
        <v/>
      </c>
      <c r="X155">
        <f>$D155*L155</f>
        <v/>
      </c>
      <c r="Y155">
        <f>$D155*M155</f>
        <v/>
      </c>
      <c r="Z155">
        <f>$D155*N155</f>
        <v/>
      </c>
      <c r="AA155">
        <f>$D155*O155</f>
        <v/>
      </c>
      <c r="AB155">
        <f>$D155*P155</f>
        <v/>
      </c>
      <c r="AC155">
        <f>$D155*Q155</f>
        <v/>
      </c>
      <c r="AD155">
        <f>$D155*R155</f>
        <v/>
      </c>
      <c r="AE155">
        <f>$D155*S155</f>
        <v/>
      </c>
      <c r="AF155">
        <f>$D155*T155</f>
        <v/>
      </c>
    </row>
    <row customHeight="1" ht="13.9" r="156" s="23">
      <c r="A156" s="32" t="inlineStr">
        <is>
          <t>ｶﾊﾞｰ</t>
        </is>
      </c>
      <c r="B156" s="32" t="inlineStr">
        <is>
          <t>013CH271-37C SP/180</t>
        </is>
      </c>
      <c r="C156" s="26" t="n"/>
      <c r="D156" s="26" t="inlineStr">
        <is>
          <t>0.0055</t>
        </is>
      </c>
      <c r="E156" s="26" t="n">
        <v>18</v>
      </c>
      <c r="F156" s="26" t="n">
        <v>11</v>
      </c>
      <c r="G156" s="27">
        <f>E156-F156</f>
        <v/>
      </c>
      <c r="H156" s="32" t="n"/>
      <c r="I156" s="32">
        <f>IF(((H156*C156)-U156)&lt;0.99,"",(H156*C156)-U156)</f>
        <v/>
      </c>
      <c r="J156" s="32" t="n"/>
      <c r="K156" s="32" t="inlineStr"/>
      <c r="L156" s="32" t="inlineStr"/>
      <c r="M156" s="32" t="inlineStr"/>
      <c r="N156" s="32" t="inlineStr"/>
      <c r="O156" s="28" t="inlineStr"/>
      <c r="P156" s="26" t="n">
        <v>10</v>
      </c>
      <c r="Q156" s="32" t="inlineStr"/>
      <c r="R156" s="26" t="inlineStr"/>
      <c r="S156" s="29" t="n">
        <v>20</v>
      </c>
      <c r="T156" t="inlineStr"/>
      <c r="U156" t="inlineStr"/>
      <c r="V156">
        <f>U156/C156</f>
        <v/>
      </c>
      <c r="W156">
        <f>$D156*K156</f>
        <v/>
      </c>
      <c r="X156">
        <f>$D156*L156</f>
        <v/>
      </c>
      <c r="Y156">
        <f>$D156*M156</f>
        <v/>
      </c>
      <c r="Z156">
        <f>$D156*N156</f>
        <v/>
      </c>
      <c r="AA156">
        <f>$D156*O156</f>
        <v/>
      </c>
      <c r="AB156">
        <f>$D156*P156</f>
        <v/>
      </c>
      <c r="AC156">
        <f>$D156*Q156</f>
        <v/>
      </c>
      <c r="AD156">
        <f>$D156*R156</f>
        <v/>
      </c>
      <c r="AE156">
        <f>$D156*S156</f>
        <v/>
      </c>
      <c r="AF156">
        <f>$D156*T156</f>
        <v/>
      </c>
    </row>
    <row customHeight="1" ht="13.9" r="157" s="23">
      <c r="A157" s="32" t="inlineStr">
        <is>
          <t>ｶﾊﾞｰ</t>
        </is>
      </c>
      <c r="B157" s="32" t="inlineStr">
        <is>
          <t>013CH271I-41C SP/180</t>
        </is>
      </c>
      <c r="C157" s="26" t="n"/>
      <c r="D157" s="26" t="inlineStr">
        <is>
          <t>0.0275</t>
        </is>
      </c>
      <c r="E157" s="26" t="n">
        <v>2</v>
      </c>
      <c r="F157" s="26" t="n">
        <v>0</v>
      </c>
      <c r="G157" s="27">
        <f>E157-F157</f>
        <v/>
      </c>
      <c r="H157" s="32" t="n"/>
      <c r="I157" s="32">
        <f>IF(((H157*C157)-U157)&lt;0.99,"",(H157*C157)-U157)</f>
        <v/>
      </c>
      <c r="J157" s="32" t="n"/>
      <c r="K157" s="32" t="inlineStr"/>
      <c r="L157" s="32" t="inlineStr"/>
      <c r="M157" s="32" t="inlineStr"/>
      <c r="N157" s="32" t="inlineStr"/>
      <c r="O157" s="28" t="inlineStr"/>
      <c r="P157" s="26" t="inlineStr"/>
      <c r="Q157" s="32" t="n">
        <v>1</v>
      </c>
      <c r="R157" s="26" t="inlineStr"/>
      <c r="S157" s="29" t="n">
        <v>3</v>
      </c>
      <c r="T157" t="inlineStr"/>
      <c r="U157" t="inlineStr"/>
      <c r="V157">
        <f>U157/C157</f>
        <v/>
      </c>
      <c r="W157">
        <f>$D157*K157</f>
        <v/>
      </c>
      <c r="X157">
        <f>$D157*L157</f>
        <v/>
      </c>
      <c r="Y157">
        <f>$D157*M157</f>
        <v/>
      </c>
      <c r="Z157">
        <f>$D157*N157</f>
        <v/>
      </c>
      <c r="AA157">
        <f>$D157*O157</f>
        <v/>
      </c>
      <c r="AB157">
        <f>$D157*P157</f>
        <v/>
      </c>
      <c r="AC157">
        <f>$D157*Q157</f>
        <v/>
      </c>
      <c r="AD157">
        <f>$D157*R157</f>
        <v/>
      </c>
      <c r="AE157">
        <f>$D157*S157</f>
        <v/>
      </c>
      <c r="AF157">
        <f>$D157*T157</f>
        <v/>
      </c>
    </row>
    <row customHeight="1" ht="13.9" r="158" s="23">
      <c r="A158" s="32" t="inlineStr">
        <is>
          <t>ｶﾊﾞｰ</t>
        </is>
      </c>
      <c r="B158" s="32" t="inlineStr">
        <is>
          <t>013CH271I-42C SP/180</t>
        </is>
      </c>
      <c r="C158" s="26" t="n"/>
      <c r="D158" s="26" t="inlineStr">
        <is>
          <t>0.0275</t>
        </is>
      </c>
      <c r="E158" s="26" t="n">
        <v>2</v>
      </c>
      <c r="F158" s="26" t="n">
        <v>2</v>
      </c>
      <c r="G158" s="27">
        <f>E158-F158</f>
        <v/>
      </c>
      <c r="H158" s="32" t="n"/>
      <c r="I158" s="32">
        <f>IF(((H158*C158)-U158)&lt;0.99,"",(H158*C158)-U158)</f>
        <v/>
      </c>
      <c r="J158" s="32" t="n"/>
      <c r="K158" s="32" t="inlineStr"/>
      <c r="L158" s="32" t="inlineStr"/>
      <c r="M158" s="32" t="n">
        <v>1</v>
      </c>
      <c r="N158" s="32" t="n">
        <v>1</v>
      </c>
      <c r="O158" s="28" t="inlineStr"/>
      <c r="P158" s="26" t="inlineStr"/>
      <c r="Q158" s="32" t="n">
        <v>1</v>
      </c>
      <c r="R158" s="26" t="inlineStr"/>
      <c r="S158" s="29" t="inlineStr"/>
      <c r="T158" t="inlineStr"/>
      <c r="U158" t="inlineStr"/>
      <c r="V158">
        <f>U158/C158</f>
        <v/>
      </c>
      <c r="W158">
        <f>$D158*K158</f>
        <v/>
      </c>
      <c r="X158">
        <f>$D158*L158</f>
        <v/>
      </c>
      <c r="Y158">
        <f>$D158*M158</f>
        <v/>
      </c>
      <c r="Z158">
        <f>$D158*N158</f>
        <v/>
      </c>
      <c r="AA158">
        <f>$D158*O158</f>
        <v/>
      </c>
      <c r="AB158">
        <f>$D158*P158</f>
        <v/>
      </c>
      <c r="AC158">
        <f>$D158*Q158</f>
        <v/>
      </c>
      <c r="AD158">
        <f>$D158*R158</f>
        <v/>
      </c>
      <c r="AE158">
        <f>$D158*S158</f>
        <v/>
      </c>
      <c r="AF158">
        <f>$D158*T158</f>
        <v/>
      </c>
    </row>
    <row customHeight="1" ht="13.9" r="159" s="23">
      <c r="A159" s="32" t="inlineStr">
        <is>
          <t>ｶﾊﾞｰ</t>
        </is>
      </c>
      <c r="B159" s="32" t="inlineStr">
        <is>
          <t>013CH271I-49C SP/180</t>
        </is>
      </c>
      <c r="C159" s="26" t="n"/>
      <c r="D159" s="26" t="inlineStr">
        <is>
          <t>0.0275</t>
        </is>
      </c>
      <c r="E159" s="26" t="n">
        <v>1</v>
      </c>
      <c r="F159" s="26" t="n">
        <v>1</v>
      </c>
      <c r="G159" s="27">
        <f>E159-F159</f>
        <v/>
      </c>
      <c r="H159" s="32" t="n"/>
      <c r="I159" s="32">
        <f>IF(((H159*C159)-U159)&lt;0.99,"",(H159*C159)-U159)</f>
        <v/>
      </c>
      <c r="J159" s="32" t="n"/>
      <c r="K159" s="32" t="inlineStr"/>
      <c r="L159" s="32" t="inlineStr"/>
      <c r="M159" s="32" t="inlineStr"/>
      <c r="N159" s="32" t="inlineStr"/>
      <c r="O159" s="28" t="inlineStr"/>
      <c r="P159" s="26" t="n">
        <v>1</v>
      </c>
      <c r="Q159" s="32" t="inlineStr"/>
      <c r="R159" s="26" t="n">
        <v>1</v>
      </c>
      <c r="S159" s="29" t="n">
        <v>2</v>
      </c>
      <c r="T159" t="inlineStr"/>
      <c r="U159" t="n">
        <v>1</v>
      </c>
      <c r="V159">
        <f>U159/C159</f>
        <v/>
      </c>
      <c r="W159">
        <f>$D159*K159</f>
        <v/>
      </c>
      <c r="X159">
        <f>$D159*L159</f>
        <v/>
      </c>
      <c r="Y159">
        <f>$D159*M159</f>
        <v/>
      </c>
      <c r="Z159">
        <f>$D159*N159</f>
        <v/>
      </c>
      <c r="AA159">
        <f>$D159*O159</f>
        <v/>
      </c>
      <c r="AB159">
        <f>$D159*P159</f>
        <v/>
      </c>
      <c r="AC159">
        <f>$D159*Q159</f>
        <v/>
      </c>
      <c r="AD159">
        <f>$D159*R159</f>
        <v/>
      </c>
      <c r="AE159">
        <f>$D159*S159</f>
        <v/>
      </c>
      <c r="AF159">
        <f>$D159*T159</f>
        <v/>
      </c>
    </row>
    <row customHeight="1" ht="13.9" r="160" s="23">
      <c r="A160" s="32" t="inlineStr">
        <is>
          <t>ｶﾊﾞｰ</t>
        </is>
      </c>
      <c r="B160" s="32" t="inlineStr">
        <is>
          <t>013CH271I-50C SP/180</t>
        </is>
      </c>
      <c r="C160" s="26" t="n"/>
      <c r="D160" s="26" t="inlineStr">
        <is>
          <t>0.0275</t>
        </is>
      </c>
      <c r="E160" s="26" t="n">
        <v>1</v>
      </c>
      <c r="F160" s="26" t="n">
        <v>3</v>
      </c>
      <c r="G160" s="27">
        <f>E160-F160</f>
        <v/>
      </c>
      <c r="H160" s="32" t="n"/>
      <c r="I160" s="32">
        <f>IF(((H160*C160)-U160)&lt;0.99,"",(H160*C160)-U160)</f>
        <v/>
      </c>
      <c r="J160" s="32" t="n"/>
      <c r="K160" s="32" t="inlineStr"/>
      <c r="L160" s="32" t="inlineStr"/>
      <c r="M160" s="32" t="n">
        <v>1</v>
      </c>
      <c r="N160" s="32" t="n">
        <v>2</v>
      </c>
      <c r="O160" s="28" t="inlineStr"/>
      <c r="P160" s="26" t="n">
        <v>1</v>
      </c>
      <c r="Q160" s="32" t="inlineStr"/>
      <c r="R160" s="26" t="inlineStr"/>
      <c r="S160" s="29" t="n">
        <v>1</v>
      </c>
      <c r="T160" t="inlineStr"/>
      <c r="U160" t="inlineStr"/>
      <c r="V160">
        <f>U160/C160</f>
        <v/>
      </c>
      <c r="W160">
        <f>$D160*K160</f>
        <v/>
      </c>
      <c r="X160">
        <f>$D160*L160</f>
        <v/>
      </c>
      <c r="Y160">
        <f>$D160*M160</f>
        <v/>
      </c>
      <c r="Z160">
        <f>$D160*N160</f>
        <v/>
      </c>
      <c r="AA160">
        <f>$D160*O160</f>
        <v/>
      </c>
      <c r="AB160">
        <f>$D160*P160</f>
        <v/>
      </c>
      <c r="AC160">
        <f>$D160*Q160</f>
        <v/>
      </c>
      <c r="AD160">
        <f>$D160*R160</f>
        <v/>
      </c>
      <c r="AE160">
        <f>$D160*S160</f>
        <v/>
      </c>
      <c r="AF160">
        <f>$D160*T160</f>
        <v/>
      </c>
    </row>
    <row customHeight="1" ht="13.5" r="161" s="23">
      <c r="A161" s="32" t="inlineStr">
        <is>
          <t>ｶﾊﾞｰ</t>
        </is>
      </c>
      <c r="B161" s="32" t="inlineStr">
        <is>
          <t>013CH271I-03C SP/181</t>
        </is>
      </c>
      <c r="C161" s="26" t="n"/>
      <c r="D161" s="26" t="inlineStr">
        <is>
          <t>0.0275</t>
        </is>
      </c>
      <c r="E161" s="26" t="n">
        <v>10</v>
      </c>
      <c r="F161" s="26" t="n">
        <v>0</v>
      </c>
      <c r="G161" s="27">
        <f>E161-F161</f>
        <v/>
      </c>
      <c r="H161" s="32" t="n"/>
      <c r="I161" s="32">
        <f>IF(((H161*C161)-U161)&lt;0.99,"",(H161*C161)-U161)</f>
        <v/>
      </c>
      <c r="J161" s="32" t="n"/>
      <c r="K161" s="32" t="inlineStr"/>
      <c r="L161" s="32" t="inlineStr"/>
      <c r="M161" s="32" t="inlineStr"/>
      <c r="N161" s="32" t="inlineStr"/>
      <c r="O161" s="28" t="inlineStr"/>
      <c r="P161" s="26" t="inlineStr"/>
      <c r="Q161" s="32" t="inlineStr"/>
      <c r="R161" s="26" t="inlineStr"/>
      <c r="S161" s="29" t="inlineStr"/>
      <c r="T161" t="inlineStr"/>
      <c r="U161" t="inlineStr"/>
      <c r="V161">
        <f>U161/C161</f>
        <v/>
      </c>
      <c r="W161">
        <f>$D161*K161</f>
        <v/>
      </c>
      <c r="X161">
        <f>$D161*L161</f>
        <v/>
      </c>
      <c r="Y161">
        <f>$D161*M161</f>
        <v/>
      </c>
      <c r="Z161">
        <f>$D161*N161</f>
        <v/>
      </c>
      <c r="AA161">
        <f>$D161*O161</f>
        <v/>
      </c>
      <c r="AB161">
        <f>$D161*P161</f>
        <v/>
      </c>
      <c r="AC161">
        <f>$D161*Q161</f>
        <v/>
      </c>
      <c r="AD161">
        <f>$D161*R161</f>
        <v/>
      </c>
      <c r="AE161">
        <f>$D161*S161</f>
        <v/>
      </c>
      <c r="AF161">
        <f>$D161*T161</f>
        <v/>
      </c>
    </row>
    <row customHeight="1" ht="13.9" r="162" s="23">
      <c r="A162" s="32" t="inlineStr">
        <is>
          <t>ｶﾊﾞｰ</t>
        </is>
      </c>
      <c r="B162" s="32" t="inlineStr">
        <is>
          <t>013CH271I-08C SP/181</t>
        </is>
      </c>
      <c r="C162" s="26" t="n"/>
      <c r="D162" s="26" t="inlineStr">
        <is>
          <t>0.0275</t>
        </is>
      </c>
      <c r="E162" s="26" t="n">
        <v>0</v>
      </c>
      <c r="F162" s="26" t="n">
        <v>2</v>
      </c>
      <c r="G162" s="27">
        <f>E162-F162</f>
        <v/>
      </c>
      <c r="H162" s="32" t="n"/>
      <c r="I162" s="32">
        <f>IF(((H162*C162)-U162)&lt;0.99,"",(H162*C162)-U162)</f>
        <v/>
      </c>
      <c r="J162" s="32" t="n"/>
      <c r="K162" s="32" t="inlineStr"/>
      <c r="L162" s="32" t="n">
        <v>5</v>
      </c>
      <c r="M162" s="32" t="inlineStr"/>
      <c r="N162" s="32" t="inlineStr"/>
      <c r="O162" s="28" t="inlineStr"/>
      <c r="P162" s="26" t="inlineStr"/>
      <c r="Q162" s="32" t="n">
        <v>1</v>
      </c>
      <c r="R162" s="26" t="inlineStr"/>
      <c r="S162" s="29" t="inlineStr"/>
      <c r="T162" t="inlineStr"/>
      <c r="U162" t="inlineStr"/>
      <c r="V162">
        <f>U162/C162</f>
        <v/>
      </c>
      <c r="W162">
        <f>$D162*K162</f>
        <v/>
      </c>
      <c r="X162">
        <f>$D162*L162</f>
        <v/>
      </c>
      <c r="Y162">
        <f>$D162*M162</f>
        <v/>
      </c>
      <c r="Z162">
        <f>$D162*N162</f>
        <v/>
      </c>
      <c r="AA162">
        <f>$D162*O162</f>
        <v/>
      </c>
      <c r="AB162">
        <f>$D162*P162</f>
        <v/>
      </c>
      <c r="AC162">
        <f>$D162*Q162</f>
        <v/>
      </c>
      <c r="AD162">
        <f>$D162*R162</f>
        <v/>
      </c>
      <c r="AE162">
        <f>$D162*S162</f>
        <v/>
      </c>
      <c r="AF162">
        <f>$D162*T162</f>
        <v/>
      </c>
    </row>
    <row customHeight="1" ht="13.9" r="163" s="23">
      <c r="A163" s="32" t="inlineStr">
        <is>
          <t>ｶﾊﾞｰ</t>
        </is>
      </c>
      <c r="B163" s="32" t="inlineStr">
        <is>
          <t>013CH271I-09C SP/181</t>
        </is>
      </c>
      <c r="C163" s="26" t="n"/>
      <c r="D163" s="26" t="inlineStr">
        <is>
          <t>0.0275</t>
        </is>
      </c>
      <c r="E163" s="26" t="n">
        <v>4</v>
      </c>
      <c r="F163" s="26" t="n">
        <v>2</v>
      </c>
      <c r="G163" s="27">
        <f>E163-F163</f>
        <v/>
      </c>
      <c r="H163" s="32" t="n"/>
      <c r="I163" s="32">
        <f>IF(((H163*C163)-U163)&lt;0.99,"",(H163*C163)-U163)</f>
        <v/>
      </c>
      <c r="J163" s="32" t="n"/>
      <c r="K163" s="32" t="inlineStr"/>
      <c r="L163" s="32" t="inlineStr"/>
      <c r="M163" s="32" t="inlineStr"/>
      <c r="N163" s="32" t="inlineStr"/>
      <c r="O163" s="28" t="inlineStr"/>
      <c r="P163" s="26" t="inlineStr"/>
      <c r="Q163" s="32" t="inlineStr"/>
      <c r="R163" s="26" t="inlineStr"/>
      <c r="S163" s="29" t="inlineStr"/>
      <c r="T163" t="inlineStr"/>
      <c r="U163" t="inlineStr"/>
      <c r="V163">
        <f>U163/C163</f>
        <v/>
      </c>
      <c r="W163">
        <f>$D163*K163</f>
        <v/>
      </c>
      <c r="X163">
        <f>$D163*L163</f>
        <v/>
      </c>
      <c r="Y163">
        <f>$D163*M163</f>
        <v/>
      </c>
      <c r="Z163">
        <f>$D163*N163</f>
        <v/>
      </c>
      <c r="AA163">
        <f>$D163*O163</f>
        <v/>
      </c>
      <c r="AB163">
        <f>$D163*P163</f>
        <v/>
      </c>
      <c r="AC163">
        <f>$D163*Q163</f>
        <v/>
      </c>
      <c r="AD163">
        <f>$D163*R163</f>
        <v/>
      </c>
      <c r="AE163">
        <f>$D163*S163</f>
        <v/>
      </c>
      <c r="AF163">
        <f>$D163*T163</f>
        <v/>
      </c>
    </row>
    <row customHeight="1" ht="13.9" r="164" s="23">
      <c r="A164" s="32" t="inlineStr">
        <is>
          <t>ｶﾊﾞｰ</t>
        </is>
      </c>
      <c r="B164" s="32" t="inlineStr">
        <is>
          <t>013CH271I-17C SP/181</t>
        </is>
      </c>
      <c r="C164" s="26" t="n"/>
      <c r="D164" s="26" t="inlineStr">
        <is>
          <t>0.011</t>
        </is>
      </c>
      <c r="E164" s="26" t="n">
        <v>2</v>
      </c>
      <c r="F164" s="26" t="n">
        <v>6</v>
      </c>
      <c r="G164" s="27">
        <f>E164-F164</f>
        <v/>
      </c>
      <c r="H164" s="32" t="n"/>
      <c r="I164" s="32">
        <f>IF(((H164*C164)-U164)&lt;0.99,"",(H164*C164)-U164)</f>
        <v/>
      </c>
      <c r="J164" s="32" t="n"/>
      <c r="K164" s="32" t="inlineStr"/>
      <c r="L164" s="32" t="n">
        <v>4</v>
      </c>
      <c r="M164" s="32" t="inlineStr"/>
      <c r="N164" s="32" t="inlineStr"/>
      <c r="O164" s="28" t="inlineStr"/>
      <c r="P164" s="26" t="inlineStr"/>
      <c r="Q164" s="32" t="inlineStr"/>
      <c r="R164" s="26" t="inlineStr"/>
      <c r="S164" s="29" t="inlineStr"/>
      <c r="T164" t="inlineStr"/>
      <c r="U164" t="inlineStr"/>
      <c r="V164">
        <f>U164/C164</f>
        <v/>
      </c>
      <c r="W164">
        <f>$D164*K164</f>
        <v/>
      </c>
      <c r="X164">
        <f>$D164*L164</f>
        <v/>
      </c>
      <c r="Y164">
        <f>$D164*M164</f>
        <v/>
      </c>
      <c r="Z164">
        <f>$D164*N164</f>
        <v/>
      </c>
      <c r="AA164">
        <f>$D164*O164</f>
        <v/>
      </c>
      <c r="AB164">
        <f>$D164*P164</f>
        <v/>
      </c>
      <c r="AC164">
        <f>$D164*Q164</f>
        <v/>
      </c>
      <c r="AD164">
        <f>$D164*R164</f>
        <v/>
      </c>
      <c r="AE164">
        <f>$D164*S164</f>
        <v/>
      </c>
      <c r="AF164">
        <f>$D164*T164</f>
        <v/>
      </c>
    </row>
    <row customHeight="1" ht="13.9" r="165" s="23">
      <c r="A165" s="32" t="inlineStr">
        <is>
          <t>ｶﾊﾞｰ</t>
        </is>
      </c>
      <c r="B165" s="32" t="inlineStr">
        <is>
          <t>013CH271-35C SP/181</t>
        </is>
      </c>
      <c r="C165" s="26" t="n"/>
      <c r="D165" s="26" t="inlineStr">
        <is>
          <t>0.0055</t>
        </is>
      </c>
      <c r="E165" s="26" t="n">
        <v>9</v>
      </c>
      <c r="F165" s="26" t="n">
        <v>0</v>
      </c>
      <c r="G165" s="27">
        <f>E165-F165</f>
        <v/>
      </c>
      <c r="H165" s="32" t="n"/>
      <c r="I165" s="32">
        <f>IF(((H165*C165)-U165)&lt;0.99,"",(H165*C165)-U165)</f>
        <v/>
      </c>
      <c r="J165" s="32" t="n"/>
      <c r="K165" s="32" t="inlineStr"/>
      <c r="L165" s="32" t="inlineStr"/>
      <c r="M165" s="32" t="inlineStr"/>
      <c r="N165" s="32" t="inlineStr"/>
      <c r="O165" s="28" t="inlineStr"/>
      <c r="P165" s="26" t="inlineStr"/>
      <c r="Q165" s="32" t="inlineStr"/>
      <c r="R165" s="26" t="inlineStr"/>
      <c r="S165" s="29" t="inlineStr"/>
      <c r="T165" t="inlineStr"/>
      <c r="U165" t="inlineStr"/>
      <c r="V165">
        <f>U165/C165</f>
        <v/>
      </c>
      <c r="W165">
        <f>$D165*K165</f>
        <v/>
      </c>
      <c r="X165">
        <f>$D165*L165</f>
        <v/>
      </c>
      <c r="Y165">
        <f>$D165*M165</f>
        <v/>
      </c>
      <c r="Z165">
        <f>$D165*N165</f>
        <v/>
      </c>
      <c r="AA165">
        <f>$D165*O165</f>
        <v/>
      </c>
      <c r="AB165">
        <f>$D165*P165</f>
        <v/>
      </c>
      <c r="AC165">
        <f>$D165*Q165</f>
        <v/>
      </c>
      <c r="AD165">
        <f>$D165*R165</f>
        <v/>
      </c>
      <c r="AE165">
        <f>$D165*S165</f>
        <v/>
      </c>
      <c r="AF165">
        <f>$D165*T165</f>
        <v/>
      </c>
    </row>
    <row customHeight="1" ht="13.9" r="166" s="23">
      <c r="A166" s="32" t="inlineStr">
        <is>
          <t>ｶﾊﾞｰ</t>
        </is>
      </c>
      <c r="B166" s="32" t="inlineStr">
        <is>
          <t>013CH271-37C SP/181</t>
        </is>
      </c>
      <c r="C166" s="26" t="n"/>
      <c r="D166" s="26" t="inlineStr">
        <is>
          <t>0.0055</t>
        </is>
      </c>
      <c r="E166" s="26" t="n">
        <v>20</v>
      </c>
      <c r="F166" s="26" t="n">
        <v>8</v>
      </c>
      <c r="G166" s="27">
        <f>E166-F166</f>
        <v/>
      </c>
      <c r="H166" s="32" t="n"/>
      <c r="I166" s="32">
        <f>IF(((H166*C166)-U166)&lt;0.99,"",(H166*C166)-U166)</f>
        <v/>
      </c>
      <c r="J166" s="32" t="n"/>
      <c r="K166" s="32" t="inlineStr"/>
      <c r="L166" s="32" t="n">
        <v>10</v>
      </c>
      <c r="M166" s="32" t="inlineStr"/>
      <c r="N166" s="32" t="inlineStr"/>
      <c r="O166" s="28" t="inlineStr"/>
      <c r="P166" s="26" t="inlineStr"/>
      <c r="Q166" s="32" t="inlineStr"/>
      <c r="R166" s="26" t="inlineStr"/>
      <c r="S166" s="29" t="inlineStr"/>
      <c r="T166" t="inlineStr"/>
      <c r="U166" t="inlineStr"/>
      <c r="V166">
        <f>U166/C166</f>
        <v/>
      </c>
      <c r="W166">
        <f>$D166*K166</f>
        <v/>
      </c>
      <c r="X166">
        <f>$D166*L166</f>
        <v/>
      </c>
      <c r="Y166">
        <f>$D166*M166</f>
        <v/>
      </c>
      <c r="Z166">
        <f>$D166*N166</f>
        <v/>
      </c>
      <c r="AA166">
        <f>$D166*O166</f>
        <v/>
      </c>
      <c r="AB166">
        <f>$D166*P166</f>
        <v/>
      </c>
      <c r="AC166">
        <f>$D166*Q166</f>
        <v/>
      </c>
      <c r="AD166">
        <f>$D166*R166</f>
        <v/>
      </c>
      <c r="AE166">
        <f>$D166*S166</f>
        <v/>
      </c>
      <c r="AF166">
        <f>$D166*T166</f>
        <v/>
      </c>
    </row>
    <row customHeight="1" ht="13.9" r="167" s="23">
      <c r="A167" s="32" t="inlineStr">
        <is>
          <t>ｶﾊﾞｰ</t>
        </is>
      </c>
      <c r="B167" s="32" t="inlineStr">
        <is>
          <t>013CH271I-41C SP/181</t>
        </is>
      </c>
      <c r="C167" s="26" t="n"/>
      <c r="D167" s="26" t="inlineStr">
        <is>
          <t>0.0275</t>
        </is>
      </c>
      <c r="E167" s="26" t="n">
        <v>6</v>
      </c>
      <c r="F167" s="26" t="n">
        <v>0</v>
      </c>
      <c r="G167" s="27">
        <f>E167-F167</f>
        <v/>
      </c>
      <c r="H167" s="32" t="n"/>
      <c r="I167" s="32">
        <f>IF(((H167*C167)-U167)&lt;0.99,"",(H167*C167)-U167)</f>
        <v/>
      </c>
      <c r="J167" s="32" t="n"/>
      <c r="K167" s="32" t="inlineStr"/>
      <c r="L167" s="32" t="inlineStr"/>
      <c r="M167" s="32" t="inlineStr"/>
      <c r="N167" s="32" t="inlineStr"/>
      <c r="O167" s="28" t="inlineStr"/>
      <c r="P167" s="26" t="inlineStr"/>
      <c r="Q167" s="32" t="inlineStr"/>
      <c r="R167" s="26" t="n">
        <v>1</v>
      </c>
      <c r="S167" s="29" t="inlineStr"/>
      <c r="T167" t="inlineStr"/>
      <c r="U167" t="inlineStr"/>
      <c r="V167">
        <f>U167/C167</f>
        <v/>
      </c>
      <c r="W167">
        <f>$D167*K167</f>
        <v/>
      </c>
      <c r="X167">
        <f>$D167*L167</f>
        <v/>
      </c>
      <c r="Y167">
        <f>$D167*M167</f>
        <v/>
      </c>
      <c r="Z167">
        <f>$D167*N167</f>
        <v/>
      </c>
      <c r="AA167">
        <f>$D167*O167</f>
        <v/>
      </c>
      <c r="AB167">
        <f>$D167*P167</f>
        <v/>
      </c>
      <c r="AC167">
        <f>$D167*Q167</f>
        <v/>
      </c>
      <c r="AD167">
        <f>$D167*R167</f>
        <v/>
      </c>
      <c r="AE167">
        <f>$D167*S167</f>
        <v/>
      </c>
      <c r="AF167">
        <f>$D167*T167</f>
        <v/>
      </c>
    </row>
    <row customHeight="1" ht="13.9" r="168" s="23">
      <c r="A168" s="32" t="inlineStr">
        <is>
          <t>ｶﾊﾞｰ</t>
        </is>
      </c>
      <c r="B168" s="32" t="inlineStr">
        <is>
          <t>013CH271I-42C SP/181</t>
        </is>
      </c>
      <c r="C168" s="26" t="n"/>
      <c r="D168" s="26" t="inlineStr">
        <is>
          <t>0.0275</t>
        </is>
      </c>
      <c r="E168" s="26" t="n">
        <v>7</v>
      </c>
      <c r="F168" s="26" t="n">
        <v>0</v>
      </c>
      <c r="G168" s="27">
        <f>E168-F168</f>
        <v/>
      </c>
      <c r="H168" s="32" t="n"/>
      <c r="I168" s="32">
        <f>IF(((H168*C168)-U168)&lt;0.99,"",(H168*C168)-U168)</f>
        <v/>
      </c>
      <c r="J168" s="32" t="n"/>
      <c r="K168" s="32" t="inlineStr"/>
      <c r="L168" s="32" t="inlineStr"/>
      <c r="M168" s="32" t="inlineStr"/>
      <c r="N168" s="32" t="inlineStr"/>
      <c r="O168" s="28" t="inlineStr"/>
      <c r="P168" s="26" t="inlineStr"/>
      <c r="Q168" s="32" t="inlineStr"/>
      <c r="R168" s="26" t="inlineStr"/>
      <c r="S168" s="29" t="inlineStr"/>
      <c r="T168" t="inlineStr"/>
      <c r="U168" t="inlineStr"/>
      <c r="V168">
        <f>U168/C168</f>
        <v/>
      </c>
      <c r="W168">
        <f>$D168*K168</f>
        <v/>
      </c>
      <c r="X168">
        <f>$D168*L168</f>
        <v/>
      </c>
      <c r="Y168">
        <f>$D168*M168</f>
        <v/>
      </c>
      <c r="Z168">
        <f>$D168*N168</f>
        <v/>
      </c>
      <c r="AA168">
        <f>$D168*O168</f>
        <v/>
      </c>
      <c r="AB168">
        <f>$D168*P168</f>
        <v/>
      </c>
      <c r="AC168">
        <f>$D168*Q168</f>
        <v/>
      </c>
      <c r="AD168">
        <f>$D168*R168</f>
        <v/>
      </c>
      <c r="AE168">
        <f>$D168*S168</f>
        <v/>
      </c>
      <c r="AF168">
        <f>$D168*T168</f>
        <v/>
      </c>
    </row>
    <row customHeight="1" ht="13.9" r="169" s="23">
      <c r="A169" s="32" t="inlineStr">
        <is>
          <t>ｶﾊﾞｰ</t>
        </is>
      </c>
      <c r="B169" s="32" t="inlineStr">
        <is>
          <t>013CH271I-49C SP/181</t>
        </is>
      </c>
      <c r="C169" s="26" t="n"/>
      <c r="D169" s="26" t="inlineStr">
        <is>
          <t>0.0275</t>
        </is>
      </c>
      <c r="E169" s="26" t="n">
        <v>3</v>
      </c>
      <c r="F169" s="26" t="n">
        <v>2</v>
      </c>
      <c r="G169" s="27">
        <f>E169-F169</f>
        <v/>
      </c>
      <c r="H169" s="32" t="n"/>
      <c r="I169" s="32">
        <f>IF(((H169*C169)-U169)&lt;0.99,"",(H169*C169)-U169)</f>
        <v/>
      </c>
      <c r="J169" s="32" t="n"/>
      <c r="K169" s="32" t="inlineStr"/>
      <c r="L169" s="32" t="n">
        <v>2</v>
      </c>
      <c r="M169" s="32" t="inlineStr"/>
      <c r="N169" s="32" t="inlineStr"/>
      <c r="O169" s="28" t="inlineStr"/>
      <c r="P169" s="26" t="inlineStr"/>
      <c r="Q169" s="32" t="inlineStr"/>
      <c r="R169" s="26" t="n">
        <v>3</v>
      </c>
      <c r="S169" s="29" t="inlineStr"/>
      <c r="T169" t="inlineStr"/>
      <c r="U169" t="inlineStr"/>
      <c r="V169">
        <f>U169/C169</f>
        <v/>
      </c>
      <c r="W169">
        <f>$D169*K169</f>
        <v/>
      </c>
      <c r="X169">
        <f>$D169*L169</f>
        <v/>
      </c>
      <c r="Y169">
        <f>$D169*M169</f>
        <v/>
      </c>
      <c r="Z169">
        <f>$D169*N169</f>
        <v/>
      </c>
      <c r="AA169">
        <f>$D169*O169</f>
        <v/>
      </c>
      <c r="AB169">
        <f>$D169*P169</f>
        <v/>
      </c>
      <c r="AC169">
        <f>$D169*Q169</f>
        <v/>
      </c>
      <c r="AD169">
        <f>$D169*R169</f>
        <v/>
      </c>
      <c r="AE169">
        <f>$D169*S169</f>
        <v/>
      </c>
      <c r="AF169">
        <f>$D169*T169</f>
        <v/>
      </c>
    </row>
    <row customHeight="1" ht="13.9" r="170" s="23">
      <c r="A170" s="32" t="inlineStr">
        <is>
          <t>ｶﾊﾞｰ</t>
        </is>
      </c>
      <c r="B170" s="32" t="inlineStr">
        <is>
          <t>013CH271I-50C SP/181</t>
        </is>
      </c>
      <c r="C170" s="26" t="n"/>
      <c r="D170" s="26" t="inlineStr">
        <is>
          <t>0.0275</t>
        </is>
      </c>
      <c r="E170" s="26" t="n">
        <v>2</v>
      </c>
      <c r="F170" s="26" t="n">
        <v>2</v>
      </c>
      <c r="G170" s="27">
        <f>E170-F170</f>
        <v/>
      </c>
      <c r="H170" s="32" t="n"/>
      <c r="I170" s="32">
        <f>IF(((H170*C170)-U170)&lt;0.99,"",(H170*C170)-U170)</f>
        <v/>
      </c>
      <c r="J170" s="32" t="n"/>
      <c r="K170" s="32" t="inlineStr"/>
      <c r="L170" s="32" t="n">
        <v>2</v>
      </c>
      <c r="M170" s="32" t="n">
        <v>1</v>
      </c>
      <c r="N170" s="32" t="inlineStr"/>
      <c r="O170" s="28" t="inlineStr"/>
      <c r="P170" s="26" t="inlineStr"/>
      <c r="Q170" s="32" t="n">
        <v>1</v>
      </c>
      <c r="R170" s="26" t="inlineStr"/>
      <c r="S170" s="29" t="inlineStr"/>
      <c r="T170" t="inlineStr"/>
      <c r="U170" t="inlineStr"/>
      <c r="V170">
        <f>U170/C170</f>
        <v/>
      </c>
      <c r="W170">
        <f>$D170*K170</f>
        <v/>
      </c>
      <c r="X170">
        <f>$D170*L170</f>
        <v/>
      </c>
      <c r="Y170">
        <f>$D170*M170</f>
        <v/>
      </c>
      <c r="Z170">
        <f>$D170*N170</f>
        <v/>
      </c>
      <c r="AA170">
        <f>$D170*O170</f>
        <v/>
      </c>
      <c r="AB170">
        <f>$D170*P170</f>
        <v/>
      </c>
      <c r="AC170">
        <f>$D170*Q170</f>
        <v/>
      </c>
      <c r="AD170">
        <f>$D170*R170</f>
        <v/>
      </c>
      <c r="AE170">
        <f>$D170*S170</f>
        <v/>
      </c>
      <c r="AF170">
        <f>$D170*T170</f>
        <v/>
      </c>
    </row>
    <row customHeight="1" ht="13.5" r="171" s="23">
      <c r="A171" s="32" t="inlineStr">
        <is>
          <t>ｶﾊﾞｰ</t>
        </is>
      </c>
      <c r="B171" s="32" t="inlineStr">
        <is>
          <t>013CH271I-03C SP/182</t>
        </is>
      </c>
      <c r="C171" s="26" t="n"/>
      <c r="D171" s="26" t="inlineStr">
        <is>
          <t>0.0275</t>
        </is>
      </c>
      <c r="E171" s="26" t="n">
        <v>3</v>
      </c>
      <c r="F171" s="26" t="n">
        <v>0</v>
      </c>
      <c r="G171" s="27">
        <f>E171-F171</f>
        <v/>
      </c>
      <c r="H171" s="32" t="n"/>
      <c r="I171" s="32">
        <f>IF(((H171*C171)-U171)&lt;0.99,"",(H171*C171)-U171)</f>
        <v/>
      </c>
      <c r="J171" s="32" t="n"/>
      <c r="K171" s="32" t="inlineStr"/>
      <c r="L171" s="32" t="inlineStr"/>
      <c r="M171" s="32" t="inlineStr"/>
      <c r="N171" s="32" t="inlineStr"/>
      <c r="O171" s="28" t="inlineStr"/>
      <c r="P171" s="26" t="inlineStr"/>
      <c r="Q171" s="32" t="n">
        <v>1</v>
      </c>
      <c r="R171" s="26" t="n">
        <v>1</v>
      </c>
      <c r="S171" s="29" t="inlineStr"/>
      <c r="T171" t="inlineStr"/>
      <c r="U171" t="inlineStr"/>
      <c r="V171">
        <f>U171/C171</f>
        <v/>
      </c>
      <c r="W171">
        <f>$D171*K171</f>
        <v/>
      </c>
      <c r="X171">
        <f>$D171*L171</f>
        <v/>
      </c>
      <c r="Y171">
        <f>$D171*M171</f>
        <v/>
      </c>
      <c r="Z171">
        <f>$D171*N171</f>
        <v/>
      </c>
      <c r="AA171">
        <f>$D171*O171</f>
        <v/>
      </c>
      <c r="AB171">
        <f>$D171*P171</f>
        <v/>
      </c>
      <c r="AC171">
        <f>$D171*Q171</f>
        <v/>
      </c>
      <c r="AD171">
        <f>$D171*R171</f>
        <v/>
      </c>
      <c r="AE171">
        <f>$D171*S171</f>
        <v/>
      </c>
      <c r="AF171">
        <f>$D171*T171</f>
        <v/>
      </c>
    </row>
    <row customHeight="1" ht="13.9" r="172" s="23">
      <c r="A172" s="32" t="inlineStr">
        <is>
          <t>ｶﾊﾞｰ</t>
        </is>
      </c>
      <c r="B172" s="32" t="inlineStr">
        <is>
          <t>013CH271I-08C SP/182</t>
        </is>
      </c>
      <c r="C172" s="26" t="n"/>
      <c r="D172" s="26" t="inlineStr">
        <is>
          <t>0.0275</t>
        </is>
      </c>
      <c r="E172" s="26" t="n">
        <v>4</v>
      </c>
      <c r="F172" s="26" t="n">
        <v>0</v>
      </c>
      <c r="G172" s="27">
        <f>E172-F172</f>
        <v/>
      </c>
      <c r="H172" s="32" t="n"/>
      <c r="I172" s="32">
        <f>IF(((H172*C172)-U172)&lt;0.99,"",(H172*C172)-U172)</f>
        <v/>
      </c>
      <c r="J172" s="32" t="n"/>
      <c r="K172" s="32" t="inlineStr"/>
      <c r="L172" s="32" t="inlineStr"/>
      <c r="M172" s="32" t="inlineStr"/>
      <c r="N172" s="32" t="inlineStr"/>
      <c r="O172" s="28" t="inlineStr"/>
      <c r="P172" s="26" t="inlineStr"/>
      <c r="Q172" s="32" t="inlineStr"/>
      <c r="R172" s="26" t="inlineStr"/>
      <c r="S172" s="29" t="inlineStr"/>
      <c r="T172" t="inlineStr"/>
      <c r="U172" t="inlineStr"/>
      <c r="V172">
        <f>U172/C172</f>
        <v/>
      </c>
      <c r="W172">
        <f>$D172*K172</f>
        <v/>
      </c>
      <c r="X172">
        <f>$D172*L172</f>
        <v/>
      </c>
      <c r="Y172">
        <f>$D172*M172</f>
        <v/>
      </c>
      <c r="Z172">
        <f>$D172*N172</f>
        <v/>
      </c>
      <c r="AA172">
        <f>$D172*O172</f>
        <v/>
      </c>
      <c r="AB172">
        <f>$D172*P172</f>
        <v/>
      </c>
      <c r="AC172">
        <f>$D172*Q172</f>
        <v/>
      </c>
      <c r="AD172">
        <f>$D172*R172</f>
        <v/>
      </c>
      <c r="AE172">
        <f>$D172*S172</f>
        <v/>
      </c>
      <c r="AF172">
        <f>$D172*T172</f>
        <v/>
      </c>
    </row>
    <row customHeight="1" ht="13.9" r="173" s="23">
      <c r="A173" s="32" t="inlineStr">
        <is>
          <t>ｶﾊﾞｰ</t>
        </is>
      </c>
      <c r="B173" s="32" t="inlineStr">
        <is>
          <t>013CH271I-09C SP/182</t>
        </is>
      </c>
      <c r="C173" s="26" t="n"/>
      <c r="D173" s="26" t="inlineStr">
        <is>
          <t>0.0275</t>
        </is>
      </c>
      <c r="E173" s="26" t="n">
        <v>4</v>
      </c>
      <c r="F173" s="26" t="n">
        <v>0</v>
      </c>
      <c r="G173" s="27">
        <f>E173-F173</f>
        <v/>
      </c>
      <c r="H173" s="32" t="n"/>
      <c r="I173" s="32">
        <f>IF(((H173*C173)-U173)&lt;0.99,"",(H173*C173)-U173)</f>
        <v/>
      </c>
      <c r="J173" s="32" t="n"/>
      <c r="K173" s="32" t="inlineStr"/>
      <c r="L173" s="32" t="inlineStr"/>
      <c r="M173" s="32" t="inlineStr"/>
      <c r="N173" s="32" t="inlineStr"/>
      <c r="O173" s="28" t="inlineStr"/>
      <c r="P173" s="26" t="inlineStr"/>
      <c r="Q173" s="32" t="inlineStr"/>
      <c r="R173" s="26" t="inlineStr"/>
      <c r="S173" s="29" t="inlineStr"/>
      <c r="T173" t="inlineStr"/>
      <c r="U173" t="inlineStr"/>
      <c r="V173">
        <f>U173/C173</f>
        <v/>
      </c>
      <c r="W173">
        <f>$D173*K173</f>
        <v/>
      </c>
      <c r="X173">
        <f>$D173*L173</f>
        <v/>
      </c>
      <c r="Y173">
        <f>$D173*M173</f>
        <v/>
      </c>
      <c r="Z173">
        <f>$D173*N173</f>
        <v/>
      </c>
      <c r="AA173">
        <f>$D173*O173</f>
        <v/>
      </c>
      <c r="AB173">
        <f>$D173*P173</f>
        <v/>
      </c>
      <c r="AC173">
        <f>$D173*Q173</f>
        <v/>
      </c>
      <c r="AD173">
        <f>$D173*R173</f>
        <v/>
      </c>
      <c r="AE173">
        <f>$D173*S173</f>
        <v/>
      </c>
      <c r="AF173">
        <f>$D173*T173</f>
        <v/>
      </c>
    </row>
    <row customHeight="1" ht="13.9" r="174" s="23">
      <c r="A174" s="32" t="inlineStr">
        <is>
          <t>ｶﾊﾞｰ</t>
        </is>
      </c>
      <c r="B174" s="32" t="inlineStr">
        <is>
          <t>013CH271I-17C SP/182</t>
        </is>
      </c>
      <c r="C174" s="26" t="n"/>
      <c r="D174" s="26" t="inlineStr">
        <is>
          <t>0.011</t>
        </is>
      </c>
      <c r="E174" s="26" t="n">
        <v>4</v>
      </c>
      <c r="F174" s="26" t="n">
        <v>0</v>
      </c>
      <c r="G174" s="27">
        <f>E174-F174</f>
        <v/>
      </c>
      <c r="H174" s="32" t="n"/>
      <c r="I174" s="32">
        <f>IF(((H174*C174)-U174)&lt;0.99,"",(H174*C174)-U174)</f>
        <v/>
      </c>
      <c r="J174" s="32" t="n"/>
      <c r="K174" s="32" t="inlineStr"/>
      <c r="L174" s="32" t="n">
        <v>1</v>
      </c>
      <c r="M174" s="32" t="n">
        <v>1</v>
      </c>
      <c r="N174" s="32" t="inlineStr"/>
      <c r="O174" s="28" t="inlineStr"/>
      <c r="P174" s="26" t="inlineStr"/>
      <c r="Q174" s="32" t="inlineStr"/>
      <c r="R174" s="26" t="inlineStr"/>
      <c r="S174" s="29" t="inlineStr"/>
      <c r="T174" t="inlineStr"/>
      <c r="U174" t="inlineStr"/>
      <c r="V174">
        <f>U174/C174</f>
        <v/>
      </c>
      <c r="W174">
        <f>$D174*K174</f>
        <v/>
      </c>
      <c r="X174">
        <f>$D174*L174</f>
        <v/>
      </c>
      <c r="Y174">
        <f>$D174*M174</f>
        <v/>
      </c>
      <c r="Z174">
        <f>$D174*N174</f>
        <v/>
      </c>
      <c r="AA174">
        <f>$D174*O174</f>
        <v/>
      </c>
      <c r="AB174">
        <f>$D174*P174</f>
        <v/>
      </c>
      <c r="AC174">
        <f>$D174*Q174</f>
        <v/>
      </c>
      <c r="AD174">
        <f>$D174*R174</f>
        <v/>
      </c>
      <c r="AE174">
        <f>$D174*S174</f>
        <v/>
      </c>
      <c r="AF174">
        <f>$D174*T174</f>
        <v/>
      </c>
    </row>
    <row customHeight="1" ht="13.9" r="175" s="23">
      <c r="A175" s="32" t="inlineStr">
        <is>
          <t>ｶﾊﾞｰ</t>
        </is>
      </c>
      <c r="B175" s="32" t="inlineStr">
        <is>
          <t>013CH271-35C SP/182</t>
        </is>
      </c>
      <c r="C175" s="26" t="n"/>
      <c r="D175" s="26" t="inlineStr">
        <is>
          <t>0.0055</t>
        </is>
      </c>
      <c r="E175" s="26" t="n">
        <v>8</v>
      </c>
      <c r="F175" s="26" t="n">
        <v>2</v>
      </c>
      <c r="G175" s="27">
        <f>E175-F175</f>
        <v/>
      </c>
      <c r="H175" s="32" t="n"/>
      <c r="I175" s="32">
        <f>IF(((H175*C175)-U175)&lt;0.99,"",(H175*C175)-U175)</f>
        <v/>
      </c>
      <c r="J175" s="32" t="n"/>
      <c r="K175" s="32" t="inlineStr"/>
      <c r="L175" s="32" t="inlineStr"/>
      <c r="M175" s="32" t="inlineStr"/>
      <c r="N175" s="32" t="inlineStr"/>
      <c r="O175" s="28" t="inlineStr"/>
      <c r="P175" s="26" t="inlineStr"/>
      <c r="Q175" s="32" t="inlineStr"/>
      <c r="R175" s="26" t="inlineStr"/>
      <c r="S175" s="29" t="inlineStr"/>
      <c r="T175" t="inlineStr"/>
      <c r="U175" t="inlineStr"/>
      <c r="V175">
        <f>U175/C175</f>
        <v/>
      </c>
      <c r="W175">
        <f>$D175*K175</f>
        <v/>
      </c>
      <c r="X175">
        <f>$D175*L175</f>
        <v/>
      </c>
      <c r="Y175">
        <f>$D175*M175</f>
        <v/>
      </c>
      <c r="Z175">
        <f>$D175*N175</f>
        <v/>
      </c>
      <c r="AA175">
        <f>$D175*O175</f>
        <v/>
      </c>
      <c r="AB175">
        <f>$D175*P175</f>
        <v/>
      </c>
      <c r="AC175">
        <f>$D175*Q175</f>
        <v/>
      </c>
      <c r="AD175">
        <f>$D175*R175</f>
        <v/>
      </c>
      <c r="AE175">
        <f>$D175*S175</f>
        <v/>
      </c>
      <c r="AF175">
        <f>$D175*T175</f>
        <v/>
      </c>
    </row>
    <row customHeight="1" ht="13.9" r="176" s="23">
      <c r="A176" s="32" t="inlineStr">
        <is>
          <t>ｶﾊﾞｰ</t>
        </is>
      </c>
      <c r="B176" s="32" t="inlineStr">
        <is>
          <t>013CH271-37C SP/182</t>
        </is>
      </c>
      <c r="C176" s="26" t="n"/>
      <c r="D176" s="26" t="inlineStr">
        <is>
          <t>0.0055</t>
        </is>
      </c>
      <c r="E176" s="26" t="n">
        <v>12</v>
      </c>
      <c r="F176" s="26" t="n">
        <v>0</v>
      </c>
      <c r="G176" s="27">
        <f>E176-F176</f>
        <v/>
      </c>
      <c r="H176" s="32" t="n"/>
      <c r="I176" s="32">
        <f>IF(((H176*C176)-U176)&lt;0.99,"",(H176*C176)-U176)</f>
        <v/>
      </c>
      <c r="J176" s="32" t="n"/>
      <c r="K176" s="32" t="inlineStr"/>
      <c r="L176" s="32" t="inlineStr"/>
      <c r="M176" s="32" t="n">
        <v>5</v>
      </c>
      <c r="N176" s="32" t="inlineStr"/>
      <c r="O176" s="28" t="inlineStr"/>
      <c r="P176" s="26" t="inlineStr"/>
      <c r="Q176" s="32" t="inlineStr"/>
      <c r="R176" s="26" t="inlineStr"/>
      <c r="S176" s="29" t="inlineStr"/>
      <c r="T176" t="inlineStr"/>
      <c r="U176" t="inlineStr"/>
      <c r="V176">
        <f>U176/C176</f>
        <v/>
      </c>
      <c r="W176">
        <f>$D176*K176</f>
        <v/>
      </c>
      <c r="X176">
        <f>$D176*L176</f>
        <v/>
      </c>
      <c r="Y176">
        <f>$D176*M176</f>
        <v/>
      </c>
      <c r="Z176">
        <f>$D176*N176</f>
        <v/>
      </c>
      <c r="AA176">
        <f>$D176*O176</f>
        <v/>
      </c>
      <c r="AB176">
        <f>$D176*P176</f>
        <v/>
      </c>
      <c r="AC176">
        <f>$D176*Q176</f>
        <v/>
      </c>
      <c r="AD176">
        <f>$D176*R176</f>
        <v/>
      </c>
      <c r="AE176">
        <f>$D176*S176</f>
        <v/>
      </c>
      <c r="AF176">
        <f>$D176*T176</f>
        <v/>
      </c>
    </row>
    <row customHeight="1" ht="13.9" r="177" s="23">
      <c r="A177" s="32" t="inlineStr">
        <is>
          <t>ｶﾊﾞｰ</t>
        </is>
      </c>
      <c r="B177" s="32" t="inlineStr">
        <is>
          <t>013CH271I-41C SP/182</t>
        </is>
      </c>
      <c r="C177" s="26" t="n"/>
      <c r="D177" s="26" t="inlineStr">
        <is>
          <t>0.0275</t>
        </is>
      </c>
      <c r="E177" s="26" t="n">
        <v>5</v>
      </c>
      <c r="F177" s="26" t="n">
        <v>0</v>
      </c>
      <c r="G177" s="27">
        <f>E177-F177</f>
        <v/>
      </c>
      <c r="H177" s="32" t="n"/>
      <c r="I177" s="32">
        <f>IF(((H177*C177)-U177)&lt;0.99,"",(H177*C177)-U177)</f>
        <v/>
      </c>
      <c r="J177" s="32" t="n"/>
      <c r="K177" s="32" t="inlineStr"/>
      <c r="L177" s="32" t="inlineStr"/>
      <c r="M177" s="32" t="inlineStr"/>
      <c r="N177" s="32" t="inlineStr"/>
      <c r="O177" s="28" t="inlineStr"/>
      <c r="P177" s="26" t="inlineStr"/>
      <c r="Q177" s="32" t="inlineStr"/>
      <c r="R177" s="26" t="inlineStr"/>
      <c r="S177" s="29" t="inlineStr"/>
      <c r="T177" t="inlineStr"/>
      <c r="U177" t="inlineStr"/>
      <c r="V177">
        <f>U177/C177</f>
        <v/>
      </c>
      <c r="W177">
        <f>$D177*K177</f>
        <v/>
      </c>
      <c r="X177">
        <f>$D177*L177</f>
        <v/>
      </c>
      <c r="Y177">
        <f>$D177*M177</f>
        <v/>
      </c>
      <c r="Z177">
        <f>$D177*N177</f>
        <v/>
      </c>
      <c r="AA177">
        <f>$D177*O177</f>
        <v/>
      </c>
      <c r="AB177">
        <f>$D177*P177</f>
        <v/>
      </c>
      <c r="AC177">
        <f>$D177*Q177</f>
        <v/>
      </c>
      <c r="AD177">
        <f>$D177*R177</f>
        <v/>
      </c>
      <c r="AE177">
        <f>$D177*S177</f>
        <v/>
      </c>
      <c r="AF177">
        <f>$D177*T177</f>
        <v/>
      </c>
    </row>
    <row customHeight="1" ht="13.9" r="178" s="23">
      <c r="A178" s="32" t="inlineStr">
        <is>
          <t>ｶﾊﾞｰ</t>
        </is>
      </c>
      <c r="B178" s="32" t="inlineStr">
        <is>
          <t>013CH271I-42C SP/182</t>
        </is>
      </c>
      <c r="C178" s="26" t="n"/>
      <c r="D178" s="26" t="inlineStr">
        <is>
          <t>0.0275</t>
        </is>
      </c>
      <c r="E178" s="26" t="n">
        <v>4</v>
      </c>
      <c r="F178" s="26" t="n">
        <v>0</v>
      </c>
      <c r="G178" s="27">
        <f>E178-F178</f>
        <v/>
      </c>
      <c r="H178" s="32" t="n"/>
      <c r="I178" s="32">
        <f>IF(((H178*C178)-U178)&lt;0.99,"",(H178*C178)-U178)</f>
        <v/>
      </c>
      <c r="J178" s="32" t="n"/>
      <c r="K178" s="32" t="inlineStr"/>
      <c r="L178" s="32" t="inlineStr"/>
      <c r="M178" s="32" t="inlineStr"/>
      <c r="N178" s="32" t="inlineStr"/>
      <c r="O178" s="28" t="inlineStr"/>
      <c r="P178" s="26" t="inlineStr"/>
      <c r="Q178" s="32" t="inlineStr"/>
      <c r="R178" s="26" t="inlineStr"/>
      <c r="S178" s="29" t="inlineStr"/>
      <c r="T178" t="inlineStr"/>
      <c r="U178" t="inlineStr"/>
      <c r="V178">
        <f>U178/C178</f>
        <v/>
      </c>
      <c r="W178">
        <f>$D178*K178</f>
        <v/>
      </c>
      <c r="X178">
        <f>$D178*L178</f>
        <v/>
      </c>
      <c r="Y178">
        <f>$D178*M178</f>
        <v/>
      </c>
      <c r="Z178">
        <f>$D178*N178</f>
        <v/>
      </c>
      <c r="AA178">
        <f>$D178*O178</f>
        <v/>
      </c>
      <c r="AB178">
        <f>$D178*P178</f>
        <v/>
      </c>
      <c r="AC178">
        <f>$D178*Q178</f>
        <v/>
      </c>
      <c r="AD178">
        <f>$D178*R178</f>
        <v/>
      </c>
      <c r="AE178">
        <f>$D178*S178</f>
        <v/>
      </c>
      <c r="AF178">
        <f>$D178*T178</f>
        <v/>
      </c>
    </row>
    <row customHeight="1" ht="13.9" r="179" s="23">
      <c r="A179" s="32" t="inlineStr">
        <is>
          <t>ｶﾊﾞｰ</t>
        </is>
      </c>
      <c r="B179" s="32" t="inlineStr">
        <is>
          <t>013CH271I-49C SP/182</t>
        </is>
      </c>
      <c r="C179" s="26" t="n"/>
      <c r="D179" s="26" t="inlineStr">
        <is>
          <t>0.0275</t>
        </is>
      </c>
      <c r="E179" s="26" t="n">
        <v>4</v>
      </c>
      <c r="F179" s="26" t="n">
        <v>0</v>
      </c>
      <c r="G179" s="27">
        <f>E179-F179</f>
        <v/>
      </c>
      <c r="H179" s="32" t="n"/>
      <c r="I179" s="32">
        <f>IF(((H179*C179)-U179)&lt;0.99,"",(H179*C179)-U179)</f>
        <v/>
      </c>
      <c r="J179" s="32" t="n"/>
      <c r="K179" s="32" t="inlineStr"/>
      <c r="L179" s="32" t="inlineStr"/>
      <c r="M179" s="32" t="inlineStr"/>
      <c r="N179" s="32" t="inlineStr"/>
      <c r="O179" s="28" t="inlineStr"/>
      <c r="P179" s="26" t="inlineStr"/>
      <c r="Q179" s="32" t="inlineStr"/>
      <c r="R179" s="26" t="inlineStr"/>
      <c r="S179" s="29" t="inlineStr"/>
      <c r="T179" t="inlineStr"/>
      <c r="U179" t="inlineStr"/>
      <c r="V179">
        <f>U179/C179</f>
        <v/>
      </c>
      <c r="W179">
        <f>$D179*K179</f>
        <v/>
      </c>
      <c r="X179">
        <f>$D179*L179</f>
        <v/>
      </c>
      <c r="Y179">
        <f>$D179*M179</f>
        <v/>
      </c>
      <c r="Z179">
        <f>$D179*N179</f>
        <v/>
      </c>
      <c r="AA179">
        <f>$D179*O179</f>
        <v/>
      </c>
      <c r="AB179">
        <f>$D179*P179</f>
        <v/>
      </c>
      <c r="AC179">
        <f>$D179*Q179</f>
        <v/>
      </c>
      <c r="AD179">
        <f>$D179*R179</f>
        <v/>
      </c>
      <c r="AE179">
        <f>$D179*S179</f>
        <v/>
      </c>
      <c r="AF179">
        <f>$D179*T179</f>
        <v/>
      </c>
    </row>
    <row customHeight="1" ht="13.9" r="180" s="23">
      <c r="A180" s="32" t="inlineStr">
        <is>
          <t>ｶﾊﾞｰ</t>
        </is>
      </c>
      <c r="B180" s="32" t="inlineStr">
        <is>
          <t>013CH271I-50C SP/182</t>
        </is>
      </c>
      <c r="C180" s="26" t="n"/>
      <c r="D180" s="26" t="inlineStr">
        <is>
          <t>0.0275</t>
        </is>
      </c>
      <c r="E180" s="26" t="n">
        <v>4</v>
      </c>
      <c r="F180" s="26" t="n">
        <v>0</v>
      </c>
      <c r="G180" s="27">
        <f>E180-F180</f>
        <v/>
      </c>
      <c r="H180" s="32" t="n"/>
      <c r="I180" s="32">
        <f>IF(((H180*C180)-U180)&lt;0.99,"",(H180*C180)-U180)</f>
        <v/>
      </c>
      <c r="J180" s="32" t="n"/>
      <c r="K180" s="32" t="inlineStr"/>
      <c r="L180" s="32" t="inlineStr"/>
      <c r="M180" s="32" t="inlineStr"/>
      <c r="N180" s="32" t="inlineStr"/>
      <c r="O180" s="28" t="inlineStr"/>
      <c r="P180" s="26" t="inlineStr"/>
      <c r="Q180" s="32" t="inlineStr"/>
      <c r="R180" s="26" t="inlineStr"/>
      <c r="S180" s="29" t="inlineStr"/>
      <c r="T180" t="inlineStr"/>
      <c r="U180" t="inlineStr"/>
      <c r="V180">
        <f>U180/C180</f>
        <v/>
      </c>
      <c r="W180">
        <f>$D180*K180</f>
        <v/>
      </c>
      <c r="X180">
        <f>$D180*L180</f>
        <v/>
      </c>
      <c r="Y180">
        <f>$D180*M180</f>
        <v/>
      </c>
      <c r="Z180">
        <f>$D180*N180</f>
        <v/>
      </c>
      <c r="AA180">
        <f>$D180*O180</f>
        <v/>
      </c>
      <c r="AB180">
        <f>$D180*P180</f>
        <v/>
      </c>
      <c r="AC180">
        <f>$D180*Q180</f>
        <v/>
      </c>
      <c r="AD180">
        <f>$D180*R180</f>
        <v/>
      </c>
      <c r="AE180">
        <f>$D180*S180</f>
        <v/>
      </c>
      <c r="AF180">
        <f>$D180*T180</f>
        <v/>
      </c>
    </row>
    <row customHeight="1" ht="13.5" r="181" s="23">
      <c r="A181" s="32" t="inlineStr">
        <is>
          <t>ｶﾊﾞｰ</t>
        </is>
      </c>
      <c r="B181" s="32" t="inlineStr">
        <is>
          <t>013CH271I-03C SP/183</t>
        </is>
      </c>
      <c r="C181" s="26" t="n"/>
      <c r="D181" s="26" t="inlineStr">
        <is>
          <t>0.0275</t>
        </is>
      </c>
      <c r="E181" s="26" t="n">
        <v>2</v>
      </c>
      <c r="F181" s="26" t="n">
        <v>11</v>
      </c>
      <c r="G181" s="27">
        <f>E181-F181</f>
        <v/>
      </c>
      <c r="H181" s="32" t="n"/>
      <c r="I181" s="32">
        <f>IF(((H181*C181)-U181)&lt;0.99,"",(H181*C181)-U181)</f>
        <v/>
      </c>
      <c r="J181" s="32" t="n"/>
      <c r="K181" s="32" t="inlineStr"/>
      <c r="L181" s="32" t="inlineStr"/>
      <c r="M181" s="32" t="n">
        <v>2</v>
      </c>
      <c r="N181" s="32" t="n">
        <v>4</v>
      </c>
      <c r="O181" s="28" t="inlineStr"/>
      <c r="P181" s="26" t="n">
        <v>1</v>
      </c>
      <c r="Q181" s="32" t="inlineStr"/>
      <c r="R181" s="26" t="n">
        <v>3</v>
      </c>
      <c r="S181" s="29" t="n">
        <v>7</v>
      </c>
      <c r="T181" t="n">
        <v>1</v>
      </c>
      <c r="U181" t="n">
        <v>2</v>
      </c>
      <c r="V181">
        <f>U181/C181</f>
        <v/>
      </c>
      <c r="W181">
        <f>$D181*K181</f>
        <v/>
      </c>
      <c r="X181">
        <f>$D181*L181</f>
        <v/>
      </c>
      <c r="Y181">
        <f>$D181*M181</f>
        <v/>
      </c>
      <c r="Z181">
        <f>$D181*N181</f>
        <v/>
      </c>
      <c r="AA181">
        <f>$D181*O181</f>
        <v/>
      </c>
      <c r="AB181">
        <f>$D181*P181</f>
        <v/>
      </c>
      <c r="AC181">
        <f>$D181*Q181</f>
        <v/>
      </c>
      <c r="AD181">
        <f>$D181*R181</f>
        <v/>
      </c>
      <c r="AE181">
        <f>$D181*S181</f>
        <v/>
      </c>
      <c r="AF181">
        <f>$D181*T181</f>
        <v/>
      </c>
    </row>
    <row customHeight="1" ht="13.9" r="182" s="23">
      <c r="A182" s="32" t="inlineStr">
        <is>
          <t>ｶﾊﾞｰ</t>
        </is>
      </c>
      <c r="B182" s="32" t="inlineStr">
        <is>
          <t>013CH271I-08C SP/183</t>
        </is>
      </c>
      <c r="C182" s="26" t="n"/>
      <c r="D182" s="26" t="inlineStr">
        <is>
          <t>0.0275</t>
        </is>
      </c>
      <c r="E182" s="26" t="n">
        <v>6</v>
      </c>
      <c r="F182" s="26" t="n">
        <v>6</v>
      </c>
      <c r="G182" s="27">
        <f>E182-F182</f>
        <v/>
      </c>
      <c r="H182" s="32" t="n"/>
      <c r="I182" s="32">
        <f>IF(((H182*C182)-U182)&lt;0.99,"",(H182*C182)-U182)</f>
        <v/>
      </c>
      <c r="J182" s="32" t="n"/>
      <c r="K182" s="32" t="inlineStr"/>
      <c r="L182" s="32" t="inlineStr"/>
      <c r="M182" s="32" t="n">
        <v>2</v>
      </c>
      <c r="N182" s="32" t="n">
        <v>2</v>
      </c>
      <c r="O182" s="28" t="inlineStr"/>
      <c r="P182" s="26" t="n">
        <v>11</v>
      </c>
      <c r="Q182" s="32" t="inlineStr"/>
      <c r="R182" s="26" t="n">
        <v>12</v>
      </c>
      <c r="S182" s="29" t="inlineStr"/>
      <c r="T182" t="inlineStr"/>
      <c r="U182" t="inlineStr"/>
      <c r="V182">
        <f>U182/C182</f>
        <v/>
      </c>
      <c r="W182">
        <f>$D182*K182</f>
        <v/>
      </c>
      <c r="X182">
        <f>$D182*L182</f>
        <v/>
      </c>
      <c r="Y182">
        <f>$D182*M182</f>
        <v/>
      </c>
      <c r="Z182">
        <f>$D182*N182</f>
        <v/>
      </c>
      <c r="AA182">
        <f>$D182*O182</f>
        <v/>
      </c>
      <c r="AB182">
        <f>$D182*P182</f>
        <v/>
      </c>
      <c r="AC182">
        <f>$D182*Q182</f>
        <v/>
      </c>
      <c r="AD182">
        <f>$D182*R182</f>
        <v/>
      </c>
      <c r="AE182">
        <f>$D182*S182</f>
        <v/>
      </c>
      <c r="AF182">
        <f>$D182*T182</f>
        <v/>
      </c>
    </row>
    <row customHeight="1" ht="13.9" r="183" s="23">
      <c r="A183" s="32" t="inlineStr">
        <is>
          <t>ｶﾊﾞｰ</t>
        </is>
      </c>
      <c r="B183" s="32" t="inlineStr">
        <is>
          <t>013CH271I-09C SP/183</t>
        </is>
      </c>
      <c r="C183" s="26" t="n"/>
      <c r="D183" s="26" t="inlineStr">
        <is>
          <t>0.0275</t>
        </is>
      </c>
      <c r="E183" s="26" t="n">
        <v>13</v>
      </c>
      <c r="F183" s="26" t="n">
        <v>3</v>
      </c>
      <c r="G183" s="27">
        <f>E183-F183</f>
        <v/>
      </c>
      <c r="H183" s="32" t="n"/>
      <c r="I183" s="32">
        <f>IF(((H183*C183)-U183)&lt;0.99,"",(H183*C183)-U183)</f>
        <v/>
      </c>
      <c r="J183" s="32" t="n"/>
      <c r="K183" s="32" t="inlineStr"/>
      <c r="L183" s="32" t="inlineStr"/>
      <c r="M183" s="32" t="inlineStr"/>
      <c r="N183" s="32" t="inlineStr"/>
      <c r="O183" s="28" t="inlineStr"/>
      <c r="P183" s="26" t="n">
        <v>10</v>
      </c>
      <c r="Q183" s="32" t="n">
        <v>1</v>
      </c>
      <c r="R183" s="26" t="n">
        <v>10</v>
      </c>
      <c r="S183" s="29" t="inlineStr"/>
      <c r="T183" t="inlineStr"/>
      <c r="U183" t="inlineStr"/>
      <c r="V183">
        <f>U183/C183</f>
        <v/>
      </c>
      <c r="W183">
        <f>$D183*K183</f>
        <v/>
      </c>
      <c r="X183">
        <f>$D183*L183</f>
        <v/>
      </c>
      <c r="Y183">
        <f>$D183*M183</f>
        <v/>
      </c>
      <c r="Z183">
        <f>$D183*N183</f>
        <v/>
      </c>
      <c r="AA183">
        <f>$D183*O183</f>
        <v/>
      </c>
      <c r="AB183">
        <f>$D183*P183</f>
        <v/>
      </c>
      <c r="AC183">
        <f>$D183*Q183</f>
        <v/>
      </c>
      <c r="AD183">
        <f>$D183*R183</f>
        <v/>
      </c>
      <c r="AE183">
        <f>$D183*S183</f>
        <v/>
      </c>
      <c r="AF183">
        <f>$D183*T183</f>
        <v/>
      </c>
    </row>
    <row customHeight="1" ht="13.9" r="184" s="23">
      <c r="A184" s="32" t="inlineStr">
        <is>
          <t>ｶﾊﾞｰ</t>
        </is>
      </c>
      <c r="B184" s="32" t="inlineStr">
        <is>
          <t>013CH271I-17C SP/183</t>
        </is>
      </c>
      <c r="C184" s="26" t="n"/>
      <c r="D184" s="26" t="inlineStr">
        <is>
          <t>0.011</t>
        </is>
      </c>
      <c r="E184" s="26" t="n">
        <v>1</v>
      </c>
      <c r="F184" s="26" t="n">
        <v>5</v>
      </c>
      <c r="G184" s="27">
        <f>E184-F184</f>
        <v/>
      </c>
      <c r="H184" s="32" t="n"/>
      <c r="I184" s="32">
        <f>IF(((H184*C184)-U184)&lt;0.99,"",(H184*C184)-U184)</f>
        <v/>
      </c>
      <c r="J184" s="32" t="n"/>
      <c r="K184" s="32" t="inlineStr"/>
      <c r="L184" s="32" t="inlineStr"/>
      <c r="M184" s="32" t="n">
        <v>2</v>
      </c>
      <c r="N184" s="32" t="n">
        <v>4</v>
      </c>
      <c r="O184" s="28" t="inlineStr"/>
      <c r="P184" s="26" t="n">
        <v>2</v>
      </c>
      <c r="Q184" s="32" t="inlineStr"/>
      <c r="R184" s="26" t="n">
        <v>5</v>
      </c>
      <c r="S184" s="29" t="n">
        <v>5</v>
      </c>
      <c r="T184" t="inlineStr"/>
      <c r="U184" t="n">
        <v>2</v>
      </c>
      <c r="V184">
        <f>U184/C184</f>
        <v/>
      </c>
      <c r="W184">
        <f>$D184*K184</f>
        <v/>
      </c>
      <c r="X184">
        <f>$D184*L184</f>
        <v/>
      </c>
      <c r="Y184">
        <f>$D184*M184</f>
        <v/>
      </c>
      <c r="Z184">
        <f>$D184*N184</f>
        <v/>
      </c>
      <c r="AA184">
        <f>$D184*O184</f>
        <v/>
      </c>
      <c r="AB184">
        <f>$D184*P184</f>
        <v/>
      </c>
      <c r="AC184">
        <f>$D184*Q184</f>
        <v/>
      </c>
      <c r="AD184">
        <f>$D184*R184</f>
        <v/>
      </c>
      <c r="AE184">
        <f>$D184*S184</f>
        <v/>
      </c>
      <c r="AF184">
        <f>$D184*T184</f>
        <v/>
      </c>
    </row>
    <row customHeight="1" ht="13.9" r="185" s="23">
      <c r="A185" s="32" t="inlineStr">
        <is>
          <t>ｶﾊﾞｰ</t>
        </is>
      </c>
      <c r="B185" s="32" t="inlineStr">
        <is>
          <t>013CH271-35C SP/183</t>
        </is>
      </c>
      <c r="C185" s="26" t="n"/>
      <c r="D185" s="26" t="inlineStr">
        <is>
          <t>0.0055</t>
        </is>
      </c>
      <c r="E185" s="26" t="n">
        <v>7</v>
      </c>
      <c r="F185" s="26" t="n">
        <v>0</v>
      </c>
      <c r="G185" s="27">
        <f>E185-F185</f>
        <v/>
      </c>
      <c r="H185" s="32" t="n"/>
      <c r="I185" s="32">
        <f>IF(((H185*C185)-U185)&lt;0.99,"",(H185*C185)-U185)</f>
        <v/>
      </c>
      <c r="J185" s="32" t="n"/>
      <c r="K185" s="32" t="inlineStr"/>
      <c r="L185" s="32" t="inlineStr"/>
      <c r="M185" s="32" t="inlineStr"/>
      <c r="N185" s="32" t="inlineStr"/>
      <c r="O185" s="28" t="inlineStr"/>
      <c r="P185" s="26" t="inlineStr"/>
      <c r="Q185" s="32" t="inlineStr"/>
      <c r="R185" s="26" t="inlineStr"/>
      <c r="S185" s="29" t="inlineStr"/>
      <c r="T185" t="inlineStr"/>
      <c r="U185" t="inlineStr"/>
      <c r="V185">
        <f>U185/C185</f>
        <v/>
      </c>
      <c r="W185">
        <f>$D185*K185</f>
        <v/>
      </c>
      <c r="X185">
        <f>$D185*L185</f>
        <v/>
      </c>
      <c r="Y185">
        <f>$D185*M185</f>
        <v/>
      </c>
      <c r="Z185">
        <f>$D185*N185</f>
        <v/>
      </c>
      <c r="AA185">
        <f>$D185*O185</f>
        <v/>
      </c>
      <c r="AB185">
        <f>$D185*P185</f>
        <v/>
      </c>
      <c r="AC185">
        <f>$D185*Q185</f>
        <v/>
      </c>
      <c r="AD185">
        <f>$D185*R185</f>
        <v/>
      </c>
      <c r="AE185">
        <f>$D185*S185</f>
        <v/>
      </c>
      <c r="AF185">
        <f>$D185*T185</f>
        <v/>
      </c>
    </row>
    <row customHeight="1" ht="13.9" r="186" s="23">
      <c r="A186" s="32" t="inlineStr">
        <is>
          <t>ｶﾊﾞｰ</t>
        </is>
      </c>
      <c r="B186" s="32" t="inlineStr">
        <is>
          <t>013CH271-37C SP/183</t>
        </is>
      </c>
      <c r="C186" s="26" t="n"/>
      <c r="D186" s="26" t="inlineStr">
        <is>
          <t>0.0055</t>
        </is>
      </c>
      <c r="E186" s="26" t="n">
        <v>41</v>
      </c>
      <c r="F186" s="26" t="n">
        <v>43</v>
      </c>
      <c r="G186" s="27">
        <f>E186-F186</f>
        <v/>
      </c>
      <c r="H186" s="32" t="n"/>
      <c r="I186" s="32">
        <f>IF(((H186*C186)-U186)&lt;0.99,"",(H186*C186)-U186)</f>
        <v/>
      </c>
      <c r="J186" s="32" t="n"/>
      <c r="K186" s="32" t="inlineStr"/>
      <c r="L186" s="32" t="inlineStr"/>
      <c r="M186" s="32" t="inlineStr"/>
      <c r="N186" s="32" t="n">
        <v>10</v>
      </c>
      <c r="O186" s="28" t="inlineStr"/>
      <c r="P186" s="26" t="n">
        <v>40</v>
      </c>
      <c r="Q186" s="32" t="inlineStr"/>
      <c r="R186" s="26" t="n">
        <v>30</v>
      </c>
      <c r="S186" s="29" t="n">
        <v>20</v>
      </c>
      <c r="T186" t="n">
        <v>10</v>
      </c>
      <c r="U186" t="inlineStr"/>
      <c r="V186">
        <f>U186/C186</f>
        <v/>
      </c>
      <c r="W186">
        <f>$D186*K186</f>
        <v/>
      </c>
      <c r="X186">
        <f>$D186*L186</f>
        <v/>
      </c>
      <c r="Y186">
        <f>$D186*M186</f>
        <v/>
      </c>
      <c r="Z186">
        <f>$D186*N186</f>
        <v/>
      </c>
      <c r="AA186">
        <f>$D186*O186</f>
        <v/>
      </c>
      <c r="AB186">
        <f>$D186*P186</f>
        <v/>
      </c>
      <c r="AC186">
        <f>$D186*Q186</f>
        <v/>
      </c>
      <c r="AD186">
        <f>$D186*R186</f>
        <v/>
      </c>
      <c r="AE186">
        <f>$D186*S186</f>
        <v/>
      </c>
      <c r="AF186">
        <f>$D186*T186</f>
        <v/>
      </c>
    </row>
    <row customHeight="1" ht="13.9" r="187" s="23">
      <c r="A187" s="32" t="inlineStr">
        <is>
          <t>ｶﾊﾞｰ</t>
        </is>
      </c>
      <c r="B187" s="32" t="inlineStr">
        <is>
          <t>013CH271I-41C SP/183</t>
        </is>
      </c>
      <c r="C187" s="26" t="n"/>
      <c r="D187" s="26" t="inlineStr">
        <is>
          <t>0.0275</t>
        </is>
      </c>
      <c r="E187" s="26" t="n">
        <v>6</v>
      </c>
      <c r="F187" s="26" t="n">
        <v>2</v>
      </c>
      <c r="G187" s="27">
        <f>E187-F187</f>
        <v/>
      </c>
      <c r="H187" s="32" t="n"/>
      <c r="I187" s="32">
        <f>IF(((H187*C187)-U187)&lt;0.99,"",(H187*C187)-U187)</f>
        <v/>
      </c>
      <c r="J187" s="32" t="n"/>
      <c r="K187" s="32" t="inlineStr"/>
      <c r="L187" s="32" t="inlineStr"/>
      <c r="M187" s="32" t="inlineStr"/>
      <c r="N187" s="32" t="n">
        <v>1</v>
      </c>
      <c r="O187" s="28" t="inlineStr"/>
      <c r="P187" s="26" t="inlineStr"/>
      <c r="Q187" s="32" t="n">
        <v>1</v>
      </c>
      <c r="R187" s="26" t="inlineStr"/>
      <c r="S187" s="29" t="inlineStr"/>
      <c r="T187" t="inlineStr"/>
      <c r="U187" t="inlineStr"/>
      <c r="V187">
        <f>U187/C187</f>
        <v/>
      </c>
      <c r="W187">
        <f>$D187*K187</f>
        <v/>
      </c>
      <c r="X187">
        <f>$D187*L187</f>
        <v/>
      </c>
      <c r="Y187">
        <f>$D187*M187</f>
        <v/>
      </c>
      <c r="Z187">
        <f>$D187*N187</f>
        <v/>
      </c>
      <c r="AA187">
        <f>$D187*O187</f>
        <v/>
      </c>
      <c r="AB187">
        <f>$D187*P187</f>
        <v/>
      </c>
      <c r="AC187">
        <f>$D187*Q187</f>
        <v/>
      </c>
      <c r="AD187">
        <f>$D187*R187</f>
        <v/>
      </c>
      <c r="AE187">
        <f>$D187*S187</f>
        <v/>
      </c>
      <c r="AF187">
        <f>$D187*T187</f>
        <v/>
      </c>
    </row>
    <row customHeight="1" ht="13.9" r="188" s="23">
      <c r="A188" s="32" t="inlineStr">
        <is>
          <t>ｶﾊﾞｰ</t>
        </is>
      </c>
      <c r="B188" s="32" t="inlineStr">
        <is>
          <t>013CH271I-42C SP/183</t>
        </is>
      </c>
      <c r="C188" s="26" t="n"/>
      <c r="D188" s="26" t="inlineStr">
        <is>
          <t>0.0275</t>
        </is>
      </c>
      <c r="E188" s="26" t="n">
        <v>9</v>
      </c>
      <c r="F188" s="26" t="n">
        <v>3</v>
      </c>
      <c r="G188" s="27">
        <f>E188-F188</f>
        <v/>
      </c>
      <c r="H188" s="32" t="n"/>
      <c r="I188" s="32">
        <f>IF(((H188*C188)-U188)&lt;0.99,"",(H188*C188)-U188)</f>
        <v/>
      </c>
      <c r="J188" s="32" t="n"/>
      <c r="K188" s="32" t="inlineStr"/>
      <c r="L188" s="32" t="inlineStr"/>
      <c r="M188" s="32" t="n">
        <v>1</v>
      </c>
      <c r="N188" s="32" t="n">
        <v>1</v>
      </c>
      <c r="O188" s="28" t="inlineStr"/>
      <c r="P188" s="26" t="inlineStr"/>
      <c r="Q188" s="32" t="n">
        <v>3</v>
      </c>
      <c r="R188" s="26" t="inlineStr"/>
      <c r="S188" s="29" t="inlineStr"/>
      <c r="T188" t="inlineStr"/>
      <c r="U188" t="inlineStr"/>
      <c r="V188">
        <f>U188/C188</f>
        <v/>
      </c>
      <c r="W188">
        <f>$D188*K188</f>
        <v/>
      </c>
      <c r="X188">
        <f>$D188*L188</f>
        <v/>
      </c>
      <c r="Y188">
        <f>$D188*M188</f>
        <v/>
      </c>
      <c r="Z188">
        <f>$D188*N188</f>
        <v/>
      </c>
      <c r="AA188">
        <f>$D188*O188</f>
        <v/>
      </c>
      <c r="AB188">
        <f>$D188*P188</f>
        <v/>
      </c>
      <c r="AC188">
        <f>$D188*Q188</f>
        <v/>
      </c>
      <c r="AD188">
        <f>$D188*R188</f>
        <v/>
      </c>
      <c r="AE188">
        <f>$D188*S188</f>
        <v/>
      </c>
      <c r="AF188">
        <f>$D188*T188</f>
        <v/>
      </c>
    </row>
    <row customHeight="1" ht="13.9" r="189" s="23">
      <c r="A189" s="32" t="inlineStr">
        <is>
          <t>ｶﾊﾞｰ</t>
        </is>
      </c>
      <c r="B189" s="32" t="inlineStr">
        <is>
          <t>013CH271I-49C SP/183</t>
        </is>
      </c>
      <c r="C189" s="26" t="n"/>
      <c r="D189" s="26" t="inlineStr">
        <is>
          <t>0.0275</t>
        </is>
      </c>
      <c r="E189" s="26" t="n">
        <v>8</v>
      </c>
      <c r="F189" s="26" t="n">
        <v>5</v>
      </c>
      <c r="G189" s="27">
        <f>E189-F189</f>
        <v/>
      </c>
      <c r="H189" s="32" t="n"/>
      <c r="I189" s="32">
        <f>IF(((H189*C189)-U189)&lt;0.99,"",(H189*C189)-U189)</f>
        <v/>
      </c>
      <c r="J189" s="32" t="n"/>
      <c r="K189" s="32" t="inlineStr"/>
      <c r="L189" s="32" t="inlineStr"/>
      <c r="M189" s="32" t="n">
        <v>4</v>
      </c>
      <c r="N189" s="32" t="inlineStr"/>
      <c r="O189" s="28" t="inlineStr"/>
      <c r="P189" s="26" t="n">
        <v>11</v>
      </c>
      <c r="Q189" s="32" t="n">
        <v>1</v>
      </c>
      <c r="R189" s="26" t="inlineStr"/>
      <c r="S189" s="29" t="inlineStr"/>
      <c r="T189" t="inlineStr"/>
      <c r="U189" t="inlineStr"/>
      <c r="V189">
        <f>U189/C189</f>
        <v/>
      </c>
      <c r="W189">
        <f>$D189*K189</f>
        <v/>
      </c>
      <c r="X189">
        <f>$D189*L189</f>
        <v/>
      </c>
      <c r="Y189">
        <f>$D189*M189</f>
        <v/>
      </c>
      <c r="Z189">
        <f>$D189*N189</f>
        <v/>
      </c>
      <c r="AA189">
        <f>$D189*O189</f>
        <v/>
      </c>
      <c r="AB189">
        <f>$D189*P189</f>
        <v/>
      </c>
      <c r="AC189">
        <f>$D189*Q189</f>
        <v/>
      </c>
      <c r="AD189">
        <f>$D189*R189</f>
        <v/>
      </c>
      <c r="AE189">
        <f>$D189*S189</f>
        <v/>
      </c>
      <c r="AF189">
        <f>$D189*T189</f>
        <v/>
      </c>
    </row>
    <row customHeight="1" ht="13.9" r="190" s="23">
      <c r="A190" s="32" t="inlineStr">
        <is>
          <t>ｶﾊﾞｰ</t>
        </is>
      </c>
      <c r="B190" s="32" t="inlineStr">
        <is>
          <t>013CH271I-50C SP/183</t>
        </is>
      </c>
      <c r="C190" s="26" t="n"/>
      <c r="D190" s="26" t="inlineStr">
        <is>
          <t>0.0275</t>
        </is>
      </c>
      <c r="E190" s="26" t="n">
        <v>7</v>
      </c>
      <c r="F190" s="26" t="n">
        <v>10</v>
      </c>
      <c r="G190" s="27">
        <f>E190-F190</f>
        <v/>
      </c>
      <c r="H190" s="32" t="n"/>
      <c r="I190" s="32">
        <f>IF(((H190*C190)-U190)&lt;0.99,"",(H190*C190)-U190)</f>
        <v/>
      </c>
      <c r="J190" s="32" t="n"/>
      <c r="K190" s="32" t="inlineStr"/>
      <c r="L190" s="32" t="inlineStr"/>
      <c r="M190" s="32" t="inlineStr"/>
      <c r="N190" s="32" t="n">
        <v>2</v>
      </c>
      <c r="O190" s="28" t="inlineStr"/>
      <c r="P190" s="26" t="n">
        <v>21</v>
      </c>
      <c r="Q190" s="32" t="inlineStr"/>
      <c r="R190" s="26" t="n">
        <v>20</v>
      </c>
      <c r="S190" s="29" t="inlineStr"/>
      <c r="T190" t="inlineStr"/>
      <c r="U190" t="inlineStr"/>
      <c r="V190">
        <f>U190/C190</f>
        <v/>
      </c>
      <c r="W190">
        <f>$D190*K190</f>
        <v/>
      </c>
      <c r="X190">
        <f>$D190*L190</f>
        <v/>
      </c>
      <c r="Y190">
        <f>$D190*M190</f>
        <v/>
      </c>
      <c r="Z190">
        <f>$D190*N190</f>
        <v/>
      </c>
      <c r="AA190">
        <f>$D190*O190</f>
        <v/>
      </c>
      <c r="AB190">
        <f>$D190*P190</f>
        <v/>
      </c>
      <c r="AC190">
        <f>$D190*Q190</f>
        <v/>
      </c>
      <c r="AD190">
        <f>$D190*R190</f>
        <v/>
      </c>
      <c r="AE190">
        <f>$D190*S190</f>
        <v/>
      </c>
      <c r="AF190">
        <f>$D190*T190</f>
        <v/>
      </c>
    </row>
    <row customHeight="1" ht="13.5" r="191" s="23">
      <c r="A191" s="32" t="inlineStr">
        <is>
          <t>ｶﾊﾞｰ</t>
        </is>
      </c>
      <c r="B191" s="32" t="inlineStr">
        <is>
          <t>013CH271I-03C SP/184</t>
        </is>
      </c>
      <c r="C191" s="26" t="n"/>
      <c r="D191" s="26" t="inlineStr">
        <is>
          <t>0.0275</t>
        </is>
      </c>
      <c r="E191" s="26" t="n">
        <v>4</v>
      </c>
      <c r="F191" s="26" t="n">
        <v>0</v>
      </c>
      <c r="G191" s="27">
        <f>E191-F191</f>
        <v/>
      </c>
      <c r="H191" s="32" t="n"/>
      <c r="I191" s="32">
        <f>IF(((H191*C191)-U191)&lt;0.99,"",(H191*C191)-U191)</f>
        <v/>
      </c>
      <c r="J191" s="32" t="n"/>
      <c r="K191" s="32" t="inlineStr"/>
      <c r="L191" s="32" t="inlineStr"/>
      <c r="M191" s="32" t="inlineStr"/>
      <c r="N191" s="32" t="inlineStr"/>
      <c r="O191" s="28" t="inlineStr"/>
      <c r="P191" s="26" t="inlineStr"/>
      <c r="Q191" s="32" t="inlineStr"/>
      <c r="R191" s="26" t="inlineStr"/>
      <c r="S191" s="29" t="inlineStr"/>
      <c r="T191" t="inlineStr"/>
      <c r="U191" t="inlineStr"/>
      <c r="V191">
        <f>U191/C191</f>
        <v/>
      </c>
      <c r="W191">
        <f>$D191*K191</f>
        <v/>
      </c>
      <c r="X191">
        <f>$D191*L191</f>
        <v/>
      </c>
      <c r="Y191">
        <f>$D191*M191</f>
        <v/>
      </c>
      <c r="Z191">
        <f>$D191*N191</f>
        <v/>
      </c>
      <c r="AA191">
        <f>$D191*O191</f>
        <v/>
      </c>
      <c r="AB191">
        <f>$D191*P191</f>
        <v/>
      </c>
      <c r="AC191">
        <f>$D191*Q191</f>
        <v/>
      </c>
      <c r="AD191">
        <f>$D191*R191</f>
        <v/>
      </c>
      <c r="AE191">
        <f>$D191*S191</f>
        <v/>
      </c>
      <c r="AF191">
        <f>$D191*T191</f>
        <v/>
      </c>
    </row>
    <row customHeight="1" ht="13.9" r="192" s="23">
      <c r="A192" s="32" t="inlineStr">
        <is>
          <t>ｶﾊﾞｰ</t>
        </is>
      </c>
      <c r="B192" s="32" t="inlineStr">
        <is>
          <t>013CH271I-08C SP/184</t>
        </is>
      </c>
      <c r="C192" s="26" t="n"/>
      <c r="D192" s="26" t="inlineStr">
        <is>
          <t>0.0275</t>
        </is>
      </c>
      <c r="E192" s="26" t="n">
        <v>2</v>
      </c>
      <c r="F192" s="26" t="n">
        <v>0</v>
      </c>
      <c r="G192" s="27">
        <f>E192-F192</f>
        <v/>
      </c>
      <c r="H192" s="32" t="n"/>
      <c r="I192" s="32">
        <f>IF(((H192*C192)-U192)&lt;0.99,"",(H192*C192)-U192)</f>
        <v/>
      </c>
      <c r="J192" s="32" t="n"/>
      <c r="K192" s="32" t="inlineStr"/>
      <c r="L192" s="32" t="inlineStr"/>
      <c r="M192" s="32" t="inlineStr"/>
      <c r="N192" s="32" t="inlineStr"/>
      <c r="O192" s="28" t="inlineStr"/>
      <c r="P192" s="26" t="inlineStr"/>
      <c r="Q192" s="32" t="inlineStr"/>
      <c r="R192" s="26" t="inlineStr"/>
      <c r="S192" s="29" t="inlineStr"/>
      <c r="T192" t="inlineStr"/>
      <c r="U192" t="inlineStr"/>
      <c r="V192">
        <f>U192/C192</f>
        <v/>
      </c>
      <c r="W192">
        <f>$D192*K192</f>
        <v/>
      </c>
      <c r="X192">
        <f>$D192*L192</f>
        <v/>
      </c>
      <c r="Y192">
        <f>$D192*M192</f>
        <v/>
      </c>
      <c r="Z192">
        <f>$D192*N192</f>
        <v/>
      </c>
      <c r="AA192">
        <f>$D192*O192</f>
        <v/>
      </c>
      <c r="AB192">
        <f>$D192*P192</f>
        <v/>
      </c>
      <c r="AC192">
        <f>$D192*Q192</f>
        <v/>
      </c>
      <c r="AD192">
        <f>$D192*R192</f>
        <v/>
      </c>
      <c r="AE192">
        <f>$D192*S192</f>
        <v/>
      </c>
      <c r="AF192">
        <f>$D192*T192</f>
        <v/>
      </c>
    </row>
    <row customHeight="1" ht="13.9" r="193" s="23">
      <c r="A193" s="32" t="inlineStr">
        <is>
          <t>ｶﾊﾞｰ</t>
        </is>
      </c>
      <c r="B193" s="32" t="inlineStr">
        <is>
          <t>013CH271I-09C SP/184</t>
        </is>
      </c>
      <c r="C193" s="26" t="n"/>
      <c r="D193" s="26" t="inlineStr">
        <is>
          <t>0.0275</t>
        </is>
      </c>
      <c r="E193" s="26" t="n">
        <v>2</v>
      </c>
      <c r="F193" s="26" t="n">
        <v>0</v>
      </c>
      <c r="G193" s="27">
        <f>E193-F193</f>
        <v/>
      </c>
      <c r="H193" s="32" t="n"/>
      <c r="I193" s="32">
        <f>IF(((H193*C193)-U193)&lt;0.99,"",(H193*C193)-U193)</f>
        <v/>
      </c>
      <c r="J193" s="32" t="n"/>
      <c r="K193" s="32" t="inlineStr"/>
      <c r="L193" s="32" t="inlineStr"/>
      <c r="M193" s="32" t="inlineStr"/>
      <c r="N193" s="32" t="inlineStr"/>
      <c r="O193" s="28" t="inlineStr"/>
      <c r="P193" s="26" t="inlineStr"/>
      <c r="Q193" s="32" t="inlineStr"/>
      <c r="R193" s="26" t="inlineStr"/>
      <c r="S193" s="29" t="inlineStr"/>
      <c r="T193" t="inlineStr"/>
      <c r="U193" t="inlineStr"/>
      <c r="V193">
        <f>U193/C193</f>
        <v/>
      </c>
      <c r="W193">
        <f>$D193*K193</f>
        <v/>
      </c>
      <c r="X193">
        <f>$D193*L193</f>
        <v/>
      </c>
      <c r="Y193">
        <f>$D193*M193</f>
        <v/>
      </c>
      <c r="Z193">
        <f>$D193*N193</f>
        <v/>
      </c>
      <c r="AA193">
        <f>$D193*O193</f>
        <v/>
      </c>
      <c r="AB193">
        <f>$D193*P193</f>
        <v/>
      </c>
      <c r="AC193">
        <f>$D193*Q193</f>
        <v/>
      </c>
      <c r="AD193">
        <f>$D193*R193</f>
        <v/>
      </c>
      <c r="AE193">
        <f>$D193*S193</f>
        <v/>
      </c>
      <c r="AF193">
        <f>$D193*T193</f>
        <v/>
      </c>
    </row>
    <row customHeight="1" ht="13.9" r="194" s="23">
      <c r="A194" s="32" t="inlineStr">
        <is>
          <t>ｶﾊﾞｰ</t>
        </is>
      </c>
      <c r="B194" s="32" t="inlineStr">
        <is>
          <t>013CH271I-17C SP/184</t>
        </is>
      </c>
      <c r="C194" s="26" t="n"/>
      <c r="D194" s="26" t="inlineStr">
        <is>
          <t>0.011</t>
        </is>
      </c>
      <c r="E194" s="26" t="n">
        <v>2</v>
      </c>
      <c r="F194" s="26" t="n">
        <v>0</v>
      </c>
      <c r="G194" s="27">
        <f>E194-F194</f>
        <v/>
      </c>
      <c r="H194" s="32" t="n"/>
      <c r="I194" s="32">
        <f>IF(((H194*C194)-U194)&lt;0.99,"",(H194*C194)-U194)</f>
        <v/>
      </c>
      <c r="J194" s="32" t="n"/>
      <c r="K194" s="32" t="inlineStr"/>
      <c r="L194" s="32" t="inlineStr"/>
      <c r="M194" s="32" t="inlineStr"/>
      <c r="N194" s="32" t="inlineStr"/>
      <c r="O194" s="28" t="inlineStr"/>
      <c r="P194" s="26" t="inlineStr"/>
      <c r="Q194" s="32" t="inlineStr"/>
      <c r="R194" s="26" t="inlineStr"/>
      <c r="S194" s="29" t="inlineStr"/>
      <c r="T194" t="inlineStr"/>
      <c r="U194" t="inlineStr"/>
      <c r="V194">
        <f>U194/C194</f>
        <v/>
      </c>
      <c r="W194">
        <f>$D194*K194</f>
        <v/>
      </c>
      <c r="X194">
        <f>$D194*L194</f>
        <v/>
      </c>
      <c r="Y194">
        <f>$D194*M194</f>
        <v/>
      </c>
      <c r="Z194">
        <f>$D194*N194</f>
        <v/>
      </c>
      <c r="AA194">
        <f>$D194*O194</f>
        <v/>
      </c>
      <c r="AB194">
        <f>$D194*P194</f>
        <v/>
      </c>
      <c r="AC194">
        <f>$D194*Q194</f>
        <v/>
      </c>
      <c r="AD194">
        <f>$D194*R194</f>
        <v/>
      </c>
      <c r="AE194">
        <f>$D194*S194</f>
        <v/>
      </c>
      <c r="AF194">
        <f>$D194*T194</f>
        <v/>
      </c>
    </row>
    <row customHeight="1" ht="13.9" r="195" s="23">
      <c r="A195" s="32" t="inlineStr">
        <is>
          <t>ｶﾊﾞｰ</t>
        </is>
      </c>
      <c r="B195" s="32" t="inlineStr">
        <is>
          <t>013CH271-35C SP/184</t>
        </is>
      </c>
      <c r="C195" s="26" t="n"/>
      <c r="D195" s="26" t="inlineStr">
        <is>
          <t>0.0055</t>
        </is>
      </c>
      <c r="E195" s="26" t="n">
        <v>5</v>
      </c>
      <c r="F195" s="26" t="n">
        <v>1</v>
      </c>
      <c r="G195" s="27">
        <f>E195-F195</f>
        <v/>
      </c>
      <c r="H195" s="32" t="n"/>
      <c r="I195" s="32">
        <f>IF(((H195*C195)-U195)&lt;0.99,"",(H195*C195)-U195)</f>
        <v/>
      </c>
      <c r="J195" s="32" t="n"/>
      <c r="K195" s="32" t="inlineStr"/>
      <c r="L195" s="32" t="inlineStr"/>
      <c r="M195" s="32" t="inlineStr"/>
      <c r="N195" s="32" t="inlineStr"/>
      <c r="O195" s="28" t="inlineStr"/>
      <c r="P195" s="26" t="inlineStr"/>
      <c r="Q195" s="32" t="inlineStr"/>
      <c r="R195" s="26" t="inlineStr"/>
      <c r="S195" s="29" t="inlineStr"/>
      <c r="T195" t="inlineStr"/>
      <c r="U195" t="inlineStr"/>
      <c r="V195">
        <f>U195/C195</f>
        <v/>
      </c>
      <c r="W195">
        <f>$D195*K195</f>
        <v/>
      </c>
      <c r="X195">
        <f>$D195*L195</f>
        <v/>
      </c>
      <c r="Y195">
        <f>$D195*M195</f>
        <v/>
      </c>
      <c r="Z195">
        <f>$D195*N195</f>
        <v/>
      </c>
      <c r="AA195">
        <f>$D195*O195</f>
        <v/>
      </c>
      <c r="AB195">
        <f>$D195*P195</f>
        <v/>
      </c>
      <c r="AC195">
        <f>$D195*Q195</f>
        <v/>
      </c>
      <c r="AD195">
        <f>$D195*R195</f>
        <v/>
      </c>
      <c r="AE195">
        <f>$D195*S195</f>
        <v/>
      </c>
      <c r="AF195">
        <f>$D195*T195</f>
        <v/>
      </c>
    </row>
    <row customHeight="1" ht="13.9" r="196" s="23">
      <c r="A196" s="32" t="inlineStr">
        <is>
          <t>ｶﾊﾞｰ</t>
        </is>
      </c>
      <c r="B196" s="32" t="inlineStr">
        <is>
          <t>013CH271-37C SP/184</t>
        </is>
      </c>
      <c r="C196" s="26" t="n"/>
      <c r="D196" s="26" t="inlineStr">
        <is>
          <t>0.0055</t>
        </is>
      </c>
      <c r="E196" s="26" t="n">
        <v>11</v>
      </c>
      <c r="F196" s="26" t="n">
        <v>0</v>
      </c>
      <c r="G196" s="27">
        <f>E196-F196</f>
        <v/>
      </c>
      <c r="H196" s="32" t="n"/>
      <c r="I196" s="32">
        <f>IF(((H196*C196)-U196)&lt;0.99,"",(H196*C196)-U196)</f>
        <v/>
      </c>
      <c r="J196" s="32" t="n"/>
      <c r="K196" s="32" t="inlineStr"/>
      <c r="L196" s="32" t="inlineStr"/>
      <c r="M196" s="32" t="inlineStr"/>
      <c r="N196" s="32" t="inlineStr"/>
      <c r="O196" s="28" t="inlineStr"/>
      <c r="P196" s="26" t="inlineStr"/>
      <c r="Q196" s="32" t="inlineStr"/>
      <c r="R196" s="26" t="inlineStr"/>
      <c r="S196" s="29" t="inlineStr"/>
      <c r="T196" t="inlineStr"/>
      <c r="U196" t="inlineStr"/>
      <c r="V196">
        <f>U196/C196</f>
        <v/>
      </c>
      <c r="W196">
        <f>$D196*K196</f>
        <v/>
      </c>
      <c r="X196">
        <f>$D196*L196</f>
        <v/>
      </c>
      <c r="Y196">
        <f>$D196*M196</f>
        <v/>
      </c>
      <c r="Z196">
        <f>$D196*N196</f>
        <v/>
      </c>
      <c r="AA196">
        <f>$D196*O196</f>
        <v/>
      </c>
      <c r="AB196">
        <f>$D196*P196</f>
        <v/>
      </c>
      <c r="AC196">
        <f>$D196*Q196</f>
        <v/>
      </c>
      <c r="AD196">
        <f>$D196*R196</f>
        <v/>
      </c>
      <c r="AE196">
        <f>$D196*S196</f>
        <v/>
      </c>
      <c r="AF196">
        <f>$D196*T196</f>
        <v/>
      </c>
    </row>
    <row customHeight="1" ht="13.9" r="197" s="23">
      <c r="A197" s="32" t="inlineStr">
        <is>
          <t>ｶﾊﾞｰ</t>
        </is>
      </c>
      <c r="B197" s="32" t="inlineStr">
        <is>
          <t>013CH271I-41C SP/184</t>
        </is>
      </c>
      <c r="C197" s="26" t="n"/>
      <c r="D197" s="26" t="inlineStr">
        <is>
          <t>0.0275</t>
        </is>
      </c>
      <c r="E197" s="26" t="n">
        <v>2</v>
      </c>
      <c r="F197" s="26" t="n">
        <v>0</v>
      </c>
      <c r="G197" s="27">
        <f>E197-F197</f>
        <v/>
      </c>
      <c r="H197" s="32" t="n"/>
      <c r="I197" s="32">
        <f>IF(((H197*C197)-U197)&lt;0.99,"",(H197*C197)-U197)</f>
        <v/>
      </c>
      <c r="J197" s="32" t="n"/>
      <c r="K197" s="32" t="inlineStr"/>
      <c r="L197" s="32" t="inlineStr"/>
      <c r="M197" s="32" t="inlineStr"/>
      <c r="N197" s="32" t="inlineStr"/>
      <c r="O197" s="28" t="inlineStr"/>
      <c r="P197" s="26" t="inlineStr"/>
      <c r="Q197" s="32" t="inlineStr"/>
      <c r="R197" s="26" t="inlineStr"/>
      <c r="S197" s="29" t="inlineStr"/>
      <c r="T197" t="inlineStr"/>
      <c r="U197" t="inlineStr"/>
      <c r="V197">
        <f>U197/C197</f>
        <v/>
      </c>
      <c r="W197">
        <f>$D197*K197</f>
        <v/>
      </c>
      <c r="X197">
        <f>$D197*L197</f>
        <v/>
      </c>
      <c r="Y197">
        <f>$D197*M197</f>
        <v/>
      </c>
      <c r="Z197">
        <f>$D197*N197</f>
        <v/>
      </c>
      <c r="AA197">
        <f>$D197*O197</f>
        <v/>
      </c>
      <c r="AB197">
        <f>$D197*P197</f>
        <v/>
      </c>
      <c r="AC197">
        <f>$D197*Q197</f>
        <v/>
      </c>
      <c r="AD197">
        <f>$D197*R197</f>
        <v/>
      </c>
      <c r="AE197">
        <f>$D197*S197</f>
        <v/>
      </c>
      <c r="AF197">
        <f>$D197*T197</f>
        <v/>
      </c>
    </row>
    <row customHeight="1" ht="13.9" r="198" s="23">
      <c r="A198" s="32" t="inlineStr">
        <is>
          <t>ｶﾊﾞｰ</t>
        </is>
      </c>
      <c r="B198" s="32" t="inlineStr">
        <is>
          <t>013CH271I-42C SP/184</t>
        </is>
      </c>
      <c r="C198" s="26" t="n"/>
      <c r="D198" s="26" t="inlineStr">
        <is>
          <t>0.0275</t>
        </is>
      </c>
      <c r="E198" s="26" t="n">
        <v>3</v>
      </c>
      <c r="F198" s="26" t="n">
        <v>0</v>
      </c>
      <c r="G198" s="27">
        <f>E198-F198</f>
        <v/>
      </c>
      <c r="H198" s="32" t="n"/>
      <c r="I198" s="32">
        <f>IF(((H198*C198)-U198)&lt;0.99,"",(H198*C198)-U198)</f>
        <v/>
      </c>
      <c r="J198" s="32" t="n"/>
      <c r="K198" s="32" t="inlineStr"/>
      <c r="L198" s="32" t="inlineStr"/>
      <c r="M198" s="32" t="inlineStr"/>
      <c r="N198" s="32" t="inlineStr"/>
      <c r="O198" s="28" t="inlineStr"/>
      <c r="P198" s="26" t="inlineStr"/>
      <c r="Q198" s="32" t="inlineStr"/>
      <c r="R198" s="26" t="inlineStr"/>
      <c r="S198" s="29" t="inlineStr"/>
      <c r="T198" t="inlineStr"/>
      <c r="U198" t="inlineStr"/>
      <c r="V198">
        <f>U198/C198</f>
        <v/>
      </c>
      <c r="W198">
        <f>$D198*K198</f>
        <v/>
      </c>
      <c r="X198">
        <f>$D198*L198</f>
        <v/>
      </c>
      <c r="Y198">
        <f>$D198*M198</f>
        <v/>
      </c>
      <c r="Z198">
        <f>$D198*N198</f>
        <v/>
      </c>
      <c r="AA198">
        <f>$D198*O198</f>
        <v/>
      </c>
      <c r="AB198">
        <f>$D198*P198</f>
        <v/>
      </c>
      <c r="AC198">
        <f>$D198*Q198</f>
        <v/>
      </c>
      <c r="AD198">
        <f>$D198*R198</f>
        <v/>
      </c>
      <c r="AE198">
        <f>$D198*S198</f>
        <v/>
      </c>
      <c r="AF198">
        <f>$D198*T198</f>
        <v/>
      </c>
    </row>
    <row customHeight="1" ht="13.9" r="199" s="23">
      <c r="A199" s="32" t="inlineStr">
        <is>
          <t>ｶﾊﾞｰ</t>
        </is>
      </c>
      <c r="B199" s="32" t="inlineStr">
        <is>
          <t>013CH271I-49C SP/184</t>
        </is>
      </c>
      <c r="C199" s="26" t="n"/>
      <c r="D199" s="26" t="inlineStr">
        <is>
          <t>0.0275</t>
        </is>
      </c>
      <c r="E199" s="26" t="n">
        <v>4</v>
      </c>
      <c r="F199" s="26" t="n">
        <v>0</v>
      </c>
      <c r="G199" s="27">
        <f>E199-F199</f>
        <v/>
      </c>
      <c r="H199" s="32" t="n"/>
      <c r="I199" s="32">
        <f>IF(((H199*C199)-U199)&lt;0.99,"",(H199*C199)-U199)</f>
        <v/>
      </c>
      <c r="J199" s="32" t="n"/>
      <c r="K199" s="32" t="inlineStr"/>
      <c r="L199" s="32" t="inlineStr"/>
      <c r="M199" s="32" t="inlineStr"/>
      <c r="N199" s="32" t="inlineStr"/>
      <c r="O199" s="28" t="inlineStr"/>
      <c r="P199" s="26" t="inlineStr"/>
      <c r="Q199" s="32" t="inlineStr"/>
      <c r="R199" s="26" t="inlineStr"/>
      <c r="S199" s="29" t="inlineStr"/>
      <c r="T199" t="inlineStr"/>
      <c r="U199" t="inlineStr"/>
      <c r="V199">
        <f>U199/C199</f>
        <v/>
      </c>
      <c r="W199">
        <f>$D199*K199</f>
        <v/>
      </c>
      <c r="X199">
        <f>$D199*L199</f>
        <v/>
      </c>
      <c r="Y199">
        <f>$D199*M199</f>
        <v/>
      </c>
      <c r="Z199">
        <f>$D199*N199</f>
        <v/>
      </c>
      <c r="AA199">
        <f>$D199*O199</f>
        <v/>
      </c>
      <c r="AB199">
        <f>$D199*P199</f>
        <v/>
      </c>
      <c r="AC199">
        <f>$D199*Q199</f>
        <v/>
      </c>
      <c r="AD199">
        <f>$D199*R199</f>
        <v/>
      </c>
      <c r="AE199">
        <f>$D199*S199</f>
        <v/>
      </c>
      <c r="AF199">
        <f>$D199*T199</f>
        <v/>
      </c>
    </row>
    <row customHeight="1" ht="13.9" r="200" s="23">
      <c r="A200" s="32" t="inlineStr">
        <is>
          <t>ｶﾊﾞｰ</t>
        </is>
      </c>
      <c r="B200" s="32" t="inlineStr">
        <is>
          <t>013CH271I-50C SP/184</t>
        </is>
      </c>
      <c r="C200" s="26" t="n"/>
      <c r="D200" s="26" t="inlineStr">
        <is>
          <t>0.0275</t>
        </is>
      </c>
      <c r="E200" s="26" t="n">
        <v>1</v>
      </c>
      <c r="F200" s="26" t="n">
        <v>0</v>
      </c>
      <c r="G200" s="27">
        <f>E200-F200</f>
        <v/>
      </c>
      <c r="H200" s="32" t="n"/>
      <c r="I200" s="32">
        <f>IF(((H200*C200)-U200)&lt;0.99,"",(H200*C200)-U200)</f>
        <v/>
      </c>
      <c r="J200" s="32" t="n"/>
      <c r="K200" s="32" t="inlineStr"/>
      <c r="L200" s="32" t="inlineStr"/>
      <c r="M200" s="32" t="inlineStr"/>
      <c r="N200" s="32" t="inlineStr"/>
      <c r="O200" s="28" t="inlineStr"/>
      <c r="P200" s="26" t="inlineStr"/>
      <c r="Q200" s="32" t="inlineStr"/>
      <c r="R200" s="26" t="inlineStr"/>
      <c r="S200" s="29" t="inlineStr"/>
      <c r="T200" t="inlineStr"/>
      <c r="U200" t="inlineStr"/>
      <c r="V200">
        <f>U200/C200</f>
        <v/>
      </c>
      <c r="W200">
        <f>$D200*K200</f>
        <v/>
      </c>
      <c r="X200">
        <f>$D200*L200</f>
        <v/>
      </c>
      <c r="Y200">
        <f>$D200*M200</f>
        <v/>
      </c>
      <c r="Z200">
        <f>$D200*N200</f>
        <v/>
      </c>
      <c r="AA200">
        <f>$D200*O200</f>
        <v/>
      </c>
      <c r="AB200">
        <f>$D200*P200</f>
        <v/>
      </c>
      <c r="AC200">
        <f>$D200*Q200</f>
        <v/>
      </c>
      <c r="AD200">
        <f>$D200*R200</f>
        <v/>
      </c>
      <c r="AE200">
        <f>$D200*S200</f>
        <v/>
      </c>
      <c r="AF200">
        <f>$D200*T200</f>
        <v/>
      </c>
    </row>
    <row customHeight="1" ht="13.5" r="201" s="23">
      <c r="A201" s="32" t="inlineStr">
        <is>
          <t>INCOON</t>
        </is>
      </c>
      <c r="B201" s="32" t="inlineStr">
        <is>
          <t>013CH1069-02C SP/176</t>
        </is>
      </c>
      <c r="C201" s="26" t="n"/>
      <c r="D201" s="26" t="inlineStr"/>
      <c r="E201" s="26" t="n">
        <v>2</v>
      </c>
      <c r="F201" s="26" t="n">
        <v>0</v>
      </c>
      <c r="G201" s="27">
        <f>E201-F201</f>
        <v/>
      </c>
      <c r="H201" s="32" t="n"/>
      <c r="I201" s="32">
        <f>IF(((H201*C201)-U201)&lt;0.99,"",(H201*C201)-U201)</f>
        <v/>
      </c>
      <c r="J201" s="32" t="n"/>
      <c r="K201" s="32" t="inlineStr"/>
      <c r="L201" s="32" t="inlineStr"/>
      <c r="M201" s="32" t="n">
        <v>2</v>
      </c>
      <c r="N201" s="32" t="inlineStr"/>
      <c r="O201" s="28" t="inlineStr"/>
      <c r="P201" s="26" t="inlineStr"/>
      <c r="Q201" s="32" t="inlineStr"/>
      <c r="R201" s="26" t="inlineStr"/>
      <c r="S201" s="29" t="inlineStr"/>
      <c r="T201" t="inlineStr"/>
      <c r="U201" t="inlineStr"/>
      <c r="V201">
        <f>U201/C201</f>
        <v/>
      </c>
      <c r="W201">
        <f>$D201*K201</f>
        <v/>
      </c>
      <c r="X201">
        <f>$D201*L201</f>
        <v/>
      </c>
      <c r="Y201">
        <f>$D201*M201</f>
        <v/>
      </c>
      <c r="Z201">
        <f>$D201*N201</f>
        <v/>
      </c>
      <c r="AA201">
        <f>$D201*O201</f>
        <v/>
      </c>
      <c r="AB201">
        <f>$D201*P201</f>
        <v/>
      </c>
      <c r="AC201">
        <f>$D201*Q201</f>
        <v/>
      </c>
      <c r="AD201">
        <f>$D201*R201</f>
        <v/>
      </c>
      <c r="AE201">
        <f>$D201*S201</f>
        <v/>
      </c>
      <c r="AF201">
        <f>$D201*T201</f>
        <v/>
      </c>
    </row>
    <row customHeight="1" ht="13.9" r="202" s="23">
      <c r="A202" s="32" t="inlineStr">
        <is>
          <t>INCOON</t>
        </is>
      </c>
      <c r="B202" s="32" t="inlineStr">
        <is>
          <t>013CH1069-03C SP/176</t>
        </is>
      </c>
      <c r="C202" s="26" t="n"/>
      <c r="D202" s="26" t="inlineStr"/>
      <c r="E202" s="26" t="n">
        <v>4</v>
      </c>
      <c r="F202" s="26" t="n">
        <v>1</v>
      </c>
      <c r="G202" s="27">
        <f>E202-F202</f>
        <v/>
      </c>
      <c r="H202" s="32" t="n"/>
      <c r="I202" s="32">
        <f>IF(((H202*C202)-U202)&lt;0.99,"",(H202*C202)-U202)</f>
        <v/>
      </c>
      <c r="J202" s="32" t="n"/>
      <c r="K202" s="32" t="inlineStr"/>
      <c r="L202" s="32" t="inlineStr"/>
      <c r="M202" s="32" t="inlineStr"/>
      <c r="N202" s="32" t="inlineStr"/>
      <c r="O202" s="28" t="inlineStr"/>
      <c r="P202" s="26" t="inlineStr"/>
      <c r="Q202" s="32" t="inlineStr"/>
      <c r="R202" s="26" t="inlineStr"/>
      <c r="S202" s="29" t="inlineStr"/>
      <c r="T202" t="inlineStr"/>
      <c r="U202" t="inlineStr"/>
      <c r="V202">
        <f>U202/C202</f>
        <v/>
      </c>
      <c r="W202">
        <f>$D202*K202</f>
        <v/>
      </c>
      <c r="X202">
        <f>$D202*L202</f>
        <v/>
      </c>
      <c r="Y202">
        <f>$D202*M202</f>
        <v/>
      </c>
      <c r="Z202">
        <f>$D202*N202</f>
        <v/>
      </c>
      <c r="AA202">
        <f>$D202*O202</f>
        <v/>
      </c>
      <c r="AB202">
        <f>$D202*P202</f>
        <v/>
      </c>
      <c r="AC202">
        <f>$D202*Q202</f>
        <v/>
      </c>
      <c r="AD202">
        <f>$D202*R202</f>
        <v/>
      </c>
      <c r="AE202">
        <f>$D202*S202</f>
        <v/>
      </c>
      <c r="AF202">
        <f>$D202*T202</f>
        <v/>
      </c>
    </row>
    <row customHeight="1" ht="13.9" r="203" s="23">
      <c r="A203" s="32" t="inlineStr">
        <is>
          <t>INCOON</t>
        </is>
      </c>
      <c r="B203" s="32" t="inlineStr">
        <is>
          <t>013CH1069-59C SP/176</t>
        </is>
      </c>
      <c r="C203" s="26" t="n"/>
      <c r="D203" s="26" t="inlineStr"/>
      <c r="E203" s="26" t="n">
        <v>2</v>
      </c>
      <c r="F203" s="26" t="n">
        <v>2</v>
      </c>
      <c r="G203" s="27">
        <f>E203-F203</f>
        <v/>
      </c>
      <c r="H203" s="32" t="n"/>
      <c r="I203" s="32">
        <f>IF(((H203*C203)-U203)&lt;0.99,"",(H203*C203)-U203)</f>
        <v/>
      </c>
      <c r="J203" s="32" t="n"/>
      <c r="K203" s="32" t="inlineStr"/>
      <c r="L203" s="32" t="inlineStr"/>
      <c r="M203" s="32" t="inlineStr"/>
      <c r="N203" s="32" t="inlineStr"/>
      <c r="O203" s="28" t="inlineStr"/>
      <c r="P203" s="26" t="inlineStr"/>
      <c r="Q203" s="32" t="inlineStr"/>
      <c r="R203" s="26" t="inlineStr"/>
      <c r="S203" s="29" t="inlineStr"/>
      <c r="T203" t="inlineStr"/>
      <c r="U203" t="inlineStr"/>
      <c r="V203">
        <f>U203/C203</f>
        <v/>
      </c>
      <c r="W203">
        <f>$D203*K203</f>
        <v/>
      </c>
      <c r="X203">
        <f>$D203*L203</f>
        <v/>
      </c>
      <c r="Y203">
        <f>$D203*M203</f>
        <v/>
      </c>
      <c r="Z203">
        <f>$D203*N203</f>
        <v/>
      </c>
      <c r="AA203">
        <f>$D203*O203</f>
        <v/>
      </c>
      <c r="AB203">
        <f>$D203*P203</f>
        <v/>
      </c>
      <c r="AC203">
        <f>$D203*Q203</f>
        <v/>
      </c>
      <c r="AD203">
        <f>$D203*R203</f>
        <v/>
      </c>
      <c r="AE203">
        <f>$D203*S203</f>
        <v/>
      </c>
      <c r="AF203">
        <f>$D203*T203</f>
        <v/>
      </c>
    </row>
    <row customHeight="1" ht="13.5" r="204" s="23">
      <c r="A204" s="32" t="inlineStr">
        <is>
          <t>INCOON</t>
        </is>
      </c>
      <c r="B204" s="32" t="inlineStr">
        <is>
          <t>013CH1069-02C SP/178</t>
        </is>
      </c>
      <c r="C204" s="26" t="n"/>
      <c r="D204" s="26" t="inlineStr"/>
      <c r="E204" s="26" t="n">
        <v>4</v>
      </c>
      <c r="F204" s="26" t="n">
        <v>1</v>
      </c>
      <c r="G204" s="27">
        <f>E204-F204</f>
        <v/>
      </c>
      <c r="H204" s="32" t="n"/>
      <c r="I204" s="32">
        <f>IF(((H204*C204)-U204)&lt;0.99,"",(H204*C204)-U204)</f>
        <v/>
      </c>
      <c r="J204" s="32" t="n"/>
      <c r="K204" s="32" t="inlineStr"/>
      <c r="L204" s="32" t="inlineStr"/>
      <c r="M204" s="32" t="inlineStr"/>
      <c r="N204" s="32" t="inlineStr"/>
      <c r="O204" s="28" t="inlineStr"/>
      <c r="P204" s="26" t="n">
        <v>1</v>
      </c>
      <c r="Q204" s="32" t="inlineStr"/>
      <c r="R204" s="26" t="inlineStr"/>
      <c r="S204" s="29" t="inlineStr"/>
      <c r="T204" t="inlineStr"/>
      <c r="U204" t="inlineStr"/>
      <c r="V204">
        <f>U204/C204</f>
        <v/>
      </c>
      <c r="W204">
        <f>$D204*K204</f>
        <v/>
      </c>
      <c r="X204">
        <f>$D204*L204</f>
        <v/>
      </c>
      <c r="Y204">
        <f>$D204*M204</f>
        <v/>
      </c>
      <c r="Z204">
        <f>$D204*N204</f>
        <v/>
      </c>
      <c r="AA204">
        <f>$D204*O204</f>
        <v/>
      </c>
      <c r="AB204">
        <f>$D204*P204</f>
        <v/>
      </c>
      <c r="AC204">
        <f>$D204*Q204</f>
        <v/>
      </c>
      <c r="AD204">
        <f>$D204*R204</f>
        <v/>
      </c>
      <c r="AE204">
        <f>$D204*S204</f>
        <v/>
      </c>
      <c r="AF204">
        <f>$D204*T204</f>
        <v/>
      </c>
    </row>
    <row customHeight="1" ht="13.9" r="205" s="23">
      <c r="A205" s="32" t="inlineStr">
        <is>
          <t>INCOON</t>
        </is>
      </c>
      <c r="B205" s="32" t="inlineStr">
        <is>
          <t>013CH1069-03C SP/178</t>
        </is>
      </c>
      <c r="C205" s="26" t="n"/>
      <c r="D205" s="26" t="inlineStr"/>
      <c r="E205" s="26" t="n">
        <v>0</v>
      </c>
      <c r="F205" s="26" t="n">
        <v>1</v>
      </c>
      <c r="G205" s="27">
        <f>E205-F205</f>
        <v/>
      </c>
      <c r="H205" s="32" t="n"/>
      <c r="I205" s="32">
        <f>IF(((H205*C205)-U205)&lt;0.99,"",(H205*C205)-U205)</f>
        <v/>
      </c>
      <c r="J205" s="32" t="n"/>
      <c r="K205" s="32" t="inlineStr"/>
      <c r="L205" s="32" t="inlineStr"/>
      <c r="M205" s="32" t="inlineStr"/>
      <c r="N205" s="32" t="inlineStr"/>
      <c r="O205" s="28" t="inlineStr"/>
      <c r="P205" s="26" t="inlineStr"/>
      <c r="Q205" s="32" t="inlineStr"/>
      <c r="R205" s="26" t="n">
        <v>2</v>
      </c>
      <c r="S205" s="29" t="inlineStr"/>
      <c r="T205" t="inlineStr"/>
      <c r="U205" t="inlineStr"/>
      <c r="V205">
        <f>U205/C205</f>
        <v/>
      </c>
      <c r="W205">
        <f>$D205*K205</f>
        <v/>
      </c>
      <c r="X205">
        <f>$D205*L205</f>
        <v/>
      </c>
      <c r="Y205">
        <f>$D205*M205</f>
        <v/>
      </c>
      <c r="Z205">
        <f>$D205*N205</f>
        <v/>
      </c>
      <c r="AA205">
        <f>$D205*O205</f>
        <v/>
      </c>
      <c r="AB205">
        <f>$D205*P205</f>
        <v/>
      </c>
      <c r="AC205">
        <f>$D205*Q205</f>
        <v/>
      </c>
      <c r="AD205">
        <f>$D205*R205</f>
        <v/>
      </c>
      <c r="AE205">
        <f>$D205*S205</f>
        <v/>
      </c>
      <c r="AF205">
        <f>$D205*T205</f>
        <v/>
      </c>
    </row>
    <row customHeight="1" ht="13.9" r="206" s="23">
      <c r="A206" s="32" t="inlineStr">
        <is>
          <t>INCOON</t>
        </is>
      </c>
      <c r="B206" s="32" t="inlineStr">
        <is>
          <t>013CH1069-59C SP/178</t>
        </is>
      </c>
      <c r="C206" s="26" t="n"/>
      <c r="D206" s="26" t="inlineStr"/>
      <c r="E206" s="26" t="n">
        <v>1</v>
      </c>
      <c r="F206" s="26" t="n">
        <v>1</v>
      </c>
      <c r="G206" s="27">
        <f>E206-F206</f>
        <v/>
      </c>
      <c r="H206" s="32" t="n"/>
      <c r="I206" s="32">
        <f>IF(((H206*C206)-U206)&lt;0.99,"",(H206*C206)-U206)</f>
        <v/>
      </c>
      <c r="J206" s="32" t="n"/>
      <c r="K206" s="32" t="inlineStr"/>
      <c r="L206" s="32" t="inlineStr"/>
      <c r="M206" s="32" t="inlineStr"/>
      <c r="N206" s="32" t="inlineStr"/>
      <c r="O206" s="28" t="inlineStr"/>
      <c r="P206" s="26" t="inlineStr"/>
      <c r="Q206" s="32" t="inlineStr"/>
      <c r="R206" s="26" t="inlineStr"/>
      <c r="S206" s="29" t="inlineStr"/>
      <c r="T206" t="inlineStr"/>
      <c r="U206" t="inlineStr"/>
      <c r="V206">
        <f>U206/C206</f>
        <v/>
      </c>
      <c r="W206">
        <f>$D206*K206</f>
        <v/>
      </c>
      <c r="X206">
        <f>$D206*L206</f>
        <v/>
      </c>
      <c r="Y206">
        <f>$D206*M206</f>
        <v/>
      </c>
      <c r="Z206">
        <f>$D206*N206</f>
        <v/>
      </c>
      <c r="AA206">
        <f>$D206*O206</f>
        <v/>
      </c>
      <c r="AB206">
        <f>$D206*P206</f>
        <v/>
      </c>
      <c r="AC206">
        <f>$D206*Q206</f>
        <v/>
      </c>
      <c r="AD206">
        <f>$D206*R206</f>
        <v/>
      </c>
      <c r="AE206">
        <f>$D206*S206</f>
        <v/>
      </c>
      <c r="AF206">
        <f>$D206*T206</f>
        <v/>
      </c>
    </row>
    <row customHeight="1" ht="13.5" r="207" s="23">
      <c r="A207" s="32" t="inlineStr">
        <is>
          <t>INCOON</t>
        </is>
      </c>
      <c r="B207" s="32" t="inlineStr">
        <is>
          <t>013CH1069-02C SP/197</t>
        </is>
      </c>
      <c r="C207" s="26" t="n"/>
      <c r="D207" s="26" t="inlineStr"/>
      <c r="E207" s="26" t="n">
        <v>9</v>
      </c>
      <c r="F207" s="26" t="n">
        <v>1</v>
      </c>
      <c r="G207" s="27">
        <f>E207-F207</f>
        <v/>
      </c>
      <c r="H207" s="32" t="n"/>
      <c r="I207" s="32">
        <f>IF(((H207*C207)-U207)&lt;0.99,"",(H207*C207)-U207)</f>
        <v/>
      </c>
      <c r="J207" s="32" t="n"/>
      <c r="K207" s="32" t="inlineStr"/>
      <c r="L207" s="32" t="inlineStr"/>
      <c r="M207" s="32" t="inlineStr"/>
      <c r="N207" s="32" t="inlineStr"/>
      <c r="O207" s="28" t="inlineStr"/>
      <c r="P207" s="26" t="inlineStr"/>
      <c r="Q207" s="32" t="inlineStr"/>
      <c r="R207" s="26" t="inlineStr"/>
      <c r="S207" s="29" t="inlineStr"/>
      <c r="T207" t="inlineStr"/>
      <c r="U207" t="inlineStr"/>
      <c r="V207">
        <f>U207/C207</f>
        <v/>
      </c>
      <c r="W207">
        <f>$D207*K207</f>
        <v/>
      </c>
      <c r="X207">
        <f>$D207*L207</f>
        <v/>
      </c>
      <c r="Y207">
        <f>$D207*M207</f>
        <v/>
      </c>
      <c r="Z207">
        <f>$D207*N207</f>
        <v/>
      </c>
      <c r="AA207">
        <f>$D207*O207</f>
        <v/>
      </c>
      <c r="AB207">
        <f>$D207*P207</f>
        <v/>
      </c>
      <c r="AC207">
        <f>$D207*Q207</f>
        <v/>
      </c>
      <c r="AD207">
        <f>$D207*R207</f>
        <v/>
      </c>
      <c r="AE207">
        <f>$D207*S207</f>
        <v/>
      </c>
      <c r="AF207">
        <f>$D207*T207</f>
        <v/>
      </c>
    </row>
    <row customHeight="1" ht="13.9" r="208" s="23">
      <c r="A208" s="32" t="inlineStr">
        <is>
          <t>INCOON</t>
        </is>
      </c>
      <c r="B208" s="32" t="inlineStr">
        <is>
          <t>013CH1069-03C SP/197</t>
        </is>
      </c>
      <c r="C208" s="26" t="n"/>
      <c r="D208" s="26" t="inlineStr"/>
      <c r="E208" s="26" t="n">
        <v>10</v>
      </c>
      <c r="F208" s="26" t="n">
        <v>0</v>
      </c>
      <c r="G208" s="27">
        <f>E208-F208</f>
        <v/>
      </c>
      <c r="H208" s="32" t="n"/>
      <c r="I208" s="32">
        <f>IF(((H208*C208)-U208)&lt;0.99,"",(H208*C208)-U208)</f>
        <v/>
      </c>
      <c r="J208" s="32" t="n"/>
      <c r="K208" s="32" t="inlineStr"/>
      <c r="L208" s="32" t="inlineStr"/>
      <c r="M208" s="32" t="n">
        <v>1</v>
      </c>
      <c r="N208" s="32" t="inlineStr"/>
      <c r="O208" s="28" t="inlineStr"/>
      <c r="P208" s="26" t="inlineStr"/>
      <c r="Q208" s="32" t="inlineStr"/>
      <c r="R208" s="26" t="inlineStr"/>
      <c r="S208" s="29" t="inlineStr"/>
      <c r="T208" t="inlineStr"/>
      <c r="U208" t="inlineStr"/>
      <c r="V208">
        <f>U208/C208</f>
        <v/>
      </c>
      <c r="W208">
        <f>$D208*K208</f>
        <v/>
      </c>
      <c r="X208">
        <f>$D208*L208</f>
        <v/>
      </c>
      <c r="Y208">
        <f>$D208*M208</f>
        <v/>
      </c>
      <c r="Z208">
        <f>$D208*N208</f>
        <v/>
      </c>
      <c r="AA208">
        <f>$D208*O208</f>
        <v/>
      </c>
      <c r="AB208">
        <f>$D208*P208</f>
        <v/>
      </c>
      <c r="AC208">
        <f>$D208*Q208</f>
        <v/>
      </c>
      <c r="AD208">
        <f>$D208*R208</f>
        <v/>
      </c>
      <c r="AE208">
        <f>$D208*S208</f>
        <v/>
      </c>
      <c r="AF208">
        <f>$D208*T208</f>
        <v/>
      </c>
    </row>
    <row customHeight="1" ht="13.9" r="209" s="23">
      <c r="A209" s="32" t="inlineStr">
        <is>
          <t>INCOON</t>
        </is>
      </c>
      <c r="B209" s="32" t="inlineStr">
        <is>
          <t>013CH1069-59C SP/197</t>
        </is>
      </c>
      <c r="C209" s="26" t="n"/>
      <c r="D209" s="26" t="inlineStr"/>
      <c r="E209" s="26" t="n">
        <v>10</v>
      </c>
      <c r="F209" s="26" t="n">
        <v>0</v>
      </c>
      <c r="G209" s="27">
        <f>E209-F209</f>
        <v/>
      </c>
      <c r="H209" s="32" t="n"/>
      <c r="I209" s="32">
        <f>IF(((H209*C209)-U209)&lt;0.99,"",(H209*C209)-U209)</f>
        <v/>
      </c>
      <c r="J209" s="32" t="n"/>
      <c r="K209" s="32" t="inlineStr"/>
      <c r="L209" s="32" t="inlineStr"/>
      <c r="M209" s="32" t="n">
        <v>1</v>
      </c>
      <c r="N209" s="32" t="inlineStr"/>
      <c r="O209" s="28" t="inlineStr"/>
      <c r="P209" s="26" t="inlineStr"/>
      <c r="Q209" s="32" t="inlineStr"/>
      <c r="R209" s="26" t="inlineStr"/>
      <c r="S209" s="29" t="inlineStr"/>
      <c r="T209" t="inlineStr"/>
      <c r="U209" t="inlineStr"/>
      <c r="V209">
        <f>U209/C209</f>
        <v/>
      </c>
      <c r="W209">
        <f>$D209*K209</f>
        <v/>
      </c>
      <c r="X209">
        <f>$D209*L209</f>
        <v/>
      </c>
      <c r="Y209">
        <f>$D209*M209</f>
        <v/>
      </c>
      <c r="Z209">
        <f>$D209*N209</f>
        <v/>
      </c>
      <c r="AA209">
        <f>$D209*O209</f>
        <v/>
      </c>
      <c r="AB209">
        <f>$D209*P209</f>
        <v/>
      </c>
      <c r="AC209">
        <f>$D209*Q209</f>
        <v/>
      </c>
      <c r="AD209">
        <f>$D209*R209</f>
        <v/>
      </c>
      <c r="AE209">
        <f>$D209*S209</f>
        <v/>
      </c>
      <c r="AF209">
        <f>$D209*T209</f>
        <v/>
      </c>
    </row>
    <row customHeight="1" ht="13.5" r="210" s="23">
      <c r="A210" s="32" t="inlineStr">
        <is>
          <t>INCOON</t>
        </is>
      </c>
      <c r="B210" s="32" t="inlineStr">
        <is>
          <t>013CH1069-02C SP/198</t>
        </is>
      </c>
      <c r="C210" s="26" t="n"/>
      <c r="D210" s="26" t="inlineStr"/>
      <c r="E210" s="26" t="n">
        <v>6</v>
      </c>
      <c r="F210" s="26" t="n">
        <v>0</v>
      </c>
      <c r="G210" s="27">
        <f>E210-F210</f>
        <v/>
      </c>
      <c r="H210" s="32" t="n"/>
      <c r="I210" s="32">
        <f>IF(((H210*C210)-U210)&lt;0.99,"",(H210*C210)-U210)</f>
        <v/>
      </c>
      <c r="J210" s="32" t="n"/>
      <c r="K210" s="32" t="inlineStr"/>
      <c r="L210" s="32" t="inlineStr"/>
      <c r="M210" s="32" t="inlineStr"/>
      <c r="N210" s="32" t="inlineStr"/>
      <c r="O210" s="28" t="inlineStr"/>
      <c r="P210" s="26" t="inlineStr"/>
      <c r="Q210" s="32" t="inlineStr"/>
      <c r="R210" s="26" t="inlineStr"/>
      <c r="S210" s="29" t="inlineStr"/>
      <c r="T210" t="inlineStr"/>
      <c r="U210" t="inlineStr"/>
      <c r="V210">
        <f>U210/C210</f>
        <v/>
      </c>
      <c r="W210">
        <f>$D210*K210</f>
        <v/>
      </c>
      <c r="X210">
        <f>$D210*L210</f>
        <v/>
      </c>
      <c r="Y210">
        <f>$D210*M210</f>
        <v/>
      </c>
      <c r="Z210">
        <f>$D210*N210</f>
        <v/>
      </c>
      <c r="AA210">
        <f>$D210*O210</f>
        <v/>
      </c>
      <c r="AB210">
        <f>$D210*P210</f>
        <v/>
      </c>
      <c r="AC210">
        <f>$D210*Q210</f>
        <v/>
      </c>
      <c r="AD210">
        <f>$D210*R210</f>
        <v/>
      </c>
      <c r="AE210">
        <f>$D210*S210</f>
        <v/>
      </c>
      <c r="AF210">
        <f>$D210*T210</f>
        <v/>
      </c>
    </row>
    <row customHeight="1" ht="13.9" r="211" s="23">
      <c r="A211" s="32" t="inlineStr">
        <is>
          <t>INCOON</t>
        </is>
      </c>
      <c r="B211" s="32" t="inlineStr">
        <is>
          <t>013CH1069-03C SP/198</t>
        </is>
      </c>
      <c r="C211" s="26" t="n"/>
      <c r="D211" s="26" t="inlineStr"/>
      <c r="E211" s="26" t="n">
        <v>12</v>
      </c>
      <c r="F211" s="26" t="n">
        <v>0</v>
      </c>
      <c r="G211" s="27">
        <f>E211-F211</f>
        <v/>
      </c>
      <c r="H211" s="32" t="n"/>
      <c r="I211" s="32">
        <f>IF(((H211*C211)-U211)&lt;0.99,"",(H211*C211)-U211)</f>
        <v/>
      </c>
      <c r="J211" s="32" t="n"/>
      <c r="K211" s="32" t="inlineStr"/>
      <c r="L211" s="32" t="inlineStr"/>
      <c r="M211" s="32" t="inlineStr"/>
      <c r="N211" s="32" t="inlineStr"/>
      <c r="O211" s="28" t="inlineStr"/>
      <c r="P211" s="26" t="inlineStr"/>
      <c r="Q211" s="32" t="inlineStr"/>
      <c r="R211" s="26" t="inlineStr"/>
      <c r="S211" s="29" t="inlineStr"/>
      <c r="T211" t="inlineStr"/>
      <c r="U211" t="inlineStr"/>
      <c r="V211">
        <f>U211/C211</f>
        <v/>
      </c>
      <c r="W211">
        <f>$D211*K211</f>
        <v/>
      </c>
      <c r="X211">
        <f>$D211*L211</f>
        <v/>
      </c>
      <c r="Y211">
        <f>$D211*M211</f>
        <v/>
      </c>
      <c r="Z211">
        <f>$D211*N211</f>
        <v/>
      </c>
      <c r="AA211">
        <f>$D211*O211</f>
        <v/>
      </c>
      <c r="AB211">
        <f>$D211*P211</f>
        <v/>
      </c>
      <c r="AC211">
        <f>$D211*Q211</f>
        <v/>
      </c>
      <c r="AD211">
        <f>$D211*R211</f>
        <v/>
      </c>
      <c r="AE211">
        <f>$D211*S211</f>
        <v/>
      </c>
      <c r="AF211">
        <f>$D211*T211</f>
        <v/>
      </c>
    </row>
    <row customHeight="1" ht="13.9" r="212" s="23">
      <c r="A212" s="32" t="inlineStr">
        <is>
          <t>INCOON</t>
        </is>
      </c>
      <c r="B212" s="32" t="inlineStr">
        <is>
          <t>013CH1069-59C SP/198</t>
        </is>
      </c>
      <c r="C212" s="26" t="n"/>
      <c r="D212" s="26" t="inlineStr"/>
      <c r="E212" s="26" t="n">
        <v>10</v>
      </c>
      <c r="F212" s="26" t="n">
        <v>0</v>
      </c>
      <c r="G212" s="27">
        <f>E212-F212</f>
        <v/>
      </c>
      <c r="H212" s="32" t="n"/>
      <c r="I212" s="32">
        <f>IF(((H212*C212)-U212)&lt;0.99,"",(H212*C212)-U212)</f>
        <v/>
      </c>
      <c r="J212" s="32" t="n"/>
      <c r="K212" s="32" t="inlineStr"/>
      <c r="L212" s="32" t="inlineStr"/>
      <c r="M212" s="32" t="n">
        <v>1</v>
      </c>
      <c r="N212" s="32" t="inlineStr"/>
      <c r="O212" s="28" t="inlineStr"/>
      <c r="P212" s="26" t="inlineStr"/>
      <c r="Q212" s="32" t="inlineStr"/>
      <c r="R212" s="26" t="inlineStr"/>
      <c r="S212" s="29" t="inlineStr"/>
      <c r="T212" t="inlineStr"/>
      <c r="U212" t="inlineStr"/>
      <c r="V212">
        <f>U212/C212</f>
        <v/>
      </c>
      <c r="W212">
        <f>$D212*K212</f>
        <v/>
      </c>
      <c r="X212">
        <f>$D212*L212</f>
        <v/>
      </c>
      <c r="Y212">
        <f>$D212*M212</f>
        <v/>
      </c>
      <c r="Z212">
        <f>$D212*N212</f>
        <v/>
      </c>
      <c r="AA212">
        <f>$D212*O212</f>
        <v/>
      </c>
      <c r="AB212">
        <f>$D212*P212</f>
        <v/>
      </c>
      <c r="AC212">
        <f>$D212*Q212</f>
        <v/>
      </c>
      <c r="AD212">
        <f>$D212*R212</f>
        <v/>
      </c>
      <c r="AE212">
        <f>$D212*S212</f>
        <v/>
      </c>
      <c r="AF212">
        <f>$D212*T212</f>
        <v/>
      </c>
    </row>
    <row customHeight="1" ht="13.5" r="213" s="23">
      <c r="A213" s="32" t="inlineStr">
        <is>
          <t>INCOON</t>
        </is>
      </c>
      <c r="B213" s="32" t="inlineStr">
        <is>
          <t>013CH1070-03C SN/02</t>
        </is>
      </c>
      <c r="C213" s="26" t="n"/>
      <c r="D213" s="26" t="inlineStr"/>
      <c r="E213" s="26" t="n">
        <v>5</v>
      </c>
      <c r="F213" s="26" t="n">
        <v>0</v>
      </c>
      <c r="G213" s="27">
        <f>E213-F213</f>
        <v/>
      </c>
      <c r="H213" s="32" t="n"/>
      <c r="I213" s="32">
        <f>IF(((H213*C213)-U213)&lt;0.99,"",(H213*C213)-U213)</f>
        <v/>
      </c>
      <c r="J213" s="32" t="n"/>
      <c r="K213" s="32" t="inlineStr"/>
      <c r="L213" s="32" t="inlineStr"/>
      <c r="M213" s="32" t="inlineStr"/>
      <c r="N213" s="32" t="n">
        <v>2</v>
      </c>
      <c r="O213" s="28" t="inlineStr"/>
      <c r="P213" s="26" t="inlineStr"/>
      <c r="Q213" s="32" t="n">
        <v>3</v>
      </c>
      <c r="R213" s="26" t="n">
        <v>1</v>
      </c>
      <c r="S213" s="29" t="inlineStr"/>
      <c r="T213" t="inlineStr"/>
      <c r="U213" t="inlineStr"/>
      <c r="V213">
        <f>U213/C213</f>
        <v/>
      </c>
      <c r="W213">
        <f>$D213*K213</f>
        <v/>
      </c>
      <c r="X213">
        <f>$D213*L213</f>
        <v/>
      </c>
      <c r="Y213">
        <f>$D213*M213</f>
        <v/>
      </c>
      <c r="Z213">
        <f>$D213*N213</f>
        <v/>
      </c>
      <c r="AA213">
        <f>$D213*O213</f>
        <v/>
      </c>
      <c r="AB213">
        <f>$D213*P213</f>
        <v/>
      </c>
      <c r="AC213">
        <f>$D213*Q213</f>
        <v/>
      </c>
      <c r="AD213">
        <f>$D213*R213</f>
        <v/>
      </c>
      <c r="AE213">
        <f>$D213*S213</f>
        <v/>
      </c>
      <c r="AF213">
        <f>$D213*T213</f>
        <v/>
      </c>
    </row>
    <row customHeight="1" ht="13.9" r="214" s="23">
      <c r="A214" s="32" t="inlineStr">
        <is>
          <t>INCOON</t>
        </is>
      </c>
      <c r="B214" s="32" t="inlineStr">
        <is>
          <t>013CH1070-03LC SN/02</t>
        </is>
      </c>
      <c r="C214" s="26" t="n"/>
      <c r="D214" s="26" t="inlineStr"/>
      <c r="E214" s="26" t="n">
        <v>5</v>
      </c>
      <c r="F214" s="26" t="n">
        <v>2</v>
      </c>
      <c r="G214" s="27">
        <f>E214-F214</f>
        <v/>
      </c>
      <c r="H214" s="32" t="n"/>
      <c r="I214" s="32">
        <f>IF(((H214*C214)-U214)&lt;0.99,"",(H214*C214)-U214)</f>
        <v/>
      </c>
      <c r="J214" s="32" t="n"/>
      <c r="K214" s="32" t="inlineStr"/>
      <c r="L214" s="32" t="inlineStr"/>
      <c r="M214" s="32" t="inlineStr"/>
      <c r="N214" s="32" t="n">
        <v>2</v>
      </c>
      <c r="O214" s="28" t="inlineStr"/>
      <c r="P214" s="26" t="n">
        <v>1</v>
      </c>
      <c r="Q214" s="32" t="n">
        <v>2</v>
      </c>
      <c r="R214" s="26" t="n">
        <v>2</v>
      </c>
      <c r="S214" s="29" t="inlineStr"/>
      <c r="T214" t="inlineStr"/>
      <c r="U214" t="inlineStr"/>
      <c r="V214">
        <f>U214/C214</f>
        <v/>
      </c>
      <c r="W214">
        <f>$D214*K214</f>
        <v/>
      </c>
      <c r="X214">
        <f>$D214*L214</f>
        <v/>
      </c>
      <c r="Y214">
        <f>$D214*M214</f>
        <v/>
      </c>
      <c r="Z214">
        <f>$D214*N214</f>
        <v/>
      </c>
      <c r="AA214">
        <f>$D214*O214</f>
        <v/>
      </c>
      <c r="AB214">
        <f>$D214*P214</f>
        <v/>
      </c>
      <c r="AC214">
        <f>$D214*Q214</f>
        <v/>
      </c>
      <c r="AD214">
        <f>$D214*R214</f>
        <v/>
      </c>
      <c r="AE214">
        <f>$D214*S214</f>
        <v/>
      </c>
      <c r="AF214">
        <f>$D214*T214</f>
        <v/>
      </c>
    </row>
    <row customHeight="1" ht="13.9" r="215" s="23">
      <c r="A215" s="32" t="inlineStr">
        <is>
          <t>INCOON</t>
        </is>
      </c>
      <c r="B215" s="32" t="inlineStr">
        <is>
          <t>013CH1070-17C SN/02</t>
        </is>
      </c>
      <c r="C215" s="26" t="n"/>
      <c r="D215" s="26" t="inlineStr">
        <is>
          <t>0.0</t>
        </is>
      </c>
      <c r="E215" s="26" t="n">
        <v>5</v>
      </c>
      <c r="F215" s="26" t="n">
        <v>1</v>
      </c>
      <c r="G215" s="27">
        <f>E215-F215</f>
        <v/>
      </c>
      <c r="H215" s="32" t="n"/>
      <c r="I215" s="32">
        <f>IF(((H215*C215)-U215)&lt;0.99,"",(H215*C215)-U215)</f>
        <v/>
      </c>
      <c r="J215" s="32" t="n"/>
      <c r="K215" s="32" t="inlineStr"/>
      <c r="L215" s="32" t="inlineStr"/>
      <c r="M215" s="32" t="inlineStr"/>
      <c r="N215" s="32" t="n">
        <v>2</v>
      </c>
      <c r="O215" s="28" t="inlineStr"/>
      <c r="P215" s="26" t="inlineStr"/>
      <c r="Q215" s="32" t="n">
        <v>1</v>
      </c>
      <c r="R215" s="26" t="n">
        <v>2</v>
      </c>
      <c r="S215" s="29" t="inlineStr"/>
      <c r="T215" t="inlineStr"/>
      <c r="U215" t="inlineStr"/>
      <c r="V215">
        <f>U215/C215</f>
        <v/>
      </c>
      <c r="W215">
        <f>$D215*K215</f>
        <v/>
      </c>
      <c r="X215">
        <f>$D215*L215</f>
        <v/>
      </c>
      <c r="Y215">
        <f>$D215*M215</f>
        <v/>
      </c>
      <c r="Z215">
        <f>$D215*N215</f>
        <v/>
      </c>
      <c r="AA215">
        <f>$D215*O215</f>
        <v/>
      </c>
      <c r="AB215">
        <f>$D215*P215</f>
        <v/>
      </c>
      <c r="AC215">
        <f>$D215*Q215</f>
        <v/>
      </c>
      <c r="AD215">
        <f>$D215*R215</f>
        <v/>
      </c>
      <c r="AE215">
        <f>$D215*S215</f>
        <v/>
      </c>
      <c r="AF215">
        <f>$D215*T215</f>
        <v/>
      </c>
    </row>
    <row customHeight="1" ht="13.5" r="216" s="23">
      <c r="A216" s="32" t="inlineStr">
        <is>
          <t>INCOON</t>
        </is>
      </c>
      <c r="B216" s="32" t="inlineStr">
        <is>
          <t>013CH1070-03C SN/03</t>
        </is>
      </c>
      <c r="C216" s="26" t="n"/>
      <c r="D216" s="26" t="inlineStr"/>
      <c r="E216" s="26" t="n">
        <v>6</v>
      </c>
      <c r="F216" s="26" t="n">
        <v>0</v>
      </c>
      <c r="G216" s="27">
        <f>E216-F216</f>
        <v/>
      </c>
      <c r="H216" s="32" t="n"/>
      <c r="I216" s="32">
        <f>IF(((H216*C216)-U216)&lt;0.99,"",(H216*C216)-U216)</f>
        <v/>
      </c>
      <c r="J216" s="32" t="n"/>
      <c r="K216" s="32" t="inlineStr"/>
      <c r="L216" s="32" t="inlineStr"/>
      <c r="M216" s="32" t="inlineStr"/>
      <c r="N216" s="32" t="n">
        <v>1</v>
      </c>
      <c r="O216" s="28" t="inlineStr"/>
      <c r="P216" s="26" t="inlineStr"/>
      <c r="Q216" s="32" t="inlineStr"/>
      <c r="R216" s="26" t="inlineStr"/>
      <c r="S216" s="29" t="inlineStr"/>
      <c r="T216" t="inlineStr"/>
      <c r="U216" t="n">
        <v>1</v>
      </c>
      <c r="V216">
        <f>U216/C216</f>
        <v/>
      </c>
      <c r="W216">
        <f>$D216*K216</f>
        <v/>
      </c>
      <c r="X216">
        <f>$D216*L216</f>
        <v/>
      </c>
      <c r="Y216">
        <f>$D216*M216</f>
        <v/>
      </c>
      <c r="Z216">
        <f>$D216*N216</f>
        <v/>
      </c>
      <c r="AA216">
        <f>$D216*O216</f>
        <v/>
      </c>
      <c r="AB216">
        <f>$D216*P216</f>
        <v/>
      </c>
      <c r="AC216">
        <f>$D216*Q216</f>
        <v/>
      </c>
      <c r="AD216">
        <f>$D216*R216</f>
        <v/>
      </c>
      <c r="AE216">
        <f>$D216*S216</f>
        <v/>
      </c>
      <c r="AF216">
        <f>$D216*T216</f>
        <v/>
      </c>
    </row>
    <row customHeight="1" ht="13.9" r="217" s="23">
      <c r="A217" s="32" t="inlineStr">
        <is>
          <t>INCOON</t>
        </is>
      </c>
      <c r="B217" s="32" t="inlineStr">
        <is>
          <t>013CH1070-03LC SN/03</t>
        </is>
      </c>
      <c r="C217" s="26" t="n"/>
      <c r="D217" s="26" t="inlineStr"/>
      <c r="E217" s="26" t="n">
        <v>6</v>
      </c>
      <c r="F217" s="26" t="n">
        <v>0</v>
      </c>
      <c r="G217" s="27">
        <f>E217-F217</f>
        <v/>
      </c>
      <c r="H217" s="32" t="n"/>
      <c r="I217" s="32">
        <f>IF(((H217*C217)-U217)&lt;0.99,"",(H217*C217)-U217)</f>
        <v/>
      </c>
      <c r="J217" s="32" t="n"/>
      <c r="K217" s="32" t="inlineStr"/>
      <c r="L217" s="32" t="inlineStr"/>
      <c r="M217" s="32" t="inlineStr"/>
      <c r="N217" s="32" t="n">
        <v>1</v>
      </c>
      <c r="O217" s="28" t="inlineStr"/>
      <c r="P217" s="26" t="inlineStr"/>
      <c r="Q217" s="32" t="inlineStr"/>
      <c r="R217" s="26" t="inlineStr"/>
      <c r="S217" s="29" t="inlineStr"/>
      <c r="T217" t="inlineStr"/>
      <c r="U217" t="n">
        <v>1</v>
      </c>
      <c r="V217">
        <f>U217/C217</f>
        <v/>
      </c>
      <c r="W217">
        <f>$D217*K217</f>
        <v/>
      </c>
      <c r="X217">
        <f>$D217*L217</f>
        <v/>
      </c>
      <c r="Y217">
        <f>$D217*M217</f>
        <v/>
      </c>
      <c r="Z217">
        <f>$D217*N217</f>
        <v/>
      </c>
      <c r="AA217">
        <f>$D217*O217</f>
        <v/>
      </c>
      <c r="AB217">
        <f>$D217*P217</f>
        <v/>
      </c>
      <c r="AC217">
        <f>$D217*Q217</f>
        <v/>
      </c>
      <c r="AD217">
        <f>$D217*R217</f>
        <v/>
      </c>
      <c r="AE217">
        <f>$D217*S217</f>
        <v/>
      </c>
      <c r="AF217">
        <f>$D217*T217</f>
        <v/>
      </c>
    </row>
    <row customHeight="1" ht="13.9" r="218" s="23">
      <c r="A218" s="32" t="inlineStr">
        <is>
          <t>INCOON</t>
        </is>
      </c>
      <c r="B218" s="32" t="inlineStr">
        <is>
          <t>013CH1070-17C SN/03</t>
        </is>
      </c>
      <c r="C218" s="26" t="n"/>
      <c r="D218" s="26" t="inlineStr">
        <is>
          <t>0.0</t>
        </is>
      </c>
      <c r="E218" s="26" t="n">
        <v>6</v>
      </c>
      <c r="F218" s="26" t="n">
        <v>0</v>
      </c>
      <c r="G218" s="27">
        <f>E218-F218</f>
        <v/>
      </c>
      <c r="H218" s="32" t="n"/>
      <c r="I218" s="32">
        <f>IF(((H218*C218)-U218)&lt;0.99,"",(H218*C218)-U218)</f>
        <v/>
      </c>
      <c r="J218" s="32" t="n"/>
      <c r="K218" s="32" t="inlineStr"/>
      <c r="L218" s="32" t="inlineStr"/>
      <c r="M218" s="32" t="inlineStr"/>
      <c r="N218" s="32" t="n">
        <v>1</v>
      </c>
      <c r="O218" s="28" t="inlineStr"/>
      <c r="P218" s="26" t="inlineStr"/>
      <c r="Q218" s="32" t="inlineStr"/>
      <c r="R218" s="26" t="inlineStr"/>
      <c r="S218" s="29" t="inlineStr"/>
      <c r="T218" t="inlineStr"/>
      <c r="U218" t="n">
        <v>1</v>
      </c>
      <c r="V218">
        <f>U218/C218</f>
        <v/>
      </c>
      <c r="W218">
        <f>$D218*K218</f>
        <v/>
      </c>
      <c r="X218">
        <f>$D218*L218</f>
        <v/>
      </c>
      <c r="Y218">
        <f>$D218*M218</f>
        <v/>
      </c>
      <c r="Z218">
        <f>$D218*N218</f>
        <v/>
      </c>
      <c r="AA218">
        <f>$D218*O218</f>
        <v/>
      </c>
      <c r="AB218">
        <f>$D218*P218</f>
        <v/>
      </c>
      <c r="AC218">
        <f>$D218*Q218</f>
        <v/>
      </c>
      <c r="AD218">
        <f>$D218*R218</f>
        <v/>
      </c>
      <c r="AE218">
        <f>$D218*S218</f>
        <v/>
      </c>
      <c r="AF218">
        <f>$D218*T218</f>
        <v/>
      </c>
    </row>
    <row customHeight="1" ht="13.5" r="219" s="23">
      <c r="A219" s="32" t="inlineStr">
        <is>
          <t>INCOON</t>
        </is>
      </c>
      <c r="B219" s="32" t="inlineStr">
        <is>
          <t>013CH1070-17C SP/176</t>
        </is>
      </c>
      <c r="C219" s="26" t="n"/>
      <c r="D219" s="26" t="inlineStr">
        <is>
          <t>0.0</t>
        </is>
      </c>
      <c r="E219" s="26" t="n">
        <v>2</v>
      </c>
      <c r="F219" s="26" t="n">
        <v>0</v>
      </c>
      <c r="G219" s="27">
        <f>E219-F219</f>
        <v/>
      </c>
      <c r="H219" s="32" t="n"/>
      <c r="I219" s="32">
        <f>IF(((H219*C219)-U219)&lt;0.99,"",(H219*C219)-U219)</f>
        <v/>
      </c>
      <c r="J219" s="32" t="n"/>
      <c r="K219" s="32" t="inlineStr"/>
      <c r="L219" s="32" t="inlineStr"/>
      <c r="M219" s="32" t="inlineStr"/>
      <c r="N219" s="32" t="inlineStr"/>
      <c r="O219" s="28" t="inlineStr"/>
      <c r="P219" s="26" t="inlineStr"/>
      <c r="Q219" s="32" t="inlineStr"/>
      <c r="R219" s="26" t="inlineStr"/>
      <c r="S219" s="29" t="inlineStr"/>
      <c r="T219" t="inlineStr"/>
      <c r="U219" t="inlineStr"/>
      <c r="V219">
        <f>U219/C219</f>
        <v/>
      </c>
      <c r="W219">
        <f>$D219*K219</f>
        <v/>
      </c>
      <c r="X219">
        <f>$D219*L219</f>
        <v/>
      </c>
      <c r="Y219">
        <f>$D219*M219</f>
        <v/>
      </c>
      <c r="Z219">
        <f>$D219*N219</f>
        <v/>
      </c>
      <c r="AA219">
        <f>$D219*O219</f>
        <v/>
      </c>
      <c r="AB219">
        <f>$D219*P219</f>
        <v/>
      </c>
      <c r="AC219">
        <f>$D219*Q219</f>
        <v/>
      </c>
      <c r="AD219">
        <f>$D219*R219</f>
        <v/>
      </c>
      <c r="AE219">
        <f>$D219*S219</f>
        <v/>
      </c>
      <c r="AF219">
        <f>$D219*T219</f>
        <v/>
      </c>
    </row>
    <row customHeight="1" ht="13.9" r="220" s="23">
      <c r="A220" s="32" t="inlineStr">
        <is>
          <t>INCOON</t>
        </is>
      </c>
      <c r="B220" s="32" t="inlineStr">
        <is>
          <t>013CH1070-17C SP/178</t>
        </is>
      </c>
      <c r="C220" s="26" t="n"/>
      <c r="D220" s="26" t="inlineStr">
        <is>
          <t>0.0</t>
        </is>
      </c>
      <c r="E220" s="26" t="n">
        <v>3</v>
      </c>
      <c r="F220" s="26" t="n">
        <v>0</v>
      </c>
      <c r="G220" s="27">
        <f>E220-F220</f>
        <v/>
      </c>
      <c r="H220" s="32" t="n"/>
      <c r="I220" s="32">
        <f>IF(((H220*C220)-U220)&lt;0.99,"",(H220*C220)-U220)</f>
        <v/>
      </c>
      <c r="J220" s="32" t="n"/>
      <c r="K220" s="32" t="inlineStr"/>
      <c r="L220" s="32" t="inlineStr"/>
      <c r="M220" s="32" t="inlineStr"/>
      <c r="N220" s="32" t="inlineStr"/>
      <c r="O220" s="28" t="inlineStr"/>
      <c r="P220" s="26" t="inlineStr"/>
      <c r="Q220" s="32" t="inlineStr"/>
      <c r="R220" s="26" t="inlineStr"/>
      <c r="S220" s="29" t="inlineStr"/>
      <c r="T220" t="inlineStr"/>
      <c r="U220" t="inlineStr"/>
      <c r="V220">
        <f>U220/C220</f>
        <v/>
      </c>
      <c r="W220">
        <f>$D220*K220</f>
        <v/>
      </c>
      <c r="X220">
        <f>$D220*L220</f>
        <v/>
      </c>
      <c r="Y220">
        <f>$D220*M220</f>
        <v/>
      </c>
      <c r="Z220">
        <f>$D220*N220</f>
        <v/>
      </c>
      <c r="AA220">
        <f>$D220*O220</f>
        <v/>
      </c>
      <c r="AB220">
        <f>$D220*P220</f>
        <v/>
      </c>
      <c r="AC220">
        <f>$D220*Q220</f>
        <v/>
      </c>
      <c r="AD220">
        <f>$D220*R220</f>
        <v/>
      </c>
      <c r="AE220">
        <f>$D220*S220</f>
        <v/>
      </c>
      <c r="AF220">
        <f>$D220*T220</f>
        <v/>
      </c>
    </row>
    <row customHeight="1" ht="13.5" r="221" s="23">
      <c r="A221" s="32" t="inlineStr">
        <is>
          <t>INCOON</t>
        </is>
      </c>
      <c r="B221" s="32" t="inlineStr">
        <is>
          <t>013CH1070-03C SP/180</t>
        </is>
      </c>
      <c r="C221" s="26" t="n"/>
      <c r="D221" s="26" t="inlineStr"/>
      <c r="E221" s="26" t="n">
        <v>6</v>
      </c>
      <c r="F221" s="26" t="n">
        <v>0</v>
      </c>
      <c r="G221" s="27">
        <f>E221-F221</f>
        <v/>
      </c>
      <c r="H221" s="32" t="n"/>
      <c r="I221" s="32">
        <f>IF(((H221*C221)-U221)&lt;0.99,"",(H221*C221)-U221)</f>
        <v/>
      </c>
      <c r="J221" s="32" t="n"/>
      <c r="K221" s="32" t="inlineStr"/>
      <c r="L221" s="32" t="inlineStr"/>
      <c r="M221" s="32" t="inlineStr"/>
      <c r="N221" s="32" t="n">
        <v>1</v>
      </c>
      <c r="O221" s="28" t="inlineStr"/>
      <c r="P221" s="26" t="inlineStr"/>
      <c r="Q221" s="32" t="inlineStr"/>
      <c r="R221" s="26" t="inlineStr"/>
      <c r="S221" s="29" t="inlineStr"/>
      <c r="T221" t="inlineStr"/>
      <c r="U221" t="n">
        <v>1</v>
      </c>
      <c r="V221">
        <f>U221/C221</f>
        <v/>
      </c>
      <c r="W221">
        <f>$D221*K221</f>
        <v/>
      </c>
      <c r="X221">
        <f>$D221*L221</f>
        <v/>
      </c>
      <c r="Y221">
        <f>$D221*M221</f>
        <v/>
      </c>
      <c r="Z221">
        <f>$D221*N221</f>
        <v/>
      </c>
      <c r="AA221">
        <f>$D221*O221</f>
        <v/>
      </c>
      <c r="AB221">
        <f>$D221*P221</f>
        <v/>
      </c>
      <c r="AC221">
        <f>$D221*Q221</f>
        <v/>
      </c>
      <c r="AD221">
        <f>$D221*R221</f>
        <v/>
      </c>
      <c r="AE221">
        <f>$D221*S221</f>
        <v/>
      </c>
      <c r="AF221">
        <f>$D221*T221</f>
        <v/>
      </c>
    </row>
    <row customHeight="1" ht="13.9" r="222" s="23">
      <c r="A222" s="32" t="inlineStr">
        <is>
          <t>INCOON</t>
        </is>
      </c>
      <c r="B222" s="32" t="inlineStr">
        <is>
          <t>013CH1070-03LC SP/180</t>
        </is>
      </c>
      <c r="C222" s="26" t="n"/>
      <c r="D222" s="26" t="inlineStr"/>
      <c r="E222" s="26" t="n">
        <v>3</v>
      </c>
      <c r="F222" s="26" t="n">
        <v>0</v>
      </c>
      <c r="G222" s="27">
        <f>E222-F222</f>
        <v/>
      </c>
      <c r="H222" s="32" t="n"/>
      <c r="I222" s="32">
        <f>IF(((H222*C222)-U222)&lt;0.99,"",(H222*C222)-U222)</f>
        <v/>
      </c>
      <c r="J222" s="32" t="n"/>
      <c r="K222" s="32" t="inlineStr"/>
      <c r="L222" s="32" t="inlineStr"/>
      <c r="M222" s="32" t="inlineStr"/>
      <c r="N222" s="32" t="inlineStr"/>
      <c r="O222" s="28" t="inlineStr"/>
      <c r="P222" s="26" t="inlineStr"/>
      <c r="Q222" s="32" t="inlineStr"/>
      <c r="R222" s="26" t="inlineStr"/>
      <c r="S222" s="29" t="inlineStr"/>
      <c r="T222" t="inlineStr"/>
      <c r="U222" t="inlineStr"/>
      <c r="V222">
        <f>U222/C222</f>
        <v/>
      </c>
      <c r="W222">
        <f>$D222*K222</f>
        <v/>
      </c>
      <c r="X222">
        <f>$D222*L222</f>
        <v/>
      </c>
      <c r="Y222">
        <f>$D222*M222</f>
        <v/>
      </c>
      <c r="Z222">
        <f>$D222*N222</f>
        <v/>
      </c>
      <c r="AA222">
        <f>$D222*O222</f>
        <v/>
      </c>
      <c r="AB222">
        <f>$D222*P222</f>
        <v/>
      </c>
      <c r="AC222">
        <f>$D222*Q222</f>
        <v/>
      </c>
      <c r="AD222">
        <f>$D222*R222</f>
        <v/>
      </c>
      <c r="AE222">
        <f>$D222*S222</f>
        <v/>
      </c>
      <c r="AF222">
        <f>$D222*T222</f>
        <v/>
      </c>
    </row>
    <row customHeight="1" ht="13.9" r="223" s="23">
      <c r="A223" s="32" t="inlineStr">
        <is>
          <t>INCOON</t>
        </is>
      </c>
      <c r="B223" s="32" t="inlineStr">
        <is>
          <t>013CH1070-17C SP/180</t>
        </is>
      </c>
      <c r="C223" s="26" t="n"/>
      <c r="D223" s="26" t="inlineStr">
        <is>
          <t>0.0</t>
        </is>
      </c>
      <c r="E223" s="26" t="n">
        <v>6</v>
      </c>
      <c r="F223" s="26" t="n">
        <v>0</v>
      </c>
      <c r="G223" s="27">
        <f>E223-F223</f>
        <v/>
      </c>
      <c r="H223" s="32" t="n"/>
      <c r="I223" s="32">
        <f>IF(((H223*C223)-U223)&lt;0.99,"",(H223*C223)-U223)</f>
        <v/>
      </c>
      <c r="J223" s="32" t="n"/>
      <c r="K223" s="32" t="inlineStr"/>
      <c r="L223" s="32" t="inlineStr"/>
      <c r="M223" s="32" t="inlineStr"/>
      <c r="N223" s="32" t="n">
        <v>1</v>
      </c>
      <c r="O223" s="28" t="inlineStr"/>
      <c r="P223" s="26" t="inlineStr"/>
      <c r="Q223" s="32" t="inlineStr"/>
      <c r="R223" s="26" t="inlineStr"/>
      <c r="S223" s="29" t="inlineStr"/>
      <c r="T223" t="inlineStr"/>
      <c r="U223" t="n">
        <v>1</v>
      </c>
      <c r="V223">
        <f>U223/C223</f>
        <v/>
      </c>
      <c r="W223">
        <f>$D223*K223</f>
        <v/>
      </c>
      <c r="X223">
        <f>$D223*L223</f>
        <v/>
      </c>
      <c r="Y223">
        <f>$D223*M223</f>
        <v/>
      </c>
      <c r="Z223">
        <f>$D223*N223</f>
        <v/>
      </c>
      <c r="AA223">
        <f>$D223*O223</f>
        <v/>
      </c>
      <c r="AB223">
        <f>$D223*P223</f>
        <v/>
      </c>
      <c r="AC223">
        <f>$D223*Q223</f>
        <v/>
      </c>
      <c r="AD223">
        <f>$D223*R223</f>
        <v/>
      </c>
      <c r="AE223">
        <f>$D223*S223</f>
        <v/>
      </c>
      <c r="AF223">
        <f>$D223*T223</f>
        <v/>
      </c>
    </row>
    <row customHeight="1" ht="13.5" r="224" s="23">
      <c r="A224" s="32" t="inlineStr">
        <is>
          <t>INCOON</t>
        </is>
      </c>
      <c r="B224" s="32" t="inlineStr">
        <is>
          <t>013CH1070-03C SP/183</t>
        </is>
      </c>
      <c r="C224" s="26" t="n"/>
      <c r="D224" s="26" t="inlineStr"/>
      <c r="E224" s="26" t="n">
        <v>13</v>
      </c>
      <c r="F224" s="26" t="n">
        <v>5</v>
      </c>
      <c r="G224" s="27">
        <f>E224-F224</f>
        <v/>
      </c>
      <c r="H224" s="32" t="n"/>
      <c r="I224" s="32">
        <f>IF(((H224*C224)-U224)&lt;0.99,"",(H224*C224)-U224)</f>
        <v/>
      </c>
      <c r="J224" s="32" t="n"/>
      <c r="K224" s="32" t="inlineStr"/>
      <c r="L224" s="32" t="n">
        <v>1</v>
      </c>
      <c r="M224" s="32" t="n">
        <v>2</v>
      </c>
      <c r="N224" s="32" t="n">
        <v>2</v>
      </c>
      <c r="O224" s="28" t="inlineStr"/>
      <c r="P224" s="26" t="n">
        <v>5</v>
      </c>
      <c r="Q224" s="32" t="inlineStr"/>
      <c r="R224" s="26" t="inlineStr"/>
      <c r="S224" s="29" t="inlineStr"/>
      <c r="T224" t="n">
        <v>1</v>
      </c>
      <c r="U224" t="n">
        <v>1</v>
      </c>
      <c r="V224">
        <f>U224/C224</f>
        <v/>
      </c>
      <c r="W224">
        <f>$D224*K224</f>
        <v/>
      </c>
      <c r="X224">
        <f>$D224*L224</f>
        <v/>
      </c>
      <c r="Y224">
        <f>$D224*M224</f>
        <v/>
      </c>
      <c r="Z224">
        <f>$D224*N224</f>
        <v/>
      </c>
      <c r="AA224">
        <f>$D224*O224</f>
        <v/>
      </c>
      <c r="AB224">
        <f>$D224*P224</f>
        <v/>
      </c>
      <c r="AC224">
        <f>$D224*Q224</f>
        <v/>
      </c>
      <c r="AD224">
        <f>$D224*R224</f>
        <v/>
      </c>
      <c r="AE224">
        <f>$D224*S224</f>
        <v/>
      </c>
      <c r="AF224">
        <f>$D224*T224</f>
        <v/>
      </c>
    </row>
    <row customHeight="1" ht="13.9" r="225" s="23">
      <c r="A225" s="32" t="inlineStr">
        <is>
          <t>INCOON</t>
        </is>
      </c>
      <c r="B225" s="32" t="inlineStr">
        <is>
          <t>013CH1070-03LC SP/183</t>
        </is>
      </c>
      <c r="C225" s="26" t="n"/>
      <c r="D225" s="26" t="inlineStr"/>
      <c r="E225" s="26" t="n">
        <v>2</v>
      </c>
      <c r="F225" s="26" t="n">
        <v>11</v>
      </c>
      <c r="G225" s="27">
        <f>E225-F225</f>
        <v/>
      </c>
      <c r="H225" s="32" t="n"/>
      <c r="I225" s="32">
        <f>IF(((H225*C225)-U225)&lt;0.99,"",(H225*C225)-U225)</f>
        <v/>
      </c>
      <c r="J225" s="32" t="n"/>
      <c r="K225" s="32" t="inlineStr"/>
      <c r="L225" s="32" t="n">
        <v>2</v>
      </c>
      <c r="M225" s="32" t="n">
        <v>4</v>
      </c>
      <c r="N225" s="32" t="inlineStr"/>
      <c r="O225" s="28" t="inlineStr"/>
      <c r="P225" s="26" t="n">
        <v>10</v>
      </c>
      <c r="Q225" s="32" t="n">
        <v>2</v>
      </c>
      <c r="R225" s="26" t="n">
        <v>3</v>
      </c>
      <c r="S225" s="29" t="inlineStr"/>
      <c r="T225" t="inlineStr"/>
      <c r="U225" t="inlineStr"/>
      <c r="V225">
        <f>U225/C225</f>
        <v/>
      </c>
      <c r="W225">
        <f>$D225*K225</f>
        <v/>
      </c>
      <c r="X225">
        <f>$D225*L225</f>
        <v/>
      </c>
      <c r="Y225">
        <f>$D225*M225</f>
        <v/>
      </c>
      <c r="Z225">
        <f>$D225*N225</f>
        <v/>
      </c>
      <c r="AA225">
        <f>$D225*O225</f>
        <v/>
      </c>
      <c r="AB225">
        <f>$D225*P225</f>
        <v/>
      </c>
      <c r="AC225">
        <f>$D225*Q225</f>
        <v/>
      </c>
      <c r="AD225">
        <f>$D225*R225</f>
        <v/>
      </c>
      <c r="AE225">
        <f>$D225*S225</f>
        <v/>
      </c>
      <c r="AF225">
        <f>$D225*T225</f>
        <v/>
      </c>
    </row>
    <row customHeight="1" ht="13.9" r="226" s="23">
      <c r="A226" s="32" t="inlineStr">
        <is>
          <t>INCOON</t>
        </is>
      </c>
      <c r="B226" s="32" t="inlineStr">
        <is>
          <t>013CH1070-17C SP/183</t>
        </is>
      </c>
      <c r="C226" s="26" t="n"/>
      <c r="D226" s="26" t="inlineStr">
        <is>
          <t>0.0</t>
        </is>
      </c>
      <c r="E226" s="26" t="n">
        <v>5</v>
      </c>
      <c r="F226" s="26" t="n">
        <v>7</v>
      </c>
      <c r="G226" s="27">
        <f>E226-F226</f>
        <v/>
      </c>
      <c r="H226" s="32" t="n"/>
      <c r="I226" s="32">
        <f>IF(((H226*C226)-U226)&lt;0.99,"",(H226*C226)-U226)</f>
        <v/>
      </c>
      <c r="J226" s="32" t="n"/>
      <c r="K226" s="32" t="inlineStr"/>
      <c r="L226" s="32" t="inlineStr"/>
      <c r="M226" s="32" t="n">
        <v>2</v>
      </c>
      <c r="N226" s="32" t="n">
        <v>1</v>
      </c>
      <c r="O226" s="28" t="inlineStr"/>
      <c r="P226" s="26" t="n">
        <v>1</v>
      </c>
      <c r="Q226" s="32" t="inlineStr"/>
      <c r="R226" s="26" t="n">
        <v>2</v>
      </c>
      <c r="S226" s="29" t="n">
        <v>1</v>
      </c>
      <c r="T226" t="inlineStr"/>
      <c r="U226" t="n">
        <v>1</v>
      </c>
      <c r="V226">
        <f>U226/C226</f>
        <v/>
      </c>
      <c r="W226">
        <f>$D226*K226</f>
        <v/>
      </c>
      <c r="X226">
        <f>$D226*L226</f>
        <v/>
      </c>
      <c r="Y226">
        <f>$D226*M226</f>
        <v/>
      </c>
      <c r="Z226">
        <f>$D226*N226</f>
        <v/>
      </c>
      <c r="AA226">
        <f>$D226*O226</f>
        <v/>
      </c>
      <c r="AB226">
        <f>$D226*P226</f>
        <v/>
      </c>
      <c r="AC226">
        <f>$D226*Q226</f>
        <v/>
      </c>
      <c r="AD226">
        <f>$D226*R226</f>
        <v/>
      </c>
      <c r="AE226">
        <f>$D226*S226</f>
        <v/>
      </c>
      <c r="AF226">
        <f>$D226*T226</f>
        <v/>
      </c>
    </row>
    <row customHeight="1" ht="13.5" r="227" s="23">
      <c r="A227" s="32" t="inlineStr">
        <is>
          <t>INCOON</t>
        </is>
      </c>
      <c r="B227" s="32" t="inlineStr">
        <is>
          <t>013CH1070-17C SP/197</t>
        </is>
      </c>
      <c r="C227" s="26" t="n"/>
      <c r="D227" s="26" t="inlineStr">
        <is>
          <t>0.0</t>
        </is>
      </c>
      <c r="E227" s="26" t="n">
        <v>4</v>
      </c>
      <c r="F227" s="26" t="n">
        <v>0</v>
      </c>
      <c r="G227" s="27">
        <f>E227-F227</f>
        <v/>
      </c>
      <c r="H227" s="32" t="n"/>
      <c r="I227" s="32">
        <f>IF(((H227*C227)-U227)&lt;0.99,"",(H227*C227)-U227)</f>
        <v/>
      </c>
      <c r="J227" s="32" t="n"/>
      <c r="K227" s="32" t="inlineStr"/>
      <c r="L227" s="32" t="inlineStr"/>
      <c r="M227" s="32" t="inlineStr"/>
      <c r="N227" s="32" t="inlineStr"/>
      <c r="O227" s="28" t="inlineStr"/>
      <c r="P227" s="26" t="inlineStr"/>
      <c r="Q227" s="32" t="inlineStr"/>
      <c r="R227" s="26" t="inlineStr"/>
      <c r="S227" s="29" t="inlineStr"/>
      <c r="T227" t="n">
        <v>1</v>
      </c>
      <c r="U227" t="inlineStr"/>
      <c r="V227">
        <f>U227/C227</f>
        <v/>
      </c>
      <c r="W227">
        <f>$D227*K227</f>
        <v/>
      </c>
      <c r="X227">
        <f>$D227*L227</f>
        <v/>
      </c>
      <c r="Y227">
        <f>$D227*M227</f>
        <v/>
      </c>
      <c r="Z227">
        <f>$D227*N227</f>
        <v/>
      </c>
      <c r="AA227">
        <f>$D227*O227</f>
        <v/>
      </c>
      <c r="AB227">
        <f>$D227*P227</f>
        <v/>
      </c>
      <c r="AC227">
        <f>$D227*Q227</f>
        <v/>
      </c>
      <c r="AD227">
        <f>$D227*R227</f>
        <v/>
      </c>
      <c r="AE227">
        <f>$D227*S227</f>
        <v/>
      </c>
      <c r="AF227">
        <f>$D227*T227</f>
        <v/>
      </c>
    </row>
    <row customHeight="1" ht="13.9" r="228" s="23">
      <c r="A228" s="32" t="inlineStr">
        <is>
          <t>INCOON</t>
        </is>
      </c>
      <c r="B228" s="32" t="inlineStr">
        <is>
          <t>013CH1070-17C SP/198</t>
        </is>
      </c>
      <c r="C228" s="26" t="n"/>
      <c r="D228" s="26" t="inlineStr">
        <is>
          <t>0.0</t>
        </is>
      </c>
      <c r="E228" s="26" t="n">
        <v>4</v>
      </c>
      <c r="F228" s="26" t="n">
        <v>0</v>
      </c>
      <c r="G228" s="27">
        <f>E228-F228</f>
        <v/>
      </c>
      <c r="H228" s="32" t="n"/>
      <c r="I228" s="32">
        <f>IF(((H228*C228)-U228)&lt;0.99,"",(H228*C228)-U228)</f>
        <v/>
      </c>
      <c r="J228" s="32" t="n"/>
      <c r="K228" s="32" t="inlineStr"/>
      <c r="L228" s="32" t="inlineStr"/>
      <c r="M228" s="32" t="inlineStr"/>
      <c r="N228" s="32" t="inlineStr"/>
      <c r="O228" s="28" t="inlineStr"/>
      <c r="P228" s="26" t="inlineStr"/>
      <c r="Q228" s="32" t="inlineStr"/>
      <c r="R228" s="26" t="inlineStr"/>
      <c r="S228" s="29" t="inlineStr"/>
      <c r="T228" t="n">
        <v>1</v>
      </c>
      <c r="U228" t="inlineStr"/>
      <c r="V228">
        <f>U228/C228</f>
        <v/>
      </c>
      <c r="W228">
        <f>$D228*K228</f>
        <v/>
      </c>
      <c r="X228">
        <f>$D228*L228</f>
        <v/>
      </c>
      <c r="Y228">
        <f>$D228*M228</f>
        <v/>
      </c>
      <c r="Z228">
        <f>$D228*N228</f>
        <v/>
      </c>
      <c r="AA228">
        <f>$D228*O228</f>
        <v/>
      </c>
      <c r="AB228">
        <f>$D228*P228</f>
        <v/>
      </c>
      <c r="AC228">
        <f>$D228*Q228</f>
        <v/>
      </c>
      <c r="AD228">
        <f>$D228*R228</f>
        <v/>
      </c>
      <c r="AE228">
        <f>$D228*S228</f>
        <v/>
      </c>
      <c r="AF228">
        <f>$D228*T228</f>
        <v/>
      </c>
    </row>
    <row customHeight="1" ht="13.5" r="229" s="23">
      <c r="A229" s="32" t="inlineStr">
        <is>
          <t>INCOON</t>
        </is>
      </c>
      <c r="B229" s="32" t="inlineStr">
        <is>
          <t>014CH1069-02B</t>
        </is>
      </c>
      <c r="C229" s="26" t="n"/>
      <c r="D229" s="26" t="inlineStr">
        <is>
          <t>0.82</t>
        </is>
      </c>
      <c r="E229" s="26" t="n">
        <v>10</v>
      </c>
      <c r="F229" s="26" t="n">
        <v>2</v>
      </c>
      <c r="G229" s="27">
        <f>E229-F229</f>
        <v/>
      </c>
      <c r="H229" s="32" t="n"/>
      <c r="I229" s="32">
        <f>IF(((H229*C229)-U229)&lt;0.99,"",(H229*C229)-U229)</f>
        <v/>
      </c>
      <c r="J229" s="32" t="n"/>
      <c r="K229" s="32" t="inlineStr"/>
      <c r="L229" s="32" t="inlineStr"/>
      <c r="M229" s="32" t="n">
        <v>1</v>
      </c>
      <c r="N229" s="32" t="inlineStr"/>
      <c r="O229" s="28" t="inlineStr"/>
      <c r="P229" s="26" t="inlineStr"/>
      <c r="Q229" s="32" t="inlineStr"/>
      <c r="R229" s="26" t="inlineStr"/>
      <c r="S229" s="29" t="inlineStr"/>
      <c r="T229" t="inlineStr"/>
      <c r="U229" t="inlineStr"/>
      <c r="V229">
        <f>U229/C229</f>
        <v/>
      </c>
      <c r="W229">
        <f>$D229*K229</f>
        <v/>
      </c>
      <c r="X229">
        <f>$D229*L229</f>
        <v/>
      </c>
      <c r="Y229">
        <f>$D229*M229</f>
        <v/>
      </c>
      <c r="Z229">
        <f>$D229*N229</f>
        <v/>
      </c>
      <c r="AA229">
        <f>$D229*O229</f>
        <v/>
      </c>
      <c r="AB229">
        <f>$D229*P229</f>
        <v/>
      </c>
      <c r="AC229">
        <f>$D229*Q229</f>
        <v/>
      </c>
      <c r="AD229">
        <f>$D229*R229</f>
        <v/>
      </c>
      <c r="AE229">
        <f>$D229*S229</f>
        <v/>
      </c>
      <c r="AF229">
        <f>$D229*T229</f>
        <v/>
      </c>
    </row>
    <row customHeight="1" ht="13.9" r="230" s="23">
      <c r="A230" s="32" t="inlineStr">
        <is>
          <t>INCOON</t>
        </is>
      </c>
      <c r="B230" s="32" t="inlineStr">
        <is>
          <t>014CH1069-03B</t>
        </is>
      </c>
      <c r="C230" s="26" t="n"/>
      <c r="D230" s="26" t="inlineStr">
        <is>
          <t>1.63</t>
        </is>
      </c>
      <c r="E230" s="26" t="n">
        <v>10</v>
      </c>
      <c r="F230" s="26" t="n">
        <v>2</v>
      </c>
      <c r="G230" s="27">
        <f>E230-F230</f>
        <v/>
      </c>
      <c r="H230" s="32" t="n"/>
      <c r="I230" s="32">
        <f>IF(((H230*C230)-U230)&lt;0.99,"",(H230*C230)-U230)</f>
        <v/>
      </c>
      <c r="J230" s="32" t="n"/>
      <c r="K230" s="32" t="inlineStr"/>
      <c r="L230" s="32" t="inlineStr"/>
      <c r="M230" s="32" t="n">
        <v>2</v>
      </c>
      <c r="N230" s="32" t="inlineStr"/>
      <c r="O230" s="28" t="inlineStr"/>
      <c r="P230" s="26" t="inlineStr"/>
      <c r="Q230" s="32" t="inlineStr"/>
      <c r="R230" s="26" t="inlineStr"/>
      <c r="S230" s="29" t="inlineStr"/>
      <c r="T230" t="inlineStr"/>
      <c r="U230" t="inlineStr"/>
      <c r="V230">
        <f>U230/C230</f>
        <v/>
      </c>
      <c r="W230">
        <f>$D230*K230</f>
        <v/>
      </c>
      <c r="X230">
        <f>$D230*L230</f>
        <v/>
      </c>
      <c r="Y230">
        <f>$D230*M230</f>
        <v/>
      </c>
      <c r="Z230">
        <f>$D230*N230</f>
        <v/>
      </c>
      <c r="AA230">
        <f>$D230*O230</f>
        <v/>
      </c>
      <c r="AB230">
        <f>$D230*P230</f>
        <v/>
      </c>
      <c r="AC230">
        <f>$D230*Q230</f>
        <v/>
      </c>
      <c r="AD230">
        <f>$D230*R230</f>
        <v/>
      </c>
      <c r="AE230">
        <f>$D230*S230</f>
        <v/>
      </c>
      <c r="AF230">
        <f>$D230*T230</f>
        <v/>
      </c>
    </row>
    <row customHeight="1" ht="13.9" r="231" s="23">
      <c r="A231" s="32" t="inlineStr">
        <is>
          <t>INCOON</t>
        </is>
      </c>
      <c r="B231" s="32" t="inlineStr">
        <is>
          <t>014CH1069-59B</t>
        </is>
      </c>
      <c r="C231" s="26" t="n"/>
      <c r="D231" s="26" t="inlineStr">
        <is>
          <t>0.06</t>
        </is>
      </c>
      <c r="E231" s="26" t="n">
        <v>7</v>
      </c>
      <c r="F231" s="26" t="n">
        <v>3</v>
      </c>
      <c r="G231" s="27">
        <f>E231-F231</f>
        <v/>
      </c>
      <c r="H231" s="32" t="n"/>
      <c r="I231" s="32">
        <f>IF(((H231*C231)-U231)&lt;0.99,"",(H231*C231)-U231)</f>
        <v/>
      </c>
      <c r="J231" s="32" t="n"/>
      <c r="K231" s="32" t="n">
        <v>1</v>
      </c>
      <c r="L231" s="32" t="inlineStr"/>
      <c r="M231" s="32" t="n">
        <v>1</v>
      </c>
      <c r="N231" s="32" t="inlineStr"/>
      <c r="O231" s="28" t="inlineStr"/>
      <c r="P231" s="26" t="inlineStr"/>
      <c r="Q231" s="32" t="inlineStr"/>
      <c r="R231" s="26" t="inlineStr"/>
      <c r="S231" s="29" t="inlineStr"/>
      <c r="T231" t="inlineStr"/>
      <c r="U231" t="inlineStr"/>
      <c r="V231">
        <f>U231/C231</f>
        <v/>
      </c>
      <c r="W231">
        <f>$D231*K231</f>
        <v/>
      </c>
      <c r="X231">
        <f>$D231*L231</f>
        <v/>
      </c>
      <c r="Y231">
        <f>$D231*M231</f>
        <v/>
      </c>
      <c r="Z231">
        <f>$D231*N231</f>
        <v/>
      </c>
      <c r="AA231">
        <f>$D231*O231</f>
        <v/>
      </c>
      <c r="AB231">
        <f>$D231*P231</f>
        <v/>
      </c>
      <c r="AC231">
        <f>$D231*Q231</f>
        <v/>
      </c>
      <c r="AD231">
        <f>$D231*R231</f>
        <v/>
      </c>
      <c r="AE231">
        <f>$D231*S231</f>
        <v/>
      </c>
      <c r="AF231">
        <f>$D231*T231</f>
        <v/>
      </c>
    </row>
    <row customHeight="1" ht="13.5" r="232" s="23">
      <c r="A232" s="32" t="inlineStr">
        <is>
          <t>INCOON</t>
        </is>
      </c>
      <c r="B232" s="32" t="inlineStr">
        <is>
          <t>014CH1070-03B</t>
        </is>
      </c>
      <c r="C232" s="26" t="n"/>
      <c r="D232" s="26" t="inlineStr">
        <is>
          <t>1.4</t>
        </is>
      </c>
      <c r="E232" s="26" t="n">
        <v>6</v>
      </c>
      <c r="F232" s="26" t="n">
        <v>5</v>
      </c>
      <c r="G232" s="27">
        <f>E232-F232</f>
        <v/>
      </c>
      <c r="H232" s="32" t="n"/>
      <c r="I232" s="32">
        <f>IF(((H232*C232)-U232)&lt;0.99,"",(H232*C232)-U232)</f>
        <v/>
      </c>
      <c r="J232" s="32" t="n"/>
      <c r="K232" s="32" t="inlineStr"/>
      <c r="L232" s="32" t="n">
        <v>1</v>
      </c>
      <c r="M232" s="32" t="n">
        <v>2</v>
      </c>
      <c r="N232" s="32" t="inlineStr"/>
      <c r="O232" s="28" t="inlineStr"/>
      <c r="P232" s="26" t="n">
        <v>3</v>
      </c>
      <c r="Q232" s="32" t="inlineStr"/>
      <c r="R232" s="26" t="inlineStr"/>
      <c r="S232" s="29" t="inlineStr"/>
      <c r="T232" t="inlineStr"/>
      <c r="U232" t="inlineStr"/>
      <c r="V232">
        <f>U232/C232</f>
        <v/>
      </c>
      <c r="W232">
        <f>$D232*K232</f>
        <v/>
      </c>
      <c r="X232">
        <f>$D232*L232</f>
        <v/>
      </c>
      <c r="Y232">
        <f>$D232*M232</f>
        <v/>
      </c>
      <c r="Z232">
        <f>$D232*N232</f>
        <v/>
      </c>
      <c r="AA232">
        <f>$D232*O232</f>
        <v/>
      </c>
      <c r="AB232">
        <f>$D232*P232</f>
        <v/>
      </c>
      <c r="AC232">
        <f>$D232*Q232</f>
        <v/>
      </c>
      <c r="AD232">
        <f>$D232*R232</f>
        <v/>
      </c>
      <c r="AE232">
        <f>$D232*S232</f>
        <v/>
      </c>
      <c r="AF232">
        <f>$D232*T232</f>
        <v/>
      </c>
    </row>
    <row customHeight="1" ht="13.9" r="233" s="23">
      <c r="A233" s="32" t="inlineStr">
        <is>
          <t>INCOON</t>
        </is>
      </c>
      <c r="B233" s="32" t="inlineStr">
        <is>
          <t>014CH1070-03LB</t>
        </is>
      </c>
      <c r="C233" s="26" t="n"/>
      <c r="D233" s="26" t="inlineStr">
        <is>
          <t>1.54</t>
        </is>
      </c>
      <c r="E233" s="26" t="n">
        <v>5</v>
      </c>
      <c r="F233" s="26" t="n">
        <v>13</v>
      </c>
      <c r="G233" s="27">
        <f>E233-F233</f>
        <v/>
      </c>
      <c r="H233" s="32" t="n"/>
      <c r="I233" s="32">
        <f>IF(((H233*C233)-U233)&lt;0.99,"",(H233*C233)-U233)</f>
        <v/>
      </c>
      <c r="J233" s="32" t="n"/>
      <c r="K233" s="32" t="n">
        <v>3</v>
      </c>
      <c r="L233" s="32" t="n">
        <v>2</v>
      </c>
      <c r="M233" s="32" t="n">
        <v>2</v>
      </c>
      <c r="N233" s="32" t="n">
        <v>4</v>
      </c>
      <c r="O233" s="28" t="inlineStr"/>
      <c r="P233" s="26" t="n">
        <v>3</v>
      </c>
      <c r="Q233" s="32" t="n">
        <v>2</v>
      </c>
      <c r="R233" s="26" t="n">
        <v>2</v>
      </c>
      <c r="S233" s="29" t="inlineStr"/>
      <c r="T233" t="n">
        <v>2</v>
      </c>
      <c r="U233" t="inlineStr"/>
      <c r="V233">
        <f>U233/C233</f>
        <v/>
      </c>
      <c r="W233">
        <f>$D233*K233</f>
        <v/>
      </c>
      <c r="X233">
        <f>$D233*L233</f>
        <v/>
      </c>
      <c r="Y233">
        <f>$D233*M233</f>
        <v/>
      </c>
      <c r="Z233">
        <f>$D233*N233</f>
        <v/>
      </c>
      <c r="AA233">
        <f>$D233*O233</f>
        <v/>
      </c>
      <c r="AB233">
        <f>$D233*P233</f>
        <v/>
      </c>
      <c r="AC233">
        <f>$D233*Q233</f>
        <v/>
      </c>
      <c r="AD233">
        <f>$D233*R233</f>
        <v/>
      </c>
      <c r="AE233">
        <f>$D233*S233</f>
        <v/>
      </c>
      <c r="AF233">
        <f>$D233*T233</f>
        <v/>
      </c>
    </row>
    <row customHeight="1" ht="13.9" r="234" s="23">
      <c r="A234" s="32" t="inlineStr">
        <is>
          <t>INCOON</t>
        </is>
      </c>
      <c r="B234" s="32" t="inlineStr">
        <is>
          <t>014CH1070-17B</t>
        </is>
      </c>
      <c r="C234" s="26" t="n"/>
      <c r="D234" s="26" t="inlineStr">
        <is>
          <t>0.17</t>
        </is>
      </c>
      <c r="E234" s="26" t="n">
        <v>3</v>
      </c>
      <c r="F234" s="26" t="n">
        <v>8</v>
      </c>
      <c r="G234" s="27">
        <f>E234-F234</f>
        <v/>
      </c>
      <c r="H234" s="32" t="n"/>
      <c r="I234" s="32">
        <f>IF(((H234*C234)-U234)&lt;0.99,"",(H234*C234)-U234)</f>
        <v/>
      </c>
      <c r="J234" s="32" t="n"/>
      <c r="K234" s="32" t="n">
        <v>3</v>
      </c>
      <c r="L234" s="32" t="inlineStr"/>
      <c r="M234" s="32" t="n">
        <v>5</v>
      </c>
      <c r="N234" s="32" t="n">
        <v>12</v>
      </c>
      <c r="O234" s="28" t="inlineStr"/>
      <c r="P234" s="26" t="n">
        <v>2</v>
      </c>
      <c r="Q234" s="32" t="n">
        <v>5</v>
      </c>
      <c r="R234" s="26" t="n">
        <v>2</v>
      </c>
      <c r="S234" s="29" t="inlineStr"/>
      <c r="T234" t="inlineStr"/>
      <c r="U234" t="n">
        <v>1</v>
      </c>
      <c r="V234">
        <f>U234/C234</f>
        <v/>
      </c>
      <c r="W234">
        <f>$D234*K234</f>
        <v/>
      </c>
      <c r="X234">
        <f>$D234*L234</f>
        <v/>
      </c>
      <c r="Y234">
        <f>$D234*M234</f>
        <v/>
      </c>
      <c r="Z234">
        <f>$D234*N234</f>
        <v/>
      </c>
      <c r="AA234">
        <f>$D234*O234</f>
        <v/>
      </c>
      <c r="AB234">
        <f>$D234*P234</f>
        <v/>
      </c>
      <c r="AC234">
        <f>$D234*Q234</f>
        <v/>
      </c>
      <c r="AD234">
        <f>$D234*R234</f>
        <v/>
      </c>
      <c r="AE234">
        <f>$D234*S234</f>
        <v/>
      </c>
      <c r="AF234">
        <f>$D234*T234</f>
        <v/>
      </c>
    </row>
    <row customHeight="1" ht="13.5" r="235" s="23">
      <c r="A235" s="32" t="inlineStr">
        <is>
          <t>INCOON</t>
        </is>
      </c>
      <c r="B235" s="32" t="inlineStr">
        <is>
          <t>014CH1071LEG-NA</t>
        </is>
      </c>
      <c r="C235" s="26" t="n"/>
      <c r="D235" s="26" t="inlineStr"/>
      <c r="E235" s="26" t="n">
        <v>45</v>
      </c>
      <c r="F235" s="26" t="n">
        <v>0</v>
      </c>
      <c r="G235" s="27">
        <f>E235-F235</f>
        <v/>
      </c>
      <c r="H235" s="32" t="n"/>
      <c r="I235" s="32">
        <f>IF(((H235*C235)-U235)&lt;0.99,"",(H235*C235)-U235)</f>
        <v/>
      </c>
      <c r="J235" s="32" t="n"/>
      <c r="K235" s="32" t="inlineStr"/>
      <c r="L235" s="32" t="inlineStr"/>
      <c r="M235" s="32" t="inlineStr"/>
      <c r="N235" s="32" t="inlineStr"/>
      <c r="O235" s="28" t="inlineStr"/>
      <c r="P235" s="26" t="inlineStr"/>
      <c r="Q235" s="32" t="inlineStr"/>
      <c r="R235" s="26" t="inlineStr"/>
      <c r="S235" s="29" t="inlineStr"/>
      <c r="T235" t="inlineStr"/>
      <c r="U235" t="inlineStr"/>
      <c r="V235">
        <f>U235/C235</f>
        <v/>
      </c>
      <c r="W235">
        <f>$D235*K235</f>
        <v/>
      </c>
      <c r="X235">
        <f>$D235*L235</f>
        <v/>
      </c>
      <c r="Y235">
        <f>$D235*M235</f>
        <v/>
      </c>
      <c r="Z235">
        <f>$D235*N235</f>
        <v/>
      </c>
      <c r="AA235">
        <f>$D235*O235</f>
        <v/>
      </c>
      <c r="AB235">
        <f>$D235*P235</f>
        <v/>
      </c>
      <c r="AC235">
        <f>$D235*Q235</f>
        <v/>
      </c>
      <c r="AD235">
        <f>$D235*R235</f>
        <v/>
      </c>
      <c r="AE235">
        <f>$D235*S235</f>
        <v/>
      </c>
      <c r="AF235">
        <f>$D235*T235</f>
        <v/>
      </c>
    </row>
    <row customHeight="1" ht="13.9" r="236" s="23">
      <c r="A236" s="32" t="inlineStr">
        <is>
          <t>INCOON</t>
        </is>
      </c>
      <c r="B236" s="32" t="inlineStr">
        <is>
          <t>CH1068-STEELLEG BL</t>
        </is>
      </c>
      <c r="C236" s="26" t="n"/>
      <c r="D236" s="26" t="inlineStr"/>
      <c r="E236" s="26" t="n">
        <v>0</v>
      </c>
      <c r="F236" s="26" t="n">
        <v>0</v>
      </c>
      <c r="G236" s="27">
        <f>E236-F236</f>
        <v/>
      </c>
      <c r="H236" s="32" t="n"/>
      <c r="I236" s="32">
        <f>IF(((H236*C236)-U236)&lt;0.99,"",(H236*C236)-U236)</f>
        <v/>
      </c>
      <c r="J236" s="32" t="n"/>
      <c r="K236" s="32" t="inlineStr"/>
      <c r="L236" s="32" t="inlineStr"/>
      <c r="M236" s="32" t="inlineStr"/>
      <c r="N236" s="32" t="inlineStr"/>
      <c r="O236" s="28" t="inlineStr"/>
      <c r="P236" s="26" t="inlineStr"/>
      <c r="Q236" s="32" t="inlineStr"/>
      <c r="R236" s="26" t="inlineStr"/>
      <c r="S236" s="29" t="inlineStr"/>
      <c r="T236" t="inlineStr"/>
      <c r="U236" t="inlineStr"/>
      <c r="V236">
        <f>U236/C236</f>
        <v/>
      </c>
      <c r="W236">
        <f>$D236*K236</f>
        <v/>
      </c>
      <c r="X236">
        <f>$D236*L236</f>
        <v/>
      </c>
      <c r="Y236">
        <f>$D236*M236</f>
        <v/>
      </c>
      <c r="Z236">
        <f>$D236*N236</f>
        <v/>
      </c>
      <c r="AA236">
        <f>$D236*O236</f>
        <v/>
      </c>
      <c r="AB236">
        <f>$D236*P236</f>
        <v/>
      </c>
      <c r="AC236">
        <f>$D236*Q236</f>
        <v/>
      </c>
      <c r="AD236">
        <f>$D236*R236</f>
        <v/>
      </c>
      <c r="AE236">
        <f>$D236*S236</f>
        <v/>
      </c>
      <c r="AF236">
        <f>$D236*T236</f>
        <v/>
      </c>
    </row>
    <row customHeight="1" ht="13.9" r="237" s="23">
      <c r="A237" s="32" t="inlineStr">
        <is>
          <t>INCOON</t>
        </is>
      </c>
      <c r="B237" s="32" t="inlineStr">
        <is>
          <t>CH1069-03 SP/172</t>
        </is>
      </c>
      <c r="C237" s="26" t="n"/>
      <c r="D237" s="26" t="inlineStr">
        <is>
          <t>1.63</t>
        </is>
      </c>
      <c r="E237" s="26" t="n">
        <v>0</v>
      </c>
      <c r="F237" s="26" t="n">
        <v>0</v>
      </c>
      <c r="G237" s="27">
        <f>E237-F237</f>
        <v/>
      </c>
      <c r="H237" s="32" t="n"/>
      <c r="I237" s="32">
        <f>IF(((H237*C237)-U237)&lt;0.99,"",(H237*C237)-U237)</f>
        <v/>
      </c>
      <c r="J237" s="32" t="n"/>
      <c r="K237" s="32" t="inlineStr"/>
      <c r="L237" s="32" t="inlineStr"/>
      <c r="M237" s="32" t="inlineStr"/>
      <c r="N237" s="32" t="inlineStr"/>
      <c r="O237" s="28" t="inlineStr"/>
      <c r="P237" s="26" t="inlineStr"/>
      <c r="Q237" s="32" t="inlineStr"/>
      <c r="R237" s="26" t="inlineStr"/>
      <c r="S237" s="29" t="inlineStr"/>
      <c r="T237" t="inlineStr"/>
      <c r="U237" t="inlineStr"/>
      <c r="V237">
        <f>U237/C237</f>
        <v/>
      </c>
      <c r="W237">
        <f>$D237*K237</f>
        <v/>
      </c>
      <c r="X237">
        <f>$D237*L237</f>
        <v/>
      </c>
      <c r="Y237">
        <f>$D237*M237</f>
        <v/>
      </c>
      <c r="Z237">
        <f>$D237*N237</f>
        <v/>
      </c>
      <c r="AA237">
        <f>$D237*O237</f>
        <v/>
      </c>
      <c r="AB237">
        <f>$D237*P237</f>
        <v/>
      </c>
      <c r="AC237">
        <f>$D237*Q237</f>
        <v/>
      </c>
      <c r="AD237">
        <f>$D237*R237</f>
        <v/>
      </c>
      <c r="AE237">
        <f>$D237*S237</f>
        <v/>
      </c>
      <c r="AF237">
        <f>$D237*T237</f>
        <v/>
      </c>
    </row>
    <row customHeight="1" ht="13.5" r="238" s="23">
      <c r="A238" s="32" t="inlineStr">
        <is>
          <t>INCOON</t>
        </is>
      </c>
      <c r="B238" s="32" t="inlineStr">
        <is>
          <t>CH1069-59 SP/172</t>
        </is>
      </c>
      <c r="C238" s="26" t="n"/>
      <c r="D238" s="26" t="inlineStr">
        <is>
          <t>0.24</t>
        </is>
      </c>
      <c r="E238" s="26" t="n">
        <v>0</v>
      </c>
      <c r="F238" s="26" t="n">
        <v>0</v>
      </c>
      <c r="G238" s="27">
        <f>E238-F238</f>
        <v/>
      </c>
      <c r="H238" s="32" t="n"/>
      <c r="I238" s="32">
        <f>IF(((H238*C238)-U238)&lt;0.99,"",(H238*C238)-U238)</f>
        <v/>
      </c>
      <c r="J238" s="32" t="n"/>
      <c r="K238" s="32" t="inlineStr"/>
      <c r="L238" s="32" t="inlineStr"/>
      <c r="M238" s="32" t="inlineStr"/>
      <c r="N238" s="32" t="inlineStr"/>
      <c r="O238" s="28" t="inlineStr"/>
      <c r="P238" s="26" t="inlineStr"/>
      <c r="Q238" s="32" t="inlineStr"/>
      <c r="R238" s="26" t="inlineStr"/>
      <c r="S238" s="29" t="inlineStr"/>
      <c r="T238" t="inlineStr"/>
      <c r="U238" t="inlineStr"/>
      <c r="V238">
        <f>U238/C238</f>
        <v/>
      </c>
      <c r="W238">
        <f>$D238*K238</f>
        <v/>
      </c>
      <c r="X238">
        <f>$D238*L238</f>
        <v/>
      </c>
      <c r="Y238">
        <f>$D238*M238</f>
        <v/>
      </c>
      <c r="Z238">
        <f>$D238*N238</f>
        <v/>
      </c>
      <c r="AA238">
        <f>$D238*O238</f>
        <v/>
      </c>
      <c r="AB238">
        <f>$D238*P238</f>
        <v/>
      </c>
      <c r="AC238">
        <f>$D238*Q238</f>
        <v/>
      </c>
      <c r="AD238">
        <f>$D238*R238</f>
        <v/>
      </c>
      <c r="AE238">
        <f>$D238*S238</f>
        <v/>
      </c>
      <c r="AF238">
        <f>$D238*T238</f>
        <v/>
      </c>
    </row>
    <row customHeight="1" ht="13.9" r="239" s="23">
      <c r="A239" s="32" t="inlineStr">
        <is>
          <t>INCOON</t>
        </is>
      </c>
      <c r="B239" s="32" t="inlineStr">
        <is>
          <t>CH1069-03 SP/176</t>
        </is>
      </c>
      <c r="C239" s="26" t="n"/>
      <c r="D239" s="26" t="inlineStr">
        <is>
          <t>1.63</t>
        </is>
      </c>
      <c r="E239" s="26" t="n">
        <v>0</v>
      </c>
      <c r="F239" s="26" t="n">
        <v>0</v>
      </c>
      <c r="G239" s="27">
        <f>E239-F239</f>
        <v/>
      </c>
      <c r="H239" s="32" t="n"/>
      <c r="I239" s="32">
        <f>IF(((H239*C239)-U239)&lt;0.99,"",(H239*C239)-U239)</f>
        <v/>
      </c>
      <c r="J239" s="32" t="n"/>
      <c r="K239" s="32" t="inlineStr"/>
      <c r="L239" s="32" t="inlineStr"/>
      <c r="M239" s="32" t="inlineStr"/>
      <c r="N239" s="32" t="inlineStr"/>
      <c r="O239" s="28" t="inlineStr"/>
      <c r="P239" s="26" t="inlineStr"/>
      <c r="Q239" s="32" t="inlineStr"/>
      <c r="R239" s="26" t="inlineStr"/>
      <c r="S239" s="29" t="inlineStr"/>
      <c r="T239" t="inlineStr"/>
      <c r="U239" t="inlineStr"/>
      <c r="V239">
        <f>U239/C239</f>
        <v/>
      </c>
      <c r="W239">
        <f>$D239*K239</f>
        <v/>
      </c>
      <c r="X239">
        <f>$D239*L239</f>
        <v/>
      </c>
      <c r="Y239">
        <f>$D239*M239</f>
        <v/>
      </c>
      <c r="Z239">
        <f>$D239*N239</f>
        <v/>
      </c>
      <c r="AA239">
        <f>$D239*O239</f>
        <v/>
      </c>
      <c r="AB239">
        <f>$D239*P239</f>
        <v/>
      </c>
      <c r="AC239">
        <f>$D239*Q239</f>
        <v/>
      </c>
      <c r="AD239">
        <f>$D239*R239</f>
        <v/>
      </c>
      <c r="AE239">
        <f>$D239*S239</f>
        <v/>
      </c>
      <c r="AF239">
        <f>$D239*T239</f>
        <v/>
      </c>
    </row>
    <row customHeight="1" ht="13.9" r="240" s="23">
      <c r="A240" s="32" t="inlineStr">
        <is>
          <t>INCOON</t>
        </is>
      </c>
      <c r="B240" s="32" t="inlineStr">
        <is>
          <t>CH1069-59 SP/176</t>
        </is>
      </c>
      <c r="C240" s="26" t="n"/>
      <c r="D240" s="26" t="inlineStr">
        <is>
          <t>0.24</t>
        </is>
      </c>
      <c r="E240" s="26" t="n">
        <v>0</v>
      </c>
      <c r="F240" s="26" t="n">
        <v>0</v>
      </c>
      <c r="G240" s="27">
        <f>E240-F240</f>
        <v/>
      </c>
      <c r="H240" s="32" t="n"/>
      <c r="I240" s="32">
        <f>IF(((H240*C240)-U240)&lt;0.99,"",(H240*C240)-U240)</f>
        <v/>
      </c>
      <c r="J240" s="32" t="n"/>
      <c r="K240" s="32" t="inlineStr"/>
      <c r="L240" s="32" t="inlineStr"/>
      <c r="M240" s="32" t="inlineStr"/>
      <c r="N240" s="32" t="inlineStr"/>
      <c r="O240" s="28" t="inlineStr"/>
      <c r="P240" s="26" t="inlineStr"/>
      <c r="Q240" s="32" t="inlineStr"/>
      <c r="R240" s="26" t="inlineStr"/>
      <c r="S240" s="29" t="inlineStr"/>
      <c r="T240" t="inlineStr"/>
      <c r="U240" t="inlineStr"/>
      <c r="V240">
        <f>U240/C240</f>
        <v/>
      </c>
      <c r="W240">
        <f>$D240*K240</f>
        <v/>
      </c>
      <c r="X240">
        <f>$D240*L240</f>
        <v/>
      </c>
      <c r="Y240">
        <f>$D240*M240</f>
        <v/>
      </c>
      <c r="Z240">
        <f>$D240*N240</f>
        <v/>
      </c>
      <c r="AA240">
        <f>$D240*O240</f>
        <v/>
      </c>
      <c r="AB240">
        <f>$D240*P240</f>
        <v/>
      </c>
      <c r="AC240">
        <f>$D240*Q240</f>
        <v/>
      </c>
      <c r="AD240">
        <f>$D240*R240</f>
        <v/>
      </c>
      <c r="AE240">
        <f>$D240*S240</f>
        <v/>
      </c>
      <c r="AF240">
        <f>$D240*T240</f>
        <v/>
      </c>
    </row>
    <row customHeight="1" ht="13.5" r="241" s="23">
      <c r="A241" s="32" t="inlineStr">
        <is>
          <t>INCOON</t>
        </is>
      </c>
      <c r="B241" s="32" t="inlineStr">
        <is>
          <t>CH1069-03 SP/178</t>
        </is>
      </c>
      <c r="C241" s="26" t="n"/>
      <c r="D241" s="26" t="inlineStr">
        <is>
          <t>1.63</t>
        </is>
      </c>
      <c r="E241" s="26" t="n">
        <v>0</v>
      </c>
      <c r="F241" s="26" t="n">
        <v>0</v>
      </c>
      <c r="G241" s="27">
        <f>E241-F241</f>
        <v/>
      </c>
      <c r="H241" s="32" t="n"/>
      <c r="I241" s="32">
        <f>IF(((H241*C241)-U241)&lt;0.99,"",(H241*C241)-U241)</f>
        <v/>
      </c>
      <c r="J241" s="32" t="n"/>
      <c r="K241" s="32" t="inlineStr"/>
      <c r="L241" s="32" t="inlineStr"/>
      <c r="M241" s="32" t="inlineStr"/>
      <c r="N241" s="32" t="inlineStr"/>
      <c r="O241" s="28" t="inlineStr"/>
      <c r="P241" s="26" t="inlineStr"/>
      <c r="Q241" s="32" t="inlineStr"/>
      <c r="R241" s="26" t="inlineStr"/>
      <c r="S241" s="29" t="inlineStr"/>
      <c r="T241" t="inlineStr"/>
      <c r="U241" t="inlineStr"/>
      <c r="V241">
        <f>U241/C241</f>
        <v/>
      </c>
      <c r="W241">
        <f>$D241*K241</f>
        <v/>
      </c>
      <c r="X241">
        <f>$D241*L241</f>
        <v/>
      </c>
      <c r="Y241">
        <f>$D241*M241</f>
        <v/>
      </c>
      <c r="Z241">
        <f>$D241*N241</f>
        <v/>
      </c>
      <c r="AA241">
        <f>$D241*O241</f>
        <v/>
      </c>
      <c r="AB241">
        <f>$D241*P241</f>
        <v/>
      </c>
      <c r="AC241">
        <f>$D241*Q241</f>
        <v/>
      </c>
      <c r="AD241">
        <f>$D241*R241</f>
        <v/>
      </c>
      <c r="AE241">
        <f>$D241*S241</f>
        <v/>
      </c>
      <c r="AF241">
        <f>$D241*T241</f>
        <v/>
      </c>
    </row>
    <row customHeight="1" ht="13.9" r="242" s="23">
      <c r="A242" s="32" t="inlineStr">
        <is>
          <t>INCOON</t>
        </is>
      </c>
      <c r="B242" s="32" t="inlineStr">
        <is>
          <t>CH1069-59 SP/178</t>
        </is>
      </c>
      <c r="C242" s="26" t="n"/>
      <c r="D242" s="26" t="inlineStr">
        <is>
          <t>0.24</t>
        </is>
      </c>
      <c r="E242" s="26" t="n">
        <v>0</v>
      </c>
      <c r="F242" s="26" t="n">
        <v>0</v>
      </c>
      <c r="G242" s="27">
        <f>E242-F242</f>
        <v/>
      </c>
      <c r="H242" s="32" t="n"/>
      <c r="I242" s="32">
        <f>IF(((H242*C242)-U242)&lt;0.99,"",(H242*C242)-U242)</f>
        <v/>
      </c>
      <c r="J242" s="32" t="n"/>
      <c r="K242" s="32" t="inlineStr"/>
      <c r="L242" s="32" t="inlineStr"/>
      <c r="M242" s="32" t="inlineStr"/>
      <c r="N242" s="32" t="inlineStr"/>
      <c r="O242" s="28" t="inlineStr"/>
      <c r="P242" s="26" t="inlineStr"/>
      <c r="Q242" s="32" t="inlineStr"/>
      <c r="R242" s="26" t="inlineStr"/>
      <c r="S242" s="29" t="inlineStr"/>
      <c r="T242" t="inlineStr"/>
      <c r="U242" t="inlineStr"/>
      <c r="V242">
        <f>U242/C242</f>
        <v/>
      </c>
      <c r="W242">
        <f>$D242*K242</f>
        <v/>
      </c>
      <c r="X242">
        <f>$D242*L242</f>
        <v/>
      </c>
      <c r="Y242">
        <f>$D242*M242</f>
        <v/>
      </c>
      <c r="Z242">
        <f>$D242*N242</f>
        <v/>
      </c>
      <c r="AA242">
        <f>$D242*O242</f>
        <v/>
      </c>
      <c r="AB242">
        <f>$D242*P242</f>
        <v/>
      </c>
      <c r="AC242">
        <f>$D242*Q242</f>
        <v/>
      </c>
      <c r="AD242">
        <f>$D242*R242</f>
        <v/>
      </c>
      <c r="AE242">
        <f>$D242*S242</f>
        <v/>
      </c>
      <c r="AF242">
        <f>$D242*T242</f>
        <v/>
      </c>
    </row>
    <row customHeight="1" ht="13.9" r="243" s="23">
      <c r="A243" s="32" t="inlineStr">
        <is>
          <t>INCOON</t>
        </is>
      </c>
      <c r="B243" s="32" t="inlineStr">
        <is>
          <t>CH1070-17 SP/172</t>
        </is>
      </c>
      <c r="C243" s="26" t="n"/>
      <c r="D243" s="26" t="inlineStr">
        <is>
          <t>0.26</t>
        </is>
      </c>
      <c r="E243" s="26" t="n">
        <v>0</v>
      </c>
      <c r="F243" s="26" t="n">
        <v>0</v>
      </c>
      <c r="G243" s="27">
        <f>E243-F243</f>
        <v/>
      </c>
      <c r="H243" s="32" t="n"/>
      <c r="I243" s="32">
        <f>IF(((H243*C243)-U243)&lt;0.99,"",(H243*C243)-U243)</f>
        <v/>
      </c>
      <c r="J243" s="32" t="n"/>
      <c r="K243" s="32" t="inlineStr"/>
      <c r="L243" s="32" t="inlineStr"/>
      <c r="M243" s="32" t="inlineStr"/>
      <c r="N243" s="32" t="inlineStr"/>
      <c r="O243" s="28" t="inlineStr"/>
      <c r="P243" s="26" t="inlineStr"/>
      <c r="Q243" s="32" t="inlineStr"/>
      <c r="R243" s="26" t="inlineStr"/>
      <c r="S243" s="29" t="inlineStr"/>
      <c r="T243" t="inlineStr"/>
      <c r="U243" t="inlineStr"/>
      <c r="V243">
        <f>U243/C243</f>
        <v/>
      </c>
      <c r="W243">
        <f>$D243*K243</f>
        <v/>
      </c>
      <c r="X243">
        <f>$D243*L243</f>
        <v/>
      </c>
      <c r="Y243">
        <f>$D243*M243</f>
        <v/>
      </c>
      <c r="Z243">
        <f>$D243*N243</f>
        <v/>
      </c>
      <c r="AA243">
        <f>$D243*O243</f>
        <v/>
      </c>
      <c r="AB243">
        <f>$D243*P243</f>
        <v/>
      </c>
      <c r="AC243">
        <f>$D243*Q243</f>
        <v/>
      </c>
      <c r="AD243">
        <f>$D243*R243</f>
        <v/>
      </c>
      <c r="AE243">
        <f>$D243*S243</f>
        <v/>
      </c>
      <c r="AF243">
        <f>$D243*T243</f>
        <v/>
      </c>
    </row>
    <row customHeight="1" ht="13.5" r="244" s="23">
      <c r="A244" s="32" t="inlineStr">
        <is>
          <t>INCOON</t>
        </is>
      </c>
      <c r="B244" s="32" t="inlineStr">
        <is>
          <t>CH1070-17 SP/176</t>
        </is>
      </c>
      <c r="C244" s="26" t="n"/>
      <c r="D244" s="26" t="inlineStr">
        <is>
          <t>0.26</t>
        </is>
      </c>
      <c r="E244" s="26" t="n">
        <v>0</v>
      </c>
      <c r="F244" s="26" t="n">
        <v>0</v>
      </c>
      <c r="G244" s="27">
        <f>E244-F244</f>
        <v/>
      </c>
      <c r="H244" s="32" t="n"/>
      <c r="I244" s="32">
        <f>IF(((H244*C244)-U244)&lt;0.99,"",(H244*C244)-U244)</f>
        <v/>
      </c>
      <c r="J244" s="32" t="n"/>
      <c r="K244" s="32" t="inlineStr"/>
      <c r="L244" s="32" t="inlineStr"/>
      <c r="M244" s="32" t="inlineStr"/>
      <c r="N244" s="32" t="inlineStr"/>
      <c r="O244" s="28" t="inlineStr"/>
      <c r="P244" s="26" t="inlineStr"/>
      <c r="Q244" s="32" t="inlineStr"/>
      <c r="R244" s="26" t="inlineStr"/>
      <c r="S244" s="29" t="inlineStr"/>
      <c r="T244" t="inlineStr"/>
      <c r="U244" t="inlineStr"/>
      <c r="V244">
        <f>U244/C244</f>
        <v/>
      </c>
      <c r="W244">
        <f>$D244*K244</f>
        <v/>
      </c>
      <c r="X244">
        <f>$D244*L244</f>
        <v/>
      </c>
      <c r="Y244">
        <f>$D244*M244</f>
        <v/>
      </c>
      <c r="Z244">
        <f>$D244*N244</f>
        <v/>
      </c>
      <c r="AA244">
        <f>$D244*O244</f>
        <v/>
      </c>
      <c r="AB244">
        <f>$D244*P244</f>
        <v/>
      </c>
      <c r="AC244">
        <f>$D244*Q244</f>
        <v/>
      </c>
      <c r="AD244">
        <f>$D244*R244</f>
        <v/>
      </c>
      <c r="AE244">
        <f>$D244*S244</f>
        <v/>
      </c>
      <c r="AF244">
        <f>$D244*T244</f>
        <v/>
      </c>
    </row>
    <row customHeight="1" ht="13.9" r="245" s="23">
      <c r="A245" s="32" t="inlineStr">
        <is>
          <t>INCOON</t>
        </is>
      </c>
      <c r="B245" s="32" t="inlineStr">
        <is>
          <t>CH1070-17 SP/178</t>
        </is>
      </c>
      <c r="C245" s="26" t="n"/>
      <c r="D245" s="26" t="inlineStr">
        <is>
          <t>0.26</t>
        </is>
      </c>
      <c r="E245" s="26" t="n">
        <v>0</v>
      </c>
      <c r="F245" s="26" t="n">
        <v>0</v>
      </c>
      <c r="G245" s="27">
        <f>E245-F245</f>
        <v/>
      </c>
      <c r="H245" s="32" t="n"/>
      <c r="I245" s="32">
        <f>IF(((H245*C245)-U245)&lt;0.99,"",(H245*C245)-U245)</f>
        <v/>
      </c>
      <c r="J245" s="32" t="n"/>
      <c r="K245" s="32" t="inlineStr"/>
      <c r="L245" s="32" t="inlineStr"/>
      <c r="M245" s="32" t="inlineStr"/>
      <c r="N245" s="32" t="inlineStr"/>
      <c r="O245" s="28" t="inlineStr"/>
      <c r="P245" s="26" t="inlineStr"/>
      <c r="Q245" s="32" t="inlineStr"/>
      <c r="R245" s="26" t="inlineStr"/>
      <c r="S245" s="29" t="inlineStr"/>
      <c r="T245" t="inlineStr"/>
      <c r="U245" t="inlineStr"/>
      <c r="V245">
        <f>U245/C245</f>
        <v/>
      </c>
      <c r="W245">
        <f>$D245*K245</f>
        <v/>
      </c>
      <c r="X245">
        <f>$D245*L245</f>
        <v/>
      </c>
      <c r="Y245">
        <f>$D245*M245</f>
        <v/>
      </c>
      <c r="Z245">
        <f>$D245*N245</f>
        <v/>
      </c>
      <c r="AA245">
        <f>$D245*O245</f>
        <v/>
      </c>
      <c r="AB245">
        <f>$D245*P245</f>
        <v/>
      </c>
      <c r="AC245">
        <f>$D245*Q245</f>
        <v/>
      </c>
      <c r="AD245">
        <f>$D245*R245</f>
        <v/>
      </c>
      <c r="AE245">
        <f>$D245*S245</f>
        <v/>
      </c>
      <c r="AF245">
        <f>$D245*T245</f>
        <v/>
      </c>
    </row>
    <row customHeight="1" ht="13.9" r="246" s="23">
      <c r="A246" s="32" t="inlineStr">
        <is>
          <t>INCOON</t>
        </is>
      </c>
      <c r="B246" s="32" t="inlineStr">
        <is>
          <t>CH1070-03L SP/180</t>
        </is>
      </c>
      <c r="C246" s="26" t="n"/>
      <c r="D246" s="26" t="inlineStr">
        <is>
          <t>1.54</t>
        </is>
      </c>
      <c r="E246" s="26" t="n">
        <v>0</v>
      </c>
      <c r="F246" s="26" t="n">
        <v>0</v>
      </c>
      <c r="G246" s="27">
        <f>E246-F246</f>
        <v/>
      </c>
      <c r="H246" s="32" t="n"/>
      <c r="I246" s="32">
        <f>IF(((H246*C246)-U246)&lt;0.99,"",(H246*C246)-U246)</f>
        <v/>
      </c>
      <c r="J246" s="32" t="n"/>
      <c r="K246" s="32" t="inlineStr"/>
      <c r="L246" s="32" t="inlineStr"/>
      <c r="M246" s="32" t="inlineStr"/>
      <c r="N246" s="32" t="inlineStr"/>
      <c r="O246" s="28" t="inlineStr"/>
      <c r="P246" s="26" t="inlineStr"/>
      <c r="Q246" s="32" t="inlineStr"/>
      <c r="R246" s="26" t="inlineStr"/>
      <c r="S246" s="29" t="inlineStr"/>
      <c r="T246" t="inlineStr"/>
      <c r="U246" t="inlineStr"/>
      <c r="V246">
        <f>U246/C246</f>
        <v/>
      </c>
      <c r="W246">
        <f>$D246*K246</f>
        <v/>
      </c>
      <c r="X246">
        <f>$D246*L246</f>
        <v/>
      </c>
      <c r="Y246">
        <f>$D246*M246</f>
        <v/>
      </c>
      <c r="Z246">
        <f>$D246*N246</f>
        <v/>
      </c>
      <c r="AA246">
        <f>$D246*O246</f>
        <v/>
      </c>
      <c r="AB246">
        <f>$D246*P246</f>
        <v/>
      </c>
      <c r="AC246">
        <f>$D246*Q246</f>
        <v/>
      </c>
      <c r="AD246">
        <f>$D246*R246</f>
        <v/>
      </c>
      <c r="AE246">
        <f>$D246*S246</f>
        <v/>
      </c>
      <c r="AF246">
        <f>$D246*T246</f>
        <v/>
      </c>
    </row>
    <row customHeight="1" ht="13.5" r="247" s="23">
      <c r="A247" s="32" t="inlineStr">
        <is>
          <t>INCOON</t>
        </is>
      </c>
      <c r="B247" s="32" t="inlineStr">
        <is>
          <t>CH1070-17 SP/180</t>
        </is>
      </c>
      <c r="C247" s="26" t="n"/>
      <c r="D247" s="26" t="inlineStr">
        <is>
          <t>0.26</t>
        </is>
      </c>
      <c r="E247" s="26" t="n">
        <v>0</v>
      </c>
      <c r="F247" s="26" t="n">
        <v>0</v>
      </c>
      <c r="G247" s="27">
        <f>E247-F247</f>
        <v/>
      </c>
      <c r="H247" s="32" t="n"/>
      <c r="I247" s="32">
        <f>IF(((H247*C247)-U247)&lt;0.99,"",(H247*C247)-U247)</f>
        <v/>
      </c>
      <c r="J247" s="32" t="n"/>
      <c r="K247" s="32" t="inlineStr"/>
      <c r="L247" s="32" t="inlineStr"/>
      <c r="M247" s="32" t="inlineStr"/>
      <c r="N247" s="32" t="inlineStr"/>
      <c r="O247" s="28" t="inlineStr"/>
      <c r="P247" s="26" t="inlineStr"/>
      <c r="Q247" s="32" t="inlineStr"/>
      <c r="R247" s="26" t="inlineStr"/>
      <c r="S247" s="29" t="inlineStr"/>
      <c r="T247" t="inlineStr"/>
      <c r="U247" t="inlineStr"/>
      <c r="V247">
        <f>U247/C247</f>
        <v/>
      </c>
      <c r="W247">
        <f>$D247*K247</f>
        <v/>
      </c>
      <c r="X247">
        <f>$D247*L247</f>
        <v/>
      </c>
      <c r="Y247">
        <f>$D247*M247</f>
        <v/>
      </c>
      <c r="Z247">
        <f>$D247*N247</f>
        <v/>
      </c>
      <c r="AA247">
        <f>$D247*O247</f>
        <v/>
      </c>
      <c r="AB247">
        <f>$D247*P247</f>
        <v/>
      </c>
      <c r="AC247">
        <f>$D247*Q247</f>
        <v/>
      </c>
      <c r="AD247">
        <f>$D247*R247</f>
        <v/>
      </c>
      <c r="AE247">
        <f>$D247*S247</f>
        <v/>
      </c>
      <c r="AF247">
        <f>$D247*T247</f>
        <v/>
      </c>
    </row>
    <row customHeight="1" ht="13.9" r="248" s="23">
      <c r="A248" s="32" t="inlineStr">
        <is>
          <t>INCOON</t>
        </is>
      </c>
      <c r="B248" s="32" t="inlineStr">
        <is>
          <t>CH1070-03L SP/182</t>
        </is>
      </c>
      <c r="C248" s="26" t="n"/>
      <c r="D248" s="26" t="inlineStr">
        <is>
          <t>1.54</t>
        </is>
      </c>
      <c r="E248" s="26" t="n">
        <v>0</v>
      </c>
      <c r="F248" s="26" t="n">
        <v>0</v>
      </c>
      <c r="G248" s="27">
        <f>E248-F248</f>
        <v/>
      </c>
      <c r="H248" s="32" t="n"/>
      <c r="I248" s="32">
        <f>IF(((H248*C248)-U248)&lt;0.99,"",(H248*C248)-U248)</f>
        <v/>
      </c>
      <c r="J248" s="32" t="n"/>
      <c r="K248" s="32" t="inlineStr"/>
      <c r="L248" s="32" t="inlineStr"/>
      <c r="M248" s="32" t="inlineStr"/>
      <c r="N248" s="32" t="inlineStr"/>
      <c r="O248" s="28" t="inlineStr"/>
      <c r="P248" s="26" t="inlineStr"/>
      <c r="Q248" s="32" t="inlineStr"/>
      <c r="R248" s="26" t="inlineStr"/>
      <c r="S248" s="29" t="inlineStr"/>
      <c r="T248" t="inlineStr"/>
      <c r="U248" t="inlineStr"/>
      <c r="V248">
        <f>U248/C248</f>
        <v/>
      </c>
      <c r="W248">
        <f>$D248*K248</f>
        <v/>
      </c>
      <c r="X248">
        <f>$D248*L248</f>
        <v/>
      </c>
      <c r="Y248">
        <f>$D248*M248</f>
        <v/>
      </c>
      <c r="Z248">
        <f>$D248*N248</f>
        <v/>
      </c>
      <c r="AA248">
        <f>$D248*O248</f>
        <v/>
      </c>
      <c r="AB248">
        <f>$D248*P248</f>
        <v/>
      </c>
      <c r="AC248">
        <f>$D248*Q248</f>
        <v/>
      </c>
      <c r="AD248">
        <f>$D248*R248</f>
        <v/>
      </c>
      <c r="AE248">
        <f>$D248*S248</f>
        <v/>
      </c>
      <c r="AF248">
        <f>$D248*T248</f>
        <v/>
      </c>
    </row>
    <row customHeight="1" ht="13.9" r="249" s="23">
      <c r="A249" s="32" t="inlineStr">
        <is>
          <t>INCOON</t>
        </is>
      </c>
      <c r="B249" s="32" t="inlineStr">
        <is>
          <t>CH1070-17 SP/182</t>
        </is>
      </c>
      <c r="C249" s="26" t="n"/>
      <c r="D249" s="26" t="inlineStr">
        <is>
          <t>0.26</t>
        </is>
      </c>
      <c r="E249" s="26" t="n">
        <v>0</v>
      </c>
      <c r="F249" s="26" t="n">
        <v>0</v>
      </c>
      <c r="G249" s="27">
        <f>E249-F249</f>
        <v/>
      </c>
      <c r="H249" s="32" t="n"/>
      <c r="I249" s="32">
        <f>IF(((H249*C249)-U249)&lt;0.99,"",(H249*C249)-U249)</f>
        <v/>
      </c>
      <c r="J249" s="32" t="n"/>
      <c r="K249" s="32" t="inlineStr"/>
      <c r="L249" s="32" t="inlineStr"/>
      <c r="M249" s="32" t="inlineStr"/>
      <c r="N249" s="32" t="inlineStr"/>
      <c r="O249" s="28" t="inlineStr"/>
      <c r="P249" s="26" t="inlineStr"/>
      <c r="Q249" s="32" t="inlineStr"/>
      <c r="R249" s="26" t="inlineStr"/>
      <c r="S249" s="29" t="inlineStr"/>
      <c r="T249" t="inlineStr"/>
      <c r="U249" t="inlineStr"/>
      <c r="V249">
        <f>U249/C249</f>
        <v/>
      </c>
      <c r="W249">
        <f>$D249*K249</f>
        <v/>
      </c>
      <c r="X249">
        <f>$D249*L249</f>
        <v/>
      </c>
      <c r="Y249">
        <f>$D249*M249</f>
        <v/>
      </c>
      <c r="Z249">
        <f>$D249*N249</f>
        <v/>
      </c>
      <c r="AA249">
        <f>$D249*O249</f>
        <v/>
      </c>
      <c r="AB249">
        <f>$D249*P249</f>
        <v/>
      </c>
      <c r="AC249">
        <f>$D249*Q249</f>
        <v/>
      </c>
      <c r="AD249">
        <f>$D249*R249</f>
        <v/>
      </c>
      <c r="AE249">
        <f>$D249*S249</f>
        <v/>
      </c>
      <c r="AF249">
        <f>$D249*T249</f>
        <v/>
      </c>
    </row>
    <row customHeight="1" ht="13.9" r="250" s="23">
      <c r="A250" s="32" t="inlineStr">
        <is>
          <t>INCOON</t>
        </is>
      </c>
      <c r="B250" s="32" t="inlineStr">
        <is>
          <t>CH1070-03L SP/183</t>
        </is>
      </c>
      <c r="C250" s="26" t="n"/>
      <c r="D250" s="26" t="inlineStr">
        <is>
          <t>1.54</t>
        </is>
      </c>
      <c r="E250" s="26" t="n">
        <v>0</v>
      </c>
      <c r="F250" s="26" t="n">
        <v>0</v>
      </c>
      <c r="G250" s="27">
        <f>E250-F250</f>
        <v/>
      </c>
      <c r="H250" s="32" t="n"/>
      <c r="I250" s="32">
        <f>IF(((H250*C250)-U250)&lt;0.99,"",(H250*C250)-U250)</f>
        <v/>
      </c>
      <c r="J250" s="32" t="n"/>
      <c r="K250" s="32" t="inlineStr"/>
      <c r="L250" s="32" t="inlineStr"/>
      <c r="M250" s="32" t="inlineStr"/>
      <c r="N250" s="32" t="inlineStr"/>
      <c r="O250" s="28" t="inlineStr"/>
      <c r="P250" s="26" t="inlineStr"/>
      <c r="Q250" s="32" t="inlineStr"/>
      <c r="R250" s="26" t="inlineStr"/>
      <c r="S250" s="29" t="inlineStr"/>
      <c r="T250" t="inlineStr"/>
      <c r="U250" t="inlineStr"/>
      <c r="V250">
        <f>U250/C250</f>
        <v/>
      </c>
      <c r="W250">
        <f>$D250*K250</f>
        <v/>
      </c>
      <c r="X250">
        <f>$D250*L250</f>
        <v/>
      </c>
      <c r="Y250">
        <f>$D250*M250</f>
        <v/>
      </c>
      <c r="Z250">
        <f>$D250*N250</f>
        <v/>
      </c>
      <c r="AA250">
        <f>$D250*O250</f>
        <v/>
      </c>
      <c r="AB250">
        <f>$D250*P250</f>
        <v/>
      </c>
      <c r="AC250">
        <f>$D250*Q250</f>
        <v/>
      </c>
      <c r="AD250">
        <f>$D250*R250</f>
        <v/>
      </c>
      <c r="AE250">
        <f>$D250*S250</f>
        <v/>
      </c>
      <c r="AF250">
        <f>$D250*T250</f>
        <v/>
      </c>
    </row>
    <row customHeight="1" ht="13.9" r="251" s="23">
      <c r="A251" s="32" t="inlineStr">
        <is>
          <t>INCOON</t>
        </is>
      </c>
      <c r="B251" s="32" t="inlineStr">
        <is>
          <t>CH1070-17 SP/183</t>
        </is>
      </c>
      <c r="C251" s="26" t="n"/>
      <c r="D251" s="26" t="inlineStr">
        <is>
          <t>0.26</t>
        </is>
      </c>
      <c r="E251" s="26" t="n">
        <v>0</v>
      </c>
      <c r="F251" s="26" t="n">
        <v>0</v>
      </c>
      <c r="G251" s="27">
        <f>E251-F251</f>
        <v/>
      </c>
      <c r="H251" s="32" t="n"/>
      <c r="I251" s="32">
        <f>IF(((H251*C251)-U251)&lt;0.99,"",(H251*C251)-U251)</f>
        <v/>
      </c>
      <c r="J251" s="32" t="n"/>
      <c r="K251" s="32" t="inlineStr"/>
      <c r="L251" s="32" t="inlineStr"/>
      <c r="M251" s="32" t="inlineStr"/>
      <c r="N251" s="32" t="inlineStr"/>
      <c r="O251" s="28" t="inlineStr"/>
      <c r="P251" s="26" t="inlineStr"/>
      <c r="Q251" s="32" t="inlineStr"/>
      <c r="R251" s="26" t="inlineStr"/>
      <c r="S251" s="29" t="inlineStr"/>
      <c r="T251" t="inlineStr"/>
      <c r="U251" t="inlineStr"/>
      <c r="V251">
        <f>U251/C251</f>
        <v/>
      </c>
      <c r="W251">
        <f>$D251*K251</f>
        <v/>
      </c>
      <c r="X251">
        <f>$D251*L251</f>
        <v/>
      </c>
      <c r="Y251">
        <f>$D251*M251</f>
        <v/>
      </c>
      <c r="Z251">
        <f>$D251*N251</f>
        <v/>
      </c>
      <c r="AA251">
        <f>$D251*O251</f>
        <v/>
      </c>
      <c r="AB251">
        <f>$D251*P251</f>
        <v/>
      </c>
      <c r="AC251">
        <f>$D251*Q251</f>
        <v/>
      </c>
      <c r="AD251">
        <f>$D251*R251</f>
        <v/>
      </c>
      <c r="AE251">
        <f>$D251*S251</f>
        <v/>
      </c>
      <c r="AF251">
        <f>$D251*T251</f>
        <v/>
      </c>
    </row>
    <row customHeight="1" ht="13.9" r="252" s="23">
      <c r="A252" s="32" t="inlineStr">
        <is>
          <t>INCOON</t>
        </is>
      </c>
      <c r="B252" s="32" t="inlineStr">
        <is>
          <t>CH1071N-03SET DB SN/01</t>
        </is>
      </c>
      <c r="C252" s="26" t="n"/>
      <c r="D252" s="26" t="inlineStr">
        <is>
          <t>1.37</t>
        </is>
      </c>
      <c r="E252" s="26" t="n">
        <v>8</v>
      </c>
      <c r="F252" s="26" t="n">
        <v>0</v>
      </c>
      <c r="G252" s="27">
        <f>E252-F252</f>
        <v/>
      </c>
      <c r="H252" s="32" t="n"/>
      <c r="I252" s="32">
        <f>IF(((H252*C252)-U252)&lt;0.99,"",(H252*C252)-U252)</f>
        <v/>
      </c>
      <c r="J252" s="32" t="n"/>
      <c r="K252" s="32" t="inlineStr"/>
      <c r="L252" s="32" t="inlineStr"/>
      <c r="M252" s="32" t="inlineStr"/>
      <c r="N252" s="32" t="n">
        <v>2</v>
      </c>
      <c r="O252" s="28" t="inlineStr"/>
      <c r="P252" s="26" t="n">
        <v>4</v>
      </c>
      <c r="Q252" s="32" t="inlineStr"/>
      <c r="R252" s="26" t="n">
        <v>1</v>
      </c>
      <c r="S252" s="29" t="n">
        <v>1</v>
      </c>
      <c r="T252" t="n">
        <v>2</v>
      </c>
      <c r="U252" t="inlineStr"/>
      <c r="V252">
        <f>U252/C252</f>
        <v/>
      </c>
      <c r="W252">
        <f>$D252*K252</f>
        <v/>
      </c>
      <c r="X252">
        <f>$D252*L252</f>
        <v/>
      </c>
      <c r="Y252">
        <f>$D252*M252</f>
        <v/>
      </c>
      <c r="Z252">
        <f>$D252*N252</f>
        <v/>
      </c>
      <c r="AA252">
        <f>$D252*O252</f>
        <v/>
      </c>
      <c r="AB252">
        <f>$D252*P252</f>
        <v/>
      </c>
      <c r="AC252">
        <f>$D252*Q252</f>
        <v/>
      </c>
      <c r="AD252">
        <f>$D252*R252</f>
        <v/>
      </c>
      <c r="AE252">
        <f>$D252*S252</f>
        <v/>
      </c>
      <c r="AF252">
        <f>$D252*T252</f>
        <v/>
      </c>
    </row>
    <row customHeight="1" ht="13.5" r="253" s="23">
      <c r="A253" s="32" t="inlineStr">
        <is>
          <t>INCOON</t>
        </is>
      </c>
      <c r="B253" s="32" t="inlineStr">
        <is>
          <t>CH1071N-03SET DB SN/02</t>
        </is>
      </c>
      <c r="C253" s="26" t="n"/>
      <c r="D253" s="26" t="inlineStr">
        <is>
          <t>1.37</t>
        </is>
      </c>
      <c r="E253" s="26" t="n">
        <v>5</v>
      </c>
      <c r="F253" s="26" t="n">
        <v>0</v>
      </c>
      <c r="G253" s="27">
        <f>E253-F253</f>
        <v/>
      </c>
      <c r="H253" s="32" t="n"/>
      <c r="I253" s="32">
        <f>IF(((H253*C253)-U253)&lt;0.99,"",(H253*C253)-U253)</f>
        <v/>
      </c>
      <c r="J253" s="32" t="n"/>
      <c r="K253" s="32" t="inlineStr"/>
      <c r="L253" s="32" t="n">
        <v>2</v>
      </c>
      <c r="M253" s="32" t="inlineStr"/>
      <c r="N253" s="32" t="n">
        <v>8</v>
      </c>
      <c r="O253" s="28" t="inlineStr"/>
      <c r="P253" s="26" t="n">
        <v>1</v>
      </c>
      <c r="Q253" s="32" t="n">
        <v>1</v>
      </c>
      <c r="R253" s="26" t="inlineStr"/>
      <c r="S253" s="29" t="n">
        <v>2</v>
      </c>
      <c r="T253" t="n">
        <v>1</v>
      </c>
      <c r="U253" t="n">
        <v>2</v>
      </c>
      <c r="V253">
        <f>U253/C253</f>
        <v/>
      </c>
      <c r="W253">
        <f>$D253*K253</f>
        <v/>
      </c>
      <c r="X253">
        <f>$D253*L253</f>
        <v/>
      </c>
      <c r="Y253">
        <f>$D253*M253</f>
        <v/>
      </c>
      <c r="Z253">
        <f>$D253*N253</f>
        <v/>
      </c>
      <c r="AA253">
        <f>$D253*O253</f>
        <v/>
      </c>
      <c r="AB253">
        <f>$D253*P253</f>
        <v/>
      </c>
      <c r="AC253">
        <f>$D253*Q253</f>
        <v/>
      </c>
      <c r="AD253">
        <f>$D253*R253</f>
        <v/>
      </c>
      <c r="AE253">
        <f>$D253*S253</f>
        <v/>
      </c>
      <c r="AF253">
        <f>$D253*T253</f>
        <v/>
      </c>
    </row>
    <row customHeight="1" ht="13.9" r="254" s="23">
      <c r="A254" s="32" t="inlineStr">
        <is>
          <t>INCOON</t>
        </is>
      </c>
      <c r="B254" s="32" t="inlineStr">
        <is>
          <t>CH1071N-03SET DB SN/03</t>
        </is>
      </c>
      <c r="C254" s="26" t="n"/>
      <c r="D254" s="26" t="inlineStr">
        <is>
          <t>1.37</t>
        </is>
      </c>
      <c r="E254" s="26" t="n">
        <v>6</v>
      </c>
      <c r="F254" s="26" t="n">
        <v>4</v>
      </c>
      <c r="G254" s="27">
        <f>E254-F254</f>
        <v/>
      </c>
      <c r="H254" s="32" t="n"/>
      <c r="I254" s="32">
        <f>IF(((H254*C254)-U254)&lt;0.99,"",(H254*C254)-U254)</f>
        <v/>
      </c>
      <c r="J254" s="32" t="n"/>
      <c r="K254" s="32" t="inlineStr"/>
      <c r="L254" s="32" t="n">
        <v>4</v>
      </c>
      <c r="M254" s="32" t="n">
        <v>2</v>
      </c>
      <c r="N254" s="32" t="n">
        <v>12</v>
      </c>
      <c r="O254" s="28" t="inlineStr"/>
      <c r="P254" s="26" t="n">
        <v>6</v>
      </c>
      <c r="Q254" s="32" t="n">
        <v>5</v>
      </c>
      <c r="R254" s="26" t="n">
        <v>1</v>
      </c>
      <c r="S254" s="29" t="inlineStr"/>
      <c r="T254" t="inlineStr"/>
      <c r="U254" t="inlineStr"/>
      <c r="V254">
        <f>U254/C254</f>
        <v/>
      </c>
      <c r="W254">
        <f>$D254*K254</f>
        <v/>
      </c>
      <c r="X254">
        <f>$D254*L254</f>
        <v/>
      </c>
      <c r="Y254">
        <f>$D254*M254</f>
        <v/>
      </c>
      <c r="Z254">
        <f>$D254*N254</f>
        <v/>
      </c>
      <c r="AA254">
        <f>$D254*O254</f>
        <v/>
      </c>
      <c r="AB254">
        <f>$D254*P254</f>
        <v/>
      </c>
      <c r="AC254">
        <f>$D254*Q254</f>
        <v/>
      </c>
      <c r="AD254">
        <f>$D254*R254</f>
        <v/>
      </c>
      <c r="AE254">
        <f>$D254*S254</f>
        <v/>
      </c>
      <c r="AF254">
        <f>$D254*T254</f>
        <v/>
      </c>
    </row>
    <row customHeight="1" ht="13.9" r="255" s="23">
      <c r="A255" s="32" t="inlineStr">
        <is>
          <t>INCOON</t>
        </is>
      </c>
      <c r="B255" s="32" t="inlineStr">
        <is>
          <t>CH1072-20SET SP/206</t>
        </is>
      </c>
      <c r="C255" s="26" t="n"/>
      <c r="D255" s="26" t="inlineStr">
        <is>
          <t>1.23</t>
        </is>
      </c>
      <c r="E255" s="26" t="n">
        <v>6</v>
      </c>
      <c r="F255" s="26" t="n">
        <v>3</v>
      </c>
      <c r="G255" s="27">
        <f>E255-F255</f>
        <v/>
      </c>
      <c r="H255" s="32" t="n"/>
      <c r="I255" s="32">
        <f>IF(((H255*C255)-U255)&lt;0.99,"",(H255*C255)-U255)</f>
        <v/>
      </c>
      <c r="J255" s="32" t="n"/>
      <c r="K255" s="32" t="inlineStr"/>
      <c r="L255" s="32" t="inlineStr"/>
      <c r="M255" s="32" t="inlineStr"/>
      <c r="N255" s="32" t="n">
        <v>2</v>
      </c>
      <c r="O255" s="28" t="inlineStr"/>
      <c r="P255" s="26" t="inlineStr"/>
      <c r="Q255" s="32" t="inlineStr"/>
      <c r="R255" s="26" t="inlineStr"/>
      <c r="S255" s="29" t="inlineStr"/>
      <c r="T255" t="inlineStr"/>
      <c r="U255" t="inlineStr"/>
      <c r="V255">
        <f>U255/C255</f>
        <v/>
      </c>
      <c r="W255">
        <f>$D255*K255</f>
        <v/>
      </c>
      <c r="X255">
        <f>$D255*L255</f>
        <v/>
      </c>
      <c r="Y255">
        <f>$D255*M255</f>
        <v/>
      </c>
      <c r="Z255">
        <f>$D255*N255</f>
        <v/>
      </c>
      <c r="AA255">
        <f>$D255*O255</f>
        <v/>
      </c>
      <c r="AB255">
        <f>$D255*P255</f>
        <v/>
      </c>
      <c r="AC255">
        <f>$D255*Q255</f>
        <v/>
      </c>
      <c r="AD255">
        <f>$D255*R255</f>
        <v/>
      </c>
      <c r="AE255">
        <f>$D255*S255</f>
        <v/>
      </c>
      <c r="AF255">
        <f>$D255*T255</f>
        <v/>
      </c>
    </row>
    <row customHeight="1" ht="13.9" r="256" s="23">
      <c r="A256" s="32" t="inlineStr">
        <is>
          <t>INCOON</t>
        </is>
      </c>
      <c r="B256" s="32" t="inlineStr">
        <is>
          <t>CH1072-31LSET SP/206</t>
        </is>
      </c>
      <c r="C256" s="26" t="n"/>
      <c r="D256" s="26" t="inlineStr">
        <is>
          <t>1.23</t>
        </is>
      </c>
      <c r="E256" s="26" t="n">
        <v>17</v>
      </c>
      <c r="F256" s="26" t="n">
        <v>2</v>
      </c>
      <c r="G256" s="27">
        <f>E256-F256</f>
        <v/>
      </c>
      <c r="H256" s="32" t="n"/>
      <c r="I256" s="32">
        <f>IF(((H256*C256)-U256)&lt;0.99,"",(H256*C256)-U256)</f>
        <v/>
      </c>
      <c r="J256" s="32" t="n"/>
      <c r="K256" s="32" t="inlineStr"/>
      <c r="L256" s="32" t="inlineStr"/>
      <c r="M256" s="32" t="inlineStr"/>
      <c r="N256" s="32" t="inlineStr"/>
      <c r="O256" s="28" t="inlineStr"/>
      <c r="P256" s="26" t="inlineStr"/>
      <c r="Q256" s="32" t="inlineStr"/>
      <c r="R256" s="26" t="inlineStr"/>
      <c r="S256" s="29" t="inlineStr"/>
      <c r="T256" t="inlineStr"/>
      <c r="U256" t="inlineStr"/>
      <c r="V256">
        <f>U256/C256</f>
        <v/>
      </c>
      <c r="W256">
        <f>$D256*K256</f>
        <v/>
      </c>
      <c r="X256">
        <f>$D256*L256</f>
        <v/>
      </c>
      <c r="Y256">
        <f>$D256*M256</f>
        <v/>
      </c>
      <c r="Z256">
        <f>$D256*N256</f>
        <v/>
      </c>
      <c r="AA256">
        <f>$D256*O256</f>
        <v/>
      </c>
      <c r="AB256">
        <f>$D256*P256</f>
        <v/>
      </c>
      <c r="AC256">
        <f>$D256*Q256</f>
        <v/>
      </c>
      <c r="AD256">
        <f>$D256*R256</f>
        <v/>
      </c>
      <c r="AE256">
        <f>$D256*S256</f>
        <v/>
      </c>
      <c r="AF256">
        <f>$D256*T256</f>
        <v/>
      </c>
    </row>
    <row customHeight="1" ht="13.5" r="257" s="23">
      <c r="A257" s="32" t="inlineStr">
        <is>
          <t>INCOON</t>
        </is>
      </c>
      <c r="B257" s="32" t="inlineStr">
        <is>
          <t>CH1072-32LSET SP/206</t>
        </is>
      </c>
      <c r="C257" s="26" t="n"/>
      <c r="D257" s="26" t="inlineStr">
        <is>
          <t>1.23</t>
        </is>
      </c>
      <c r="E257" s="26" t="n">
        <v>3</v>
      </c>
      <c r="F257" s="26" t="n">
        <v>2</v>
      </c>
      <c r="G257" s="27">
        <f>E257-F257</f>
        <v/>
      </c>
      <c r="H257" s="32" t="n"/>
      <c r="I257" s="32">
        <f>IF(((H257*C257)-U257)&lt;0.99,"",(H257*C257)-U257)</f>
        <v/>
      </c>
      <c r="J257" s="32" t="n"/>
      <c r="K257" s="32" t="inlineStr"/>
      <c r="L257" s="32" t="inlineStr"/>
      <c r="M257" s="32" t="inlineStr"/>
      <c r="N257" s="32" t="n">
        <v>2</v>
      </c>
      <c r="O257" s="28" t="inlineStr"/>
      <c r="P257" s="26" t="inlineStr"/>
      <c r="Q257" s="32" t="inlineStr"/>
      <c r="R257" s="26" t="inlineStr"/>
      <c r="S257" s="29" t="inlineStr"/>
      <c r="T257" t="inlineStr"/>
      <c r="U257" t="inlineStr"/>
      <c r="V257">
        <f>U257/C257</f>
        <v/>
      </c>
      <c r="W257">
        <f>$D257*K257</f>
        <v/>
      </c>
      <c r="X257">
        <f>$D257*L257</f>
        <v/>
      </c>
      <c r="Y257">
        <f>$D257*M257</f>
        <v/>
      </c>
      <c r="Z257">
        <f>$D257*N257</f>
        <v/>
      </c>
      <c r="AA257">
        <f>$D257*O257</f>
        <v/>
      </c>
      <c r="AB257">
        <f>$D257*P257</f>
        <v/>
      </c>
      <c r="AC257">
        <f>$D257*Q257</f>
        <v/>
      </c>
      <c r="AD257">
        <f>$D257*R257</f>
        <v/>
      </c>
      <c r="AE257">
        <f>$D257*S257</f>
        <v/>
      </c>
      <c r="AF257">
        <f>$D257*T257</f>
        <v/>
      </c>
    </row>
    <row customHeight="1" ht="13.9" r="258" s="23">
      <c r="A258" s="32" t="inlineStr">
        <is>
          <t>INCOON</t>
        </is>
      </c>
      <c r="B258" s="32" t="inlineStr">
        <is>
          <t>CH1072-20SET SP/207</t>
        </is>
      </c>
      <c r="C258" s="26" t="n"/>
      <c r="D258" s="26" t="inlineStr">
        <is>
          <t>1.23</t>
        </is>
      </c>
      <c r="E258" s="26" t="n">
        <v>7</v>
      </c>
      <c r="F258" s="26" t="n">
        <v>1</v>
      </c>
      <c r="G258" s="27">
        <f>E258-F258</f>
        <v/>
      </c>
      <c r="H258" s="32" t="n"/>
      <c r="I258" s="32">
        <f>IF(((H258*C258)-U258)&lt;0.99,"",(H258*C258)-U258)</f>
        <v/>
      </c>
      <c r="J258" s="32" t="n"/>
      <c r="K258" s="32" t="inlineStr"/>
      <c r="L258" s="32" t="inlineStr"/>
      <c r="M258" s="32" t="inlineStr"/>
      <c r="N258" s="32" t="inlineStr"/>
      <c r="O258" s="28" t="inlineStr"/>
      <c r="P258" s="26" t="inlineStr"/>
      <c r="Q258" s="32" t="inlineStr"/>
      <c r="R258" s="26" t="inlineStr"/>
      <c r="S258" s="29" t="n">
        <v>3</v>
      </c>
      <c r="T258" t="n">
        <v>2</v>
      </c>
      <c r="U258" t="n">
        <v>1</v>
      </c>
      <c r="V258">
        <f>U258/C258</f>
        <v/>
      </c>
      <c r="W258">
        <f>$D258*K258</f>
        <v/>
      </c>
      <c r="X258">
        <f>$D258*L258</f>
        <v/>
      </c>
      <c r="Y258">
        <f>$D258*M258</f>
        <v/>
      </c>
      <c r="Z258">
        <f>$D258*N258</f>
        <v/>
      </c>
      <c r="AA258">
        <f>$D258*O258</f>
        <v/>
      </c>
      <c r="AB258">
        <f>$D258*P258</f>
        <v/>
      </c>
      <c r="AC258">
        <f>$D258*Q258</f>
        <v/>
      </c>
      <c r="AD258">
        <f>$D258*R258</f>
        <v/>
      </c>
      <c r="AE258">
        <f>$D258*S258</f>
        <v/>
      </c>
      <c r="AF258">
        <f>$D258*T258</f>
        <v/>
      </c>
    </row>
    <row customHeight="1" ht="13.5" r="259" s="23">
      <c r="A259" s="32" t="inlineStr">
        <is>
          <t>INCOON</t>
        </is>
      </c>
      <c r="B259" s="32" t="inlineStr">
        <is>
          <t>CH1072-31LSET SP/207</t>
        </is>
      </c>
      <c r="C259" s="26" t="n"/>
      <c r="D259" s="26" t="inlineStr">
        <is>
          <t>1.23</t>
        </is>
      </c>
      <c r="E259" s="26" t="n">
        <v>5</v>
      </c>
      <c r="F259" s="26" t="n">
        <v>2</v>
      </c>
      <c r="G259" s="27">
        <f>E259-F259</f>
        <v/>
      </c>
      <c r="H259" s="32" t="n"/>
      <c r="I259" s="32">
        <f>IF(((H259*C259)-U259)&lt;0.99,"",(H259*C259)-U259)</f>
        <v/>
      </c>
      <c r="J259" s="32" t="n"/>
      <c r="K259" s="32" t="inlineStr"/>
      <c r="L259" s="32" t="inlineStr"/>
      <c r="M259" s="32" t="inlineStr"/>
      <c r="N259" s="32" t="inlineStr"/>
      <c r="O259" s="28" t="inlineStr"/>
      <c r="P259" s="26" t="inlineStr"/>
      <c r="Q259" s="32" t="n">
        <v>2</v>
      </c>
      <c r="R259" s="26" t="inlineStr"/>
      <c r="S259" s="29" t="n">
        <v>1</v>
      </c>
      <c r="T259" t="n">
        <v>2</v>
      </c>
      <c r="U259" t="inlineStr"/>
      <c r="V259">
        <f>U259/C259</f>
        <v/>
      </c>
      <c r="W259">
        <f>$D259*K259</f>
        <v/>
      </c>
      <c r="X259">
        <f>$D259*L259</f>
        <v/>
      </c>
      <c r="Y259">
        <f>$D259*M259</f>
        <v/>
      </c>
      <c r="Z259">
        <f>$D259*N259</f>
        <v/>
      </c>
      <c r="AA259">
        <f>$D259*O259</f>
        <v/>
      </c>
      <c r="AB259">
        <f>$D259*P259</f>
        <v/>
      </c>
      <c r="AC259">
        <f>$D259*Q259</f>
        <v/>
      </c>
      <c r="AD259">
        <f>$D259*R259</f>
        <v/>
      </c>
      <c r="AE259">
        <f>$D259*S259</f>
        <v/>
      </c>
      <c r="AF259">
        <f>$D259*T259</f>
        <v/>
      </c>
    </row>
    <row customHeight="1" ht="13.9" r="260" s="23">
      <c r="A260" s="32" t="inlineStr">
        <is>
          <t>INCOON</t>
        </is>
      </c>
      <c r="B260" s="32" t="inlineStr">
        <is>
          <t>CH1072-32LSET SP/207</t>
        </is>
      </c>
      <c r="C260" s="26" t="n"/>
      <c r="D260" s="26" t="inlineStr">
        <is>
          <t>1.23</t>
        </is>
      </c>
      <c r="E260" s="26" t="n">
        <v>2</v>
      </c>
      <c r="F260" s="26" t="n">
        <v>1</v>
      </c>
      <c r="G260" s="27">
        <f>E260-F260</f>
        <v/>
      </c>
      <c r="H260" s="32" t="n"/>
      <c r="I260" s="32">
        <f>IF(((H260*C260)-U260)&lt;0.99,"",(H260*C260)-U260)</f>
        <v/>
      </c>
      <c r="J260" s="32" t="n"/>
      <c r="K260" s="32" t="inlineStr"/>
      <c r="L260" s="32" t="inlineStr"/>
      <c r="M260" s="32" t="inlineStr"/>
      <c r="N260" s="32" t="inlineStr"/>
      <c r="O260" s="28" t="inlineStr"/>
      <c r="P260" s="26" t="inlineStr"/>
      <c r="Q260" s="32" t="inlineStr"/>
      <c r="R260" s="26" t="n">
        <v>1</v>
      </c>
      <c r="S260" s="29" t="n">
        <v>1</v>
      </c>
      <c r="T260" t="n">
        <v>1</v>
      </c>
      <c r="U260" t="inlineStr"/>
      <c r="V260">
        <f>U260/C260</f>
        <v/>
      </c>
      <c r="W260">
        <f>$D260*K260</f>
        <v/>
      </c>
      <c r="X260">
        <f>$D260*L260</f>
        <v/>
      </c>
      <c r="Y260">
        <f>$D260*M260</f>
        <v/>
      </c>
      <c r="Z260">
        <f>$D260*N260</f>
        <v/>
      </c>
      <c r="AA260">
        <f>$D260*O260</f>
        <v/>
      </c>
      <c r="AB260">
        <f>$D260*P260</f>
        <v/>
      </c>
      <c r="AC260">
        <f>$D260*Q260</f>
        <v/>
      </c>
      <c r="AD260">
        <f>$D260*R260</f>
        <v/>
      </c>
      <c r="AE260">
        <f>$D260*S260</f>
        <v/>
      </c>
      <c r="AF260">
        <f>$D260*T260</f>
        <v/>
      </c>
    </row>
    <row customHeight="1" ht="13.9" r="261" s="23">
      <c r="A261" s="32" t="inlineStr">
        <is>
          <t>INCOON</t>
        </is>
      </c>
      <c r="B261" s="32" t="inlineStr">
        <is>
          <t>CH1072-20SET SP/209</t>
        </is>
      </c>
      <c r="C261" s="26" t="n"/>
      <c r="D261" s="26" t="inlineStr">
        <is>
          <t>1.23</t>
        </is>
      </c>
      <c r="E261" s="26" t="n">
        <v>0</v>
      </c>
      <c r="F261" s="26" t="n">
        <v>1</v>
      </c>
      <c r="G261" s="27">
        <f>E261-F261</f>
        <v/>
      </c>
      <c r="H261" s="32" t="n"/>
      <c r="I261" s="32">
        <f>IF(((H261*C261)-U261)&lt;0.99,"",(H261*C261)-U261)</f>
        <v/>
      </c>
      <c r="J261" s="32" t="n"/>
      <c r="K261" s="32" t="inlineStr"/>
      <c r="L261" s="32" t="n">
        <v>3</v>
      </c>
      <c r="M261" s="32" t="inlineStr"/>
      <c r="N261" s="32" t="inlineStr"/>
      <c r="O261" s="28" t="inlineStr"/>
      <c r="P261" s="26" t="inlineStr"/>
      <c r="Q261" s="32" t="n">
        <v>1</v>
      </c>
      <c r="R261" s="26" t="inlineStr"/>
      <c r="S261" s="29" t="n">
        <v>1</v>
      </c>
      <c r="T261" t="n">
        <v>2</v>
      </c>
      <c r="U261" t="inlineStr"/>
      <c r="V261">
        <f>U261/C261</f>
        <v/>
      </c>
      <c r="W261">
        <f>$D261*K261</f>
        <v/>
      </c>
      <c r="X261">
        <f>$D261*L261</f>
        <v/>
      </c>
      <c r="Y261">
        <f>$D261*M261</f>
        <v/>
      </c>
      <c r="Z261">
        <f>$D261*N261</f>
        <v/>
      </c>
      <c r="AA261">
        <f>$D261*O261</f>
        <v/>
      </c>
      <c r="AB261">
        <f>$D261*P261</f>
        <v/>
      </c>
      <c r="AC261">
        <f>$D261*Q261</f>
        <v/>
      </c>
      <c r="AD261">
        <f>$D261*R261</f>
        <v/>
      </c>
      <c r="AE261">
        <f>$D261*S261</f>
        <v/>
      </c>
      <c r="AF261">
        <f>$D261*T261</f>
        <v/>
      </c>
    </row>
    <row customHeight="1" ht="13.9" r="262" s="23">
      <c r="A262" s="32" t="inlineStr">
        <is>
          <t>INCOON</t>
        </is>
      </c>
      <c r="B262" s="32" t="inlineStr">
        <is>
          <t>CH1072-31LSET SP/209</t>
        </is>
      </c>
      <c r="C262" s="26" t="n"/>
      <c r="D262" s="26" t="inlineStr">
        <is>
          <t>1.23</t>
        </is>
      </c>
      <c r="E262" s="26" t="n">
        <v>2</v>
      </c>
      <c r="F262" s="26" t="n">
        <v>2</v>
      </c>
      <c r="G262" s="27">
        <f>E262-F262</f>
        <v/>
      </c>
      <c r="H262" s="32" t="n"/>
      <c r="I262" s="32">
        <f>IF(((H262*C262)-U262)&lt;0.99,"",(H262*C262)-U262)</f>
        <v/>
      </c>
      <c r="J262" s="32" t="n"/>
      <c r="K262" s="32" t="inlineStr"/>
      <c r="L262" s="32" t="inlineStr"/>
      <c r="M262" s="32" t="n">
        <v>3</v>
      </c>
      <c r="N262" s="32" t="n">
        <v>5</v>
      </c>
      <c r="O262" s="28" t="inlineStr"/>
      <c r="P262" s="26" t="inlineStr"/>
      <c r="Q262" s="32" t="inlineStr"/>
      <c r="R262" s="26" t="inlineStr"/>
      <c r="S262" s="29" t="inlineStr"/>
      <c r="T262" t="inlineStr"/>
      <c r="U262" t="inlineStr"/>
      <c r="V262">
        <f>U262/C262</f>
        <v/>
      </c>
      <c r="W262">
        <f>$D262*K262</f>
        <v/>
      </c>
      <c r="X262">
        <f>$D262*L262</f>
        <v/>
      </c>
      <c r="Y262">
        <f>$D262*M262</f>
        <v/>
      </c>
      <c r="Z262">
        <f>$D262*N262</f>
        <v/>
      </c>
      <c r="AA262">
        <f>$D262*O262</f>
        <v/>
      </c>
      <c r="AB262">
        <f>$D262*P262</f>
        <v/>
      </c>
      <c r="AC262">
        <f>$D262*Q262</f>
        <v/>
      </c>
      <c r="AD262">
        <f>$D262*R262</f>
        <v/>
      </c>
      <c r="AE262">
        <f>$D262*S262</f>
        <v/>
      </c>
      <c r="AF262">
        <f>$D262*T262</f>
        <v/>
      </c>
    </row>
    <row customHeight="1" ht="13.9" r="263" s="23">
      <c r="A263" s="32" t="inlineStr">
        <is>
          <t>INCOON</t>
        </is>
      </c>
      <c r="B263" s="32" t="inlineStr">
        <is>
          <t>CH1072-32LSET SP/209</t>
        </is>
      </c>
      <c r="C263" s="26" t="n"/>
      <c r="D263" s="26" t="inlineStr">
        <is>
          <t>1.23</t>
        </is>
      </c>
      <c r="E263" s="26" t="n">
        <v>0</v>
      </c>
      <c r="F263" s="26" t="n">
        <v>3</v>
      </c>
      <c r="G263" s="27">
        <f>E263-F263</f>
        <v/>
      </c>
      <c r="H263" s="32" t="n"/>
      <c r="I263" s="32">
        <f>IF(((H263*C263)-U263)&lt;0.99,"",(H263*C263)-U263)</f>
        <v/>
      </c>
      <c r="J263" s="32" t="n"/>
      <c r="K263" s="32" t="inlineStr"/>
      <c r="L263" s="32" t="n">
        <v>1</v>
      </c>
      <c r="M263" s="32" t="inlineStr"/>
      <c r="N263" s="32" t="n">
        <v>5</v>
      </c>
      <c r="O263" s="28" t="inlineStr"/>
      <c r="P263" s="26" t="inlineStr"/>
      <c r="Q263" s="32" t="n">
        <v>2</v>
      </c>
      <c r="R263" s="26" t="inlineStr"/>
      <c r="S263" s="29" t="inlineStr"/>
      <c r="T263" t="inlineStr"/>
      <c r="U263" t="inlineStr"/>
      <c r="V263">
        <f>U263/C263</f>
        <v/>
      </c>
      <c r="W263">
        <f>$D263*K263</f>
        <v/>
      </c>
      <c r="X263">
        <f>$D263*L263</f>
        <v/>
      </c>
      <c r="Y263">
        <f>$D263*M263</f>
        <v/>
      </c>
      <c r="Z263">
        <f>$D263*N263</f>
        <v/>
      </c>
      <c r="AA263">
        <f>$D263*O263</f>
        <v/>
      </c>
      <c r="AB263">
        <f>$D263*P263</f>
        <v/>
      </c>
      <c r="AC263">
        <f>$D263*Q263</f>
        <v/>
      </c>
      <c r="AD263">
        <f>$D263*R263</f>
        <v/>
      </c>
      <c r="AE263">
        <f>$D263*S263</f>
        <v/>
      </c>
      <c r="AF263">
        <f>$D263*T263</f>
        <v/>
      </c>
    </row>
    <row customHeight="1" ht="13.9" r="264" s="23">
      <c r="A264" s="32" t="inlineStr">
        <is>
          <t>INCOON BED</t>
        </is>
      </c>
      <c r="B264" s="32" t="inlineStr">
        <is>
          <t>015ICR-10Mｱｳﾀｰｶﾊﾞｰ</t>
        </is>
      </c>
      <c r="C264" s="26" t="n"/>
      <c r="D264" s="26" t="inlineStr"/>
      <c r="E264" s="26" t="n">
        <v>11</v>
      </c>
      <c r="F264" s="26" t="n">
        <v>6</v>
      </c>
      <c r="G264" s="27">
        <f>E264-F264</f>
        <v/>
      </c>
      <c r="H264" s="32" t="n"/>
      <c r="I264" s="32">
        <f>IF(((H264*C264)-U264)&lt;0.99,"",(H264*C264)-U264)</f>
        <v/>
      </c>
      <c r="J264" s="32" t="n"/>
      <c r="K264" s="32" t="inlineStr"/>
      <c r="L264" s="32" t="inlineStr"/>
      <c r="M264" s="32" t="inlineStr"/>
      <c r="N264" s="32" t="inlineStr"/>
      <c r="O264" s="28" t="n">
        <v>30</v>
      </c>
      <c r="P264" s="26" t="inlineStr"/>
      <c r="Q264" s="32" t="inlineStr"/>
      <c r="R264" s="26" t="inlineStr"/>
      <c r="S264" s="29" t="inlineStr"/>
      <c r="T264" t="inlineStr"/>
      <c r="U264" t="inlineStr"/>
      <c r="V264">
        <f>U264/C264</f>
        <v/>
      </c>
      <c r="W264">
        <f>$D264*K264</f>
        <v/>
      </c>
      <c r="X264">
        <f>$D264*L264</f>
        <v/>
      </c>
      <c r="Y264">
        <f>$D264*M264</f>
        <v/>
      </c>
      <c r="Z264">
        <f>$D264*N264</f>
        <v/>
      </c>
      <c r="AA264">
        <f>$D264*O264</f>
        <v/>
      </c>
      <c r="AB264">
        <f>$D264*P264</f>
        <v/>
      </c>
      <c r="AC264">
        <f>$D264*Q264</f>
        <v/>
      </c>
      <c r="AD264">
        <f>$D264*R264</f>
        <v/>
      </c>
      <c r="AE264">
        <f>$D264*S264</f>
        <v/>
      </c>
      <c r="AF264">
        <f>$D264*T264</f>
        <v/>
      </c>
    </row>
    <row customHeight="1" ht="13.9" r="265" s="23">
      <c r="A265" s="32" t="inlineStr">
        <is>
          <t>INCOON BED</t>
        </is>
      </c>
      <c r="B265" s="32" t="inlineStr">
        <is>
          <t>015ICR-10Mｲﾝﾅｰｶﾊﾞｰ</t>
        </is>
      </c>
      <c r="C265" s="26" t="n"/>
      <c r="D265" s="26" t="inlineStr"/>
      <c r="E265" s="26" t="n">
        <v>8</v>
      </c>
      <c r="F265" s="26" t="n">
        <v>6</v>
      </c>
      <c r="G265" s="27">
        <f>E265-F265</f>
        <v/>
      </c>
      <c r="H265" s="32" t="n"/>
      <c r="I265" s="32">
        <f>IF(((H265*C265)-U265)&lt;0.99,"",(H265*C265)-U265)</f>
        <v/>
      </c>
      <c r="J265" s="32" t="n"/>
      <c r="K265" s="32" t="inlineStr"/>
      <c r="L265" s="32" t="inlineStr"/>
      <c r="M265" s="32" t="inlineStr"/>
      <c r="N265" s="32" t="inlineStr"/>
      <c r="O265" s="28" t="n">
        <v>30</v>
      </c>
      <c r="P265" s="26" t="inlineStr"/>
      <c r="Q265" s="32" t="inlineStr"/>
      <c r="R265" s="26" t="inlineStr"/>
      <c r="S265" s="29" t="inlineStr"/>
      <c r="T265" t="inlineStr"/>
      <c r="U265" t="inlineStr"/>
      <c r="V265">
        <f>U265/C265</f>
        <v/>
      </c>
      <c r="W265">
        <f>$D265*K265</f>
        <v/>
      </c>
      <c r="X265">
        <f>$D265*L265</f>
        <v/>
      </c>
      <c r="Y265">
        <f>$D265*M265</f>
        <v/>
      </c>
      <c r="Z265">
        <f>$D265*N265</f>
        <v/>
      </c>
      <c r="AA265">
        <f>$D265*O265</f>
        <v/>
      </c>
      <c r="AB265">
        <f>$D265*P265</f>
        <v/>
      </c>
      <c r="AC265">
        <f>$D265*Q265</f>
        <v/>
      </c>
      <c r="AD265">
        <f>$D265*R265</f>
        <v/>
      </c>
      <c r="AE265">
        <f>$D265*S265</f>
        <v/>
      </c>
      <c r="AF265">
        <f>$D265*T265</f>
        <v/>
      </c>
    </row>
    <row customHeight="1" ht="13.9" r="266" s="23">
      <c r="A266" s="32" t="inlineStr">
        <is>
          <t>INCOON BED</t>
        </is>
      </c>
      <c r="B266" s="32" t="inlineStr">
        <is>
          <t>015ICR-12Mｱｳﾀｰｶﾊﾞｰ</t>
        </is>
      </c>
      <c r="C266" s="26" t="n"/>
      <c r="D266" s="26" t="inlineStr"/>
      <c r="E266" s="26" t="n">
        <v>0</v>
      </c>
      <c r="F266" s="26" t="n">
        <v>0</v>
      </c>
      <c r="G266" s="27">
        <f>E266-F266</f>
        <v/>
      </c>
      <c r="H266" s="32" t="n"/>
      <c r="I266" s="32">
        <f>IF(((H266*C266)-U266)&lt;0.99,"",(H266*C266)-U266)</f>
        <v/>
      </c>
      <c r="J266" s="32" t="n"/>
      <c r="K266" s="32" t="inlineStr"/>
      <c r="L266" s="32" t="inlineStr"/>
      <c r="M266" s="32" t="inlineStr"/>
      <c r="N266" s="32" t="inlineStr"/>
      <c r="O266" s="28" t="inlineStr"/>
      <c r="P266" s="26" t="inlineStr"/>
      <c r="Q266" s="32" t="inlineStr"/>
      <c r="R266" s="26" t="inlineStr"/>
      <c r="S266" s="29" t="inlineStr"/>
      <c r="T266" t="inlineStr"/>
      <c r="U266" t="inlineStr"/>
      <c r="V266">
        <f>U266/C266</f>
        <v/>
      </c>
      <c r="W266">
        <f>$D266*K266</f>
        <v/>
      </c>
      <c r="X266">
        <f>$D266*L266</f>
        <v/>
      </c>
      <c r="Y266">
        <f>$D266*M266</f>
        <v/>
      </c>
      <c r="Z266">
        <f>$D266*N266</f>
        <v/>
      </c>
      <c r="AA266">
        <f>$D266*O266</f>
        <v/>
      </c>
      <c r="AB266">
        <f>$D266*P266</f>
        <v/>
      </c>
      <c r="AC266">
        <f>$D266*Q266</f>
        <v/>
      </c>
      <c r="AD266">
        <f>$D266*R266</f>
        <v/>
      </c>
      <c r="AE266">
        <f>$D266*S266</f>
        <v/>
      </c>
      <c r="AF266">
        <f>$D266*T266</f>
        <v/>
      </c>
    </row>
    <row customHeight="1" ht="13.9" r="267" s="23">
      <c r="A267" s="32" t="inlineStr">
        <is>
          <t>INCOON BED</t>
        </is>
      </c>
      <c r="B267" s="32" t="inlineStr">
        <is>
          <t>015ICR-12Mｲﾝﾅｰｶﾊﾞｰ</t>
        </is>
      </c>
      <c r="C267" s="26" t="n"/>
      <c r="D267" s="26" t="inlineStr"/>
      <c r="E267" s="26" t="n">
        <v>0</v>
      </c>
      <c r="F267" s="26" t="n">
        <v>0</v>
      </c>
      <c r="G267" s="27">
        <f>E267-F267</f>
        <v/>
      </c>
      <c r="H267" s="32" t="n"/>
      <c r="I267" s="32">
        <f>IF(((H267*C267)-U267)&lt;0.99,"",(H267*C267)-U267)</f>
        <v/>
      </c>
      <c r="J267" s="32" t="n"/>
      <c r="K267" s="32" t="inlineStr"/>
      <c r="L267" s="32" t="inlineStr"/>
      <c r="M267" s="32" t="inlineStr"/>
      <c r="N267" s="32" t="inlineStr"/>
      <c r="O267" s="28" t="inlineStr"/>
      <c r="P267" s="26" t="inlineStr"/>
      <c r="Q267" s="32" t="inlineStr"/>
      <c r="R267" s="26" t="inlineStr"/>
      <c r="S267" s="29" t="inlineStr"/>
      <c r="T267" t="inlineStr"/>
      <c r="U267" t="inlineStr"/>
      <c r="V267">
        <f>U267/C267</f>
        <v/>
      </c>
      <c r="W267">
        <f>$D267*K267</f>
        <v/>
      </c>
      <c r="X267">
        <f>$D267*L267</f>
        <v/>
      </c>
      <c r="Y267">
        <f>$D267*M267</f>
        <v/>
      </c>
      <c r="Z267">
        <f>$D267*N267</f>
        <v/>
      </c>
      <c r="AA267">
        <f>$D267*O267</f>
        <v/>
      </c>
      <c r="AB267">
        <f>$D267*P267</f>
        <v/>
      </c>
      <c r="AC267">
        <f>$D267*Q267</f>
        <v/>
      </c>
      <c r="AD267">
        <f>$D267*R267</f>
        <v/>
      </c>
      <c r="AE267">
        <f>$D267*S267</f>
        <v/>
      </c>
      <c r="AF267">
        <f>$D267*T267</f>
        <v/>
      </c>
    </row>
    <row customHeight="1" ht="13.9" r="268" s="23">
      <c r="A268" s="32" t="inlineStr">
        <is>
          <t>INCOON BED</t>
        </is>
      </c>
      <c r="B268" s="32" t="inlineStr">
        <is>
          <t>015ICR-14Mｱｳﾀｰｶﾊﾞｰ</t>
        </is>
      </c>
      <c r="C268" s="26" t="n"/>
      <c r="D268" s="26" t="inlineStr"/>
      <c r="E268" s="26" t="n">
        <v>32</v>
      </c>
      <c r="F268" s="26" t="n">
        <v>3</v>
      </c>
      <c r="G268" s="27">
        <f>E268-F268</f>
        <v/>
      </c>
      <c r="H268" s="32" t="n"/>
      <c r="I268" s="32">
        <f>IF(((H268*C268)-U268)&lt;0.99,"",(H268*C268)-U268)</f>
        <v/>
      </c>
      <c r="J268" s="32" t="n"/>
      <c r="K268" s="32" t="inlineStr"/>
      <c r="L268" s="32" t="inlineStr"/>
      <c r="M268" s="32" t="inlineStr"/>
      <c r="N268" s="32" t="inlineStr"/>
      <c r="O268" s="28" t="inlineStr"/>
      <c r="P268" s="26" t="inlineStr"/>
      <c r="Q268" s="32" t="inlineStr"/>
      <c r="R268" s="26" t="inlineStr"/>
      <c r="S268" s="29" t="inlineStr"/>
      <c r="T268" t="inlineStr"/>
      <c r="U268" t="inlineStr"/>
      <c r="V268">
        <f>U268/C268</f>
        <v/>
      </c>
      <c r="W268">
        <f>$D268*K268</f>
        <v/>
      </c>
      <c r="X268">
        <f>$D268*L268</f>
        <v/>
      </c>
      <c r="Y268">
        <f>$D268*M268</f>
        <v/>
      </c>
      <c r="Z268">
        <f>$D268*N268</f>
        <v/>
      </c>
      <c r="AA268">
        <f>$D268*O268</f>
        <v/>
      </c>
      <c r="AB268">
        <f>$D268*P268</f>
        <v/>
      </c>
      <c r="AC268">
        <f>$D268*Q268</f>
        <v/>
      </c>
      <c r="AD268">
        <f>$D268*R268</f>
        <v/>
      </c>
      <c r="AE268">
        <f>$D268*S268</f>
        <v/>
      </c>
      <c r="AF268">
        <f>$D268*T268</f>
        <v/>
      </c>
    </row>
    <row customHeight="1" ht="13.5" r="269" s="23">
      <c r="A269" s="32" t="inlineStr">
        <is>
          <t>INCOON BED</t>
        </is>
      </c>
      <c r="B269" s="32" t="inlineStr">
        <is>
          <t>015ICR-14Mｲﾝﾅｰｶﾊﾞｰ</t>
        </is>
      </c>
      <c r="C269" s="26" t="n"/>
      <c r="D269" s="26" t="inlineStr"/>
      <c r="E269" s="26" t="n">
        <v>-3</v>
      </c>
      <c r="F269" s="26" t="n">
        <v>3</v>
      </c>
      <c r="G269" s="27">
        <f>E269-F269</f>
        <v/>
      </c>
      <c r="H269" s="32" t="n"/>
      <c r="I269" s="32">
        <f>IF(((H269*C269)-U269)&lt;0.99,"",(H269*C269)-U269)</f>
        <v/>
      </c>
      <c r="J269" s="32" t="n"/>
      <c r="K269" s="32" t="inlineStr"/>
      <c r="L269" s="32" t="inlineStr"/>
      <c r="M269" s="32" t="inlineStr"/>
      <c r="N269" s="32" t="inlineStr"/>
      <c r="O269" s="28" t="inlineStr"/>
      <c r="P269" s="26" t="inlineStr"/>
      <c r="Q269" s="32" t="inlineStr"/>
      <c r="R269" s="26" t="inlineStr"/>
      <c r="S269" s="29" t="inlineStr"/>
      <c r="T269" t="inlineStr"/>
      <c r="U269" t="inlineStr"/>
      <c r="V269">
        <f>U269/C269</f>
        <v/>
      </c>
      <c r="W269">
        <f>$D269*K269</f>
        <v/>
      </c>
      <c r="X269">
        <f>$D269*L269</f>
        <v/>
      </c>
      <c r="Y269">
        <f>$D269*M269</f>
        <v/>
      </c>
      <c r="Z269">
        <f>$D269*N269</f>
        <v/>
      </c>
      <c r="AA269">
        <f>$D269*O269</f>
        <v/>
      </c>
      <c r="AB269">
        <f>$D269*P269</f>
        <v/>
      </c>
      <c r="AC269">
        <f>$D269*Q269</f>
        <v/>
      </c>
      <c r="AD269">
        <f>$D269*R269</f>
        <v/>
      </c>
      <c r="AE269">
        <f>$D269*S269</f>
        <v/>
      </c>
      <c r="AF269">
        <f>$D269*T269</f>
        <v/>
      </c>
    </row>
    <row customHeight="1" ht="13.9" r="270" s="23">
      <c r="A270" s="32" t="inlineStr">
        <is>
          <t>INCOON BED</t>
        </is>
      </c>
      <c r="B270" s="32" t="inlineStr">
        <is>
          <t>CHY038-12F SN/03</t>
        </is>
      </c>
      <c r="C270" s="26" t="n"/>
      <c r="D270" s="26" t="inlineStr"/>
      <c r="E270" s="26" t="n">
        <v>4</v>
      </c>
      <c r="F270" s="26" t="n">
        <v>0</v>
      </c>
      <c r="G270" s="27">
        <f>E270-F270</f>
        <v/>
      </c>
      <c r="H270" s="32" t="n"/>
      <c r="I270" s="32">
        <f>IF(((H270*C270)-U270)&lt;0.99,"",(H270*C270)-U270)</f>
        <v/>
      </c>
      <c r="J270" s="32" t="n"/>
      <c r="K270" s="32" t="inlineStr"/>
      <c r="L270" s="32" t="inlineStr"/>
      <c r="M270" s="32" t="inlineStr"/>
      <c r="N270" s="32" t="inlineStr"/>
      <c r="O270" s="28" t="inlineStr"/>
      <c r="P270" s="26" t="inlineStr"/>
      <c r="Q270" s="32" t="inlineStr"/>
      <c r="R270" s="26" t="inlineStr"/>
      <c r="S270" s="29" t="inlineStr"/>
      <c r="T270" t="inlineStr"/>
      <c r="U270" t="inlineStr"/>
      <c r="V270">
        <f>U270/C270</f>
        <v/>
      </c>
      <c r="W270">
        <f>$D270*K270</f>
        <v/>
      </c>
      <c r="X270">
        <f>$D270*L270</f>
        <v/>
      </c>
      <c r="Y270">
        <f>$D270*M270</f>
        <v/>
      </c>
      <c r="Z270">
        <f>$D270*N270</f>
        <v/>
      </c>
      <c r="AA270">
        <f>$D270*O270</f>
        <v/>
      </c>
      <c r="AB270">
        <f>$D270*P270</f>
        <v/>
      </c>
      <c r="AC270">
        <f>$D270*Q270</f>
        <v/>
      </c>
      <c r="AD270">
        <f>$D270*R270</f>
        <v/>
      </c>
      <c r="AE270">
        <f>$D270*S270</f>
        <v/>
      </c>
      <c r="AF270">
        <f>$D270*T270</f>
        <v/>
      </c>
    </row>
    <row customHeight="1" ht="13.9" r="271" s="23">
      <c r="A271" s="32" t="inlineStr">
        <is>
          <t>INCOON BED</t>
        </is>
      </c>
      <c r="B271" s="32" t="inlineStr">
        <is>
          <t>CHY038-14F SN/03</t>
        </is>
      </c>
      <c r="C271" s="26" t="n"/>
      <c r="D271" s="26" t="inlineStr">
        <is>
          <t>0.875</t>
        </is>
      </c>
      <c r="E271" s="26" t="n">
        <v>7</v>
      </c>
      <c r="F271" s="26" t="n">
        <v>0</v>
      </c>
      <c r="G271" s="27">
        <f>E271-F271</f>
        <v/>
      </c>
      <c r="H271" s="32" t="n"/>
      <c r="I271" s="32">
        <f>IF(((H271*C271)-U271)&lt;0.99,"",(H271*C271)-U271)</f>
        <v/>
      </c>
      <c r="J271" s="32" t="n"/>
      <c r="K271" s="32" t="inlineStr"/>
      <c r="L271" s="32" t="inlineStr"/>
      <c r="M271" s="32" t="inlineStr"/>
      <c r="N271" s="32" t="inlineStr"/>
      <c r="O271" s="28" t="inlineStr"/>
      <c r="P271" s="26" t="inlineStr"/>
      <c r="Q271" s="32" t="inlineStr"/>
      <c r="R271" s="26" t="inlineStr"/>
      <c r="S271" s="29" t="inlineStr"/>
      <c r="T271" t="inlineStr"/>
      <c r="U271" t="inlineStr"/>
      <c r="V271">
        <f>U271/C271</f>
        <v/>
      </c>
      <c r="W271">
        <f>$D271*K271</f>
        <v/>
      </c>
      <c r="X271">
        <f>$D271*L271</f>
        <v/>
      </c>
      <c r="Y271">
        <f>$D271*M271</f>
        <v/>
      </c>
      <c r="Z271">
        <f>$D271*N271</f>
        <v/>
      </c>
      <c r="AA271">
        <f>$D271*O271</f>
        <v/>
      </c>
      <c r="AB271">
        <f>$D271*P271</f>
        <v/>
      </c>
      <c r="AC271">
        <f>$D271*Q271</f>
        <v/>
      </c>
      <c r="AD271">
        <f>$D271*R271</f>
        <v/>
      </c>
      <c r="AE271">
        <f>$D271*S271</f>
        <v/>
      </c>
      <c r="AF271">
        <f>$D271*T271</f>
        <v/>
      </c>
    </row>
    <row customHeight="1" ht="13.9" r="272" s="23">
      <c r="A272" s="32" t="inlineStr">
        <is>
          <t>INCOON BED</t>
        </is>
      </c>
      <c r="B272" s="32" t="inlineStr">
        <is>
          <t>CHY039-14F SP/183</t>
        </is>
      </c>
      <c r="C272" s="26" t="n"/>
      <c r="D272" s="26" t="inlineStr">
        <is>
          <t>1.017</t>
        </is>
      </c>
      <c r="E272" s="26" t="n">
        <v>6</v>
      </c>
      <c r="F272" s="26" t="n">
        <v>2</v>
      </c>
      <c r="G272" s="27">
        <f>E272-F272</f>
        <v/>
      </c>
      <c r="H272" s="32" t="n"/>
      <c r="I272" s="32">
        <f>IF(((H272*C272)-U272)&lt;0.99,"",(H272*C272)-U272)</f>
        <v/>
      </c>
      <c r="J272" s="32" t="n"/>
      <c r="K272" s="32" t="inlineStr"/>
      <c r="L272" s="32" t="inlineStr"/>
      <c r="M272" s="32" t="inlineStr"/>
      <c r="N272" s="32" t="inlineStr"/>
      <c r="O272" s="28" t="inlineStr"/>
      <c r="P272" s="26" t="inlineStr"/>
      <c r="Q272" s="32" t="inlineStr"/>
      <c r="R272" s="26" t="inlineStr"/>
      <c r="S272" s="29" t="inlineStr"/>
      <c r="T272" t="inlineStr"/>
      <c r="U272" t="inlineStr"/>
      <c r="V272">
        <f>U272/C272</f>
        <v/>
      </c>
      <c r="W272">
        <f>$D272*K272</f>
        <v/>
      </c>
      <c r="X272">
        <f>$D272*L272</f>
        <v/>
      </c>
      <c r="Y272">
        <f>$D272*M272</f>
        <v/>
      </c>
      <c r="Z272">
        <f>$D272*N272</f>
        <v/>
      </c>
      <c r="AA272">
        <f>$D272*O272</f>
        <v/>
      </c>
      <c r="AB272">
        <f>$D272*P272</f>
        <v/>
      </c>
      <c r="AC272">
        <f>$D272*Q272</f>
        <v/>
      </c>
      <c r="AD272">
        <f>$D272*R272</f>
        <v/>
      </c>
      <c r="AE272">
        <f>$D272*S272</f>
        <v/>
      </c>
      <c r="AF272">
        <f>$D272*T272</f>
        <v/>
      </c>
    </row>
    <row customHeight="1" ht="13.9" r="273" s="23">
      <c r="A273" s="32" t="inlineStr">
        <is>
          <t>INCOON BED</t>
        </is>
      </c>
      <c r="B273" s="32" t="inlineStr">
        <is>
          <t>CHY040-10F SP/197</t>
        </is>
      </c>
      <c r="C273" s="26" t="n"/>
      <c r="D273" s="26" t="inlineStr">
        <is>
          <t>0.424</t>
        </is>
      </c>
      <c r="E273" s="26" t="n">
        <v>4</v>
      </c>
      <c r="F273" s="26" t="n">
        <v>0</v>
      </c>
      <c r="G273" s="27">
        <f>E273-F273</f>
        <v/>
      </c>
      <c r="H273" s="32" t="n"/>
      <c r="I273" s="32">
        <f>IF(((H273*C273)-U273)&lt;0.99,"",(H273*C273)-U273)</f>
        <v/>
      </c>
      <c r="J273" s="32" t="n"/>
      <c r="K273" s="32" t="inlineStr"/>
      <c r="L273" s="32" t="inlineStr"/>
      <c r="M273" s="32" t="inlineStr"/>
      <c r="N273" s="32" t="inlineStr"/>
      <c r="O273" s="28" t="inlineStr"/>
      <c r="P273" s="26" t="inlineStr"/>
      <c r="Q273" s="32" t="inlineStr"/>
      <c r="R273" s="26" t="inlineStr"/>
      <c r="S273" s="29" t="inlineStr"/>
      <c r="T273" t="inlineStr"/>
      <c r="U273" t="inlineStr"/>
      <c r="V273">
        <f>U273/C273</f>
        <v/>
      </c>
      <c r="W273">
        <f>$D273*K273</f>
        <v/>
      </c>
      <c r="X273">
        <f>$D273*L273</f>
        <v/>
      </c>
      <c r="Y273">
        <f>$D273*M273</f>
        <v/>
      </c>
      <c r="Z273">
        <f>$D273*N273</f>
        <v/>
      </c>
      <c r="AA273">
        <f>$D273*O273</f>
        <v/>
      </c>
      <c r="AB273">
        <f>$D273*P273</f>
        <v/>
      </c>
      <c r="AC273">
        <f>$D273*Q273</f>
        <v/>
      </c>
      <c r="AD273">
        <f>$D273*R273</f>
        <v/>
      </c>
      <c r="AE273">
        <f>$D273*S273</f>
        <v/>
      </c>
      <c r="AF273">
        <f>$D273*T273</f>
        <v/>
      </c>
    </row>
    <row customHeight="1" ht="13.9" r="274" s="23">
      <c r="A274" s="32" t="inlineStr">
        <is>
          <t>INCOON BED</t>
        </is>
      </c>
      <c r="B274" s="32" t="inlineStr">
        <is>
          <t>CHY040-14F SP/197</t>
        </is>
      </c>
      <c r="C274" s="26" t="n"/>
      <c r="D274" s="26" t="inlineStr">
        <is>
          <t>0.549</t>
        </is>
      </c>
      <c r="E274" s="26" t="n">
        <v>1</v>
      </c>
      <c r="F274" s="26" t="n">
        <v>0</v>
      </c>
      <c r="G274" s="27">
        <f>E274-F274</f>
        <v/>
      </c>
      <c r="H274" s="32" t="n"/>
      <c r="I274" s="32">
        <f>IF(((H274*C274)-U274)&lt;0.99,"",(H274*C274)-U274)</f>
        <v/>
      </c>
      <c r="J274" s="32" t="n"/>
      <c r="K274" s="32" t="inlineStr"/>
      <c r="L274" s="32" t="inlineStr"/>
      <c r="M274" s="32" t="inlineStr"/>
      <c r="N274" s="32" t="inlineStr"/>
      <c r="O274" s="28" t="inlineStr"/>
      <c r="P274" s="26" t="inlineStr"/>
      <c r="Q274" s="32" t="inlineStr"/>
      <c r="R274" s="26" t="inlineStr"/>
      <c r="S274" s="29" t="inlineStr"/>
      <c r="T274" t="inlineStr"/>
      <c r="U274" t="inlineStr"/>
      <c r="V274">
        <f>U274/C274</f>
        <v/>
      </c>
      <c r="W274">
        <f>$D274*K274</f>
        <v/>
      </c>
      <c r="X274">
        <f>$D274*L274</f>
        <v/>
      </c>
      <c r="Y274">
        <f>$D274*M274</f>
        <v/>
      </c>
      <c r="Z274">
        <f>$D274*N274</f>
        <v/>
      </c>
      <c r="AA274">
        <f>$D274*O274</f>
        <v/>
      </c>
      <c r="AB274">
        <f>$D274*P274</f>
        <v/>
      </c>
      <c r="AC274">
        <f>$D274*Q274</f>
        <v/>
      </c>
      <c r="AD274">
        <f>$D274*R274</f>
        <v/>
      </c>
      <c r="AE274">
        <f>$D274*S274</f>
        <v/>
      </c>
      <c r="AF274">
        <f>$D274*T274</f>
        <v/>
      </c>
    </row>
    <row customHeight="1" ht="13.9" r="275" s="23">
      <c r="A275" s="32" t="inlineStr">
        <is>
          <t>脚</t>
        </is>
      </c>
      <c r="B275" s="32" t="inlineStr"/>
      <c r="C275" s="26" t="n"/>
      <c r="D275" s="26" t="inlineStr">
        <is>
          <t>0.0015</t>
        </is>
      </c>
      <c r="E275" s="26" t="n">
        <v>0</v>
      </c>
      <c r="F275" s="26" t="n">
        <v>0</v>
      </c>
      <c r="G275" s="27">
        <f>E275-F275</f>
        <v/>
      </c>
      <c r="H275" s="32" t="n"/>
      <c r="I275" s="32">
        <f>IF(((H275*C275)-U275)&lt;0.99,"",(H275*C275)-U275)</f>
        <v/>
      </c>
      <c r="J275" s="32" t="n"/>
      <c r="K275" s="32" t="inlineStr"/>
      <c r="L275" s="32" t="inlineStr"/>
      <c r="M275" s="32" t="inlineStr"/>
      <c r="N275" s="32" t="inlineStr"/>
      <c r="O275" s="28" t="inlineStr"/>
      <c r="P275" s="26" t="inlineStr"/>
      <c r="Q275" s="32" t="inlineStr"/>
      <c r="R275" s="26" t="inlineStr"/>
      <c r="S275" s="29" t="inlineStr"/>
      <c r="T275" t="inlineStr"/>
      <c r="U275" t="inlineStr"/>
      <c r="V275">
        <f>U275/C275</f>
        <v/>
      </c>
      <c r="W275">
        <f>$D275*K275</f>
        <v/>
      </c>
      <c r="X275">
        <f>$D275*L275</f>
        <v/>
      </c>
      <c r="Y275">
        <f>$D275*M275</f>
        <v/>
      </c>
      <c r="Z275">
        <f>$D275*N275</f>
        <v/>
      </c>
      <c r="AA275">
        <f>$D275*O275</f>
        <v/>
      </c>
      <c r="AB275">
        <f>$D275*P275</f>
        <v/>
      </c>
      <c r="AC275">
        <f>$D275*Q275</f>
        <v/>
      </c>
      <c r="AD275">
        <f>$D275*R275</f>
        <v/>
      </c>
      <c r="AE275">
        <f>$D275*S275</f>
        <v/>
      </c>
      <c r="AF275">
        <f>$D275*T275</f>
        <v/>
      </c>
    </row>
    <row customHeight="1" ht="13.9" r="276" s="23">
      <c r="A276" s="32" t="inlineStr">
        <is>
          <t>脚</t>
        </is>
      </c>
      <c r="B276" s="32" t="inlineStr"/>
      <c r="C276" s="26" t="n"/>
      <c r="D276" s="26" t="inlineStr">
        <is>
          <t>0.0006</t>
        </is>
      </c>
      <c r="E276" s="26" t="n">
        <v>0</v>
      </c>
      <c r="F276" s="26" t="n">
        <v>0</v>
      </c>
      <c r="G276" s="27">
        <f>E276-F276</f>
        <v/>
      </c>
      <c r="H276" s="32" t="n"/>
      <c r="I276" s="32">
        <f>IF(((H276*C276)-U276)&lt;0.99,"",(H276*C276)-U276)</f>
        <v/>
      </c>
      <c r="J276" s="32" t="n"/>
      <c r="K276" s="32" t="inlineStr"/>
      <c r="L276" s="32" t="inlineStr"/>
      <c r="M276" s="32" t="inlineStr"/>
      <c r="N276" s="32" t="inlineStr"/>
      <c r="O276" s="28" t="inlineStr"/>
      <c r="P276" s="26" t="inlineStr"/>
      <c r="Q276" s="32" t="inlineStr"/>
      <c r="R276" s="26" t="inlineStr"/>
      <c r="S276" s="29" t="inlineStr"/>
      <c r="T276" t="inlineStr"/>
      <c r="U276" t="inlineStr"/>
      <c r="V276">
        <f>U276/C276</f>
        <v/>
      </c>
      <c r="W276">
        <f>$D276*K276</f>
        <v/>
      </c>
      <c r="X276">
        <f>$D276*L276</f>
        <v/>
      </c>
      <c r="Y276">
        <f>$D276*M276</f>
        <v/>
      </c>
      <c r="Z276">
        <f>$D276*N276</f>
        <v/>
      </c>
      <c r="AA276">
        <f>$D276*O276</f>
        <v/>
      </c>
      <c r="AB276">
        <f>$D276*P276</f>
        <v/>
      </c>
      <c r="AC276">
        <f>$D276*Q276</f>
        <v/>
      </c>
      <c r="AD276">
        <f>$D276*R276</f>
        <v/>
      </c>
      <c r="AE276">
        <f>$D276*S276</f>
        <v/>
      </c>
      <c r="AF276">
        <f>$D276*T276</f>
        <v/>
      </c>
    </row>
    <row customHeight="1" ht="13.9" r="277" s="23">
      <c r="A277" s="32" t="inlineStr">
        <is>
          <t>脚</t>
        </is>
      </c>
      <c r="B277" s="32" t="inlineStr">
        <is>
          <t>014CH261ﾎｼﾞｮｱｼ</t>
        </is>
      </c>
      <c r="C277" s="26" t="n"/>
      <c r="D277" s="26" t="inlineStr"/>
      <c r="E277" s="26" t="n">
        <v>142</v>
      </c>
      <c r="F277" s="26" t="n">
        <v>20</v>
      </c>
      <c r="G277" s="27">
        <f>E277-F277</f>
        <v/>
      </c>
      <c r="H277" s="32" t="n"/>
      <c r="I277" s="32">
        <f>IF(((H277*C277)-U277)&lt;0.99,"",(H277*C277)-U277)</f>
        <v/>
      </c>
      <c r="J277" s="32" t="n"/>
      <c r="K277" s="32" t="inlineStr"/>
      <c r="L277" s="32" t="inlineStr"/>
      <c r="M277" s="32" t="inlineStr"/>
      <c r="N277" s="32" t="inlineStr"/>
      <c r="O277" s="28" t="inlineStr"/>
      <c r="P277" s="26" t="inlineStr"/>
      <c r="Q277" s="32" t="inlineStr"/>
      <c r="R277" s="26" t="inlineStr"/>
      <c r="S277" s="29" t="inlineStr"/>
      <c r="T277" t="inlineStr"/>
      <c r="U277" t="inlineStr"/>
      <c r="V277">
        <f>U277/C277</f>
        <v/>
      </c>
      <c r="W277">
        <f>$D277*K277</f>
        <v/>
      </c>
      <c r="X277">
        <f>$D277*L277</f>
        <v/>
      </c>
      <c r="Y277">
        <f>$D277*M277</f>
        <v/>
      </c>
      <c r="Z277">
        <f>$D277*N277</f>
        <v/>
      </c>
      <c r="AA277">
        <f>$D277*O277</f>
        <v/>
      </c>
      <c r="AB277">
        <f>$D277*P277</f>
        <v/>
      </c>
      <c r="AC277">
        <f>$D277*Q277</f>
        <v/>
      </c>
      <c r="AD277">
        <f>$D277*R277</f>
        <v/>
      </c>
      <c r="AE277">
        <f>$D277*S277</f>
        <v/>
      </c>
      <c r="AF277">
        <f>$D277*T277</f>
        <v/>
      </c>
    </row>
    <row customHeight="1" ht="13.9" r="278" s="23">
      <c r="A278" s="32" t="inlineStr">
        <is>
          <t>脚</t>
        </is>
      </c>
      <c r="B278" s="32" t="inlineStr">
        <is>
          <t>014CH271-LEG DB</t>
        </is>
      </c>
      <c r="C278" s="26" t="n"/>
      <c r="D278" s="26" t="inlineStr">
        <is>
          <t>0.006</t>
        </is>
      </c>
      <c r="E278" s="26" t="n">
        <v>0</v>
      </c>
      <c r="F278" s="26" t="n">
        <v>0</v>
      </c>
      <c r="G278" s="27">
        <f>E278-F278</f>
        <v/>
      </c>
      <c r="H278" s="32" t="n"/>
      <c r="I278" s="32">
        <f>IF(((H278*C278)-U278)&lt;0.99,"",(H278*C278)-U278)</f>
        <v/>
      </c>
      <c r="J278" s="32" t="n"/>
      <c r="K278" s="32" t="n">
        <v>400</v>
      </c>
      <c r="L278" s="32" t="n">
        <v>400</v>
      </c>
      <c r="M278" s="32" t="n">
        <v>100</v>
      </c>
      <c r="N278" s="32" t="inlineStr"/>
      <c r="O278" s="28" t="inlineStr"/>
      <c r="P278" s="26" t="n">
        <v>100</v>
      </c>
      <c r="Q278" s="32" t="inlineStr"/>
      <c r="R278" s="26" t="inlineStr"/>
      <c r="S278" s="29" t="inlineStr"/>
      <c r="T278" t="inlineStr"/>
      <c r="U278" t="inlineStr"/>
      <c r="V278">
        <f>U278/C278</f>
        <v/>
      </c>
      <c r="W278">
        <f>$D278*K278</f>
        <v/>
      </c>
      <c r="X278">
        <f>$D278*L278</f>
        <v/>
      </c>
      <c r="Y278">
        <f>$D278*M278</f>
        <v/>
      </c>
      <c r="Z278">
        <f>$D278*N278</f>
        <v/>
      </c>
      <c r="AA278">
        <f>$D278*O278</f>
        <v/>
      </c>
      <c r="AB278">
        <f>$D278*P278</f>
        <v/>
      </c>
      <c r="AC278">
        <f>$D278*Q278</f>
        <v/>
      </c>
      <c r="AD278">
        <f>$D278*R278</f>
        <v/>
      </c>
      <c r="AE278">
        <f>$D278*S278</f>
        <v/>
      </c>
      <c r="AF278">
        <f>$D278*T278</f>
        <v/>
      </c>
    </row>
    <row customHeight="1" ht="13.9" r="279" s="23">
      <c r="A279" s="32" t="inlineStr">
        <is>
          <t>脚</t>
        </is>
      </c>
      <c r="B279" s="32" t="inlineStr">
        <is>
          <t>014CH271-LEG NA</t>
        </is>
      </c>
      <c r="C279" s="26" t="n"/>
      <c r="D279" s="26" t="inlineStr">
        <is>
          <t>0.006</t>
        </is>
      </c>
      <c r="E279" s="26" t="n">
        <v>0</v>
      </c>
      <c r="F279" s="26" t="n">
        <v>0</v>
      </c>
      <c r="G279" s="27">
        <f>E279-F279</f>
        <v/>
      </c>
      <c r="H279" s="32" t="n"/>
      <c r="I279" s="32">
        <f>IF(((H279*C279)-U279)&lt;0.99,"",(H279*C279)-U279)</f>
        <v/>
      </c>
      <c r="J279" s="32" t="n"/>
      <c r="K279" s="32" t="inlineStr"/>
      <c r="L279" s="32" t="inlineStr"/>
      <c r="M279" s="32" t="inlineStr"/>
      <c r="N279" s="32" t="inlineStr"/>
      <c r="O279" s="28" t="inlineStr"/>
      <c r="P279" s="26" t="inlineStr"/>
      <c r="Q279" s="32" t="n">
        <v>50</v>
      </c>
      <c r="R279" s="26" t="inlineStr"/>
      <c r="S279" s="29" t="n">
        <v>50</v>
      </c>
      <c r="T279" t="inlineStr"/>
      <c r="U279" t="inlineStr"/>
      <c r="V279">
        <f>U279/C279</f>
        <v/>
      </c>
      <c r="W279">
        <f>$D279*K279</f>
        <v/>
      </c>
      <c r="X279">
        <f>$D279*L279</f>
        <v/>
      </c>
      <c r="Y279">
        <f>$D279*M279</f>
        <v/>
      </c>
      <c r="Z279">
        <f>$D279*N279</f>
        <v/>
      </c>
      <c r="AA279">
        <f>$D279*O279</f>
        <v/>
      </c>
      <c r="AB279">
        <f>$D279*P279</f>
        <v/>
      </c>
      <c r="AC279">
        <f>$D279*Q279</f>
        <v/>
      </c>
      <c r="AD279">
        <f>$D279*R279</f>
        <v/>
      </c>
      <c r="AE279">
        <f>$D279*S279</f>
        <v/>
      </c>
      <c r="AF279">
        <f>$D279*T279</f>
        <v/>
      </c>
    </row>
    <row customHeight="1" ht="13.9" r="280" s="23">
      <c r="A280" s="32" t="inlineStr">
        <is>
          <t>脚</t>
        </is>
      </c>
      <c r="B280" s="32" t="inlineStr">
        <is>
          <t>014CH351LEG</t>
        </is>
      </c>
      <c r="C280" s="26" t="n"/>
      <c r="D280" s="26" t="inlineStr"/>
      <c r="E280" s="26" t="n">
        <v>36</v>
      </c>
      <c r="F280" s="26" t="n">
        <v>0</v>
      </c>
      <c r="G280" s="27">
        <f>E280-F280</f>
        <v/>
      </c>
      <c r="H280" s="32" t="n"/>
      <c r="I280" s="32">
        <f>IF(((H280*C280)-U280)&lt;0.99,"",(H280*C280)-U280)</f>
        <v/>
      </c>
      <c r="J280" s="32" t="n"/>
      <c r="K280" s="32" t="inlineStr"/>
      <c r="L280" s="32" t="inlineStr"/>
      <c r="M280" s="32" t="inlineStr"/>
      <c r="N280" s="32" t="inlineStr"/>
      <c r="O280" s="28" t="inlineStr"/>
      <c r="P280" s="26" t="inlineStr"/>
      <c r="Q280" s="32" t="inlineStr"/>
      <c r="R280" s="26" t="inlineStr"/>
      <c r="S280" s="29" t="inlineStr"/>
      <c r="T280" t="inlineStr"/>
      <c r="U280" t="inlineStr"/>
      <c r="V280">
        <f>U280/C280</f>
        <v/>
      </c>
      <c r="W280">
        <f>$D280*K280</f>
        <v/>
      </c>
      <c r="X280">
        <f>$D280*L280</f>
        <v/>
      </c>
      <c r="Y280">
        <f>$D280*M280</f>
        <v/>
      </c>
      <c r="Z280">
        <f>$D280*N280</f>
        <v/>
      </c>
      <c r="AA280">
        <f>$D280*O280</f>
        <v/>
      </c>
      <c r="AB280">
        <f>$D280*P280</f>
        <v/>
      </c>
      <c r="AC280">
        <f>$D280*Q280</f>
        <v/>
      </c>
      <c r="AD280">
        <f>$D280*R280</f>
        <v/>
      </c>
      <c r="AE280">
        <f>$D280*S280</f>
        <v/>
      </c>
      <c r="AF280">
        <f>$D280*T280</f>
        <v/>
      </c>
    </row>
    <row customHeight="1" ht="13.9" r="281" s="23">
      <c r="A281" s="32" t="inlineStr">
        <is>
          <t>脚</t>
        </is>
      </c>
      <c r="B281" s="32" t="inlineStr">
        <is>
          <t>014LEG60PI-DB</t>
        </is>
      </c>
      <c r="C281" s="26" t="n"/>
      <c r="D281" s="26" t="inlineStr">
        <is>
          <t>0.0004</t>
        </is>
      </c>
      <c r="E281" s="26" t="n">
        <v>842</v>
      </c>
      <c r="F281" s="26" t="n">
        <v>294</v>
      </c>
      <c r="G281" s="27">
        <f>E281-F281</f>
        <v/>
      </c>
      <c r="H281" s="32" t="n"/>
      <c r="I281" s="32">
        <f>IF(((H281*C281)-U281)&lt;0.99,"",(H281*C281)-U281)</f>
        <v/>
      </c>
      <c r="J281" s="32" t="n"/>
      <c r="K281" s="32" t="inlineStr"/>
      <c r="L281" s="32" t="inlineStr"/>
      <c r="M281" s="32" t="n">
        <v>100</v>
      </c>
      <c r="N281" s="32" t="inlineStr"/>
      <c r="O281" s="28" t="inlineStr"/>
      <c r="P281" s="26" t="inlineStr"/>
      <c r="Q281" s="32" t="inlineStr"/>
      <c r="R281" s="26" t="inlineStr"/>
      <c r="S281" s="29" t="inlineStr"/>
      <c r="T281" t="inlineStr"/>
      <c r="U281" t="inlineStr"/>
      <c r="V281">
        <f>U281/C281</f>
        <v/>
      </c>
      <c r="W281">
        <f>$D281*K281</f>
        <v/>
      </c>
      <c r="X281">
        <f>$D281*L281</f>
        <v/>
      </c>
      <c r="Y281">
        <f>$D281*M281</f>
        <v/>
      </c>
      <c r="Z281">
        <f>$D281*N281</f>
        <v/>
      </c>
      <c r="AA281">
        <f>$D281*O281</f>
        <v/>
      </c>
      <c r="AB281">
        <f>$D281*P281</f>
        <v/>
      </c>
      <c r="AC281">
        <f>$D281*Q281</f>
        <v/>
      </c>
      <c r="AD281">
        <f>$D281*R281</f>
        <v/>
      </c>
      <c r="AE281">
        <f>$D281*S281</f>
        <v/>
      </c>
      <c r="AF281">
        <f>$D281*T281</f>
        <v/>
      </c>
    </row>
    <row customHeight="1" ht="13.9" r="282" s="23">
      <c r="A282" s="32" t="inlineStr">
        <is>
          <t>脚</t>
        </is>
      </c>
      <c r="B282" s="32" t="inlineStr">
        <is>
          <t>014LEG60PI-NA</t>
        </is>
      </c>
      <c r="C282" s="26" t="n"/>
      <c r="D282" s="26" t="inlineStr">
        <is>
          <t>0.0004</t>
        </is>
      </c>
      <c r="E282" s="26" t="n">
        <v>233</v>
      </c>
      <c r="F282" s="26" t="n">
        <v>38</v>
      </c>
      <c r="G282" s="27">
        <f>E282-F282</f>
        <v/>
      </c>
      <c r="H282" s="32" t="n"/>
      <c r="I282" s="32">
        <f>IF(((H282*C282)-U282)&lt;0.99,"",(H282*C282)-U282)</f>
        <v/>
      </c>
      <c r="J282" s="32" t="n"/>
      <c r="K282" s="32" t="inlineStr"/>
      <c r="L282" s="32" t="inlineStr"/>
      <c r="M282" s="32" t="inlineStr"/>
      <c r="N282" s="32" t="inlineStr"/>
      <c r="O282" s="28" t="inlineStr"/>
      <c r="P282" s="26" t="inlineStr"/>
      <c r="Q282" s="32" t="inlineStr"/>
      <c r="R282" s="26" t="inlineStr"/>
      <c r="S282" s="29" t="inlineStr"/>
      <c r="T282" t="inlineStr"/>
      <c r="U282" t="inlineStr"/>
      <c r="V282">
        <f>U282/C282</f>
        <v/>
      </c>
      <c r="W282">
        <f>$D282*K282</f>
        <v/>
      </c>
      <c r="X282">
        <f>$D282*L282</f>
        <v/>
      </c>
      <c r="Y282">
        <f>$D282*M282</f>
        <v/>
      </c>
      <c r="Z282">
        <f>$D282*N282</f>
        <v/>
      </c>
      <c r="AA282">
        <f>$D282*O282</f>
        <v/>
      </c>
      <c r="AB282">
        <f>$D282*P282</f>
        <v/>
      </c>
      <c r="AC282">
        <f>$D282*Q282</f>
        <v/>
      </c>
      <c r="AD282">
        <f>$D282*R282</f>
        <v/>
      </c>
      <c r="AE282">
        <f>$D282*S282</f>
        <v/>
      </c>
      <c r="AF282">
        <f>$D282*T282</f>
        <v/>
      </c>
    </row>
    <row customHeight="1" ht="13.9" r="283" s="23">
      <c r="A283" s="32" t="inlineStr">
        <is>
          <t>脚</t>
        </is>
      </c>
      <c r="B283" s="32" t="inlineStr">
        <is>
          <t>014N264-F</t>
        </is>
      </c>
      <c r="C283" s="26" t="n"/>
      <c r="D283" s="26" t="inlineStr">
        <is>
          <t>0.003</t>
        </is>
      </c>
      <c r="E283" s="26" t="n">
        <v>893</v>
      </c>
      <c r="F283" s="26" t="n">
        <v>0</v>
      </c>
      <c r="G283" s="27">
        <f>E283-F283</f>
        <v/>
      </c>
      <c r="H283" s="32" t="n"/>
      <c r="I283" s="32">
        <f>IF(((H283*C283)-U283)&lt;0.99,"",(H283*C283)-U283)</f>
        <v/>
      </c>
      <c r="J283" s="32" t="n"/>
      <c r="K283" s="32" t="n">
        <v>288</v>
      </c>
      <c r="L283" s="32" t="inlineStr"/>
      <c r="M283" s="32" t="inlineStr"/>
      <c r="N283" s="32" t="inlineStr"/>
      <c r="O283" s="28" t="inlineStr"/>
      <c r="P283" s="26" t="n">
        <v>96</v>
      </c>
      <c r="Q283" s="32" t="n">
        <v>288</v>
      </c>
      <c r="R283" s="26" t="n">
        <v>96</v>
      </c>
      <c r="S283" s="29" t="inlineStr"/>
      <c r="T283" t="n">
        <v>96</v>
      </c>
      <c r="U283" t="inlineStr"/>
      <c r="V283">
        <f>U283/C283</f>
        <v/>
      </c>
      <c r="W283">
        <f>$D283*K283</f>
        <v/>
      </c>
      <c r="X283">
        <f>$D283*L283</f>
        <v/>
      </c>
      <c r="Y283">
        <f>$D283*M283</f>
        <v/>
      </c>
      <c r="Z283">
        <f>$D283*N283</f>
        <v/>
      </c>
      <c r="AA283">
        <f>$D283*O283</f>
        <v/>
      </c>
      <c r="AB283">
        <f>$D283*P283</f>
        <v/>
      </c>
      <c r="AC283">
        <f>$D283*Q283</f>
        <v/>
      </c>
      <c r="AD283">
        <f>$D283*R283</f>
        <v/>
      </c>
      <c r="AE283">
        <f>$D283*S283</f>
        <v/>
      </c>
      <c r="AF283">
        <f>$D283*T283</f>
        <v/>
      </c>
    </row>
    <row customHeight="1" ht="13.9" r="284" s="23">
      <c r="A284" s="32" t="inlineStr">
        <is>
          <t>脚</t>
        </is>
      </c>
      <c r="B284" s="32" t="inlineStr">
        <is>
          <t>014N528-F</t>
        </is>
      </c>
      <c r="C284" s="26" t="n"/>
      <c r="D284" s="26" t="inlineStr">
        <is>
          <t>0.006</t>
        </is>
      </c>
      <c r="E284" s="26" t="n">
        <v>2235</v>
      </c>
      <c r="F284" s="26" t="n">
        <v>1246</v>
      </c>
      <c r="G284" s="27">
        <f>E284-F284</f>
        <v/>
      </c>
      <c r="H284" s="32" t="n"/>
      <c r="I284" s="32">
        <f>IF(((H284*C284)-U284)&lt;0.99,"",(H284*C284)-U284)</f>
        <v/>
      </c>
      <c r="J284" s="32" t="n"/>
      <c r="K284" s="32" t="inlineStr"/>
      <c r="L284" s="32" t="inlineStr"/>
      <c r="M284" s="32" t="n">
        <v>128</v>
      </c>
      <c r="N284" s="32" t="n">
        <v>128</v>
      </c>
      <c r="O284" s="28" t="inlineStr"/>
      <c r="P284" s="26" t="n">
        <v>512</v>
      </c>
      <c r="Q284" s="32" t="inlineStr"/>
      <c r="R284" s="26" t="n">
        <v>256</v>
      </c>
      <c r="S284" s="29" t="inlineStr"/>
      <c r="T284" t="n">
        <v>256</v>
      </c>
      <c r="U284" t="inlineStr"/>
      <c r="V284">
        <f>U284/C284</f>
        <v/>
      </c>
      <c r="W284">
        <f>$D284*K284</f>
        <v/>
      </c>
      <c r="X284">
        <f>$D284*L284</f>
        <v/>
      </c>
      <c r="Y284">
        <f>$D284*M284</f>
        <v/>
      </c>
      <c r="Z284">
        <f>$D284*N284</f>
        <v/>
      </c>
      <c r="AA284">
        <f>$D284*O284</f>
        <v/>
      </c>
      <c r="AB284">
        <f>$D284*P284</f>
        <v/>
      </c>
      <c r="AC284">
        <f>$D284*Q284</f>
        <v/>
      </c>
      <c r="AD284">
        <f>$D284*R284</f>
        <v/>
      </c>
      <c r="AE284">
        <f>$D284*S284</f>
        <v/>
      </c>
      <c r="AF284">
        <f>$D284*T284</f>
        <v/>
      </c>
    </row>
    <row customHeight="1" ht="13.9" r="285" s="23">
      <c r="A285" s="32" t="inlineStr">
        <is>
          <t>脚</t>
        </is>
      </c>
      <c r="B285" s="32" t="inlineStr">
        <is>
          <t>014N666LEG-DB</t>
        </is>
      </c>
      <c r="C285" s="26" t="n"/>
      <c r="D285" s="26" t="inlineStr">
        <is>
          <t>0.00075</t>
        </is>
      </c>
      <c r="E285" s="26" t="n">
        <v>570</v>
      </c>
      <c r="F285" s="26" t="n">
        <v>163</v>
      </c>
      <c r="G285" s="27">
        <f>E285-F285</f>
        <v/>
      </c>
      <c r="H285" s="32" t="n"/>
      <c r="I285" s="32">
        <f>IF(((H285*C285)-U285)&lt;0.99,"",(H285*C285)-U285)</f>
        <v/>
      </c>
      <c r="J285" s="32" t="n"/>
      <c r="K285" s="32" t="inlineStr"/>
      <c r="L285" s="32" t="inlineStr"/>
      <c r="M285" s="32" t="n">
        <v>100</v>
      </c>
      <c r="N285" s="32" t="inlineStr"/>
      <c r="O285" s="28" t="inlineStr"/>
      <c r="P285" s="26" t="inlineStr"/>
      <c r="Q285" s="32" t="inlineStr"/>
      <c r="R285" s="26" t="inlineStr"/>
      <c r="S285" s="29" t="inlineStr"/>
      <c r="T285" t="inlineStr"/>
      <c r="U285" t="inlineStr"/>
      <c r="V285">
        <f>U285/C285</f>
        <v/>
      </c>
      <c r="W285">
        <f>$D285*K285</f>
        <v/>
      </c>
      <c r="X285">
        <f>$D285*L285</f>
        <v/>
      </c>
      <c r="Y285">
        <f>$D285*M285</f>
        <v/>
      </c>
      <c r="Z285">
        <f>$D285*N285</f>
        <v/>
      </c>
      <c r="AA285">
        <f>$D285*O285</f>
        <v/>
      </c>
      <c r="AB285">
        <f>$D285*P285</f>
        <v/>
      </c>
      <c r="AC285">
        <f>$D285*Q285</f>
        <v/>
      </c>
      <c r="AD285">
        <f>$D285*R285</f>
        <v/>
      </c>
      <c r="AE285">
        <f>$D285*S285</f>
        <v/>
      </c>
      <c r="AF285">
        <f>$D285*T285</f>
        <v/>
      </c>
    </row>
    <row customHeight="1" ht="13.9" r="286" s="23">
      <c r="A286" s="32" t="inlineStr">
        <is>
          <t>脚</t>
        </is>
      </c>
      <c r="B286" s="32" t="inlineStr">
        <is>
          <t>014N666LEG-NA</t>
        </is>
      </c>
      <c r="C286" s="26" t="n"/>
      <c r="D286" s="26" t="inlineStr">
        <is>
          <t>0.00075</t>
        </is>
      </c>
      <c r="E286" s="26" t="n">
        <v>21</v>
      </c>
      <c r="F286" s="26" t="n">
        <v>20</v>
      </c>
      <c r="G286" s="27">
        <f>E286-F286</f>
        <v/>
      </c>
      <c r="H286" s="32" t="n"/>
      <c r="I286" s="32">
        <f>IF(((H286*C286)-U286)&lt;0.99,"",(H286*C286)-U286)</f>
        <v/>
      </c>
      <c r="J286" s="32" t="n"/>
      <c r="K286" s="32" t="inlineStr"/>
      <c r="L286" s="32" t="n">
        <v>100</v>
      </c>
      <c r="M286" s="32" t="inlineStr"/>
      <c r="N286" s="32" t="inlineStr"/>
      <c r="O286" s="28" t="inlineStr"/>
      <c r="P286" s="26" t="n">
        <v>50</v>
      </c>
      <c r="Q286" s="32" t="inlineStr"/>
      <c r="R286" s="26" t="n">
        <v>50</v>
      </c>
      <c r="S286" s="29" t="inlineStr"/>
      <c r="T286" t="inlineStr"/>
      <c r="U286" t="inlineStr"/>
      <c r="V286">
        <f>U286/C286</f>
        <v/>
      </c>
      <c r="W286">
        <f>$D286*K286</f>
        <v/>
      </c>
      <c r="X286">
        <f>$D286*L286</f>
        <v/>
      </c>
      <c r="Y286">
        <f>$D286*M286</f>
        <v/>
      </c>
      <c r="Z286">
        <f>$D286*N286</f>
        <v/>
      </c>
      <c r="AA286">
        <f>$D286*O286</f>
        <v/>
      </c>
      <c r="AB286">
        <f>$D286*P286</f>
        <v/>
      </c>
      <c r="AC286">
        <f>$D286*Q286</f>
        <v/>
      </c>
      <c r="AD286">
        <f>$D286*R286</f>
        <v/>
      </c>
      <c r="AE286">
        <f>$D286*S286</f>
        <v/>
      </c>
      <c r="AF286">
        <f>$D286*T286</f>
        <v/>
      </c>
    </row>
    <row customHeight="1" ht="13.9" r="287" s="23">
      <c r="A287" s="32" t="inlineStr">
        <is>
          <t>脚</t>
        </is>
      </c>
      <c r="B287" s="32" t="inlineStr">
        <is>
          <t>014T323LEG-DB</t>
        </is>
      </c>
      <c r="C287" s="26" t="n"/>
      <c r="D287" s="26" t="inlineStr">
        <is>
          <t>0.0006</t>
        </is>
      </c>
      <c r="E287" s="26" t="n">
        <v>874</v>
      </c>
      <c r="F287" s="26" t="n">
        <v>96</v>
      </c>
      <c r="G287" s="27">
        <f>E287-F287</f>
        <v/>
      </c>
      <c r="H287" s="32" t="n"/>
      <c r="I287" s="32">
        <f>IF(((H287*C287)-U287)&lt;0.99,"",(H287*C287)-U287)</f>
        <v/>
      </c>
      <c r="J287" s="32" t="n"/>
      <c r="K287" s="32" t="inlineStr"/>
      <c r="L287" s="32" t="inlineStr"/>
      <c r="M287" s="32" t="inlineStr"/>
      <c r="N287" s="32" t="inlineStr"/>
      <c r="O287" s="28" t="inlineStr"/>
      <c r="P287" s="26" t="inlineStr"/>
      <c r="Q287" s="32" t="inlineStr"/>
      <c r="R287" s="26" t="inlineStr"/>
      <c r="S287" s="29" t="inlineStr"/>
      <c r="T287" t="inlineStr"/>
      <c r="U287" t="inlineStr"/>
      <c r="V287">
        <f>U287/C287</f>
        <v/>
      </c>
      <c r="W287">
        <f>$D287*K287</f>
        <v/>
      </c>
      <c r="X287">
        <f>$D287*L287</f>
        <v/>
      </c>
      <c r="Y287">
        <f>$D287*M287</f>
        <v/>
      </c>
      <c r="Z287">
        <f>$D287*N287</f>
        <v/>
      </c>
      <c r="AA287">
        <f>$D287*O287</f>
        <v/>
      </c>
      <c r="AB287">
        <f>$D287*P287</f>
        <v/>
      </c>
      <c r="AC287">
        <f>$D287*Q287</f>
        <v/>
      </c>
      <c r="AD287">
        <f>$D287*R287</f>
        <v/>
      </c>
      <c r="AE287">
        <f>$D287*S287</f>
        <v/>
      </c>
      <c r="AF287">
        <f>$D287*T287</f>
        <v/>
      </c>
    </row>
    <row customHeight="1" ht="13.9" r="288" s="23">
      <c r="A288" s="32" t="inlineStr">
        <is>
          <t>脚</t>
        </is>
      </c>
      <c r="B288" s="32" t="inlineStr">
        <is>
          <t>014T323LEG-NA</t>
        </is>
      </c>
      <c r="C288" s="26" t="n"/>
      <c r="D288" s="26" t="inlineStr">
        <is>
          <t>0.0006</t>
        </is>
      </c>
      <c r="E288" s="26" t="n">
        <v>287</v>
      </c>
      <c r="F288" s="26" t="n">
        <v>20</v>
      </c>
      <c r="G288" s="27">
        <f>E288-F288</f>
        <v/>
      </c>
      <c r="H288" s="32" t="n"/>
      <c r="I288" s="32">
        <f>IF(((H288*C288)-U288)&lt;0.99,"",(H288*C288)-U288)</f>
        <v/>
      </c>
      <c r="J288" s="32" t="n"/>
      <c r="K288" s="32" t="inlineStr"/>
      <c r="L288" s="32" t="inlineStr"/>
      <c r="M288" s="32" t="inlineStr"/>
      <c r="N288" s="32" t="inlineStr"/>
      <c r="O288" s="28" t="inlineStr"/>
      <c r="P288" s="26" t="inlineStr"/>
      <c r="Q288" s="32" t="inlineStr"/>
      <c r="R288" s="26" t="inlineStr"/>
      <c r="S288" s="29" t="inlineStr"/>
      <c r="T288" t="inlineStr"/>
      <c r="U288" t="inlineStr"/>
      <c r="V288">
        <f>U288/C288</f>
        <v/>
      </c>
      <c r="W288">
        <f>$D288*K288</f>
        <v/>
      </c>
      <c r="X288">
        <f>$D288*L288</f>
        <v/>
      </c>
      <c r="Y288">
        <f>$D288*M288</f>
        <v/>
      </c>
      <c r="Z288">
        <f>$D288*N288</f>
        <v/>
      </c>
      <c r="AA288">
        <f>$D288*O288</f>
        <v/>
      </c>
      <c r="AB288">
        <f>$D288*P288</f>
        <v/>
      </c>
      <c r="AC288">
        <f>$D288*Q288</f>
        <v/>
      </c>
      <c r="AD288">
        <f>$D288*R288</f>
        <v/>
      </c>
      <c r="AE288">
        <f>$D288*S288</f>
        <v/>
      </c>
      <c r="AF288">
        <f>$D288*T288</f>
        <v/>
      </c>
    </row>
    <row customHeight="1" ht="13.9" r="289" s="23">
      <c r="A289" s="32" t="inlineStr">
        <is>
          <t>脚</t>
        </is>
      </c>
      <c r="B289" s="32" t="inlineStr">
        <is>
          <t>014T516LEG</t>
        </is>
      </c>
      <c r="C289" s="26" t="n"/>
      <c r="D289" s="26" t="inlineStr"/>
      <c r="E289" s="26" t="n">
        <v>107</v>
      </c>
      <c r="F289" s="26" t="n">
        <v>28</v>
      </c>
      <c r="G289" s="27">
        <f>E289-F289</f>
        <v/>
      </c>
      <c r="H289" s="32" t="n"/>
      <c r="I289" s="32">
        <f>IF(((H289*C289)-U289)&lt;0.99,"",(H289*C289)-U289)</f>
        <v/>
      </c>
      <c r="J289" s="32" t="n"/>
      <c r="K289" s="32" t="inlineStr"/>
      <c r="L289" s="32" t="inlineStr"/>
      <c r="M289" s="32" t="n">
        <v>30</v>
      </c>
      <c r="N289" s="32" t="inlineStr"/>
      <c r="O289" s="28" t="inlineStr"/>
      <c r="P289" s="26" t="inlineStr"/>
      <c r="Q289" s="32" t="inlineStr"/>
      <c r="R289" s="26" t="inlineStr"/>
      <c r="S289" s="29" t="inlineStr"/>
      <c r="T289" t="inlineStr"/>
      <c r="U289" t="inlineStr"/>
      <c r="V289">
        <f>U289/C289</f>
        <v/>
      </c>
      <c r="W289">
        <f>$D289*K289</f>
        <v/>
      </c>
      <c r="X289">
        <f>$D289*L289</f>
        <v/>
      </c>
      <c r="Y289">
        <f>$D289*M289</f>
        <v/>
      </c>
      <c r="Z289">
        <f>$D289*N289</f>
        <v/>
      </c>
      <c r="AA289">
        <f>$D289*O289</f>
        <v/>
      </c>
      <c r="AB289">
        <f>$D289*P289</f>
        <v/>
      </c>
      <c r="AC289">
        <f>$D289*Q289</f>
        <v/>
      </c>
      <c r="AD289">
        <f>$D289*R289</f>
        <v/>
      </c>
      <c r="AE289">
        <f>$D289*S289</f>
        <v/>
      </c>
      <c r="AF289">
        <f>$D289*T289</f>
        <v/>
      </c>
    </row>
    <row customHeight="1" ht="13.9" r="290" s="23">
      <c r="A290" s="32" t="inlineStr">
        <is>
          <t>脚</t>
        </is>
      </c>
      <c r="B290" s="32" t="inlineStr">
        <is>
          <t>014T523LEG-DB</t>
        </is>
      </c>
      <c r="C290" s="26" t="n"/>
      <c r="D290" s="26" t="inlineStr">
        <is>
          <t>0.0015</t>
        </is>
      </c>
      <c r="E290" s="26" t="n">
        <v>1292</v>
      </c>
      <c r="F290" s="26" t="n">
        <v>348</v>
      </c>
      <c r="G290" s="27">
        <f>E290-F290</f>
        <v/>
      </c>
      <c r="H290" s="32" t="n"/>
      <c r="I290" s="32">
        <f>IF(((H290*C290)-U290)&lt;0.99,"",(H290*C290)-U290)</f>
        <v/>
      </c>
      <c r="J290" s="32" t="n"/>
      <c r="K290" s="32" t="inlineStr"/>
      <c r="L290" s="32" t="inlineStr"/>
      <c r="M290" s="32" t="n">
        <v>100</v>
      </c>
      <c r="N290" s="32" t="n">
        <v>200</v>
      </c>
      <c r="O290" s="28" t="inlineStr"/>
      <c r="P290" s="26" t="inlineStr"/>
      <c r="Q290" s="32" t="inlineStr"/>
      <c r="R290" s="26" t="inlineStr"/>
      <c r="S290" s="29" t="inlineStr"/>
      <c r="T290" t="inlineStr"/>
      <c r="U290" t="inlineStr"/>
      <c r="V290">
        <f>U290/C290</f>
        <v/>
      </c>
      <c r="W290">
        <f>$D290*K290</f>
        <v/>
      </c>
      <c r="X290">
        <f>$D290*L290</f>
        <v/>
      </c>
      <c r="Y290">
        <f>$D290*M290</f>
        <v/>
      </c>
      <c r="Z290">
        <f>$D290*N290</f>
        <v/>
      </c>
      <c r="AA290">
        <f>$D290*O290</f>
        <v/>
      </c>
      <c r="AB290">
        <f>$D290*P290</f>
        <v/>
      </c>
      <c r="AC290">
        <f>$D290*Q290</f>
        <v/>
      </c>
      <c r="AD290">
        <f>$D290*R290</f>
        <v/>
      </c>
      <c r="AE290">
        <f>$D290*S290</f>
        <v/>
      </c>
      <c r="AF290">
        <f>$D290*T290</f>
        <v/>
      </c>
    </row>
    <row customHeight="1" ht="13.9" r="291" s="23">
      <c r="A291" s="32" t="inlineStr">
        <is>
          <t>脚</t>
        </is>
      </c>
      <c r="B291" s="32" t="inlineStr">
        <is>
          <t>014T523LEG-NA</t>
        </is>
      </c>
      <c r="C291" s="26" t="n"/>
      <c r="D291" s="26" t="inlineStr">
        <is>
          <t>0.0015</t>
        </is>
      </c>
      <c r="E291" s="26" t="n">
        <v>364</v>
      </c>
      <c r="F291" s="26" t="n">
        <v>24</v>
      </c>
      <c r="G291" s="27">
        <f>E291-F291</f>
        <v/>
      </c>
      <c r="H291" s="32" t="n"/>
      <c r="I291" s="32">
        <f>IF(((H291*C291)-U291)&lt;0.99,"",(H291*C291)-U291)</f>
        <v/>
      </c>
      <c r="J291" s="32" t="n"/>
      <c r="K291" s="32" t="inlineStr"/>
      <c r="L291" s="32" t="inlineStr"/>
      <c r="M291" s="32" t="inlineStr"/>
      <c r="N291" s="32" t="inlineStr"/>
      <c r="O291" s="28" t="inlineStr"/>
      <c r="P291" s="26" t="inlineStr"/>
      <c r="Q291" s="32" t="inlineStr"/>
      <c r="R291" s="26" t="inlineStr"/>
      <c r="S291" s="29" t="inlineStr"/>
      <c r="T291" t="inlineStr"/>
      <c r="U291" t="inlineStr"/>
      <c r="V291">
        <f>U291/C291</f>
        <v/>
      </c>
      <c r="W291">
        <f>$D291*K291</f>
        <v/>
      </c>
      <c r="X291">
        <f>$D291*L291</f>
        <v/>
      </c>
      <c r="Y291">
        <f>$D291*M291</f>
        <v/>
      </c>
      <c r="Z291">
        <f>$D291*N291</f>
        <v/>
      </c>
      <c r="AA291">
        <f>$D291*O291</f>
        <v/>
      </c>
      <c r="AB291">
        <f>$D291*P291</f>
        <v/>
      </c>
      <c r="AC291">
        <f>$D291*Q291</f>
        <v/>
      </c>
      <c r="AD291">
        <f>$D291*R291</f>
        <v/>
      </c>
      <c r="AE291">
        <f>$D291*S291</f>
        <v/>
      </c>
      <c r="AF291">
        <f>$D291*T291</f>
        <v/>
      </c>
    </row>
    <row customHeight="1" ht="13.9" r="292" s="23">
      <c r="A292" s="32" t="inlineStr">
        <is>
          <t>脚</t>
        </is>
      </c>
      <c r="B292" s="32" t="inlineStr">
        <is>
          <t>014T725LEG-DB</t>
        </is>
      </c>
      <c r="C292" s="26" t="n"/>
      <c r="D292" s="26" t="inlineStr">
        <is>
          <t>0.000923076923077</t>
        </is>
      </c>
      <c r="E292" s="26" t="n">
        <v>462</v>
      </c>
      <c r="F292" s="26" t="n">
        <v>4</v>
      </c>
      <c r="G292" s="27">
        <f>E292-F292</f>
        <v/>
      </c>
      <c r="H292" s="32" t="n"/>
      <c r="I292" s="32">
        <f>IF(((H292*C292)-U292)&lt;0.99,"",(H292*C292)-U292)</f>
        <v/>
      </c>
      <c r="J292" s="32" t="n"/>
      <c r="K292" s="32" t="inlineStr"/>
      <c r="L292" s="32" t="inlineStr"/>
      <c r="M292" s="32" t="inlineStr"/>
      <c r="N292" s="32" t="inlineStr"/>
      <c r="O292" s="28" t="inlineStr"/>
      <c r="P292" s="26" t="inlineStr"/>
      <c r="Q292" s="32" t="inlineStr"/>
      <c r="R292" s="26" t="inlineStr"/>
      <c r="S292" s="29" t="inlineStr"/>
      <c r="T292" t="inlineStr"/>
      <c r="U292" t="inlineStr"/>
      <c r="V292">
        <f>U292/C292</f>
        <v/>
      </c>
      <c r="W292">
        <f>$D292*K292</f>
        <v/>
      </c>
      <c r="X292">
        <f>$D292*L292</f>
        <v/>
      </c>
      <c r="Y292">
        <f>$D292*M292</f>
        <v/>
      </c>
      <c r="Z292">
        <f>$D292*N292</f>
        <v/>
      </c>
      <c r="AA292">
        <f>$D292*O292</f>
        <v/>
      </c>
      <c r="AB292">
        <f>$D292*P292</f>
        <v/>
      </c>
      <c r="AC292">
        <f>$D292*Q292</f>
        <v/>
      </c>
      <c r="AD292">
        <f>$D292*R292</f>
        <v/>
      </c>
      <c r="AE292">
        <f>$D292*S292</f>
        <v/>
      </c>
      <c r="AF292">
        <f>$D292*T292</f>
        <v/>
      </c>
    </row>
    <row customHeight="1" ht="13.9" r="293" s="23">
      <c r="A293" s="32" t="inlineStr">
        <is>
          <t>脚</t>
        </is>
      </c>
      <c r="B293" s="32" t="inlineStr">
        <is>
          <t>014T725LEG-NA</t>
        </is>
      </c>
      <c r="C293" s="26" t="n"/>
      <c r="D293" s="26" t="inlineStr">
        <is>
          <t>0.000923076923077</t>
        </is>
      </c>
      <c r="E293" s="26" t="n">
        <v>101</v>
      </c>
      <c r="F293" s="26" t="n">
        <v>8</v>
      </c>
      <c r="G293" s="27">
        <f>E293-F293</f>
        <v/>
      </c>
      <c r="H293" s="32" t="n"/>
      <c r="I293" s="32">
        <f>IF(((H293*C293)-U293)&lt;0.99,"",(H293*C293)-U293)</f>
        <v/>
      </c>
      <c r="J293" s="32" t="n"/>
      <c r="K293" s="32" t="inlineStr"/>
      <c r="L293" s="32" t="inlineStr"/>
      <c r="M293" s="32" t="inlineStr"/>
      <c r="N293" s="32" t="inlineStr"/>
      <c r="O293" s="28" t="inlineStr"/>
      <c r="P293" s="26" t="inlineStr"/>
      <c r="Q293" s="32" t="inlineStr"/>
      <c r="R293" s="26" t="inlineStr"/>
      <c r="S293" s="29" t="inlineStr"/>
      <c r="T293" t="inlineStr"/>
      <c r="U293" t="inlineStr"/>
      <c r="V293">
        <f>U293/C293</f>
        <v/>
      </c>
      <c r="W293">
        <f>$D293*K293</f>
        <v/>
      </c>
      <c r="X293">
        <f>$D293*L293</f>
        <v/>
      </c>
      <c r="Y293">
        <f>$D293*M293</f>
        <v/>
      </c>
      <c r="Z293">
        <f>$D293*N293</f>
        <v/>
      </c>
      <c r="AA293">
        <f>$D293*O293</f>
        <v/>
      </c>
      <c r="AB293">
        <f>$D293*P293</f>
        <v/>
      </c>
      <c r="AC293">
        <f>$D293*Q293</f>
        <v/>
      </c>
      <c r="AD293">
        <f>$D293*R293</f>
        <v/>
      </c>
      <c r="AE293">
        <f>$D293*S293</f>
        <v/>
      </c>
      <c r="AF293">
        <f>$D293*T293</f>
        <v/>
      </c>
    </row>
    <row customHeight="1" ht="13.9" r="294" s="23">
      <c r="A294" s="32" t="inlineStr">
        <is>
          <t>バネ</t>
        </is>
      </c>
      <c r="B294" s="32" t="inlineStr">
        <is>
          <t>014CE88-ﾊﾞﾈ</t>
        </is>
      </c>
      <c r="C294" s="26" t="n"/>
      <c r="D294" s="26" t="inlineStr"/>
      <c r="E294" s="26" t="n">
        <v>182</v>
      </c>
      <c r="F294" s="26" t="n">
        <v>0</v>
      </c>
      <c r="G294" s="27">
        <f>E294-F294</f>
        <v/>
      </c>
      <c r="H294" s="32" t="n"/>
      <c r="I294" s="32">
        <f>IF(((H294*C294)-U294)&lt;0.99,"",(H294*C294)-U294)</f>
        <v/>
      </c>
      <c r="J294" s="32" t="n"/>
      <c r="K294" s="32" t="inlineStr"/>
      <c r="L294" s="32" t="inlineStr"/>
      <c r="M294" s="32" t="inlineStr"/>
      <c r="N294" s="32" t="inlineStr"/>
      <c r="O294" s="28" t="inlineStr"/>
      <c r="P294" s="26" t="inlineStr"/>
      <c r="Q294" s="32" t="inlineStr"/>
      <c r="R294" s="26" t="inlineStr"/>
      <c r="S294" s="29" t="inlineStr"/>
      <c r="T294" t="inlineStr"/>
      <c r="U294" t="inlineStr"/>
      <c r="V294">
        <f>U294/C294</f>
        <v/>
      </c>
      <c r="W294">
        <f>$D294*K294</f>
        <v/>
      </c>
      <c r="X294">
        <f>$D294*L294</f>
        <v/>
      </c>
      <c r="Y294">
        <f>$D294*M294</f>
        <v/>
      </c>
      <c r="Z294">
        <f>$D294*N294</f>
        <v/>
      </c>
      <c r="AA294">
        <f>$D294*O294</f>
        <v/>
      </c>
      <c r="AB294">
        <f>$D294*P294</f>
        <v/>
      </c>
      <c r="AC294">
        <f>$D294*Q294</f>
        <v/>
      </c>
      <c r="AD294">
        <f>$D294*R294</f>
        <v/>
      </c>
      <c r="AE294">
        <f>$D294*S294</f>
        <v/>
      </c>
      <c r="AF294">
        <f>$D294*T294</f>
        <v/>
      </c>
    </row>
    <row customHeight="1" ht="13.9" r="295" s="23">
      <c r="A295" s="32" t="inlineStr">
        <is>
          <t>ｸｯｼｮﾝ</t>
        </is>
      </c>
      <c r="B295" s="32" t="inlineStr">
        <is>
          <t>014KL172-35</t>
        </is>
      </c>
      <c r="C295" s="26" t="n"/>
      <c r="D295" s="26" t="inlineStr"/>
      <c r="E295" s="26" t="n">
        <v>8</v>
      </c>
      <c r="F295" s="26" t="n">
        <v>0</v>
      </c>
      <c r="G295" s="27">
        <f>E295-F295</f>
        <v/>
      </c>
      <c r="H295" s="32" t="n"/>
      <c r="I295" s="32">
        <f>IF(((H295*C295)-U295)&lt;0.99,"",(H295*C295)-U295)</f>
        <v/>
      </c>
      <c r="J295" s="32" t="n"/>
      <c r="K295" s="32" t="inlineStr"/>
      <c r="L295" s="32" t="inlineStr"/>
      <c r="M295" s="32" t="inlineStr"/>
      <c r="N295" s="32" t="inlineStr"/>
      <c r="O295" s="28" t="inlineStr"/>
      <c r="P295" s="26" t="inlineStr"/>
      <c r="Q295" s="32" t="inlineStr"/>
      <c r="R295" s="26" t="inlineStr"/>
      <c r="S295" s="29" t="inlineStr"/>
      <c r="T295" t="inlineStr"/>
      <c r="U295" t="inlineStr"/>
      <c r="V295">
        <f>U295/C295</f>
        <v/>
      </c>
      <c r="W295">
        <f>$D295*K295</f>
        <v/>
      </c>
      <c r="X295">
        <f>$D295*L295</f>
        <v/>
      </c>
      <c r="Y295">
        <f>$D295*M295</f>
        <v/>
      </c>
      <c r="Z295">
        <f>$D295*N295</f>
        <v/>
      </c>
      <c r="AA295">
        <f>$D295*O295</f>
        <v/>
      </c>
      <c r="AB295">
        <f>$D295*P295</f>
        <v/>
      </c>
      <c r="AC295">
        <f>$D295*Q295</f>
        <v/>
      </c>
      <c r="AD295">
        <f>$D295*R295</f>
        <v/>
      </c>
      <c r="AE295">
        <f>$D295*S295</f>
        <v/>
      </c>
      <c r="AF295">
        <f>$D295*T295</f>
        <v/>
      </c>
    </row>
    <row customHeight="1" ht="13.9" r="296" s="23">
      <c r="A296" s="32" t="inlineStr">
        <is>
          <t>ｸｯｼｮﾝ</t>
        </is>
      </c>
      <c r="B296" s="32" t="inlineStr">
        <is>
          <t>014KL172-ARM</t>
        </is>
      </c>
      <c r="C296" s="26" t="n"/>
      <c r="D296" s="26" t="inlineStr"/>
      <c r="E296" s="26" t="n">
        <v>11</v>
      </c>
      <c r="F296" s="26" t="n">
        <v>0</v>
      </c>
      <c r="G296" s="27">
        <f>E296-F296</f>
        <v/>
      </c>
      <c r="H296" s="32" t="n"/>
      <c r="I296" s="32">
        <f>IF(((H296*C296)-U296)&lt;0.99,"",(H296*C296)-U296)</f>
        <v/>
      </c>
      <c r="J296" s="32" t="n"/>
      <c r="K296" s="32" t="inlineStr"/>
      <c r="L296" s="32" t="inlineStr"/>
      <c r="M296" s="32" t="inlineStr"/>
      <c r="N296" s="32" t="inlineStr"/>
      <c r="O296" s="28" t="inlineStr"/>
      <c r="P296" s="26" t="inlineStr"/>
      <c r="Q296" s="32" t="inlineStr"/>
      <c r="R296" s="26" t="inlineStr"/>
      <c r="S296" s="29" t="inlineStr"/>
      <c r="T296" t="inlineStr"/>
      <c r="U296" t="inlineStr"/>
      <c r="V296">
        <f>U296/C296</f>
        <v/>
      </c>
      <c r="W296">
        <f>$D296*K296</f>
        <v/>
      </c>
      <c r="X296">
        <f>$D296*L296</f>
        <v/>
      </c>
      <c r="Y296">
        <f>$D296*M296</f>
        <v/>
      </c>
      <c r="Z296">
        <f>$D296*N296</f>
        <v/>
      </c>
      <c r="AA296">
        <f>$D296*O296</f>
        <v/>
      </c>
      <c r="AB296">
        <f>$D296*P296</f>
        <v/>
      </c>
      <c r="AC296">
        <f>$D296*Q296</f>
        <v/>
      </c>
      <c r="AD296">
        <f>$D296*R296</f>
        <v/>
      </c>
      <c r="AE296">
        <f>$D296*S296</f>
        <v/>
      </c>
      <c r="AF296">
        <f>$D296*T296</f>
        <v/>
      </c>
    </row>
    <row customHeight="1" ht="13.9" r="297" s="23">
      <c r="A297" s="32" t="inlineStr">
        <is>
          <t>ｸｯｼｮﾝ</t>
        </is>
      </c>
      <c r="B297" s="32" t="inlineStr">
        <is>
          <t>014N419-35</t>
        </is>
      </c>
      <c r="C297" s="26" t="n"/>
      <c r="D297" s="26" t="inlineStr"/>
      <c r="E297" s="26" t="n">
        <v>0</v>
      </c>
      <c r="F297" s="26" t="n">
        <v>0</v>
      </c>
      <c r="G297" s="27">
        <f>E297-F297</f>
        <v/>
      </c>
      <c r="H297" s="32" t="n"/>
      <c r="I297" s="32">
        <f>IF(((H297*C297)-U297)&lt;0.99,"",(H297*C297)-U297)</f>
        <v/>
      </c>
      <c r="J297" s="32" t="n"/>
      <c r="K297" s="32" t="inlineStr"/>
      <c r="L297" s="32" t="inlineStr"/>
      <c r="M297" s="32" t="inlineStr"/>
      <c r="N297" s="32" t="inlineStr"/>
      <c r="O297" s="28" t="inlineStr"/>
      <c r="P297" s="26" t="inlineStr"/>
      <c r="Q297" s="32" t="inlineStr"/>
      <c r="R297" s="26" t="inlineStr"/>
      <c r="S297" s="29" t="inlineStr"/>
      <c r="T297" t="inlineStr"/>
      <c r="U297" t="inlineStr"/>
      <c r="V297">
        <f>U297/C297</f>
        <v/>
      </c>
      <c r="W297">
        <f>$D297*K297</f>
        <v/>
      </c>
      <c r="X297">
        <f>$D297*L297</f>
        <v/>
      </c>
      <c r="Y297">
        <f>$D297*M297</f>
        <v/>
      </c>
      <c r="Z297">
        <f>$D297*N297</f>
        <v/>
      </c>
      <c r="AA297">
        <f>$D297*O297</f>
        <v/>
      </c>
      <c r="AB297">
        <f>$D297*P297</f>
        <v/>
      </c>
      <c r="AC297">
        <f>$D297*Q297</f>
        <v/>
      </c>
      <c r="AD297">
        <f>$D297*R297</f>
        <v/>
      </c>
      <c r="AE297">
        <f>$D297*S297</f>
        <v/>
      </c>
      <c r="AF297">
        <f>$D297*T297</f>
        <v/>
      </c>
    </row>
    <row customHeight="1" ht="13.9" r="298" s="23">
      <c r="A298" s="32" t="inlineStr">
        <is>
          <t>ｸｯｼｮﾝ</t>
        </is>
      </c>
      <c r="B298" s="32" t="inlineStr">
        <is>
          <t>014N419-37</t>
        </is>
      </c>
      <c r="C298" s="26" t="n"/>
      <c r="D298" s="26" t="inlineStr"/>
      <c r="E298" s="26" t="n">
        <v>0</v>
      </c>
      <c r="F298" s="26" t="n">
        <v>0</v>
      </c>
      <c r="G298" s="27">
        <f>E298-F298</f>
        <v/>
      </c>
      <c r="H298" s="32" t="n"/>
      <c r="I298" s="32">
        <f>IF(((H298*C298)-U298)&lt;0.99,"",(H298*C298)-U298)</f>
        <v/>
      </c>
      <c r="J298" s="32" t="n"/>
      <c r="K298" s="32" t="inlineStr"/>
      <c r="L298" s="32" t="inlineStr"/>
      <c r="M298" s="32" t="inlineStr"/>
      <c r="N298" s="32" t="inlineStr"/>
      <c r="O298" s="28" t="inlineStr"/>
      <c r="P298" s="26" t="inlineStr"/>
      <c r="Q298" s="32" t="inlineStr"/>
      <c r="R298" s="26" t="inlineStr"/>
      <c r="S298" s="29" t="inlineStr"/>
      <c r="T298" t="inlineStr"/>
      <c r="U298" t="inlineStr"/>
      <c r="V298">
        <f>U298/C298</f>
        <v/>
      </c>
      <c r="W298">
        <f>$D298*K298</f>
        <v/>
      </c>
      <c r="X298">
        <f>$D298*L298</f>
        <v/>
      </c>
      <c r="Y298">
        <f>$D298*M298</f>
        <v/>
      </c>
      <c r="Z298">
        <f>$D298*N298</f>
        <v/>
      </c>
      <c r="AA298">
        <f>$D298*O298</f>
        <v/>
      </c>
      <c r="AB298">
        <f>$D298*P298</f>
        <v/>
      </c>
      <c r="AC298">
        <f>$D298*Q298</f>
        <v/>
      </c>
      <c r="AD298">
        <f>$D298*R298</f>
        <v/>
      </c>
      <c r="AE298">
        <f>$D298*S298</f>
        <v/>
      </c>
      <c r="AF298">
        <f>$D298*T298</f>
        <v/>
      </c>
    </row>
    <row r="299">
      <c r="A299" s="32" t="inlineStr">
        <is>
          <t>ｸｯｼｮﾝ</t>
        </is>
      </c>
      <c r="B299" s="32" t="inlineStr">
        <is>
          <t>014N419-41/42ZA</t>
        </is>
      </c>
      <c r="C299" s="26" t="n"/>
      <c r="D299" s="26" t="inlineStr"/>
      <c r="E299" s="26" t="n">
        <v>0</v>
      </c>
      <c r="F299" s="26" t="n">
        <v>0</v>
      </c>
      <c r="G299" s="27">
        <f>E299-F299</f>
        <v/>
      </c>
      <c r="H299" s="32" t="n"/>
      <c r="I299" s="32">
        <f>IF(((H299*C299)-U299)&lt;0.99,"",(H299*C299)-U299)</f>
        <v/>
      </c>
      <c r="J299" s="32" t="n"/>
      <c r="K299" s="32" t="inlineStr"/>
      <c r="L299" s="32" t="inlineStr"/>
      <c r="M299" s="32" t="inlineStr"/>
      <c r="N299" s="32" t="inlineStr"/>
      <c r="O299" s="28" t="inlineStr"/>
      <c r="P299" s="26" t="inlineStr"/>
      <c r="Q299" s="32" t="inlineStr"/>
      <c r="R299" s="26" t="inlineStr"/>
      <c r="S299" s="29" t="inlineStr"/>
      <c r="T299" t="inlineStr"/>
      <c r="U299" t="inlineStr"/>
      <c r="V299">
        <f>U299/C299</f>
        <v/>
      </c>
      <c r="W299">
        <f>$D299*K299</f>
        <v/>
      </c>
      <c r="X299">
        <f>$D299*L299</f>
        <v/>
      </c>
      <c r="Y299">
        <f>$D299*M299</f>
        <v/>
      </c>
      <c r="Z299">
        <f>$D299*N299</f>
        <v/>
      </c>
      <c r="AA299">
        <f>$D299*O299</f>
        <v/>
      </c>
      <c r="AB299">
        <f>$D299*P299</f>
        <v/>
      </c>
      <c r="AC299">
        <f>$D299*Q299</f>
        <v/>
      </c>
      <c r="AD299">
        <f>$D299*R299</f>
        <v/>
      </c>
      <c r="AE299">
        <f>$D299*S299</f>
        <v/>
      </c>
      <c r="AF299">
        <f>$D299*T299</f>
        <v/>
      </c>
    </row>
    <row r="300">
      <c r="A300" s="32" t="inlineStr">
        <is>
          <t>ｸｯｼｮﾝ</t>
        </is>
      </c>
      <c r="B300" s="32" t="inlineStr">
        <is>
          <t>014N419-49/50ZA</t>
        </is>
      </c>
      <c r="C300" s="26" t="n"/>
      <c r="D300" s="26" t="inlineStr"/>
      <c r="E300" s="26" t="n">
        <v>0</v>
      </c>
      <c r="F300" s="26" t="n">
        <v>0</v>
      </c>
      <c r="G300" s="27">
        <f>E300-F300</f>
        <v/>
      </c>
      <c r="H300" s="32" t="n"/>
      <c r="I300" s="32">
        <f>IF(((H300*C300)-U300)&lt;0.99,"",(H300*C300)-U300)</f>
        <v/>
      </c>
      <c r="J300" s="32" t="n"/>
      <c r="K300" s="32" t="inlineStr"/>
      <c r="L300" s="32" t="inlineStr"/>
      <c r="M300" s="32" t="inlineStr"/>
      <c r="N300" s="32" t="inlineStr"/>
      <c r="O300" s="28" t="inlineStr"/>
      <c r="P300" s="26" t="inlineStr"/>
      <c r="Q300" s="32" t="inlineStr"/>
      <c r="R300" s="26" t="inlineStr"/>
      <c r="S300" s="29" t="inlineStr"/>
      <c r="T300" t="inlineStr"/>
      <c r="U300" t="inlineStr"/>
      <c r="V300">
        <f>U300/C300</f>
        <v/>
      </c>
      <c r="W300">
        <f>$D300*K300</f>
        <v/>
      </c>
      <c r="X300">
        <f>$D300*L300</f>
        <v/>
      </c>
      <c r="Y300">
        <f>$D300*M300</f>
        <v/>
      </c>
      <c r="Z300">
        <f>$D300*N300</f>
        <v/>
      </c>
      <c r="AA300">
        <f>$D300*O300</f>
        <v/>
      </c>
      <c r="AB300">
        <f>$D300*P300</f>
        <v/>
      </c>
      <c r="AC300">
        <f>$D300*Q300</f>
        <v/>
      </c>
      <c r="AD300">
        <f>$D300*R300</f>
        <v/>
      </c>
      <c r="AE300">
        <f>$D300*S300</f>
        <v/>
      </c>
      <c r="AF300">
        <f>$D300*T300</f>
        <v/>
      </c>
    </row>
    <row r="301">
      <c r="A301" s="32" t="inlineStr">
        <is>
          <t>ｸｯｼｮﾝ</t>
        </is>
      </c>
      <c r="B301" s="32" t="inlineStr">
        <is>
          <t>014N528-02SE</t>
        </is>
      </c>
      <c r="C301" s="26" t="n"/>
      <c r="D301" s="26" t="inlineStr">
        <is>
          <t>0.028</t>
        </is>
      </c>
      <c r="E301" s="26" t="n">
        <v>15</v>
      </c>
      <c r="F301" s="26" t="n">
        <v>1</v>
      </c>
      <c r="G301" s="27">
        <f>E301-F301</f>
        <v/>
      </c>
      <c r="H301" s="32" t="n"/>
      <c r="I301" s="32">
        <f>IF(((H301*C301)-U301)&lt;0.99,"",(H301*C301)-U301)</f>
        <v/>
      </c>
      <c r="J301" s="32" t="n"/>
      <c r="K301" s="32" t="inlineStr"/>
      <c r="L301" s="32" t="inlineStr"/>
      <c r="M301" s="32" t="inlineStr"/>
      <c r="N301" s="32" t="inlineStr"/>
      <c r="O301" s="28" t="inlineStr"/>
      <c r="P301" s="26" t="inlineStr"/>
      <c r="Q301" s="32" t="inlineStr"/>
      <c r="R301" s="26" t="inlineStr"/>
      <c r="S301" s="29" t="inlineStr"/>
      <c r="T301" t="inlineStr"/>
      <c r="U301" t="inlineStr"/>
      <c r="V301">
        <f>U301/C301</f>
        <v/>
      </c>
      <c r="W301">
        <f>$D301*K301</f>
        <v/>
      </c>
      <c r="X301">
        <f>$D301*L301</f>
        <v/>
      </c>
      <c r="Y301">
        <f>$D301*M301</f>
        <v/>
      </c>
      <c r="Z301">
        <f>$D301*N301</f>
        <v/>
      </c>
      <c r="AA301">
        <f>$D301*O301</f>
        <v/>
      </c>
      <c r="AB301">
        <f>$D301*P301</f>
        <v/>
      </c>
      <c r="AC301">
        <f>$D301*Q301</f>
        <v/>
      </c>
      <c r="AD301">
        <f>$D301*R301</f>
        <v/>
      </c>
      <c r="AE301">
        <f>$D301*S301</f>
        <v/>
      </c>
      <c r="AF301">
        <f>$D301*T301</f>
        <v/>
      </c>
    </row>
    <row r="302">
      <c r="A302" s="32" t="inlineStr">
        <is>
          <t>ｸｯｼｮﾝ</t>
        </is>
      </c>
      <c r="B302" s="32" t="inlineStr">
        <is>
          <t>014N528-02ZA</t>
        </is>
      </c>
      <c r="C302" s="26" t="n"/>
      <c r="D302" s="26" t="inlineStr">
        <is>
          <t>0.028</t>
        </is>
      </c>
      <c r="E302" s="26" t="n">
        <v>16</v>
      </c>
      <c r="F302" s="26" t="n">
        <v>1</v>
      </c>
      <c r="G302" s="27">
        <f>E302-F302</f>
        <v/>
      </c>
      <c r="H302" s="32" t="n"/>
      <c r="I302" s="32">
        <f>IF(((H302*C302)-U302)&lt;0.99,"",(H302*C302)-U302)</f>
        <v/>
      </c>
      <c r="J302" s="32" t="n"/>
      <c r="K302" s="32" t="inlineStr"/>
      <c r="L302" s="32" t="inlineStr"/>
      <c r="M302" s="32" t="inlineStr"/>
      <c r="N302" s="32" t="inlineStr"/>
      <c r="O302" s="28" t="inlineStr"/>
      <c r="P302" s="26" t="inlineStr"/>
      <c r="Q302" s="32" t="inlineStr"/>
      <c r="R302" s="26" t="inlineStr"/>
      <c r="S302" s="29" t="inlineStr"/>
      <c r="T302" t="inlineStr"/>
      <c r="U302" t="inlineStr"/>
      <c r="V302">
        <f>U302/C302</f>
        <v/>
      </c>
      <c r="W302">
        <f>$D302*K302</f>
        <v/>
      </c>
      <c r="X302">
        <f>$D302*L302</f>
        <v/>
      </c>
      <c r="Y302">
        <f>$D302*M302</f>
        <v/>
      </c>
      <c r="Z302">
        <f>$D302*N302</f>
        <v/>
      </c>
      <c r="AA302">
        <f>$D302*O302</f>
        <v/>
      </c>
      <c r="AB302">
        <f>$D302*P302</f>
        <v/>
      </c>
      <c r="AC302">
        <f>$D302*Q302</f>
        <v/>
      </c>
      <c r="AD302">
        <f>$D302*R302</f>
        <v/>
      </c>
      <c r="AE302">
        <f>$D302*S302</f>
        <v/>
      </c>
      <c r="AF302">
        <f>$D302*T302</f>
        <v/>
      </c>
    </row>
    <row r="303">
      <c r="A303" s="32" t="inlineStr">
        <is>
          <t>ｸｯｼｮﾝ</t>
        </is>
      </c>
      <c r="B303" s="32" t="inlineStr">
        <is>
          <t>014N528-03SE</t>
        </is>
      </c>
      <c r="C303" s="26" t="n"/>
      <c r="D303" s="26" t="inlineStr"/>
      <c r="E303" s="26" t="n">
        <v>11</v>
      </c>
      <c r="F303" s="26" t="n">
        <v>10</v>
      </c>
      <c r="G303" s="27">
        <f>E303-F303</f>
        <v/>
      </c>
      <c r="H303" s="32" t="n"/>
      <c r="I303" s="32">
        <f>IF(((H303*C303)-U303)&lt;0.99,"",(H303*C303)-U303)</f>
        <v/>
      </c>
      <c r="J303" s="32" t="n"/>
      <c r="K303" s="32" t="inlineStr"/>
      <c r="L303" s="32" t="inlineStr"/>
      <c r="M303" s="32" t="inlineStr"/>
      <c r="N303" s="32" t="n">
        <v>5</v>
      </c>
      <c r="O303" s="28" t="inlineStr"/>
      <c r="P303" s="26" t="inlineStr"/>
      <c r="Q303" s="32" t="n">
        <v>5</v>
      </c>
      <c r="R303" s="26" t="inlineStr"/>
      <c r="S303" s="29" t="inlineStr"/>
      <c r="T303" t="n">
        <v>5</v>
      </c>
      <c r="U303" t="inlineStr"/>
      <c r="V303">
        <f>U303/C303</f>
        <v/>
      </c>
      <c r="W303">
        <f>$D303*K303</f>
        <v/>
      </c>
      <c r="X303">
        <f>$D303*L303</f>
        <v/>
      </c>
      <c r="Y303">
        <f>$D303*M303</f>
        <v/>
      </c>
      <c r="Z303">
        <f>$D303*N303</f>
        <v/>
      </c>
      <c r="AA303">
        <f>$D303*O303</f>
        <v/>
      </c>
      <c r="AB303">
        <f>$D303*P303</f>
        <v/>
      </c>
      <c r="AC303">
        <f>$D303*Q303</f>
        <v/>
      </c>
      <c r="AD303">
        <f>$D303*R303</f>
        <v/>
      </c>
      <c r="AE303">
        <f>$D303*S303</f>
        <v/>
      </c>
      <c r="AF303">
        <f>$D303*T303</f>
        <v/>
      </c>
    </row>
    <row r="304">
      <c r="A304" s="32" t="inlineStr">
        <is>
          <t>ｸｯｼｮﾝ</t>
        </is>
      </c>
      <c r="B304" s="32" t="inlineStr">
        <is>
          <t>014N528-03ZA</t>
        </is>
      </c>
      <c r="C304" s="26" t="n"/>
      <c r="D304" s="26" t="inlineStr"/>
      <c r="E304" s="26" t="n">
        <v>13</v>
      </c>
      <c r="F304" s="26" t="n">
        <v>10</v>
      </c>
      <c r="G304" s="27">
        <f>E304-F304</f>
        <v/>
      </c>
      <c r="H304" s="32" t="n"/>
      <c r="I304" s="32">
        <f>IF(((H304*C304)-U304)&lt;0.99,"",(H304*C304)-U304)</f>
        <v/>
      </c>
      <c r="J304" s="32" t="n"/>
      <c r="K304" s="32" t="inlineStr"/>
      <c r="L304" s="32" t="inlineStr"/>
      <c r="M304" s="32" t="inlineStr"/>
      <c r="N304" s="32" t="inlineStr"/>
      <c r="O304" s="28" t="inlineStr"/>
      <c r="P304" s="26" t="n">
        <v>5</v>
      </c>
      <c r="Q304" s="32" t="inlineStr"/>
      <c r="R304" s="26" t="n">
        <v>5</v>
      </c>
      <c r="S304" s="29" t="inlineStr"/>
      <c r="T304" t="inlineStr"/>
      <c r="U304" t="inlineStr"/>
      <c r="V304">
        <f>U304/C304</f>
        <v/>
      </c>
      <c r="W304">
        <f>$D304*K304</f>
        <v/>
      </c>
      <c r="X304">
        <f>$D304*L304</f>
        <v/>
      </c>
      <c r="Y304">
        <f>$D304*M304</f>
        <v/>
      </c>
      <c r="Z304">
        <f>$D304*N304</f>
        <v/>
      </c>
      <c r="AA304">
        <f>$D304*O304</f>
        <v/>
      </c>
      <c r="AB304">
        <f>$D304*P304</f>
        <v/>
      </c>
      <c r="AC304">
        <f>$D304*Q304</f>
        <v/>
      </c>
      <c r="AD304">
        <f>$D304*R304</f>
        <v/>
      </c>
      <c r="AE304">
        <f>$D304*S304</f>
        <v/>
      </c>
      <c r="AF304">
        <f>$D304*T304</f>
        <v/>
      </c>
    </row>
    <row r="305">
      <c r="A305" s="32" t="inlineStr">
        <is>
          <t>ｸｯｼｮﾝ</t>
        </is>
      </c>
      <c r="B305" s="32" t="inlineStr">
        <is>
          <t>014N528-17ZA</t>
        </is>
      </c>
      <c r="C305" s="26" t="n"/>
      <c r="D305" s="26" t="inlineStr">
        <is>
          <t>0.014</t>
        </is>
      </c>
      <c r="E305" s="26" t="n">
        <v>76</v>
      </c>
      <c r="F305" s="26" t="n">
        <v>97</v>
      </c>
      <c r="G305" s="27">
        <f>E305-F305</f>
        <v/>
      </c>
      <c r="H305" s="32" t="n"/>
      <c r="I305" s="32">
        <f>IF(((H305*C305)-U305)&lt;0.99,"",(H305*C305)-U305)</f>
        <v/>
      </c>
      <c r="J305" s="32" t="n"/>
      <c r="K305" s="32" t="n">
        <v>10</v>
      </c>
      <c r="L305" s="32" t="n">
        <v>10</v>
      </c>
      <c r="M305" s="32" t="n">
        <v>20</v>
      </c>
      <c r="N305" s="32" t="inlineStr"/>
      <c r="O305" s="28" t="inlineStr"/>
      <c r="P305" s="26" t="n">
        <v>10</v>
      </c>
      <c r="Q305" s="32" t="n">
        <v>20</v>
      </c>
      <c r="R305" s="26" t="inlineStr"/>
      <c r="S305" s="29" t="n">
        <v>40</v>
      </c>
      <c r="T305" t="inlineStr"/>
      <c r="U305" t="n">
        <v>10</v>
      </c>
      <c r="V305">
        <f>U305/C305</f>
        <v/>
      </c>
      <c r="W305">
        <f>$D305*K305</f>
        <v/>
      </c>
      <c r="X305">
        <f>$D305*L305</f>
        <v/>
      </c>
      <c r="Y305">
        <f>$D305*M305</f>
        <v/>
      </c>
      <c r="Z305">
        <f>$D305*N305</f>
        <v/>
      </c>
      <c r="AA305">
        <f>$D305*O305</f>
        <v/>
      </c>
      <c r="AB305">
        <f>$D305*P305</f>
        <v/>
      </c>
      <c r="AC305">
        <f>$D305*Q305</f>
        <v/>
      </c>
      <c r="AD305">
        <f>$D305*R305</f>
        <v/>
      </c>
      <c r="AE305">
        <f>$D305*S305</f>
        <v/>
      </c>
      <c r="AF305">
        <f>$D305*T305</f>
        <v/>
      </c>
    </row>
    <row r="306">
      <c r="A306" s="32" t="inlineStr">
        <is>
          <t>ｸｯｼｮﾝ</t>
        </is>
      </c>
      <c r="B306" s="32" t="inlineStr">
        <is>
          <t>014N528-35</t>
        </is>
      </c>
      <c r="C306" s="26" t="n"/>
      <c r="D306" s="26" t="inlineStr"/>
      <c r="E306" s="26" t="n">
        <v>101</v>
      </c>
      <c r="F306" s="26" t="n">
        <v>98</v>
      </c>
      <c r="G306" s="27">
        <f>E306-F306</f>
        <v/>
      </c>
      <c r="H306" s="32" t="n"/>
      <c r="I306" s="32">
        <f>IF(((H306*C306)-U306)&lt;0.99,"",(H306*C306)-U306)</f>
        <v/>
      </c>
      <c r="J306" s="32" t="n"/>
      <c r="K306" s="32" t="n">
        <v>10</v>
      </c>
      <c r="L306" s="32" t="n">
        <v>10</v>
      </c>
      <c r="M306" s="32" t="n">
        <v>30</v>
      </c>
      <c r="N306" s="32" t="inlineStr"/>
      <c r="O306" s="28" t="inlineStr"/>
      <c r="P306" s="26" t="n">
        <v>20</v>
      </c>
      <c r="Q306" s="32" t="n">
        <v>10</v>
      </c>
      <c r="R306" s="26" t="n">
        <v>20</v>
      </c>
      <c r="S306" s="29" t="inlineStr"/>
      <c r="T306" t="inlineStr"/>
      <c r="U306" t="n">
        <v>10</v>
      </c>
      <c r="V306">
        <f>U306/C306</f>
        <v/>
      </c>
      <c r="W306">
        <f>$D306*K306</f>
        <v/>
      </c>
      <c r="X306">
        <f>$D306*L306</f>
        <v/>
      </c>
      <c r="Y306">
        <f>$D306*M306</f>
        <v/>
      </c>
      <c r="Z306">
        <f>$D306*N306</f>
        <v/>
      </c>
      <c r="AA306">
        <f>$D306*O306</f>
        <v/>
      </c>
      <c r="AB306">
        <f>$D306*P306</f>
        <v/>
      </c>
      <c r="AC306">
        <f>$D306*Q306</f>
        <v/>
      </c>
      <c r="AD306">
        <f>$D306*R306</f>
        <v/>
      </c>
      <c r="AE306">
        <f>$D306*S306</f>
        <v/>
      </c>
      <c r="AF306">
        <f>$D306*T306</f>
        <v/>
      </c>
    </row>
    <row r="307">
      <c r="A307" s="32" t="inlineStr">
        <is>
          <t>ｸｯｼｮﾝ</t>
        </is>
      </c>
      <c r="B307" s="32" t="inlineStr">
        <is>
          <t>014N528-36</t>
        </is>
      </c>
      <c r="C307" s="26" t="n"/>
      <c r="D307" s="26" t="inlineStr">
        <is>
          <t>0.018666666666667</t>
        </is>
      </c>
      <c r="E307" s="26" t="n">
        <v>260</v>
      </c>
      <c r="F307" s="26" t="n">
        <v>277</v>
      </c>
      <c r="G307" s="27">
        <f>E307-F307</f>
        <v/>
      </c>
      <c r="H307" s="32" t="n"/>
      <c r="I307" s="32">
        <f>IF(((H307*C307)-U307)&lt;0.99,"",(H307*C307)-U307)</f>
        <v/>
      </c>
      <c r="J307" s="32" t="n"/>
      <c r="K307" s="32" t="n">
        <v>40</v>
      </c>
      <c r="L307" s="32" t="inlineStr"/>
      <c r="M307" s="32" t="n">
        <v>80</v>
      </c>
      <c r="N307" s="32" t="inlineStr"/>
      <c r="O307" s="28" t="inlineStr"/>
      <c r="P307" s="26" t="n">
        <v>50</v>
      </c>
      <c r="Q307" s="32" t="n">
        <v>40</v>
      </c>
      <c r="R307" s="26" t="inlineStr"/>
      <c r="S307" s="29" t="n">
        <v>40</v>
      </c>
      <c r="T307" t="n">
        <v>30</v>
      </c>
      <c r="U307" t="n">
        <v>20</v>
      </c>
      <c r="V307">
        <f>U307/C307</f>
        <v/>
      </c>
      <c r="W307">
        <f>$D307*K307</f>
        <v/>
      </c>
      <c r="X307">
        <f>$D307*L307</f>
        <v/>
      </c>
      <c r="Y307">
        <f>$D307*M307</f>
        <v/>
      </c>
      <c r="Z307">
        <f>$D307*N307</f>
        <v/>
      </c>
      <c r="AA307">
        <f>$D307*O307</f>
        <v/>
      </c>
      <c r="AB307">
        <f>$D307*P307</f>
        <v/>
      </c>
      <c r="AC307">
        <f>$D307*Q307</f>
        <v/>
      </c>
      <c r="AD307">
        <f>$D307*R307</f>
        <v/>
      </c>
      <c r="AE307">
        <f>$D307*S307</f>
        <v/>
      </c>
      <c r="AF307">
        <f>$D307*T307</f>
        <v/>
      </c>
    </row>
    <row r="308">
      <c r="A308" s="32" t="inlineStr">
        <is>
          <t>ｸｯｼｮﾝ</t>
        </is>
      </c>
      <c r="B308" s="32" t="inlineStr">
        <is>
          <t>014N528-37</t>
        </is>
      </c>
      <c r="C308" s="26" t="n"/>
      <c r="D308" s="26" t="inlineStr">
        <is>
          <t>0.028</t>
        </is>
      </c>
      <c r="E308" s="26" t="n">
        <v>371</v>
      </c>
      <c r="F308" s="26" t="n">
        <v>417</v>
      </c>
      <c r="G308" s="27">
        <f>E308-F308</f>
        <v/>
      </c>
      <c r="H308" s="32" t="n"/>
      <c r="I308" s="32">
        <f>IF(((H308*C308)-U308)&lt;0.99,"",(H308*C308)-U308)</f>
        <v/>
      </c>
      <c r="J308" s="32" t="n"/>
      <c r="K308" s="32" t="n">
        <v>40</v>
      </c>
      <c r="L308" s="32" t="n">
        <v>30</v>
      </c>
      <c r="M308" s="32" t="n">
        <v>110</v>
      </c>
      <c r="N308" s="32" t="inlineStr"/>
      <c r="O308" s="28" t="inlineStr"/>
      <c r="P308" s="26" t="n">
        <v>50</v>
      </c>
      <c r="Q308" s="32" t="n">
        <v>50</v>
      </c>
      <c r="R308" s="26" t="n">
        <v>90</v>
      </c>
      <c r="S308" s="29" t="n">
        <v>40</v>
      </c>
      <c r="T308" t="n">
        <v>30</v>
      </c>
      <c r="U308" t="n">
        <v>30</v>
      </c>
      <c r="V308">
        <f>U308/C308</f>
        <v/>
      </c>
      <c r="W308">
        <f>$D308*K308</f>
        <v/>
      </c>
      <c r="X308">
        <f>$D308*L308</f>
        <v/>
      </c>
      <c r="Y308">
        <f>$D308*M308</f>
        <v/>
      </c>
      <c r="Z308">
        <f>$D308*N308</f>
        <v/>
      </c>
      <c r="AA308">
        <f>$D308*O308</f>
        <v/>
      </c>
      <c r="AB308">
        <f>$D308*P308</f>
        <v/>
      </c>
      <c r="AC308">
        <f>$D308*Q308</f>
        <v/>
      </c>
      <c r="AD308">
        <f>$D308*R308</f>
        <v/>
      </c>
      <c r="AE308">
        <f>$D308*S308</f>
        <v/>
      </c>
      <c r="AF308">
        <f>$D308*T308</f>
        <v/>
      </c>
    </row>
    <row r="309">
      <c r="A309" s="32" t="inlineStr">
        <is>
          <t>ｸｯｼｮﾝ</t>
        </is>
      </c>
      <c r="B309" s="32" t="inlineStr">
        <is>
          <t>014N528-41/42SE</t>
        </is>
      </c>
      <c r="C309" s="26" t="n"/>
      <c r="D309" s="26" t="inlineStr">
        <is>
          <t>0.028</t>
        </is>
      </c>
      <c r="E309" s="26" t="n">
        <v>146</v>
      </c>
      <c r="F309" s="26" t="n">
        <v>137</v>
      </c>
      <c r="G309" s="27">
        <f>E309-F309</f>
        <v/>
      </c>
      <c r="H309" s="32" t="n"/>
      <c r="I309" s="32">
        <f>IF(((H309*C309)-U309)&lt;0.99,"",(H309*C309)-U309)</f>
        <v/>
      </c>
      <c r="J309" s="32" t="n"/>
      <c r="K309" s="32" t="n">
        <v>10</v>
      </c>
      <c r="L309" s="32" t="inlineStr"/>
      <c r="M309" s="32" t="n">
        <v>50</v>
      </c>
      <c r="N309" s="32" t="inlineStr"/>
      <c r="O309" s="28" t="inlineStr"/>
      <c r="P309" s="26" t="n">
        <v>20</v>
      </c>
      <c r="Q309" s="32" t="n">
        <v>20</v>
      </c>
      <c r="R309" s="26" t="n">
        <v>30</v>
      </c>
      <c r="S309" s="29" t="inlineStr"/>
      <c r="T309" t="inlineStr"/>
      <c r="U309" t="n">
        <v>10</v>
      </c>
      <c r="V309">
        <f>U309/C309</f>
        <v/>
      </c>
      <c r="W309">
        <f>$D309*K309</f>
        <v/>
      </c>
      <c r="X309">
        <f>$D309*L309</f>
        <v/>
      </c>
      <c r="Y309">
        <f>$D309*M309</f>
        <v/>
      </c>
      <c r="Z309">
        <f>$D309*N309</f>
        <v/>
      </c>
      <c r="AA309">
        <f>$D309*O309</f>
        <v/>
      </c>
      <c r="AB309">
        <f>$D309*P309</f>
        <v/>
      </c>
      <c r="AC309">
        <f>$D309*Q309</f>
        <v/>
      </c>
      <c r="AD309">
        <f>$D309*R309</f>
        <v/>
      </c>
      <c r="AE309">
        <f>$D309*S309</f>
        <v/>
      </c>
      <c r="AF309">
        <f>$D309*T309</f>
        <v/>
      </c>
    </row>
    <row r="310">
      <c r="A310" s="32" t="inlineStr">
        <is>
          <t>ｸｯｼｮﾝ</t>
        </is>
      </c>
      <c r="B310" s="32" t="inlineStr">
        <is>
          <t>014N528-41/42ZA</t>
        </is>
      </c>
      <c r="C310" s="26" t="n"/>
      <c r="D310" s="26" t="inlineStr">
        <is>
          <t>0.028</t>
        </is>
      </c>
      <c r="E310" s="26" t="n">
        <v>142</v>
      </c>
      <c r="F310" s="26" t="n">
        <v>137</v>
      </c>
      <c r="G310" s="27">
        <f>E310-F310</f>
        <v/>
      </c>
      <c r="H310" s="32" t="n"/>
      <c r="I310" s="32">
        <f>IF(((H310*C310)-U310)&lt;0.99,"",(H310*C310)-U310)</f>
        <v/>
      </c>
      <c r="J310" s="32" t="n"/>
      <c r="K310" s="32" t="n">
        <v>20</v>
      </c>
      <c r="L310" s="32" t="inlineStr"/>
      <c r="M310" s="32" t="n">
        <v>50</v>
      </c>
      <c r="N310" s="32" t="inlineStr"/>
      <c r="O310" s="28" t="inlineStr"/>
      <c r="P310" s="26" t="n">
        <v>20</v>
      </c>
      <c r="Q310" s="32" t="inlineStr"/>
      <c r="R310" s="26" t="n">
        <v>30</v>
      </c>
      <c r="S310" s="29" t="inlineStr"/>
      <c r="T310" t="n">
        <v>10</v>
      </c>
      <c r="U310" t="n">
        <v>10</v>
      </c>
      <c r="V310">
        <f>U310/C310</f>
        <v/>
      </c>
      <c r="W310">
        <f>$D310*K310</f>
        <v/>
      </c>
      <c r="X310">
        <f>$D310*L310</f>
        <v/>
      </c>
      <c r="Y310">
        <f>$D310*M310</f>
        <v/>
      </c>
      <c r="Z310">
        <f>$D310*N310</f>
        <v/>
      </c>
      <c r="AA310">
        <f>$D310*O310</f>
        <v/>
      </c>
      <c r="AB310">
        <f>$D310*P310</f>
        <v/>
      </c>
      <c r="AC310">
        <f>$D310*Q310</f>
        <v/>
      </c>
      <c r="AD310">
        <f>$D310*R310</f>
        <v/>
      </c>
      <c r="AE310">
        <f>$D310*S310</f>
        <v/>
      </c>
      <c r="AF310">
        <f>$D310*T310</f>
        <v/>
      </c>
    </row>
    <row r="311">
      <c r="A311" s="32" t="inlineStr">
        <is>
          <t>ｸｯｼｮﾝ</t>
        </is>
      </c>
      <c r="B311" s="32" t="inlineStr">
        <is>
          <t>014N528-41S/42SSE</t>
        </is>
      </c>
      <c r="C311" s="26" t="n"/>
      <c r="D311" s="26" t="inlineStr">
        <is>
          <t>0.028</t>
        </is>
      </c>
      <c r="E311" s="26" t="n">
        <v>51</v>
      </c>
      <c r="F311" s="26" t="n">
        <v>73</v>
      </c>
      <c r="G311" s="27">
        <f>E311-F311</f>
        <v/>
      </c>
      <c r="H311" s="32" t="n"/>
      <c r="I311" s="32">
        <f>IF(((H311*C311)-U311)&lt;0.99,"",(H311*C311)-U311)</f>
        <v/>
      </c>
      <c r="J311" s="32" t="n"/>
      <c r="K311" s="32" t="n">
        <v>10</v>
      </c>
      <c r="L311" s="32" t="n">
        <v>10</v>
      </c>
      <c r="M311" s="32" t="n">
        <v>10</v>
      </c>
      <c r="N311" s="32" t="inlineStr"/>
      <c r="O311" s="28" t="inlineStr"/>
      <c r="P311" s="26" t="n">
        <v>10</v>
      </c>
      <c r="Q311" s="32" t="n">
        <v>10</v>
      </c>
      <c r="R311" s="26" t="n">
        <v>10</v>
      </c>
      <c r="S311" s="29" t="n">
        <v>20</v>
      </c>
      <c r="T311" t="inlineStr"/>
      <c r="U311" t="n">
        <v>10</v>
      </c>
      <c r="V311">
        <f>U311/C311</f>
        <v/>
      </c>
      <c r="W311">
        <f>$D311*K311</f>
        <v/>
      </c>
      <c r="X311">
        <f>$D311*L311</f>
        <v/>
      </c>
      <c r="Y311">
        <f>$D311*M311</f>
        <v/>
      </c>
      <c r="Z311">
        <f>$D311*N311</f>
        <v/>
      </c>
      <c r="AA311">
        <f>$D311*O311</f>
        <v/>
      </c>
      <c r="AB311">
        <f>$D311*P311</f>
        <v/>
      </c>
      <c r="AC311">
        <f>$D311*Q311</f>
        <v/>
      </c>
      <c r="AD311">
        <f>$D311*R311</f>
        <v/>
      </c>
      <c r="AE311">
        <f>$D311*S311</f>
        <v/>
      </c>
      <c r="AF311">
        <f>$D311*T311</f>
        <v/>
      </c>
    </row>
    <row r="312">
      <c r="A312" s="32" t="inlineStr">
        <is>
          <t>ｸｯｼｮﾝ</t>
        </is>
      </c>
      <c r="B312" s="32" t="inlineStr">
        <is>
          <t>014N528-41S/42SZA</t>
        </is>
      </c>
      <c r="C312" s="26" t="n"/>
      <c r="D312" s="26" t="inlineStr">
        <is>
          <t>0.028</t>
        </is>
      </c>
      <c r="E312" s="26" t="n">
        <v>54</v>
      </c>
      <c r="F312" s="26" t="n">
        <v>73</v>
      </c>
      <c r="G312" s="27">
        <f>E312-F312</f>
        <v/>
      </c>
      <c r="H312" s="32" t="n"/>
      <c r="I312" s="32">
        <f>IF(((H312*C312)-U312)&lt;0.99,"",(H312*C312)-U312)</f>
        <v/>
      </c>
      <c r="J312" s="32" t="n"/>
      <c r="K312" s="32" t="n">
        <v>10</v>
      </c>
      <c r="L312" s="32" t="inlineStr"/>
      <c r="M312" s="32" t="n">
        <v>30</v>
      </c>
      <c r="N312" s="32" t="inlineStr"/>
      <c r="O312" s="28" t="inlineStr"/>
      <c r="P312" s="26" t="inlineStr"/>
      <c r="Q312" s="32" t="n">
        <v>10</v>
      </c>
      <c r="R312" s="26" t="inlineStr"/>
      <c r="S312" s="29" t="n">
        <v>30</v>
      </c>
      <c r="T312" t="inlineStr"/>
      <c r="U312" t="inlineStr"/>
      <c r="V312">
        <f>U312/C312</f>
        <v/>
      </c>
      <c r="W312">
        <f>$D312*K312</f>
        <v/>
      </c>
      <c r="X312">
        <f>$D312*L312</f>
        <v/>
      </c>
      <c r="Y312">
        <f>$D312*M312</f>
        <v/>
      </c>
      <c r="Z312">
        <f>$D312*N312</f>
        <v/>
      </c>
      <c r="AA312">
        <f>$D312*O312</f>
        <v/>
      </c>
      <c r="AB312">
        <f>$D312*P312</f>
        <v/>
      </c>
      <c r="AC312">
        <f>$D312*Q312</f>
        <v/>
      </c>
      <c r="AD312">
        <f>$D312*R312</f>
        <v/>
      </c>
      <c r="AE312">
        <f>$D312*S312</f>
        <v/>
      </c>
      <c r="AF312">
        <f>$D312*T312</f>
        <v/>
      </c>
    </row>
    <row r="313">
      <c r="A313" s="32" t="inlineStr">
        <is>
          <t>ｸｯｼｮﾝ</t>
        </is>
      </c>
      <c r="B313" s="32" t="inlineStr">
        <is>
          <t>014N528-49/50/03ARM</t>
        </is>
      </c>
      <c r="C313" s="26" t="n"/>
      <c r="D313" s="26" t="inlineStr">
        <is>
          <t>0.028</t>
        </is>
      </c>
      <c r="E313" s="26" t="n">
        <v>301</v>
      </c>
      <c r="F313" s="26" t="n">
        <v>327</v>
      </c>
      <c r="G313" s="27">
        <f>E313-F313</f>
        <v/>
      </c>
      <c r="H313" s="32" t="n"/>
      <c r="I313" s="32">
        <f>IF(((H313*C313)-U313)&lt;0.99,"",(H313*C313)-U313)</f>
        <v/>
      </c>
      <c r="J313" s="32" t="n"/>
      <c r="K313" s="32" t="n">
        <v>40</v>
      </c>
      <c r="L313" s="32" t="n">
        <v>20</v>
      </c>
      <c r="M313" s="32" t="n">
        <v>80</v>
      </c>
      <c r="N313" s="32" t="n">
        <v>20</v>
      </c>
      <c r="O313" s="28" t="inlineStr"/>
      <c r="P313" s="26" t="n">
        <v>40</v>
      </c>
      <c r="Q313" s="32" t="n">
        <v>40</v>
      </c>
      <c r="R313" s="26" t="n">
        <v>60</v>
      </c>
      <c r="S313" s="29" t="inlineStr"/>
      <c r="T313" t="n">
        <v>30</v>
      </c>
      <c r="U313" t="n">
        <v>30</v>
      </c>
      <c r="V313">
        <f>U313/C313</f>
        <v/>
      </c>
      <c r="W313">
        <f>$D313*K313</f>
        <v/>
      </c>
      <c r="X313">
        <f>$D313*L313</f>
        <v/>
      </c>
      <c r="Y313">
        <f>$D313*M313</f>
        <v/>
      </c>
      <c r="Z313">
        <f>$D313*N313</f>
        <v/>
      </c>
      <c r="AA313">
        <f>$D313*O313</f>
        <v/>
      </c>
      <c r="AB313">
        <f>$D313*P313</f>
        <v/>
      </c>
      <c r="AC313">
        <f>$D313*Q313</f>
        <v/>
      </c>
      <c r="AD313">
        <f>$D313*R313</f>
        <v/>
      </c>
      <c r="AE313">
        <f>$D313*S313</f>
        <v/>
      </c>
      <c r="AF313">
        <f>$D313*T313</f>
        <v/>
      </c>
    </row>
    <row r="314">
      <c r="A314" s="32" t="inlineStr">
        <is>
          <t>ｸｯｼｮﾝ</t>
        </is>
      </c>
      <c r="B314" s="32" t="inlineStr">
        <is>
          <t>014N528-49/50SE</t>
        </is>
      </c>
      <c r="C314" s="26" t="n"/>
      <c r="D314" s="26" t="inlineStr">
        <is>
          <t>0.028</t>
        </is>
      </c>
      <c r="E314" s="26" t="n">
        <v>283</v>
      </c>
      <c r="F314" s="26" t="n">
        <v>305</v>
      </c>
      <c r="G314" s="27">
        <f>E314-F314</f>
        <v/>
      </c>
      <c r="H314" s="32" t="n"/>
      <c r="I314" s="32">
        <f>IF(((H314*C314)-U314)&lt;0.99,"",(H314*C314)-U314)</f>
        <v/>
      </c>
      <c r="J314" s="32" t="n"/>
      <c r="K314" s="32" t="n">
        <v>30</v>
      </c>
      <c r="L314" s="32" t="n">
        <v>20</v>
      </c>
      <c r="M314" s="32" t="n">
        <v>70</v>
      </c>
      <c r="N314" s="32" t="n">
        <v>20</v>
      </c>
      <c r="O314" s="28" t="inlineStr"/>
      <c r="P314" s="26" t="n">
        <v>40</v>
      </c>
      <c r="Q314" s="32" t="n">
        <v>30</v>
      </c>
      <c r="R314" s="26" t="n">
        <v>70</v>
      </c>
      <c r="S314" s="29" t="inlineStr"/>
      <c r="T314" t="n">
        <v>20</v>
      </c>
      <c r="U314" t="n">
        <v>20</v>
      </c>
      <c r="V314">
        <f>U314/C314</f>
        <v/>
      </c>
      <c r="W314">
        <f>$D314*K314</f>
        <v/>
      </c>
      <c r="X314">
        <f>$D314*L314</f>
        <v/>
      </c>
      <c r="Y314">
        <f>$D314*M314</f>
        <v/>
      </c>
      <c r="Z314">
        <f>$D314*N314</f>
        <v/>
      </c>
      <c r="AA314">
        <f>$D314*O314</f>
        <v/>
      </c>
      <c r="AB314">
        <f>$D314*P314</f>
        <v/>
      </c>
      <c r="AC314">
        <f>$D314*Q314</f>
        <v/>
      </c>
      <c r="AD314">
        <f>$D314*R314</f>
        <v/>
      </c>
      <c r="AE314">
        <f>$D314*S314</f>
        <v/>
      </c>
      <c r="AF314">
        <f>$D314*T314</f>
        <v/>
      </c>
    </row>
    <row r="315">
      <c r="A315" s="32" t="inlineStr">
        <is>
          <t>ｸｯｼｮﾝ</t>
        </is>
      </c>
      <c r="B315" s="32" t="inlineStr">
        <is>
          <t>014N528-49/50ZA</t>
        </is>
      </c>
      <c r="C315" s="26" t="n"/>
      <c r="D315" s="26" t="inlineStr">
        <is>
          <t>0.028</t>
        </is>
      </c>
      <c r="E315" s="26" t="n">
        <v>277</v>
      </c>
      <c r="F315" s="26" t="n">
        <v>305</v>
      </c>
      <c r="G315" s="27">
        <f>E315-F315</f>
        <v/>
      </c>
      <c r="H315" s="32" t="n"/>
      <c r="I315" s="32">
        <f>IF(((H315*C315)-U315)&lt;0.99,"",(H315*C315)-U315)</f>
        <v/>
      </c>
      <c r="J315" s="32" t="n"/>
      <c r="K315" s="32" t="n">
        <v>30</v>
      </c>
      <c r="L315" s="32" t="n">
        <v>30</v>
      </c>
      <c r="M315" s="32" t="n">
        <v>70</v>
      </c>
      <c r="N315" s="32" t="inlineStr"/>
      <c r="O315" s="28" t="inlineStr"/>
      <c r="P315" s="26" t="n">
        <v>50</v>
      </c>
      <c r="Q315" s="32" t="n">
        <v>40</v>
      </c>
      <c r="R315" s="26" t="n">
        <v>70</v>
      </c>
      <c r="S315" s="29" t="inlineStr"/>
      <c r="T315" t="n">
        <v>20</v>
      </c>
      <c r="U315" t="n">
        <v>20</v>
      </c>
      <c r="V315">
        <f>U315/C315</f>
        <v/>
      </c>
      <c r="W315">
        <f>$D315*K315</f>
        <v/>
      </c>
      <c r="X315">
        <f>$D315*L315</f>
        <v/>
      </c>
      <c r="Y315">
        <f>$D315*M315</f>
        <v/>
      </c>
      <c r="Z315">
        <f>$D315*N315</f>
        <v/>
      </c>
      <c r="AA315">
        <f>$D315*O315</f>
        <v/>
      </c>
      <c r="AB315">
        <f>$D315*P315</f>
        <v/>
      </c>
      <c r="AC315">
        <f>$D315*Q315</f>
        <v/>
      </c>
      <c r="AD315">
        <f>$D315*R315</f>
        <v/>
      </c>
      <c r="AE315">
        <f>$D315*S315</f>
        <v/>
      </c>
      <c r="AF315">
        <f>$D315*T315</f>
        <v/>
      </c>
    </row>
    <row r="316">
      <c r="A316" s="32" t="inlineStr">
        <is>
          <t>ｸｯｼｮﾝ</t>
        </is>
      </c>
      <c r="B316" s="32" t="inlineStr">
        <is>
          <t>014N749-03ZA</t>
        </is>
      </c>
      <c r="C316" s="26" t="n"/>
      <c r="D316" s="26" t="inlineStr"/>
      <c r="E316" s="26" t="n">
        <v>22</v>
      </c>
      <c r="F316" s="26" t="n">
        <v>1</v>
      </c>
      <c r="G316" s="27">
        <f>E316-F316</f>
        <v/>
      </c>
      <c r="H316" s="32" t="n"/>
      <c r="I316" s="32">
        <f>IF(((H316*C316)-U316)&lt;0.99,"",(H316*C316)-U316)</f>
        <v/>
      </c>
      <c r="J316" s="32" t="n"/>
      <c r="K316" s="32" t="inlineStr"/>
      <c r="L316" s="32" t="inlineStr"/>
      <c r="M316" s="32" t="inlineStr"/>
      <c r="N316" s="32" t="inlineStr"/>
      <c r="O316" s="28" t="inlineStr"/>
      <c r="P316" s="26" t="inlineStr"/>
      <c r="Q316" s="32" t="inlineStr"/>
      <c r="R316" s="26" t="inlineStr"/>
      <c r="S316" s="29" t="inlineStr"/>
      <c r="T316" t="inlineStr"/>
      <c r="U316" t="inlineStr"/>
      <c r="V316">
        <f>U316/C316</f>
        <v/>
      </c>
      <c r="W316">
        <f>$D316*K316</f>
        <v/>
      </c>
      <c r="X316">
        <f>$D316*L316</f>
        <v/>
      </c>
      <c r="Y316">
        <f>$D316*M316</f>
        <v/>
      </c>
      <c r="Z316">
        <f>$D316*N316</f>
        <v/>
      </c>
      <c r="AA316">
        <f>$D316*O316</f>
        <v/>
      </c>
      <c r="AB316">
        <f>$D316*P316</f>
        <v/>
      </c>
      <c r="AC316">
        <f>$D316*Q316</f>
        <v/>
      </c>
      <c r="AD316">
        <f>$D316*R316</f>
        <v/>
      </c>
      <c r="AE316">
        <f>$D316*S316</f>
        <v/>
      </c>
      <c r="AF316">
        <f>$D316*T316</f>
        <v/>
      </c>
    </row>
    <row r="317">
      <c r="A317" s="32" t="inlineStr">
        <is>
          <t>ｸｯｼｮﾝ</t>
        </is>
      </c>
      <c r="B317" s="32" t="inlineStr">
        <is>
          <t>014N749-17ZA</t>
        </is>
      </c>
      <c r="C317" s="26" t="n"/>
      <c r="D317" s="26" t="inlineStr"/>
      <c r="E317" s="26" t="n">
        <v>6</v>
      </c>
      <c r="F317" s="26" t="n">
        <v>5</v>
      </c>
      <c r="G317" s="27">
        <f>E317-F317</f>
        <v/>
      </c>
      <c r="H317" s="32" t="n"/>
      <c r="I317" s="32">
        <f>IF(((H317*C317)-U317)&lt;0.99,"",(H317*C317)-U317)</f>
        <v/>
      </c>
      <c r="J317" s="32" t="n"/>
      <c r="K317" s="32" t="inlineStr"/>
      <c r="L317" s="32" t="inlineStr"/>
      <c r="M317" s="32" t="inlineStr"/>
      <c r="N317" s="32" t="inlineStr"/>
      <c r="O317" s="28" t="inlineStr"/>
      <c r="P317" s="26" t="inlineStr"/>
      <c r="Q317" s="32" t="inlineStr"/>
      <c r="R317" s="26" t="inlineStr"/>
      <c r="S317" s="29" t="n">
        <v>10</v>
      </c>
      <c r="T317" t="inlineStr"/>
      <c r="U317" t="inlineStr"/>
      <c r="V317">
        <f>U317/C317</f>
        <v/>
      </c>
      <c r="W317">
        <f>$D317*K317</f>
        <v/>
      </c>
      <c r="X317">
        <f>$D317*L317</f>
        <v/>
      </c>
      <c r="Y317">
        <f>$D317*M317</f>
        <v/>
      </c>
      <c r="Z317">
        <f>$D317*N317</f>
        <v/>
      </c>
      <c r="AA317">
        <f>$D317*O317</f>
        <v/>
      </c>
      <c r="AB317">
        <f>$D317*P317</f>
        <v/>
      </c>
      <c r="AC317">
        <f>$D317*Q317</f>
        <v/>
      </c>
      <c r="AD317">
        <f>$D317*R317</f>
        <v/>
      </c>
      <c r="AE317">
        <f>$D317*S317</f>
        <v/>
      </c>
      <c r="AF317">
        <f>$D317*T317</f>
        <v/>
      </c>
    </row>
    <row r="318">
      <c r="A318" s="32" t="inlineStr">
        <is>
          <t>ｸｯｼｮﾝ</t>
        </is>
      </c>
      <c r="B318" s="32" t="inlineStr">
        <is>
          <t>014N749-35</t>
        </is>
      </c>
      <c r="C318" s="26" t="n"/>
      <c r="D318" s="26" t="inlineStr"/>
      <c r="E318" s="26" t="n">
        <v>23</v>
      </c>
      <c r="F318" s="26" t="n">
        <v>1</v>
      </c>
      <c r="G318" s="27">
        <f>E318-F318</f>
        <v/>
      </c>
      <c r="H318" s="32" t="n"/>
      <c r="I318" s="32">
        <f>IF(((H318*C318)-U318)&lt;0.99,"",(H318*C318)-U318)</f>
        <v/>
      </c>
      <c r="J318" s="32" t="n"/>
      <c r="K318" s="32" t="inlineStr"/>
      <c r="L318" s="32" t="inlineStr"/>
      <c r="M318" s="32" t="inlineStr"/>
      <c r="N318" s="32" t="inlineStr"/>
      <c r="O318" s="28" t="inlineStr"/>
      <c r="P318" s="26" t="inlineStr"/>
      <c r="Q318" s="32" t="inlineStr"/>
      <c r="R318" s="26" t="inlineStr"/>
      <c r="S318" s="29" t="inlineStr"/>
      <c r="T318" t="inlineStr"/>
      <c r="U318" t="inlineStr"/>
      <c r="V318">
        <f>U318/C318</f>
        <v/>
      </c>
      <c r="W318">
        <f>$D318*K318</f>
        <v/>
      </c>
      <c r="X318">
        <f>$D318*L318</f>
        <v/>
      </c>
      <c r="Y318">
        <f>$D318*M318</f>
        <v/>
      </c>
      <c r="Z318">
        <f>$D318*N318</f>
        <v/>
      </c>
      <c r="AA318">
        <f>$D318*O318</f>
        <v/>
      </c>
      <c r="AB318">
        <f>$D318*P318</f>
        <v/>
      </c>
      <c r="AC318">
        <f>$D318*Q318</f>
        <v/>
      </c>
      <c r="AD318">
        <f>$D318*R318</f>
        <v/>
      </c>
      <c r="AE318">
        <f>$D318*S318</f>
        <v/>
      </c>
      <c r="AF318">
        <f>$D318*T318</f>
        <v/>
      </c>
    </row>
    <row r="319">
      <c r="A319" s="32" t="inlineStr">
        <is>
          <t>ｸｯｼｮﾝ</t>
        </is>
      </c>
      <c r="B319" s="32" t="inlineStr">
        <is>
          <t>014N749-36</t>
        </is>
      </c>
      <c r="C319" s="26" t="n"/>
      <c r="D319" s="26" t="inlineStr"/>
      <c r="E319" s="26" t="n">
        <v>49</v>
      </c>
      <c r="F319" s="26" t="n">
        <v>2</v>
      </c>
      <c r="G319" s="27">
        <f>E319-F319</f>
        <v/>
      </c>
      <c r="H319" s="32" t="n"/>
      <c r="I319" s="32">
        <f>IF(((H319*C319)-U319)&lt;0.99,"",(H319*C319)-U319)</f>
        <v/>
      </c>
      <c r="J319" s="32" t="n"/>
      <c r="K319" s="32" t="inlineStr"/>
      <c r="L319" s="32" t="inlineStr"/>
      <c r="M319" s="32" t="inlineStr"/>
      <c r="N319" s="32" t="inlineStr"/>
      <c r="O319" s="28" t="inlineStr"/>
      <c r="P319" s="26" t="inlineStr"/>
      <c r="Q319" s="32" t="inlineStr"/>
      <c r="R319" s="26" t="inlineStr"/>
      <c r="S319" s="29" t="inlineStr"/>
      <c r="T319" t="inlineStr"/>
      <c r="U319" t="inlineStr"/>
      <c r="V319">
        <f>U319/C319</f>
        <v/>
      </c>
      <c r="W319">
        <f>$D319*K319</f>
        <v/>
      </c>
      <c r="X319">
        <f>$D319*L319</f>
        <v/>
      </c>
      <c r="Y319">
        <f>$D319*M319</f>
        <v/>
      </c>
      <c r="Z319">
        <f>$D319*N319</f>
        <v/>
      </c>
      <c r="AA319">
        <f>$D319*O319</f>
        <v/>
      </c>
      <c r="AB319">
        <f>$D319*P319</f>
        <v/>
      </c>
      <c r="AC319">
        <f>$D319*Q319</f>
        <v/>
      </c>
      <c r="AD319">
        <f>$D319*R319</f>
        <v/>
      </c>
      <c r="AE319">
        <f>$D319*S319</f>
        <v/>
      </c>
      <c r="AF319">
        <f>$D319*T319</f>
        <v/>
      </c>
    </row>
    <row r="320">
      <c r="A320" s="32" t="inlineStr">
        <is>
          <t>ｸｯｼｮﾝ</t>
        </is>
      </c>
      <c r="B320" s="32" t="inlineStr">
        <is>
          <t>014N749-37</t>
        </is>
      </c>
      <c r="C320" s="26" t="n"/>
      <c r="D320" s="26" t="inlineStr"/>
      <c r="E320" s="26" t="n">
        <v>14</v>
      </c>
      <c r="F320" s="26" t="n">
        <v>1</v>
      </c>
      <c r="G320" s="27">
        <f>E320-F320</f>
        <v/>
      </c>
      <c r="H320" s="32" t="n"/>
      <c r="I320" s="32">
        <f>IF(((H320*C320)-U320)&lt;0.99,"",(H320*C320)-U320)</f>
        <v/>
      </c>
      <c r="J320" s="32" t="n"/>
      <c r="K320" s="32" t="inlineStr"/>
      <c r="L320" s="32" t="inlineStr"/>
      <c r="M320" s="32" t="inlineStr"/>
      <c r="N320" s="32" t="inlineStr"/>
      <c r="O320" s="28" t="inlineStr"/>
      <c r="P320" s="26" t="inlineStr"/>
      <c r="Q320" s="32" t="inlineStr"/>
      <c r="R320" s="26" t="inlineStr"/>
      <c r="S320" s="29" t="inlineStr"/>
      <c r="T320" t="inlineStr"/>
      <c r="U320" t="inlineStr"/>
      <c r="V320">
        <f>U320/C320</f>
        <v/>
      </c>
      <c r="W320">
        <f>$D320*K320</f>
        <v/>
      </c>
      <c r="X320">
        <f>$D320*L320</f>
        <v/>
      </c>
      <c r="Y320">
        <f>$D320*M320</f>
        <v/>
      </c>
      <c r="Z320">
        <f>$D320*N320</f>
        <v/>
      </c>
      <c r="AA320">
        <f>$D320*O320</f>
        <v/>
      </c>
      <c r="AB320">
        <f>$D320*P320</f>
        <v/>
      </c>
      <c r="AC320">
        <f>$D320*Q320</f>
        <v/>
      </c>
      <c r="AD320">
        <f>$D320*R320</f>
        <v/>
      </c>
      <c r="AE320">
        <f>$D320*S320</f>
        <v/>
      </c>
      <c r="AF320">
        <f>$D320*T320</f>
        <v/>
      </c>
    </row>
    <row r="321">
      <c r="A321" s="32" t="inlineStr">
        <is>
          <t>ｸｯｼｮﾝ</t>
        </is>
      </c>
      <c r="B321" s="32" t="inlineStr">
        <is>
          <t>014N749-49ZA</t>
        </is>
      </c>
      <c r="C321" s="26" t="n"/>
      <c r="D321" s="26" t="inlineStr">
        <is>
          <t>0.24</t>
        </is>
      </c>
      <c r="E321" s="26" t="n">
        <v>4</v>
      </c>
      <c r="F321" s="26" t="n">
        <v>0</v>
      </c>
      <c r="G321" s="27">
        <f>E321-F321</f>
        <v/>
      </c>
      <c r="H321" s="32" t="n"/>
      <c r="I321" s="32">
        <f>IF(((H321*C321)-U321)&lt;0.99,"",(H321*C321)-U321)</f>
        <v/>
      </c>
      <c r="J321" s="32" t="n"/>
      <c r="K321" s="32" t="inlineStr"/>
      <c r="L321" s="32" t="inlineStr"/>
      <c r="M321" s="32" t="inlineStr"/>
      <c r="N321" s="32" t="inlineStr"/>
      <c r="O321" s="28" t="inlineStr"/>
      <c r="P321" s="26" t="inlineStr"/>
      <c r="Q321" s="32" t="inlineStr"/>
      <c r="R321" s="26" t="inlineStr"/>
      <c r="S321" s="29" t="inlineStr"/>
      <c r="T321" t="inlineStr"/>
      <c r="U321" t="inlineStr"/>
      <c r="V321">
        <f>U321/C321</f>
        <v/>
      </c>
      <c r="W321">
        <f>$D321*K321</f>
        <v/>
      </c>
      <c r="X321">
        <f>$D321*L321</f>
        <v/>
      </c>
      <c r="Y321">
        <f>$D321*M321</f>
        <v/>
      </c>
      <c r="Z321">
        <f>$D321*N321</f>
        <v/>
      </c>
      <c r="AA321">
        <f>$D321*O321</f>
        <v/>
      </c>
      <c r="AB321">
        <f>$D321*P321</f>
        <v/>
      </c>
      <c r="AC321">
        <f>$D321*Q321</f>
        <v/>
      </c>
      <c r="AD321">
        <f>$D321*R321</f>
        <v/>
      </c>
      <c r="AE321">
        <f>$D321*S321</f>
        <v/>
      </c>
      <c r="AF321">
        <f>$D321*T321</f>
        <v/>
      </c>
    </row>
    <row r="322">
      <c r="A322" s="32" t="inlineStr">
        <is>
          <t>ｸｯｼｮﾝ</t>
        </is>
      </c>
      <c r="B322" s="32" t="inlineStr">
        <is>
          <t>014N749-50ZA</t>
        </is>
      </c>
      <c r="C322" s="26" t="n"/>
      <c r="D322" s="26" t="inlineStr">
        <is>
          <t>0.24</t>
        </is>
      </c>
      <c r="E322" s="26" t="n">
        <v>29</v>
      </c>
      <c r="F322" s="26" t="n">
        <v>1</v>
      </c>
      <c r="G322" s="27">
        <f>E322-F322</f>
        <v/>
      </c>
      <c r="H322" s="32" t="n"/>
      <c r="I322" s="32">
        <f>IF(((H322*C322)-U322)&lt;0.99,"",(H322*C322)-U322)</f>
        <v/>
      </c>
      <c r="J322" s="32" t="n"/>
      <c r="K322" s="32" t="inlineStr"/>
      <c r="L322" s="32" t="inlineStr"/>
      <c r="M322" s="32" t="inlineStr"/>
      <c r="N322" s="32" t="inlineStr"/>
      <c r="O322" s="28" t="inlineStr"/>
      <c r="P322" s="26" t="inlineStr"/>
      <c r="Q322" s="32" t="inlineStr"/>
      <c r="R322" s="26" t="inlineStr"/>
      <c r="S322" s="29" t="inlineStr"/>
      <c r="T322" t="inlineStr"/>
      <c r="U322" t="inlineStr"/>
      <c r="V322">
        <f>U322/C322</f>
        <v/>
      </c>
      <c r="W322">
        <f>$D322*K322</f>
        <v/>
      </c>
      <c r="X322">
        <f>$D322*L322</f>
        <v/>
      </c>
      <c r="Y322">
        <f>$D322*M322</f>
        <v/>
      </c>
      <c r="Z322">
        <f>$D322*N322</f>
        <v/>
      </c>
      <c r="AA322">
        <f>$D322*O322</f>
        <v/>
      </c>
      <c r="AB322">
        <f>$D322*P322</f>
        <v/>
      </c>
      <c r="AC322">
        <f>$D322*Q322</f>
        <v/>
      </c>
      <c r="AD322">
        <f>$D322*R322</f>
        <v/>
      </c>
      <c r="AE322">
        <f>$D322*S322</f>
        <v/>
      </c>
      <c r="AF322">
        <f>$D322*T322</f>
        <v/>
      </c>
    </row>
    <row r="323">
      <c r="A323" s="32" t="inlineStr">
        <is>
          <t>ｸｯｼｮﾝ</t>
        </is>
      </c>
      <c r="B323" s="32" t="inlineStr">
        <is>
          <t>014T429-03SE</t>
        </is>
      </c>
      <c r="C323" s="26" t="n"/>
      <c r="D323" s="26" t="inlineStr"/>
      <c r="E323" s="26" t="n">
        <v>0</v>
      </c>
      <c r="F323" s="26" t="n">
        <v>0</v>
      </c>
      <c r="G323" s="27">
        <f>E323-F323</f>
        <v/>
      </c>
      <c r="H323" s="32" t="n"/>
      <c r="I323" s="32">
        <f>IF(((H323*C323)-U323)&lt;0.99,"",(H323*C323)-U323)</f>
        <v/>
      </c>
      <c r="J323" s="32" t="n"/>
      <c r="K323" s="32" t="inlineStr"/>
      <c r="L323" s="32" t="inlineStr"/>
      <c r="M323" s="32" t="inlineStr"/>
      <c r="N323" s="32" t="inlineStr"/>
      <c r="O323" s="28" t="inlineStr"/>
      <c r="P323" s="26" t="inlineStr"/>
      <c r="Q323" s="32" t="inlineStr"/>
      <c r="R323" s="26" t="inlineStr"/>
      <c r="S323" s="29" t="inlineStr"/>
      <c r="T323" t="inlineStr"/>
      <c r="U323" t="inlineStr"/>
      <c r="V323">
        <f>U323/C323</f>
        <v/>
      </c>
      <c r="W323">
        <f>$D323*K323</f>
        <v/>
      </c>
      <c r="X323">
        <f>$D323*L323</f>
        <v/>
      </c>
      <c r="Y323">
        <f>$D323*M323</f>
        <v/>
      </c>
      <c r="Z323">
        <f>$D323*N323</f>
        <v/>
      </c>
      <c r="AA323">
        <f>$D323*O323</f>
        <v/>
      </c>
      <c r="AB323">
        <f>$D323*P323</f>
        <v/>
      </c>
      <c r="AC323">
        <f>$D323*Q323</f>
        <v/>
      </c>
      <c r="AD323">
        <f>$D323*R323</f>
        <v/>
      </c>
      <c r="AE323">
        <f>$D323*S323</f>
        <v/>
      </c>
      <c r="AF323">
        <f>$D323*T323</f>
        <v/>
      </c>
    </row>
    <row r="324">
      <c r="A324" s="32" t="inlineStr">
        <is>
          <t>ｸｯｼｮﾝ</t>
        </is>
      </c>
      <c r="B324" s="32" t="inlineStr">
        <is>
          <t>014T429-03ZA</t>
        </is>
      </c>
      <c r="C324" s="26" t="n"/>
      <c r="D324" s="26" t="inlineStr"/>
      <c r="E324" s="26" t="n">
        <v>0</v>
      </c>
      <c r="F324" s="26" t="n">
        <v>0</v>
      </c>
      <c r="G324" s="27">
        <f>E324-F324</f>
        <v/>
      </c>
      <c r="H324" s="32" t="n"/>
      <c r="I324" s="32">
        <f>IF(((H324*C324)-U324)&lt;0.99,"",(H324*C324)-U324)</f>
        <v/>
      </c>
      <c r="J324" s="32" t="n"/>
      <c r="K324" s="32" t="inlineStr"/>
      <c r="L324" s="32" t="inlineStr"/>
      <c r="M324" s="32" t="inlineStr"/>
      <c r="N324" s="32" t="inlineStr"/>
      <c r="O324" s="28" t="inlineStr"/>
      <c r="P324" s="26" t="inlineStr"/>
      <c r="Q324" s="32" t="inlineStr"/>
      <c r="R324" s="26" t="inlineStr"/>
      <c r="S324" s="29" t="inlineStr"/>
      <c r="T324" t="inlineStr"/>
      <c r="U324" t="inlineStr"/>
      <c r="V324">
        <f>U324/C324</f>
        <v/>
      </c>
      <c r="W324">
        <f>$D324*K324</f>
        <v/>
      </c>
      <c r="X324">
        <f>$D324*L324</f>
        <v/>
      </c>
      <c r="Y324">
        <f>$D324*M324</f>
        <v/>
      </c>
      <c r="Z324">
        <f>$D324*N324</f>
        <v/>
      </c>
      <c r="AA324">
        <f>$D324*O324</f>
        <v/>
      </c>
      <c r="AB324">
        <f>$D324*P324</f>
        <v/>
      </c>
      <c r="AC324">
        <f>$D324*Q324</f>
        <v/>
      </c>
      <c r="AD324">
        <f>$D324*R324</f>
        <v/>
      </c>
      <c r="AE324">
        <f>$D324*S324</f>
        <v/>
      </c>
      <c r="AF324">
        <f>$D324*T324</f>
        <v/>
      </c>
    </row>
    <row r="325">
      <c r="A325" s="32" t="inlineStr">
        <is>
          <t>ｸｯｼｮﾝ</t>
        </is>
      </c>
      <c r="B325" s="32" t="inlineStr">
        <is>
          <t>014T429-06/07SE-A</t>
        </is>
      </c>
      <c r="C325" s="26" t="n"/>
      <c r="D325" s="26" t="inlineStr"/>
      <c r="E325" s="26" t="n">
        <v>0</v>
      </c>
      <c r="F325" s="26" t="n">
        <v>0</v>
      </c>
      <c r="G325" s="27">
        <f>E325-F325</f>
        <v/>
      </c>
      <c r="H325" s="32" t="n"/>
      <c r="I325" s="32">
        <f>IF(((H325*C325)-U325)&lt;0.99,"",(H325*C325)-U325)</f>
        <v/>
      </c>
      <c r="J325" s="32" t="n"/>
      <c r="K325" s="32" t="inlineStr"/>
      <c r="L325" s="32" t="inlineStr"/>
      <c r="M325" s="32" t="inlineStr"/>
      <c r="N325" s="32" t="inlineStr"/>
      <c r="O325" s="28" t="inlineStr"/>
      <c r="P325" s="26" t="inlineStr"/>
      <c r="Q325" s="32" t="inlineStr"/>
      <c r="R325" s="26" t="inlineStr"/>
      <c r="S325" s="29" t="inlineStr"/>
      <c r="T325" t="inlineStr"/>
      <c r="U325" t="inlineStr"/>
      <c r="V325">
        <f>U325/C325</f>
        <v/>
      </c>
      <c r="W325">
        <f>$D325*K325</f>
        <v/>
      </c>
      <c r="X325">
        <f>$D325*L325</f>
        <v/>
      </c>
      <c r="Y325">
        <f>$D325*M325</f>
        <v/>
      </c>
      <c r="Z325">
        <f>$D325*N325</f>
        <v/>
      </c>
      <c r="AA325">
        <f>$D325*O325</f>
        <v/>
      </c>
      <c r="AB325">
        <f>$D325*P325</f>
        <v/>
      </c>
      <c r="AC325">
        <f>$D325*Q325</f>
        <v/>
      </c>
      <c r="AD325">
        <f>$D325*R325</f>
        <v/>
      </c>
      <c r="AE325">
        <f>$D325*S325</f>
        <v/>
      </c>
      <c r="AF325">
        <f>$D325*T325</f>
        <v/>
      </c>
    </row>
    <row r="326">
      <c r="A326" s="32" t="inlineStr">
        <is>
          <t>ｸｯｼｮﾝ</t>
        </is>
      </c>
      <c r="B326" s="32" t="inlineStr">
        <is>
          <t>014T429-06/07SE-B</t>
        </is>
      </c>
      <c r="C326" s="26" t="n"/>
      <c r="D326" s="26" t="inlineStr"/>
      <c r="E326" s="26" t="n">
        <v>0</v>
      </c>
      <c r="F326" s="26" t="n">
        <v>0</v>
      </c>
      <c r="G326" s="27">
        <f>E326-F326</f>
        <v/>
      </c>
      <c r="H326" s="32" t="n"/>
      <c r="I326" s="32">
        <f>IF(((H326*C326)-U326)&lt;0.99,"",(H326*C326)-U326)</f>
        <v/>
      </c>
      <c r="J326" s="32" t="n"/>
      <c r="K326" s="32" t="inlineStr"/>
      <c r="L326" s="32" t="inlineStr"/>
      <c r="M326" s="32" t="inlineStr"/>
      <c r="N326" s="32" t="inlineStr"/>
      <c r="O326" s="28" t="inlineStr"/>
      <c r="P326" s="26" t="inlineStr"/>
      <c r="Q326" s="32" t="inlineStr"/>
      <c r="R326" s="26" t="inlineStr"/>
      <c r="S326" s="29" t="inlineStr"/>
      <c r="T326" t="inlineStr"/>
      <c r="U326" t="inlineStr"/>
      <c r="V326">
        <f>U326/C326</f>
        <v/>
      </c>
      <c r="W326">
        <f>$D326*K326</f>
        <v/>
      </c>
      <c r="X326">
        <f>$D326*L326</f>
        <v/>
      </c>
      <c r="Y326">
        <f>$D326*M326</f>
        <v/>
      </c>
      <c r="Z326">
        <f>$D326*N326</f>
        <v/>
      </c>
      <c r="AA326">
        <f>$D326*O326</f>
        <v/>
      </c>
      <c r="AB326">
        <f>$D326*P326</f>
        <v/>
      </c>
      <c r="AC326">
        <f>$D326*Q326</f>
        <v/>
      </c>
      <c r="AD326">
        <f>$D326*R326</f>
        <v/>
      </c>
      <c r="AE326">
        <f>$D326*S326</f>
        <v/>
      </c>
      <c r="AF326">
        <f>$D326*T326</f>
        <v/>
      </c>
    </row>
    <row r="327">
      <c r="A327" s="32" t="inlineStr">
        <is>
          <t>ｸｯｼｮﾝ</t>
        </is>
      </c>
      <c r="B327" s="32" t="inlineStr">
        <is>
          <t>014T429-06/07ZA</t>
        </is>
      </c>
      <c r="C327" s="26" t="n"/>
      <c r="D327" s="26" t="inlineStr"/>
      <c r="E327" s="26" t="n">
        <v>0</v>
      </c>
      <c r="F327" s="26" t="n">
        <v>0</v>
      </c>
      <c r="G327" s="27">
        <f>E327-F327</f>
        <v/>
      </c>
      <c r="H327" s="32" t="n"/>
      <c r="I327" s="32">
        <f>IF(((H327*C327)-U327)&lt;0.99,"",(H327*C327)-U327)</f>
        <v/>
      </c>
      <c r="J327" s="32" t="n"/>
      <c r="K327" s="32" t="inlineStr"/>
      <c r="L327" s="32" t="inlineStr"/>
      <c r="M327" s="32" t="inlineStr"/>
      <c r="N327" s="32" t="inlineStr"/>
      <c r="O327" s="28" t="inlineStr"/>
      <c r="P327" s="26" t="inlineStr"/>
      <c r="Q327" s="32" t="inlineStr"/>
      <c r="R327" s="26" t="inlineStr"/>
      <c r="S327" s="29" t="inlineStr"/>
      <c r="T327" t="inlineStr"/>
      <c r="U327" t="inlineStr"/>
      <c r="V327">
        <f>U327/C327</f>
        <v/>
      </c>
      <c r="W327">
        <f>$D327*K327</f>
        <v/>
      </c>
      <c r="X327">
        <f>$D327*L327</f>
        <v/>
      </c>
      <c r="Y327">
        <f>$D327*M327</f>
        <v/>
      </c>
      <c r="Z327">
        <f>$D327*N327</f>
        <v/>
      </c>
      <c r="AA327">
        <f>$D327*O327</f>
        <v/>
      </c>
      <c r="AB327">
        <f>$D327*P327</f>
        <v/>
      </c>
      <c r="AC327">
        <f>$D327*Q327</f>
        <v/>
      </c>
      <c r="AD327">
        <f>$D327*R327</f>
        <v/>
      </c>
      <c r="AE327">
        <f>$D327*S327</f>
        <v/>
      </c>
      <c r="AF327">
        <f>$D327*T327</f>
        <v/>
      </c>
    </row>
    <row r="328">
      <c r="A328" s="32" t="inlineStr">
        <is>
          <t>ｸｯｼｮﾝ</t>
        </is>
      </c>
      <c r="B328" s="32" t="inlineStr">
        <is>
          <t>014T429-49/50SE</t>
        </is>
      </c>
      <c r="C328" s="26" t="n"/>
      <c r="D328" s="26" t="inlineStr"/>
      <c r="E328" s="26" t="n">
        <v>0</v>
      </c>
      <c r="F328" s="26" t="n">
        <v>0</v>
      </c>
      <c r="G328" s="27">
        <f>E328-F328</f>
        <v/>
      </c>
      <c r="H328" s="32" t="n"/>
      <c r="I328" s="32">
        <f>IF(((H328*C328)-U328)&lt;0.99,"",(H328*C328)-U328)</f>
        <v/>
      </c>
      <c r="J328" s="32" t="n"/>
      <c r="K328" s="32" t="inlineStr"/>
      <c r="L328" s="32" t="inlineStr"/>
      <c r="M328" s="32" t="inlineStr"/>
      <c r="N328" s="32" t="inlineStr"/>
      <c r="O328" s="28" t="inlineStr"/>
      <c r="P328" s="26" t="inlineStr"/>
      <c r="Q328" s="32" t="inlineStr"/>
      <c r="R328" s="26" t="inlineStr"/>
      <c r="S328" s="29" t="inlineStr"/>
      <c r="T328" t="inlineStr"/>
      <c r="U328" t="inlineStr"/>
      <c r="V328">
        <f>U328/C328</f>
        <v/>
      </c>
      <c r="W328">
        <f>$D328*K328</f>
        <v/>
      </c>
      <c r="X328">
        <f>$D328*L328</f>
        <v/>
      </c>
      <c r="Y328">
        <f>$D328*M328</f>
        <v/>
      </c>
      <c r="Z328">
        <f>$D328*N328</f>
        <v/>
      </c>
      <c r="AA328">
        <f>$D328*O328</f>
        <v/>
      </c>
      <c r="AB328">
        <f>$D328*P328</f>
        <v/>
      </c>
      <c r="AC328">
        <f>$D328*Q328</f>
        <v/>
      </c>
      <c r="AD328">
        <f>$D328*R328</f>
        <v/>
      </c>
      <c r="AE328">
        <f>$D328*S328</f>
        <v/>
      </c>
      <c r="AF328">
        <f>$D328*T328</f>
        <v/>
      </c>
    </row>
    <row r="329">
      <c r="A329" s="32" t="inlineStr">
        <is>
          <t>ｸｯｼｮﾝ</t>
        </is>
      </c>
      <c r="B329" s="32" t="inlineStr">
        <is>
          <t>014T429-49ZA</t>
        </is>
      </c>
      <c r="C329" s="26" t="n"/>
      <c r="D329" s="26" t="inlineStr"/>
      <c r="E329" s="26" t="n">
        <v>0</v>
      </c>
      <c r="F329" s="26" t="n">
        <v>0</v>
      </c>
      <c r="G329" s="27">
        <f>E329-F329</f>
        <v/>
      </c>
      <c r="H329" s="32" t="n"/>
      <c r="I329" s="32">
        <f>IF(((H329*C329)-U329)&lt;0.99,"",(H329*C329)-U329)</f>
        <v/>
      </c>
      <c r="J329" s="32" t="n"/>
      <c r="K329" s="32" t="inlineStr"/>
      <c r="L329" s="32" t="inlineStr"/>
      <c r="M329" s="32" t="inlineStr"/>
      <c r="N329" s="32" t="inlineStr"/>
      <c r="O329" s="28" t="inlineStr"/>
      <c r="P329" s="26" t="inlineStr"/>
      <c r="Q329" s="32" t="inlineStr"/>
      <c r="R329" s="26" t="inlineStr"/>
      <c r="S329" s="29" t="inlineStr"/>
      <c r="T329" t="inlineStr"/>
      <c r="U329" t="inlineStr"/>
      <c r="V329">
        <f>U329/C329</f>
        <v/>
      </c>
      <c r="W329">
        <f>$D329*K329</f>
        <v/>
      </c>
      <c r="X329">
        <f>$D329*L329</f>
        <v/>
      </c>
      <c r="Y329">
        <f>$D329*M329</f>
        <v/>
      </c>
      <c r="Z329">
        <f>$D329*N329</f>
        <v/>
      </c>
      <c r="AA329">
        <f>$D329*O329</f>
        <v/>
      </c>
      <c r="AB329">
        <f>$D329*P329</f>
        <v/>
      </c>
      <c r="AC329">
        <f>$D329*Q329</f>
        <v/>
      </c>
      <c r="AD329">
        <f>$D329*R329</f>
        <v/>
      </c>
      <c r="AE329">
        <f>$D329*S329</f>
        <v/>
      </c>
      <c r="AF329">
        <f>$D329*T329</f>
        <v/>
      </c>
    </row>
    <row r="330">
      <c r="A330" s="32" t="inlineStr">
        <is>
          <t>ｸｯｼｮﾝ</t>
        </is>
      </c>
      <c r="B330" s="32" t="inlineStr">
        <is>
          <t>014T429-50ZA</t>
        </is>
      </c>
      <c r="C330" s="26" t="n"/>
      <c r="D330" s="26" t="inlineStr"/>
      <c r="E330" s="26" t="n">
        <v>0</v>
      </c>
      <c r="F330" s="26" t="n">
        <v>0</v>
      </c>
      <c r="G330" s="27">
        <f>E330-F330</f>
        <v/>
      </c>
      <c r="H330" s="32" t="n"/>
      <c r="I330" s="32">
        <f>IF(((H330*C330)-U330)&lt;0.99,"",(H330*C330)-U330)</f>
        <v/>
      </c>
      <c r="J330" s="32" t="n"/>
      <c r="K330" s="32" t="inlineStr"/>
      <c r="L330" s="32" t="inlineStr"/>
      <c r="M330" s="32" t="inlineStr"/>
      <c r="N330" s="32" t="inlineStr"/>
      <c r="O330" s="28" t="inlineStr"/>
      <c r="P330" s="26" t="inlineStr"/>
      <c r="Q330" s="32" t="inlineStr"/>
      <c r="R330" s="26" t="inlineStr"/>
      <c r="S330" s="29" t="inlineStr"/>
      <c r="T330" t="inlineStr"/>
      <c r="U330" t="inlineStr"/>
      <c r="V330">
        <f>U330/C330</f>
        <v/>
      </c>
      <c r="W330">
        <f>$D330*K330</f>
        <v/>
      </c>
      <c r="X330">
        <f>$D330*L330</f>
        <v/>
      </c>
      <c r="Y330">
        <f>$D330*M330</f>
        <v/>
      </c>
      <c r="Z330">
        <f>$D330*N330</f>
        <v/>
      </c>
      <c r="AA330">
        <f>$D330*O330</f>
        <v/>
      </c>
      <c r="AB330">
        <f>$D330*P330</f>
        <v/>
      </c>
      <c r="AC330">
        <f>$D330*Q330</f>
        <v/>
      </c>
      <c r="AD330">
        <f>$D330*R330</f>
        <v/>
      </c>
      <c r="AE330">
        <f>$D330*S330</f>
        <v/>
      </c>
      <c r="AF330">
        <f>$D330*T330</f>
        <v/>
      </c>
    </row>
    <row r="331">
      <c r="A331" s="32" t="inlineStr">
        <is>
          <t>ｸｯｼｮﾝ</t>
        </is>
      </c>
      <c r="B331" s="32" t="inlineStr">
        <is>
          <t>014T429-ARM</t>
        </is>
      </c>
      <c r="C331" s="26" t="n"/>
      <c r="D331" s="26" t="inlineStr"/>
      <c r="E331" s="26" t="n">
        <v>0</v>
      </c>
      <c r="F331" s="26" t="n">
        <v>0</v>
      </c>
      <c r="G331" s="27">
        <f>E331-F331</f>
        <v/>
      </c>
      <c r="H331" s="32" t="n"/>
      <c r="I331" s="32">
        <f>IF(((H331*C331)-U331)&lt;0.99,"",(H331*C331)-U331)</f>
        <v/>
      </c>
      <c r="J331" s="32" t="n"/>
      <c r="K331" s="32" t="inlineStr"/>
      <c r="L331" s="32" t="inlineStr"/>
      <c r="M331" s="32" t="inlineStr"/>
      <c r="N331" s="32" t="inlineStr"/>
      <c r="O331" s="28" t="inlineStr"/>
      <c r="P331" s="26" t="inlineStr"/>
      <c r="Q331" s="32" t="inlineStr"/>
      <c r="R331" s="26" t="inlineStr"/>
      <c r="S331" s="29" t="inlineStr"/>
      <c r="T331" t="inlineStr"/>
      <c r="U331" t="inlineStr"/>
      <c r="V331">
        <f>U331/C331</f>
        <v/>
      </c>
      <c r="W331">
        <f>$D331*K331</f>
        <v/>
      </c>
      <c r="X331">
        <f>$D331*L331</f>
        <v/>
      </c>
      <c r="Y331">
        <f>$D331*M331</f>
        <v/>
      </c>
      <c r="Z331">
        <f>$D331*N331</f>
        <v/>
      </c>
      <c r="AA331">
        <f>$D331*O331</f>
        <v/>
      </c>
      <c r="AB331">
        <f>$D331*P331</f>
        <v/>
      </c>
      <c r="AC331">
        <f>$D331*Q331</f>
        <v/>
      </c>
      <c r="AD331">
        <f>$D331*R331</f>
        <v/>
      </c>
      <c r="AE331">
        <f>$D331*S331</f>
        <v/>
      </c>
      <c r="AF331">
        <f>$D331*T331</f>
        <v/>
      </c>
    </row>
    <row r="332">
      <c r="A332" s="32" t="inlineStr">
        <is>
          <t>ｸｯｼｮﾝ</t>
        </is>
      </c>
      <c r="B332" s="32" t="inlineStr">
        <is>
          <t>014T517-06/07SE</t>
        </is>
      </c>
      <c r="C332" s="26" t="n"/>
      <c r="D332" s="26" t="inlineStr">
        <is>
          <t>0.009333333333333</t>
        </is>
      </c>
      <c r="E332" s="26" t="n">
        <v>24</v>
      </c>
      <c r="F332" s="26" t="n">
        <v>15</v>
      </c>
      <c r="G332" s="27">
        <f>E332-F332</f>
        <v/>
      </c>
      <c r="H332" s="32" t="n"/>
      <c r="I332" s="32">
        <f>IF(((H332*C332)-U332)&lt;0.99,"",(H332*C332)-U332)</f>
        <v/>
      </c>
      <c r="J332" s="32" t="n"/>
      <c r="K332" s="32" t="inlineStr"/>
      <c r="L332" s="32" t="inlineStr"/>
      <c r="M332" s="32" t="n">
        <v>10</v>
      </c>
      <c r="N332" s="32" t="inlineStr"/>
      <c r="O332" s="28" t="inlineStr"/>
      <c r="P332" s="26" t="inlineStr"/>
      <c r="Q332" s="32" t="inlineStr"/>
      <c r="R332" s="26" t="n">
        <v>10</v>
      </c>
      <c r="S332" s="29" t="inlineStr"/>
      <c r="T332" t="n">
        <v>10</v>
      </c>
      <c r="U332" t="inlineStr"/>
      <c r="V332">
        <f>U332/C332</f>
        <v/>
      </c>
      <c r="W332">
        <f>$D332*K332</f>
        <v/>
      </c>
      <c r="X332">
        <f>$D332*L332</f>
        <v/>
      </c>
      <c r="Y332">
        <f>$D332*M332</f>
        <v/>
      </c>
      <c r="Z332">
        <f>$D332*N332</f>
        <v/>
      </c>
      <c r="AA332">
        <f>$D332*O332</f>
        <v/>
      </c>
      <c r="AB332">
        <f>$D332*P332</f>
        <v/>
      </c>
      <c r="AC332">
        <f>$D332*Q332</f>
        <v/>
      </c>
      <c r="AD332">
        <f>$D332*R332</f>
        <v/>
      </c>
      <c r="AE332">
        <f>$D332*S332</f>
        <v/>
      </c>
      <c r="AF332">
        <f>$D332*T332</f>
        <v/>
      </c>
    </row>
    <row r="333">
      <c r="A333" s="32" t="inlineStr">
        <is>
          <t>ｸｯｼｮﾝ</t>
        </is>
      </c>
      <c r="B333" s="32" t="inlineStr">
        <is>
          <t>014T517-06/07ZA</t>
        </is>
      </c>
      <c r="C333" s="26" t="n"/>
      <c r="D333" s="26" t="inlineStr">
        <is>
          <t>0.009333333333333</t>
        </is>
      </c>
      <c r="E333" s="26" t="n">
        <v>18</v>
      </c>
      <c r="F333" s="26" t="n">
        <v>15</v>
      </c>
      <c r="G333" s="27">
        <f>E333-F333</f>
        <v/>
      </c>
      <c r="H333" s="32" t="n"/>
      <c r="I333" s="32">
        <f>IF(((H333*C333)-U333)&lt;0.99,"",(H333*C333)-U333)</f>
        <v/>
      </c>
      <c r="J333" s="32" t="n"/>
      <c r="K333" s="32" t="inlineStr"/>
      <c r="L333" s="32" t="inlineStr"/>
      <c r="M333" s="32" t="inlineStr"/>
      <c r="N333" s="32" t="n">
        <v>5</v>
      </c>
      <c r="O333" s="28" t="inlineStr"/>
      <c r="P333" s="26" t="n">
        <v>5</v>
      </c>
      <c r="Q333" s="32" t="inlineStr"/>
      <c r="R333" s="26" t="inlineStr"/>
      <c r="S333" s="29" t="n">
        <v>20</v>
      </c>
      <c r="T333" t="inlineStr"/>
      <c r="U333" t="n">
        <v>5</v>
      </c>
      <c r="V333">
        <f>U333/C333</f>
        <v/>
      </c>
      <c r="W333">
        <f>$D333*K333</f>
        <v/>
      </c>
      <c r="X333">
        <f>$D333*L333</f>
        <v/>
      </c>
      <c r="Y333">
        <f>$D333*M333</f>
        <v/>
      </c>
      <c r="Z333">
        <f>$D333*N333</f>
        <v/>
      </c>
      <c r="AA333">
        <f>$D333*O333</f>
        <v/>
      </c>
      <c r="AB333">
        <f>$D333*P333</f>
        <v/>
      </c>
      <c r="AC333">
        <f>$D333*Q333</f>
        <v/>
      </c>
      <c r="AD333">
        <f>$D333*R333</f>
        <v/>
      </c>
      <c r="AE333">
        <f>$D333*S333</f>
        <v/>
      </c>
      <c r="AF333">
        <f>$D333*T333</f>
        <v/>
      </c>
    </row>
    <row r="334">
      <c r="A334" s="32" t="inlineStr">
        <is>
          <t>ｸｯｼｮﾝ</t>
        </is>
      </c>
      <c r="B334" s="32" t="inlineStr">
        <is>
          <t>014T517-08/09/10ZA</t>
        </is>
      </c>
      <c r="C334" s="26" t="n"/>
      <c r="D334" s="26" t="inlineStr">
        <is>
          <t>0.0112</t>
        </is>
      </c>
      <c r="E334" s="26" t="n">
        <v>49</v>
      </c>
      <c r="F334" s="26" t="n">
        <v>74</v>
      </c>
      <c r="G334" s="27">
        <f>E334-F334</f>
        <v/>
      </c>
      <c r="H334" s="32" t="n"/>
      <c r="I334" s="32">
        <f>IF(((H334*C334)-U334)&lt;0.99,"",(H334*C334)-U334)</f>
        <v/>
      </c>
      <c r="J334" s="32" t="n"/>
      <c r="K334" s="32" t="n">
        <v>10</v>
      </c>
      <c r="L334" s="32" t="inlineStr"/>
      <c r="M334" s="32" t="n">
        <v>40</v>
      </c>
      <c r="N334" s="32" t="inlineStr"/>
      <c r="O334" s="28" t="inlineStr"/>
      <c r="P334" s="26" t="inlineStr"/>
      <c r="Q334" s="32" t="inlineStr"/>
      <c r="R334" s="26" t="n">
        <v>40</v>
      </c>
      <c r="S334" s="29" t="n">
        <v>30</v>
      </c>
      <c r="T334" t="inlineStr"/>
      <c r="U334" t="n">
        <v>10</v>
      </c>
      <c r="V334">
        <f>U334/C334</f>
        <v/>
      </c>
      <c r="W334">
        <f>$D334*K334</f>
        <v/>
      </c>
      <c r="X334">
        <f>$D334*L334</f>
        <v/>
      </c>
      <c r="Y334">
        <f>$D334*M334</f>
        <v/>
      </c>
      <c r="Z334">
        <f>$D334*N334</f>
        <v/>
      </c>
      <c r="AA334">
        <f>$D334*O334</f>
        <v/>
      </c>
      <c r="AB334">
        <f>$D334*P334</f>
        <v/>
      </c>
      <c r="AC334">
        <f>$D334*Q334</f>
        <v/>
      </c>
      <c r="AD334">
        <f>$D334*R334</f>
        <v/>
      </c>
      <c r="AE334">
        <f>$D334*S334</f>
        <v/>
      </c>
      <c r="AF334">
        <f>$D334*T334</f>
        <v/>
      </c>
    </row>
    <row r="335">
      <c r="A335" s="32" t="inlineStr">
        <is>
          <t>ｸｯｼｮﾝ</t>
        </is>
      </c>
      <c r="B335" s="32" t="inlineStr">
        <is>
          <t>014T517-08/09SEL</t>
        </is>
      </c>
      <c r="C335" s="26" t="n"/>
      <c r="D335" s="26" t="inlineStr">
        <is>
          <t>0.0056</t>
        </is>
      </c>
      <c r="E335" s="26" t="n">
        <v>32</v>
      </c>
      <c r="F335" s="26" t="n">
        <v>34</v>
      </c>
      <c r="G335" s="27">
        <f>E335-F335</f>
        <v/>
      </c>
      <c r="H335" s="32" t="n"/>
      <c r="I335" s="32">
        <f>IF(((H335*C335)-U335)&lt;0.99,"",(H335*C335)-U335)</f>
        <v/>
      </c>
      <c r="J335" s="32" t="n"/>
      <c r="K335" s="32" t="inlineStr"/>
      <c r="L335" s="32" t="inlineStr"/>
      <c r="M335" s="32" t="n">
        <v>20</v>
      </c>
      <c r="N335" s="32" t="inlineStr"/>
      <c r="O335" s="28" t="inlineStr"/>
      <c r="P335" s="26" t="inlineStr"/>
      <c r="Q335" s="32" t="inlineStr"/>
      <c r="R335" s="26" t="n">
        <v>20</v>
      </c>
      <c r="S335" s="29" t="n">
        <v>10</v>
      </c>
      <c r="T335" t="inlineStr"/>
      <c r="U335" t="inlineStr"/>
      <c r="V335">
        <f>U335/C335</f>
        <v/>
      </c>
      <c r="W335">
        <f>$D335*K335</f>
        <v/>
      </c>
      <c r="X335">
        <f>$D335*L335</f>
        <v/>
      </c>
      <c r="Y335">
        <f>$D335*M335</f>
        <v/>
      </c>
      <c r="Z335">
        <f>$D335*N335</f>
        <v/>
      </c>
      <c r="AA335">
        <f>$D335*O335</f>
        <v/>
      </c>
      <c r="AB335">
        <f>$D335*P335</f>
        <v/>
      </c>
      <c r="AC335">
        <f>$D335*Q335</f>
        <v/>
      </c>
      <c r="AD335">
        <f>$D335*R335</f>
        <v/>
      </c>
      <c r="AE335">
        <f>$D335*S335</f>
        <v/>
      </c>
      <c r="AF335">
        <f>$D335*T335</f>
        <v/>
      </c>
    </row>
    <row r="336">
      <c r="A336" s="32" t="inlineStr">
        <is>
          <t>ｸｯｼｮﾝ</t>
        </is>
      </c>
      <c r="B336" s="32" t="inlineStr">
        <is>
          <t>014T517-10/08/09SES</t>
        </is>
      </c>
      <c r="C336" s="26" t="n"/>
      <c r="D336" s="26" t="inlineStr">
        <is>
          <t>0.0056</t>
        </is>
      </c>
      <c r="E336" s="26" t="n">
        <v>20</v>
      </c>
      <c r="F336" s="26" t="n">
        <v>40</v>
      </c>
      <c r="G336" s="27">
        <f>E336-F336</f>
        <v/>
      </c>
      <c r="H336" s="32" t="n"/>
      <c r="I336" s="32">
        <f>IF(((H336*C336)-U336)&lt;0.99,"",(H336*C336)-U336)</f>
        <v/>
      </c>
      <c r="J336" s="32" t="n"/>
      <c r="K336" s="32" t="n">
        <v>10</v>
      </c>
      <c r="L336" s="32" t="inlineStr"/>
      <c r="M336" s="32" t="n">
        <v>20</v>
      </c>
      <c r="N336" s="32" t="inlineStr"/>
      <c r="O336" s="28" t="inlineStr"/>
      <c r="P336" s="26" t="inlineStr"/>
      <c r="Q336" s="32" t="inlineStr"/>
      <c r="R336" s="26" t="n">
        <v>20</v>
      </c>
      <c r="S336" s="29" t="n">
        <v>20</v>
      </c>
      <c r="T336" t="inlineStr"/>
      <c r="U336" t="n">
        <v>5</v>
      </c>
      <c r="V336">
        <f>U336/C336</f>
        <v/>
      </c>
      <c r="W336">
        <f>$D336*K336</f>
        <v/>
      </c>
      <c r="X336">
        <f>$D336*L336</f>
        <v/>
      </c>
      <c r="Y336">
        <f>$D336*M336</f>
        <v/>
      </c>
      <c r="Z336">
        <f>$D336*N336</f>
        <v/>
      </c>
      <c r="AA336">
        <f>$D336*O336</f>
        <v/>
      </c>
      <c r="AB336">
        <f>$D336*P336</f>
        <v/>
      </c>
      <c r="AC336">
        <f>$D336*Q336</f>
        <v/>
      </c>
      <c r="AD336">
        <f>$D336*R336</f>
        <v/>
      </c>
      <c r="AE336">
        <f>$D336*S336</f>
        <v/>
      </c>
      <c r="AF336">
        <f>$D336*T336</f>
        <v/>
      </c>
    </row>
    <row r="337">
      <c r="A337" s="32" t="inlineStr">
        <is>
          <t>ｸｯｼｮﾝ</t>
        </is>
      </c>
      <c r="B337" s="32" t="inlineStr">
        <is>
          <t>014T517-17LZA</t>
        </is>
      </c>
      <c r="C337" s="26" t="n"/>
      <c r="D337" s="26" t="inlineStr">
        <is>
          <t>0.009333333333333</t>
        </is>
      </c>
      <c r="E337" s="26" t="n">
        <v>7</v>
      </c>
      <c r="F337" s="26" t="n">
        <v>7</v>
      </c>
      <c r="G337" s="27">
        <f>E337-F337</f>
        <v/>
      </c>
      <c r="H337" s="32" t="n"/>
      <c r="I337" s="32">
        <f>IF(((H337*C337)-U337)&lt;0.99,"",(H337*C337)-U337)</f>
        <v/>
      </c>
      <c r="J337" s="32" t="n"/>
      <c r="K337" s="32" t="inlineStr"/>
      <c r="L337" s="32" t="inlineStr"/>
      <c r="M337" s="32" t="inlineStr"/>
      <c r="N337" s="32" t="inlineStr"/>
      <c r="O337" s="28" t="inlineStr"/>
      <c r="P337" s="26" t="inlineStr"/>
      <c r="Q337" s="32" t="n">
        <v>10</v>
      </c>
      <c r="R337" s="26" t="inlineStr"/>
      <c r="S337" s="29" t="inlineStr"/>
      <c r="T337" t="inlineStr"/>
      <c r="U337" t="inlineStr"/>
      <c r="V337">
        <f>U337/C337</f>
        <v/>
      </c>
      <c r="W337">
        <f>$D337*K337</f>
        <v/>
      </c>
      <c r="X337">
        <f>$D337*L337</f>
        <v/>
      </c>
      <c r="Y337">
        <f>$D337*M337</f>
        <v/>
      </c>
      <c r="Z337">
        <f>$D337*N337</f>
        <v/>
      </c>
      <c r="AA337">
        <f>$D337*O337</f>
        <v/>
      </c>
      <c r="AB337">
        <f>$D337*P337</f>
        <v/>
      </c>
      <c r="AC337">
        <f>$D337*Q337</f>
        <v/>
      </c>
      <c r="AD337">
        <f>$D337*R337</f>
        <v/>
      </c>
      <c r="AE337">
        <f>$D337*S337</f>
        <v/>
      </c>
      <c r="AF337">
        <f>$D337*T337</f>
        <v/>
      </c>
    </row>
    <row r="338">
      <c r="A338" s="32" t="inlineStr">
        <is>
          <t>ｸｯｼｮﾝ</t>
        </is>
      </c>
      <c r="B338" s="32" t="inlineStr">
        <is>
          <t>014T517-17SZA</t>
        </is>
      </c>
      <c r="C338" s="26" t="n"/>
      <c r="D338" s="26" t="inlineStr">
        <is>
          <t>0.009333333333333</t>
        </is>
      </c>
      <c r="E338" s="26" t="n">
        <v>23</v>
      </c>
      <c r="F338" s="26" t="n">
        <v>21</v>
      </c>
      <c r="G338" s="27">
        <f>E338-F338</f>
        <v/>
      </c>
      <c r="H338" s="32" t="n"/>
      <c r="I338" s="32">
        <f>IF(((H338*C338)-U338)&lt;0.99,"",(H338*C338)-U338)</f>
        <v/>
      </c>
      <c r="J338" s="32" t="n"/>
      <c r="K338" s="32" t="n">
        <v>10</v>
      </c>
      <c r="L338" s="32" t="inlineStr"/>
      <c r="M338" s="32" t="inlineStr"/>
      <c r="N338" s="32" t="inlineStr"/>
      <c r="O338" s="28" t="inlineStr"/>
      <c r="P338" s="26" t="inlineStr"/>
      <c r="Q338" s="32" t="inlineStr"/>
      <c r="R338" s="26" t="n">
        <v>10</v>
      </c>
      <c r="S338" s="29" t="n">
        <v>10</v>
      </c>
      <c r="T338" t="inlineStr"/>
      <c r="U338" t="n">
        <v>10</v>
      </c>
      <c r="V338">
        <f>U338/C338</f>
        <v/>
      </c>
      <c r="W338">
        <f>$D338*K338</f>
        <v/>
      </c>
      <c r="X338">
        <f>$D338*L338</f>
        <v/>
      </c>
      <c r="Y338">
        <f>$D338*M338</f>
        <v/>
      </c>
      <c r="Z338">
        <f>$D338*N338</f>
        <v/>
      </c>
      <c r="AA338">
        <f>$D338*O338</f>
        <v/>
      </c>
      <c r="AB338">
        <f>$D338*P338</f>
        <v/>
      </c>
      <c r="AC338">
        <f>$D338*Q338</f>
        <v/>
      </c>
      <c r="AD338">
        <f>$D338*R338</f>
        <v/>
      </c>
      <c r="AE338">
        <f>$D338*S338</f>
        <v/>
      </c>
      <c r="AF338">
        <f>$D338*T338</f>
        <v/>
      </c>
    </row>
    <row r="339">
      <c r="A339" s="32" t="inlineStr">
        <is>
          <t>ｸｯｼｮﾝ</t>
        </is>
      </c>
      <c r="B339" s="32" t="inlineStr">
        <is>
          <t>014T517-20SE</t>
        </is>
      </c>
      <c r="C339" s="26" t="n"/>
      <c r="D339" s="26" t="inlineStr">
        <is>
          <t>0.009333333333333</t>
        </is>
      </c>
      <c r="E339" s="26" t="n">
        <v>8</v>
      </c>
      <c r="F339" s="26" t="n">
        <v>18</v>
      </c>
      <c r="G339" s="27">
        <f>E339-F339</f>
        <v/>
      </c>
      <c r="H339" s="32" t="n"/>
      <c r="I339" s="32">
        <f>IF(((H339*C339)-U339)&lt;0.99,"",(H339*C339)-U339)</f>
        <v/>
      </c>
      <c r="J339" s="32" t="n"/>
      <c r="K339" s="32" t="inlineStr"/>
      <c r="L339" s="32" t="inlineStr"/>
      <c r="M339" s="32" t="n">
        <v>20</v>
      </c>
      <c r="N339" s="32" t="inlineStr"/>
      <c r="O339" s="28" t="inlineStr"/>
      <c r="P339" s="26" t="inlineStr"/>
      <c r="Q339" s="32" t="inlineStr"/>
      <c r="R339" s="26" t="inlineStr"/>
      <c r="S339" s="29" t="inlineStr"/>
      <c r="T339" t="inlineStr"/>
      <c r="U339" t="inlineStr"/>
      <c r="V339">
        <f>U339/C339</f>
        <v/>
      </c>
      <c r="W339">
        <f>$D339*K339</f>
        <v/>
      </c>
      <c r="X339">
        <f>$D339*L339</f>
        <v/>
      </c>
      <c r="Y339">
        <f>$D339*M339</f>
        <v/>
      </c>
      <c r="Z339">
        <f>$D339*N339</f>
        <v/>
      </c>
      <c r="AA339">
        <f>$D339*O339</f>
        <v/>
      </c>
      <c r="AB339">
        <f>$D339*P339</f>
        <v/>
      </c>
      <c r="AC339">
        <f>$D339*Q339</f>
        <v/>
      </c>
      <c r="AD339">
        <f>$D339*R339</f>
        <v/>
      </c>
      <c r="AE339">
        <f>$D339*S339</f>
        <v/>
      </c>
      <c r="AF339">
        <f>$D339*T339</f>
        <v/>
      </c>
    </row>
    <row r="340">
      <c r="A340" s="32" t="inlineStr">
        <is>
          <t>ｸｯｼｮﾝ</t>
        </is>
      </c>
      <c r="B340" s="32" t="inlineStr">
        <is>
          <t>014T517-20ZA</t>
        </is>
      </c>
      <c r="C340" s="26" t="n"/>
      <c r="D340" s="26" t="inlineStr">
        <is>
          <t>0.009333333333333</t>
        </is>
      </c>
      <c r="E340" s="26" t="n">
        <v>9</v>
      </c>
      <c r="F340" s="26" t="n">
        <v>18</v>
      </c>
      <c r="G340" s="27">
        <f>E340-F340</f>
        <v/>
      </c>
      <c r="H340" s="32" t="n"/>
      <c r="I340" s="32">
        <f>IF(((H340*C340)-U340)&lt;0.99,"",(H340*C340)-U340)</f>
        <v/>
      </c>
      <c r="J340" s="32" t="n"/>
      <c r="K340" s="32" t="inlineStr"/>
      <c r="L340" s="32" t="inlineStr"/>
      <c r="M340" s="32" t="n">
        <v>5</v>
      </c>
      <c r="N340" s="32" t="inlineStr"/>
      <c r="O340" s="28" t="inlineStr"/>
      <c r="P340" s="26" t="n">
        <v>10</v>
      </c>
      <c r="Q340" s="32" t="inlineStr"/>
      <c r="R340" s="26" t="inlineStr"/>
      <c r="S340" s="29" t="n">
        <v>10</v>
      </c>
      <c r="T340" t="inlineStr"/>
      <c r="U340" t="inlineStr"/>
      <c r="V340">
        <f>U340/C340</f>
        <v/>
      </c>
      <c r="W340">
        <f>$D340*K340</f>
        <v/>
      </c>
      <c r="X340">
        <f>$D340*L340</f>
        <v/>
      </c>
      <c r="Y340">
        <f>$D340*M340</f>
        <v/>
      </c>
      <c r="Z340">
        <f>$D340*N340</f>
        <v/>
      </c>
      <c r="AA340">
        <f>$D340*O340</f>
        <v/>
      </c>
      <c r="AB340">
        <f>$D340*P340</f>
        <v/>
      </c>
      <c r="AC340">
        <f>$D340*Q340</f>
        <v/>
      </c>
      <c r="AD340">
        <f>$D340*R340</f>
        <v/>
      </c>
      <c r="AE340">
        <f>$D340*S340</f>
        <v/>
      </c>
      <c r="AF340">
        <f>$D340*T340</f>
        <v/>
      </c>
    </row>
    <row r="341">
      <c r="A341" s="32" t="inlineStr">
        <is>
          <t>ｸｯｼｮﾝ</t>
        </is>
      </c>
      <c r="B341" s="32" t="inlineStr">
        <is>
          <t>014T517-49/50ARM</t>
        </is>
      </c>
      <c r="C341" s="26" t="n"/>
      <c r="D341" s="26" t="inlineStr">
        <is>
          <t>0.009333333333333</t>
        </is>
      </c>
      <c r="E341" s="26" t="n">
        <v>38</v>
      </c>
      <c r="F341" s="26" t="n">
        <v>40</v>
      </c>
      <c r="G341" s="27">
        <f>E341-F341</f>
        <v/>
      </c>
      <c r="H341" s="32" t="n"/>
      <c r="I341" s="32">
        <f>IF(((H341*C341)-U341)&lt;0.99,"",(H341*C341)-U341)</f>
        <v/>
      </c>
      <c r="J341" s="32" t="n"/>
      <c r="K341" s="32" t="inlineStr"/>
      <c r="L341" s="32" t="inlineStr"/>
      <c r="M341" s="32" t="n">
        <v>20</v>
      </c>
      <c r="N341" s="32" t="inlineStr"/>
      <c r="O341" s="28" t="inlineStr"/>
      <c r="P341" s="26" t="inlineStr"/>
      <c r="Q341" s="32" t="inlineStr"/>
      <c r="R341" s="26" t="n">
        <v>10</v>
      </c>
      <c r="S341" s="29" t="n">
        <v>10</v>
      </c>
      <c r="T341" t="n">
        <v>10</v>
      </c>
      <c r="U341" t="inlineStr"/>
      <c r="V341">
        <f>U341/C341</f>
        <v/>
      </c>
      <c r="W341">
        <f>$D341*K341</f>
        <v/>
      </c>
      <c r="X341">
        <f>$D341*L341</f>
        <v/>
      </c>
      <c r="Y341">
        <f>$D341*M341</f>
        <v/>
      </c>
      <c r="Z341">
        <f>$D341*N341</f>
        <v/>
      </c>
      <c r="AA341">
        <f>$D341*O341</f>
        <v/>
      </c>
      <c r="AB341">
        <f>$D341*P341</f>
        <v/>
      </c>
      <c r="AC341">
        <f>$D341*Q341</f>
        <v/>
      </c>
      <c r="AD341">
        <f>$D341*R341</f>
        <v/>
      </c>
      <c r="AE341">
        <f>$D341*S341</f>
        <v/>
      </c>
      <c r="AF341">
        <f>$D341*T341</f>
        <v/>
      </c>
    </row>
    <row r="342">
      <c r="A342" s="32" t="inlineStr">
        <is>
          <t>ｸｯｼｮﾝ</t>
        </is>
      </c>
      <c r="B342" s="32" t="inlineStr">
        <is>
          <t>014T517-49/50SE-1</t>
        </is>
      </c>
      <c r="C342" s="26" t="n"/>
      <c r="D342" s="26" t="inlineStr">
        <is>
          <t>0.009333333333333</t>
        </is>
      </c>
      <c r="E342" s="26" t="n">
        <v>31</v>
      </c>
      <c r="F342" s="26" t="n">
        <v>40</v>
      </c>
      <c r="G342" s="27">
        <f>E342-F342</f>
        <v/>
      </c>
      <c r="H342" s="32" t="n"/>
      <c r="I342" s="32">
        <f>IF(((H342*C342)-U342)&lt;0.99,"",(H342*C342)-U342)</f>
        <v/>
      </c>
      <c r="J342" s="32" t="n"/>
      <c r="K342" s="32" t="n">
        <v>5</v>
      </c>
      <c r="L342" s="32" t="inlineStr"/>
      <c r="M342" s="32" t="n">
        <v>20</v>
      </c>
      <c r="N342" s="32" t="inlineStr"/>
      <c r="O342" s="28" t="inlineStr"/>
      <c r="P342" s="26" t="inlineStr"/>
      <c r="Q342" s="32" t="inlineStr"/>
      <c r="R342" s="26" t="n">
        <v>10</v>
      </c>
      <c r="S342" s="29" t="n">
        <v>20</v>
      </c>
      <c r="T342" t="inlineStr"/>
      <c r="U342" t="inlineStr"/>
      <c r="V342">
        <f>U342/C342</f>
        <v/>
      </c>
      <c r="W342">
        <f>$D342*K342</f>
        <v/>
      </c>
      <c r="X342">
        <f>$D342*L342</f>
        <v/>
      </c>
      <c r="Y342">
        <f>$D342*M342</f>
        <v/>
      </c>
      <c r="Z342">
        <f>$D342*N342</f>
        <v/>
      </c>
      <c r="AA342">
        <f>$D342*O342</f>
        <v/>
      </c>
      <c r="AB342">
        <f>$D342*P342</f>
        <v/>
      </c>
      <c r="AC342">
        <f>$D342*Q342</f>
        <v/>
      </c>
      <c r="AD342">
        <f>$D342*R342</f>
        <v/>
      </c>
      <c r="AE342">
        <f>$D342*S342</f>
        <v/>
      </c>
      <c r="AF342">
        <f>$D342*T342</f>
        <v/>
      </c>
    </row>
    <row r="343">
      <c r="A343" s="32" t="inlineStr">
        <is>
          <t>ｸｯｼｮﾝ</t>
        </is>
      </c>
      <c r="B343" s="32" t="inlineStr">
        <is>
          <t>014T517-49/50SE-2</t>
        </is>
      </c>
      <c r="C343" s="26" t="n"/>
      <c r="D343" s="26" t="inlineStr">
        <is>
          <t>0.009333333333333</t>
        </is>
      </c>
      <c r="E343" s="26" t="n">
        <v>26</v>
      </c>
      <c r="F343" s="26" t="n">
        <v>40</v>
      </c>
      <c r="G343" s="27">
        <f>E343-F343</f>
        <v/>
      </c>
      <c r="H343" s="32" t="n"/>
      <c r="I343" s="32">
        <f>IF(((H343*C343)-U343)&lt;0.99,"",(H343*C343)-U343)</f>
        <v/>
      </c>
      <c r="J343" s="32" t="n"/>
      <c r="K343" s="32" t="inlineStr"/>
      <c r="L343" s="32" t="inlineStr"/>
      <c r="M343" s="32" t="n">
        <v>20</v>
      </c>
      <c r="N343" s="32" t="inlineStr"/>
      <c r="O343" s="28" t="inlineStr"/>
      <c r="P343" s="26" t="n">
        <v>5</v>
      </c>
      <c r="Q343" s="32" t="n">
        <v>10</v>
      </c>
      <c r="R343" s="26" t="n">
        <v>5</v>
      </c>
      <c r="S343" s="29" t="n">
        <v>20</v>
      </c>
      <c r="T343" t="inlineStr"/>
      <c r="U343" t="inlineStr"/>
      <c r="V343">
        <f>U343/C343</f>
        <v/>
      </c>
      <c r="W343">
        <f>$D343*K343</f>
        <v/>
      </c>
      <c r="X343">
        <f>$D343*L343</f>
        <v/>
      </c>
      <c r="Y343">
        <f>$D343*M343</f>
        <v/>
      </c>
      <c r="Z343">
        <f>$D343*N343</f>
        <v/>
      </c>
      <c r="AA343">
        <f>$D343*O343</f>
        <v/>
      </c>
      <c r="AB343">
        <f>$D343*P343</f>
        <v/>
      </c>
      <c r="AC343">
        <f>$D343*Q343</f>
        <v/>
      </c>
      <c r="AD343">
        <f>$D343*R343</f>
        <v/>
      </c>
      <c r="AE343">
        <f>$D343*S343</f>
        <v/>
      </c>
      <c r="AF343">
        <f>$D343*T343</f>
        <v/>
      </c>
    </row>
    <row r="344">
      <c r="A344" s="32" t="inlineStr">
        <is>
          <t>ｸｯｼｮﾝ</t>
        </is>
      </c>
      <c r="B344" s="32" t="inlineStr">
        <is>
          <t>014T517-49/50ZA-1</t>
        </is>
      </c>
      <c r="C344" s="26" t="n"/>
      <c r="D344" s="26" t="inlineStr">
        <is>
          <t>0.009333333333333</t>
        </is>
      </c>
      <c r="E344" s="26" t="n">
        <v>34</v>
      </c>
      <c r="F344" s="26" t="n">
        <v>40</v>
      </c>
      <c r="G344" s="27">
        <f>E344-F344</f>
        <v/>
      </c>
      <c r="H344" s="32" t="n"/>
      <c r="I344" s="32">
        <f>IF(((H344*C344)-U344)&lt;0.99,"",(H344*C344)-U344)</f>
        <v/>
      </c>
      <c r="J344" s="32" t="n"/>
      <c r="K344" s="32" t="inlineStr"/>
      <c r="L344" s="32" t="n">
        <v>10</v>
      </c>
      <c r="M344" s="32" t="n">
        <v>10</v>
      </c>
      <c r="N344" s="32" t="inlineStr"/>
      <c r="O344" s="28" t="inlineStr"/>
      <c r="P344" s="26" t="inlineStr"/>
      <c r="Q344" s="32" t="n">
        <v>10</v>
      </c>
      <c r="R344" s="26" t="inlineStr"/>
      <c r="S344" s="29" t="n">
        <v>30</v>
      </c>
      <c r="T344" t="inlineStr"/>
      <c r="U344" t="inlineStr"/>
      <c r="V344">
        <f>U344/C344</f>
        <v/>
      </c>
      <c r="W344">
        <f>$D344*K344</f>
        <v/>
      </c>
      <c r="X344">
        <f>$D344*L344</f>
        <v/>
      </c>
      <c r="Y344">
        <f>$D344*M344</f>
        <v/>
      </c>
      <c r="Z344">
        <f>$D344*N344</f>
        <v/>
      </c>
      <c r="AA344">
        <f>$D344*O344</f>
        <v/>
      </c>
      <c r="AB344">
        <f>$D344*P344</f>
        <v/>
      </c>
      <c r="AC344">
        <f>$D344*Q344</f>
        <v/>
      </c>
      <c r="AD344">
        <f>$D344*R344</f>
        <v/>
      </c>
      <c r="AE344">
        <f>$D344*S344</f>
        <v/>
      </c>
      <c r="AF344">
        <f>$D344*T344</f>
        <v/>
      </c>
    </row>
    <row r="345">
      <c r="A345" s="32" t="inlineStr">
        <is>
          <t>ｸｯｼｮﾝ</t>
        </is>
      </c>
      <c r="B345" s="32" t="inlineStr">
        <is>
          <t>014T517-49/50ZA-2</t>
        </is>
      </c>
      <c r="C345" s="26" t="n"/>
      <c r="D345" s="26" t="inlineStr">
        <is>
          <t>0.009333333333333</t>
        </is>
      </c>
      <c r="E345" s="26" t="n">
        <v>31</v>
      </c>
      <c r="F345" s="26" t="n">
        <v>40</v>
      </c>
      <c r="G345" s="27">
        <f>E345-F345</f>
        <v/>
      </c>
      <c r="H345" s="32" t="n"/>
      <c r="I345" s="32">
        <f>IF(((H345*C345)-U345)&lt;0.99,"",(H345*C345)-U345)</f>
        <v/>
      </c>
      <c r="J345" s="32" t="n"/>
      <c r="K345" s="32" t="n">
        <v>5</v>
      </c>
      <c r="L345" s="32" t="inlineStr"/>
      <c r="M345" s="32" t="n">
        <v>20</v>
      </c>
      <c r="N345" s="32" t="inlineStr"/>
      <c r="O345" s="28" t="inlineStr"/>
      <c r="P345" s="26" t="inlineStr"/>
      <c r="Q345" s="32" t="inlineStr"/>
      <c r="R345" s="26" t="n">
        <v>10</v>
      </c>
      <c r="S345" s="29" t="n">
        <v>20</v>
      </c>
      <c r="T345" t="inlineStr"/>
      <c r="U345" t="inlineStr"/>
      <c r="V345">
        <f>U345/C345</f>
        <v/>
      </c>
      <c r="W345">
        <f>$D345*K345</f>
        <v/>
      </c>
      <c r="X345">
        <f>$D345*L345</f>
        <v/>
      </c>
      <c r="Y345">
        <f>$D345*M345</f>
        <v/>
      </c>
      <c r="Z345">
        <f>$D345*N345</f>
        <v/>
      </c>
      <c r="AA345">
        <f>$D345*O345</f>
        <v/>
      </c>
      <c r="AB345">
        <f>$D345*P345</f>
        <v/>
      </c>
      <c r="AC345">
        <f>$D345*Q345</f>
        <v/>
      </c>
      <c r="AD345">
        <f>$D345*R345</f>
        <v/>
      </c>
      <c r="AE345">
        <f>$D345*S345</f>
        <v/>
      </c>
      <c r="AF345">
        <f>$D345*T345</f>
        <v/>
      </c>
    </row>
    <row r="346">
      <c r="A346" s="32" t="inlineStr">
        <is>
          <t>ｸｯｼｮﾝ</t>
        </is>
      </c>
      <c r="B346" s="32" t="inlineStr">
        <is>
          <t>014T521-501</t>
        </is>
      </c>
      <c r="C346" s="26" t="n"/>
      <c r="D346" s="26" t="inlineStr"/>
      <c r="E346" s="26" t="n">
        <v>3</v>
      </c>
      <c r="F346" s="26" t="n">
        <v>0</v>
      </c>
      <c r="G346" s="27">
        <f>E346-F346</f>
        <v/>
      </c>
      <c r="H346" s="32" t="n"/>
      <c r="I346" s="32">
        <f>IF(((H346*C346)-U346)&lt;0.99,"",(H346*C346)-U346)</f>
        <v/>
      </c>
      <c r="J346" s="32" t="n"/>
      <c r="K346" s="32" t="inlineStr"/>
      <c r="L346" s="32" t="inlineStr"/>
      <c r="M346" s="32" t="inlineStr"/>
      <c r="N346" s="32" t="inlineStr"/>
      <c r="O346" s="28" t="inlineStr"/>
      <c r="P346" s="26" t="n">
        <v>4</v>
      </c>
      <c r="Q346" s="32" t="inlineStr"/>
      <c r="R346" s="26" t="inlineStr"/>
      <c r="S346" s="29" t="inlineStr"/>
      <c r="T346" t="inlineStr"/>
      <c r="U346" t="inlineStr"/>
      <c r="V346">
        <f>U346/C346</f>
        <v/>
      </c>
      <c r="W346">
        <f>$D346*K346</f>
        <v/>
      </c>
      <c r="X346">
        <f>$D346*L346</f>
        <v/>
      </c>
      <c r="Y346">
        <f>$D346*M346</f>
        <v/>
      </c>
      <c r="Z346">
        <f>$D346*N346</f>
        <v/>
      </c>
      <c r="AA346">
        <f>$D346*O346</f>
        <v/>
      </c>
      <c r="AB346">
        <f>$D346*P346</f>
        <v/>
      </c>
      <c r="AC346">
        <f>$D346*Q346</f>
        <v/>
      </c>
      <c r="AD346">
        <f>$D346*R346</f>
        <v/>
      </c>
      <c r="AE346">
        <f>$D346*S346</f>
        <v/>
      </c>
      <c r="AF346">
        <f>$D346*T346</f>
        <v/>
      </c>
    </row>
    <row r="347">
      <c r="A347" s="32" t="inlineStr">
        <is>
          <t>ｸｯｼｮﾝ</t>
        </is>
      </c>
      <c r="B347" s="32" t="inlineStr">
        <is>
          <t>014T521-502</t>
        </is>
      </c>
      <c r="C347" s="26" t="n"/>
      <c r="D347" s="26" t="inlineStr"/>
      <c r="E347" s="26" t="n">
        <v>10</v>
      </c>
      <c r="F347" s="26" t="n">
        <v>1</v>
      </c>
      <c r="G347" s="27">
        <f>E347-F347</f>
        <v/>
      </c>
      <c r="H347" s="32" t="n"/>
      <c r="I347" s="32">
        <f>IF(((H347*C347)-U347)&lt;0.99,"",(H347*C347)-U347)</f>
        <v/>
      </c>
      <c r="J347" s="32" t="n"/>
      <c r="K347" s="32" t="inlineStr"/>
      <c r="L347" s="32" t="inlineStr"/>
      <c r="M347" s="32" t="inlineStr"/>
      <c r="N347" s="32" t="inlineStr"/>
      <c r="O347" s="28" t="inlineStr"/>
      <c r="P347" s="26" t="inlineStr"/>
      <c r="Q347" s="32" t="inlineStr"/>
      <c r="R347" s="26" t="inlineStr"/>
      <c r="S347" s="29" t="inlineStr"/>
      <c r="T347" t="inlineStr"/>
      <c r="U347" t="inlineStr"/>
      <c r="V347">
        <f>U347/C347</f>
        <v/>
      </c>
      <c r="W347">
        <f>$D347*K347</f>
        <v/>
      </c>
      <c r="X347">
        <f>$D347*L347</f>
        <v/>
      </c>
      <c r="Y347">
        <f>$D347*M347</f>
        <v/>
      </c>
      <c r="Z347">
        <f>$D347*N347</f>
        <v/>
      </c>
      <c r="AA347">
        <f>$D347*O347</f>
        <v/>
      </c>
      <c r="AB347">
        <f>$D347*P347</f>
        <v/>
      </c>
      <c r="AC347">
        <f>$D347*Q347</f>
        <v/>
      </c>
      <c r="AD347">
        <f>$D347*R347</f>
        <v/>
      </c>
      <c r="AE347">
        <f>$D347*S347</f>
        <v/>
      </c>
      <c r="AF347">
        <f>$D347*T347</f>
        <v/>
      </c>
    </row>
    <row r="348">
      <c r="A348" s="32" t="inlineStr">
        <is>
          <t>ｸｯｼｮﾝ</t>
        </is>
      </c>
      <c r="B348" s="32" t="inlineStr">
        <is>
          <t>014T521-503</t>
        </is>
      </c>
      <c r="C348" s="26" t="n"/>
      <c r="D348" s="26" t="inlineStr"/>
      <c r="E348" s="26" t="n">
        <v>8</v>
      </c>
      <c r="F348" s="26" t="n">
        <v>4</v>
      </c>
      <c r="G348" s="27">
        <f>E348-F348</f>
        <v/>
      </c>
      <c r="H348" s="32" t="n"/>
      <c r="I348" s="32">
        <f>IF(((H348*C348)-U348)&lt;0.99,"",(H348*C348)-U348)</f>
        <v/>
      </c>
      <c r="J348" s="32" t="n"/>
      <c r="K348" s="32" t="inlineStr"/>
      <c r="L348" s="32" t="inlineStr"/>
      <c r="M348" s="32" t="inlineStr"/>
      <c r="N348" s="32" t="inlineStr"/>
      <c r="O348" s="28" t="inlineStr"/>
      <c r="P348" s="26" t="n">
        <v>6</v>
      </c>
      <c r="Q348" s="32" t="inlineStr"/>
      <c r="R348" s="26" t="inlineStr"/>
      <c r="S348" s="29" t="inlineStr"/>
      <c r="T348" t="inlineStr"/>
      <c r="U348" t="inlineStr"/>
      <c r="V348">
        <f>U348/C348</f>
        <v/>
      </c>
      <c r="W348">
        <f>$D348*K348</f>
        <v/>
      </c>
      <c r="X348">
        <f>$D348*L348</f>
        <v/>
      </c>
      <c r="Y348">
        <f>$D348*M348</f>
        <v/>
      </c>
      <c r="Z348">
        <f>$D348*N348</f>
        <v/>
      </c>
      <c r="AA348">
        <f>$D348*O348</f>
        <v/>
      </c>
      <c r="AB348">
        <f>$D348*P348</f>
        <v/>
      </c>
      <c r="AC348">
        <f>$D348*Q348</f>
        <v/>
      </c>
      <c r="AD348">
        <f>$D348*R348</f>
        <v/>
      </c>
      <c r="AE348">
        <f>$D348*S348</f>
        <v/>
      </c>
      <c r="AF348">
        <f>$D348*T348</f>
        <v/>
      </c>
    </row>
    <row r="349">
      <c r="A349" s="32" t="inlineStr">
        <is>
          <t>ｸｯｼｮﾝ</t>
        </is>
      </c>
      <c r="B349" s="32" t="inlineStr">
        <is>
          <t>014T521-504</t>
        </is>
      </c>
      <c r="C349" s="26" t="n"/>
      <c r="D349" s="26" t="inlineStr"/>
      <c r="E349" s="26" t="n">
        <v>15</v>
      </c>
      <c r="F349" s="26" t="n">
        <v>0</v>
      </c>
      <c r="G349" s="27">
        <f>E349-F349</f>
        <v/>
      </c>
      <c r="H349" s="32" t="n"/>
      <c r="I349" s="32">
        <f>IF(((H349*C349)-U349)&lt;0.99,"",(H349*C349)-U349)</f>
        <v/>
      </c>
      <c r="J349" s="32" t="n"/>
      <c r="K349" s="32" t="inlineStr"/>
      <c r="L349" s="32" t="inlineStr"/>
      <c r="M349" s="32" t="inlineStr"/>
      <c r="N349" s="32" t="inlineStr"/>
      <c r="O349" s="28" t="inlineStr"/>
      <c r="P349" s="26" t="inlineStr"/>
      <c r="Q349" s="32" t="inlineStr"/>
      <c r="R349" s="26" t="inlineStr"/>
      <c r="S349" s="29" t="inlineStr"/>
      <c r="T349" t="inlineStr"/>
      <c r="U349" t="inlineStr"/>
      <c r="V349">
        <f>U349/C349</f>
        <v/>
      </c>
      <c r="W349">
        <f>$D349*K349</f>
        <v/>
      </c>
      <c r="X349">
        <f>$D349*L349</f>
        <v/>
      </c>
      <c r="Y349">
        <f>$D349*M349</f>
        <v/>
      </c>
      <c r="Z349">
        <f>$D349*N349</f>
        <v/>
      </c>
      <c r="AA349">
        <f>$D349*O349</f>
        <v/>
      </c>
      <c r="AB349">
        <f>$D349*P349</f>
        <v/>
      </c>
      <c r="AC349">
        <f>$D349*Q349</f>
        <v/>
      </c>
      <c r="AD349">
        <f>$D349*R349</f>
        <v/>
      </c>
      <c r="AE349">
        <f>$D349*S349</f>
        <v/>
      </c>
      <c r="AF349">
        <f>$D349*T349</f>
        <v/>
      </c>
    </row>
    <row r="350">
      <c r="A350" s="32" t="inlineStr">
        <is>
          <t>ｸｯｼｮﾝ</t>
        </is>
      </c>
      <c r="B350" s="32" t="inlineStr">
        <is>
          <t>014T521-505</t>
        </is>
      </c>
      <c r="C350" s="26" t="n"/>
      <c r="D350" s="26" t="inlineStr"/>
      <c r="E350" s="26" t="n">
        <v>-1</v>
      </c>
      <c r="F350" s="26" t="n">
        <v>0</v>
      </c>
      <c r="G350" s="27">
        <f>E350-F350</f>
        <v/>
      </c>
      <c r="H350" s="32" t="n"/>
      <c r="I350" s="32">
        <f>IF(((H350*C350)-U350)&lt;0.99,"",(H350*C350)-U350)</f>
        <v/>
      </c>
      <c r="J350" s="32" t="n"/>
      <c r="K350" s="32" t="inlineStr"/>
      <c r="L350" s="32" t="inlineStr"/>
      <c r="M350" s="32" t="inlineStr"/>
      <c r="N350" s="32" t="inlineStr"/>
      <c r="O350" s="28" t="inlineStr"/>
      <c r="P350" s="26" t="n">
        <v>10</v>
      </c>
      <c r="Q350" s="32" t="inlineStr"/>
      <c r="R350" s="26" t="inlineStr"/>
      <c r="S350" s="29" t="inlineStr"/>
      <c r="T350" t="inlineStr"/>
      <c r="U350" t="n">
        <v>5</v>
      </c>
      <c r="V350">
        <f>U350/C350</f>
        <v/>
      </c>
      <c r="W350">
        <f>$D350*K350</f>
        <v/>
      </c>
      <c r="X350">
        <f>$D350*L350</f>
        <v/>
      </c>
      <c r="Y350">
        <f>$D350*M350</f>
        <v/>
      </c>
      <c r="Z350">
        <f>$D350*N350</f>
        <v/>
      </c>
      <c r="AA350">
        <f>$D350*O350</f>
        <v/>
      </c>
      <c r="AB350">
        <f>$D350*P350</f>
        <v/>
      </c>
      <c r="AC350">
        <f>$D350*Q350</f>
        <v/>
      </c>
      <c r="AD350">
        <f>$D350*R350</f>
        <v/>
      </c>
      <c r="AE350">
        <f>$D350*S350</f>
        <v/>
      </c>
      <c r="AF350">
        <f>$D350*T350</f>
        <v/>
      </c>
    </row>
    <row r="351">
      <c r="A351" s="32" t="inlineStr">
        <is>
          <t>ｸｯｼｮﾝ</t>
        </is>
      </c>
      <c r="B351" s="32" t="inlineStr">
        <is>
          <t>014T521-506</t>
        </is>
      </c>
      <c r="C351" s="26" t="n"/>
      <c r="D351" s="26" t="inlineStr"/>
      <c r="E351" s="26" t="n">
        <v>16</v>
      </c>
      <c r="F351" s="26" t="n">
        <v>0</v>
      </c>
      <c r="G351" s="27">
        <f>E351-F351</f>
        <v/>
      </c>
      <c r="H351" s="32" t="n"/>
      <c r="I351" s="32" t="n"/>
      <c r="J351" s="32" t="n"/>
      <c r="K351" s="32" t="inlineStr"/>
      <c r="L351" s="32" t="inlineStr"/>
      <c r="M351" s="32" t="inlineStr"/>
      <c r="N351" s="32" t="inlineStr"/>
      <c r="O351" s="28" t="inlineStr"/>
      <c r="P351" s="26" t="inlineStr"/>
      <c r="Q351" s="32" t="inlineStr"/>
      <c r="R351" s="26" t="inlineStr"/>
      <c r="S351" s="29" t="inlineStr"/>
      <c r="T351" t="inlineStr"/>
      <c r="U351" t="inlineStr"/>
      <c r="V351">
        <f>U351/C351</f>
        <v/>
      </c>
      <c r="W351">
        <f>$D351*K351</f>
        <v/>
      </c>
      <c r="X351">
        <f>$D351*L351</f>
        <v/>
      </c>
      <c r="Y351">
        <f>$D351*M351</f>
        <v/>
      </c>
      <c r="Z351">
        <f>$D351*N351</f>
        <v/>
      </c>
      <c r="AA351">
        <f>$D351*O351</f>
        <v/>
      </c>
      <c r="AB351">
        <f>$D351*P351</f>
        <v/>
      </c>
      <c r="AC351">
        <f>$D351*Q351</f>
        <v/>
      </c>
      <c r="AD351">
        <f>$D351*R351</f>
        <v/>
      </c>
      <c r="AE351">
        <f>$D351*S351</f>
        <v/>
      </c>
      <c r="AF351">
        <f>$D351*T351</f>
        <v/>
      </c>
    </row>
    <row r="352">
      <c r="A352" s="32" t="inlineStr">
        <is>
          <t>ｸｯｼｮﾝ</t>
        </is>
      </c>
      <c r="B352" s="32" t="inlineStr">
        <is>
          <t>014T521-600</t>
        </is>
      </c>
      <c r="C352" s="26" t="n"/>
      <c r="D352" s="26" t="inlineStr"/>
      <c r="E352" s="26" t="n">
        <v>9</v>
      </c>
      <c r="F352" s="26" t="n">
        <v>2</v>
      </c>
      <c r="G352" s="27">
        <f>E352-F352</f>
        <v/>
      </c>
      <c r="H352" s="32" t="n"/>
      <c r="I352" s="32" t="n"/>
      <c r="J352" s="32" t="n"/>
      <c r="K352" s="32" t="inlineStr"/>
      <c r="L352" s="32" t="inlineStr"/>
      <c r="M352" s="32" t="inlineStr"/>
      <c r="N352" s="32" t="inlineStr"/>
      <c r="O352" s="28" t="inlineStr"/>
      <c r="P352" s="26" t="inlineStr"/>
      <c r="Q352" s="32" t="inlineStr"/>
      <c r="R352" s="26" t="inlineStr"/>
      <c r="S352" s="29" t="inlineStr"/>
      <c r="T352" t="inlineStr"/>
      <c r="U352" t="inlineStr"/>
      <c r="V352">
        <f>U352/C352</f>
        <v/>
      </c>
      <c r="W352">
        <f>$D352*K352</f>
        <v/>
      </c>
      <c r="X352">
        <f>$D352*L352</f>
        <v/>
      </c>
      <c r="Y352">
        <f>$D352*M352</f>
        <v/>
      </c>
      <c r="Z352">
        <f>$D352*N352</f>
        <v/>
      </c>
      <c r="AA352">
        <f>$D352*O352</f>
        <v/>
      </c>
      <c r="AB352">
        <f>$D352*P352</f>
        <v/>
      </c>
      <c r="AC352">
        <f>$D352*Q352</f>
        <v/>
      </c>
      <c r="AD352">
        <f>$D352*R352</f>
        <v/>
      </c>
      <c r="AE352">
        <f>$D352*S352</f>
        <v/>
      </c>
      <c r="AF352">
        <f>$D352*T352</f>
        <v/>
      </c>
    </row>
    <row r="353">
      <c r="A353" s="32" t="inlineStr">
        <is>
          <t>ｸｯｼｮﾝ</t>
        </is>
      </c>
      <c r="B353" s="32" t="inlineStr">
        <is>
          <t>014T521-601</t>
        </is>
      </c>
      <c r="C353" s="26" t="n"/>
      <c r="D353" s="26" t="inlineStr"/>
      <c r="E353" s="26" t="n">
        <v>8</v>
      </c>
      <c r="F353" s="26" t="n">
        <v>1</v>
      </c>
      <c r="G353" s="27">
        <f>E353-F353</f>
        <v/>
      </c>
      <c r="H353" s="32" t="n"/>
      <c r="I353" s="32" t="n"/>
      <c r="J353" s="32" t="n"/>
      <c r="K353" s="32" t="inlineStr"/>
      <c r="L353" s="32" t="inlineStr"/>
      <c r="M353" s="32" t="inlineStr"/>
      <c r="N353" s="32" t="inlineStr"/>
      <c r="O353" s="28" t="inlineStr"/>
      <c r="P353" s="26" t="n">
        <v>6</v>
      </c>
      <c r="Q353" s="32" t="inlineStr"/>
      <c r="R353" s="26" t="inlineStr"/>
      <c r="S353" s="29" t="inlineStr"/>
      <c r="T353" t="inlineStr"/>
      <c r="U353" t="inlineStr"/>
      <c r="V353">
        <f>U353/C353</f>
        <v/>
      </c>
      <c r="W353">
        <f>$D353*K353</f>
        <v/>
      </c>
      <c r="X353">
        <f>$D353*L353</f>
        <v/>
      </c>
      <c r="Y353">
        <f>$D353*M353</f>
        <v/>
      </c>
      <c r="Z353">
        <f>$D353*N353</f>
        <v/>
      </c>
      <c r="AA353">
        <f>$D353*O353</f>
        <v/>
      </c>
      <c r="AB353">
        <f>$D353*P353</f>
        <v/>
      </c>
      <c r="AC353">
        <f>$D353*Q353</f>
        <v/>
      </c>
      <c r="AD353">
        <f>$D353*R353</f>
        <v/>
      </c>
      <c r="AE353">
        <f>$D353*S353</f>
        <v/>
      </c>
      <c r="AF353">
        <f>$D353*T353</f>
        <v/>
      </c>
    </row>
    <row r="354">
      <c r="A354" s="32" t="inlineStr">
        <is>
          <t>ｸｯｼｮﾝ</t>
        </is>
      </c>
      <c r="B354" s="32" t="inlineStr">
        <is>
          <t>014T521-602</t>
        </is>
      </c>
      <c r="C354" s="26" t="n"/>
      <c r="D354" s="26" t="inlineStr"/>
      <c r="E354" s="26" t="n">
        <v>12</v>
      </c>
      <c r="F354" s="26" t="n">
        <v>4</v>
      </c>
      <c r="G354" s="27">
        <f>E354-F354</f>
        <v/>
      </c>
      <c r="H354" s="32" t="n"/>
      <c r="I354" s="32" t="n"/>
      <c r="J354" s="32" t="n"/>
      <c r="K354" s="32" t="inlineStr"/>
      <c r="L354" s="32" t="inlineStr"/>
      <c r="M354" s="32" t="inlineStr"/>
      <c r="N354" s="32" t="inlineStr"/>
      <c r="O354" s="28" t="inlineStr"/>
      <c r="P354" s="26" t="inlineStr"/>
      <c r="Q354" s="32" t="inlineStr"/>
      <c r="R354" s="26" t="inlineStr"/>
      <c r="S354" s="29" t="inlineStr"/>
      <c r="T354" t="inlineStr"/>
      <c r="U354" t="inlineStr"/>
      <c r="V354">
        <f>U354/C354</f>
        <v/>
      </c>
      <c r="W354">
        <f>$D354*K354</f>
        <v/>
      </c>
      <c r="X354">
        <f>$D354*L354</f>
        <v/>
      </c>
      <c r="Y354">
        <f>$D354*M354</f>
        <v/>
      </c>
      <c r="Z354">
        <f>$D354*N354</f>
        <v/>
      </c>
      <c r="AA354">
        <f>$D354*O354</f>
        <v/>
      </c>
      <c r="AB354">
        <f>$D354*P354</f>
        <v/>
      </c>
      <c r="AC354">
        <f>$D354*Q354</f>
        <v/>
      </c>
      <c r="AD354">
        <f>$D354*R354</f>
        <v/>
      </c>
      <c r="AE354">
        <f>$D354*S354</f>
        <v/>
      </c>
      <c r="AF354">
        <f>$D354*T354</f>
        <v/>
      </c>
    </row>
    <row r="355">
      <c r="A355" s="32" t="inlineStr">
        <is>
          <t>ｸｯｼｮﾝ</t>
        </is>
      </c>
      <c r="B355" s="32" t="inlineStr">
        <is>
          <t>014T521-603</t>
        </is>
      </c>
      <c r="C355" s="26" t="n"/>
      <c r="D355" s="26" t="inlineStr"/>
      <c r="E355" s="26" t="n">
        <v>10</v>
      </c>
      <c r="F355" s="26" t="n">
        <v>0</v>
      </c>
      <c r="G355" s="27">
        <f>E355-F355</f>
        <v/>
      </c>
      <c r="H355" s="32" t="n"/>
      <c r="I355" s="32" t="n"/>
      <c r="J355" s="32" t="n"/>
      <c r="K355" s="32" t="inlineStr"/>
      <c r="L355" s="32" t="inlineStr"/>
      <c r="M355" s="32" t="inlineStr"/>
      <c r="N355" s="32" t="inlineStr"/>
      <c r="O355" s="28" t="inlineStr"/>
      <c r="P355" s="26" t="n">
        <v>14</v>
      </c>
      <c r="Q355" s="32" t="inlineStr"/>
      <c r="R355" s="26" t="inlineStr"/>
      <c r="S355" s="29" t="inlineStr"/>
      <c r="T355" t="inlineStr"/>
      <c r="U355" t="inlineStr"/>
      <c r="V355">
        <f>U355/C355</f>
        <v/>
      </c>
      <c r="W355">
        <f>$D355*K355</f>
        <v/>
      </c>
      <c r="X355">
        <f>$D355*L355</f>
        <v/>
      </c>
      <c r="Y355">
        <f>$D355*M355</f>
        <v/>
      </c>
      <c r="Z355">
        <f>$D355*N355</f>
        <v/>
      </c>
      <c r="AA355">
        <f>$D355*O355</f>
        <v/>
      </c>
      <c r="AB355">
        <f>$D355*P355</f>
        <v/>
      </c>
      <c r="AC355">
        <f>$D355*Q355</f>
        <v/>
      </c>
      <c r="AD355">
        <f>$D355*R355</f>
        <v/>
      </c>
      <c r="AE355">
        <f>$D355*S355</f>
        <v/>
      </c>
      <c r="AF355">
        <f>$D355*T355</f>
        <v/>
      </c>
    </row>
    <row r="356">
      <c r="A356" s="32" t="inlineStr">
        <is>
          <t>ｸｯｼｮﾝ</t>
        </is>
      </c>
      <c r="B356" s="32" t="inlineStr">
        <is>
          <t>014T521-701</t>
        </is>
      </c>
      <c r="C356" s="26" t="n"/>
      <c r="D356" s="26" t="inlineStr"/>
      <c r="E356" s="26" t="n">
        <v>22</v>
      </c>
      <c r="F356" s="26" t="n">
        <v>6</v>
      </c>
      <c r="G356" s="27">
        <f>E356-F356</f>
        <v/>
      </c>
      <c r="H356" s="32" t="n"/>
      <c r="I356" s="32" t="n"/>
      <c r="J356" s="32" t="n"/>
      <c r="K356" s="32" t="inlineStr"/>
      <c r="L356" s="32" t="inlineStr"/>
      <c r="M356" s="32" t="inlineStr"/>
      <c r="N356" s="32" t="inlineStr"/>
      <c r="O356" s="28" t="inlineStr"/>
      <c r="P356" s="26" t="n">
        <v>20</v>
      </c>
      <c r="Q356" s="32" t="inlineStr"/>
      <c r="R356" s="26" t="inlineStr"/>
      <c r="S356" s="29" t="inlineStr"/>
      <c r="T356" t="inlineStr"/>
      <c r="U356" t="inlineStr"/>
      <c r="V356">
        <f>U356/C356</f>
        <v/>
      </c>
      <c r="W356">
        <f>$D356*K356</f>
        <v/>
      </c>
      <c r="X356">
        <f>$D356*L356</f>
        <v/>
      </c>
      <c r="Y356">
        <f>$D356*M356</f>
        <v/>
      </c>
      <c r="Z356">
        <f>$D356*N356</f>
        <v/>
      </c>
      <c r="AA356">
        <f>$D356*O356</f>
        <v/>
      </c>
      <c r="AB356">
        <f>$D356*P356</f>
        <v/>
      </c>
      <c r="AC356">
        <f>$D356*Q356</f>
        <v/>
      </c>
      <c r="AD356">
        <f>$D356*R356</f>
        <v/>
      </c>
      <c r="AE356">
        <f>$D356*S356</f>
        <v/>
      </c>
      <c r="AF356">
        <f>$D356*T356</f>
        <v/>
      </c>
    </row>
    <row r="357">
      <c r="A357" s="32" t="inlineStr">
        <is>
          <t>HYPERFLEX</t>
        </is>
      </c>
      <c r="B357" s="32" t="inlineStr">
        <is>
          <t>015HF-08MIC</t>
        </is>
      </c>
      <c r="C357" s="26" t="n"/>
      <c r="D357" s="26" t="inlineStr"/>
      <c r="E357" s="26" t="n">
        <v>16</v>
      </c>
      <c r="F357" s="26" t="n">
        <v>0</v>
      </c>
      <c r="G357" s="27">
        <f>E357-F357</f>
        <v/>
      </c>
      <c r="H357" s="32" t="n"/>
      <c r="I357" s="32" t="n"/>
      <c r="J357" s="32" t="n"/>
      <c r="K357" s="32" t="inlineStr"/>
      <c r="L357" s="32" t="inlineStr"/>
      <c r="M357" s="32" t="inlineStr"/>
      <c r="N357" s="32" t="inlineStr"/>
      <c r="O357" s="28" t="inlineStr"/>
      <c r="P357" s="26" t="inlineStr"/>
      <c r="Q357" s="32" t="inlineStr"/>
      <c r="R357" s="26" t="inlineStr"/>
      <c r="S357" s="29" t="inlineStr"/>
      <c r="T357" t="inlineStr"/>
      <c r="U357" t="inlineStr"/>
      <c r="V357">
        <f>U357/C357</f>
        <v/>
      </c>
      <c r="W357">
        <f>$D357*K357</f>
        <v/>
      </c>
      <c r="X357">
        <f>$D357*L357</f>
        <v/>
      </c>
      <c r="Y357">
        <f>$D357*M357</f>
        <v/>
      </c>
      <c r="Z357">
        <f>$D357*N357</f>
        <v/>
      </c>
      <c r="AA357">
        <f>$D357*O357</f>
        <v/>
      </c>
      <c r="AB357">
        <f>$D357*P357</f>
        <v/>
      </c>
      <c r="AC357">
        <f>$D357*Q357</f>
        <v/>
      </c>
      <c r="AD357">
        <f>$D357*R357</f>
        <v/>
      </c>
      <c r="AE357">
        <f>$D357*S357</f>
        <v/>
      </c>
      <c r="AF357">
        <f>$D357*T357</f>
        <v/>
      </c>
    </row>
    <row r="358">
      <c r="A358" s="32" t="inlineStr">
        <is>
          <t>HYPERFLEX</t>
        </is>
      </c>
      <c r="B358" s="32" t="inlineStr">
        <is>
          <t>015HF-08MOC</t>
        </is>
      </c>
      <c r="C358" s="26" t="n"/>
      <c r="D358" s="26" t="inlineStr"/>
      <c r="E358" s="26" t="n">
        <v>16</v>
      </c>
      <c r="F358" s="26" t="n">
        <v>0</v>
      </c>
      <c r="G358" s="27">
        <f>E358-F358</f>
        <v/>
      </c>
      <c r="H358" s="32" t="n"/>
      <c r="I358" s="32" t="n"/>
      <c r="J358" s="32" t="n"/>
      <c r="K358" s="32" t="inlineStr"/>
      <c r="L358" s="32" t="inlineStr"/>
      <c r="M358" s="32" t="inlineStr"/>
      <c r="N358" s="32" t="inlineStr"/>
      <c r="O358" s="28" t="inlineStr"/>
      <c r="P358" s="26" t="inlineStr"/>
      <c r="Q358" s="32" t="inlineStr"/>
      <c r="R358" s="26" t="inlineStr"/>
      <c r="S358" s="29" t="inlineStr"/>
      <c r="T358" t="inlineStr"/>
      <c r="U358" t="inlineStr"/>
      <c r="V358">
        <f>U358/C358</f>
        <v/>
      </c>
      <c r="W358">
        <f>$D358*K358</f>
        <v/>
      </c>
      <c r="X358">
        <f>$D358*L358</f>
        <v/>
      </c>
      <c r="Y358">
        <f>$D358*M358</f>
        <v/>
      </c>
      <c r="Z358">
        <f>$D358*N358</f>
        <v/>
      </c>
      <c r="AA358">
        <f>$D358*O358</f>
        <v/>
      </c>
      <c r="AB358">
        <f>$D358*P358</f>
        <v/>
      </c>
      <c r="AC358">
        <f>$D358*Q358</f>
        <v/>
      </c>
      <c r="AD358">
        <f>$D358*R358</f>
        <v/>
      </c>
      <c r="AE358">
        <f>$D358*S358</f>
        <v/>
      </c>
      <c r="AF358">
        <f>$D358*T358</f>
        <v/>
      </c>
    </row>
    <row r="359">
      <c r="A359" s="32" t="inlineStr">
        <is>
          <t>HYPERFLEX</t>
        </is>
      </c>
      <c r="B359" s="32" t="inlineStr">
        <is>
          <t>015HF-10MIC</t>
        </is>
      </c>
      <c r="C359" s="26" t="n"/>
      <c r="D359" s="26" t="inlineStr"/>
      <c r="E359" s="26" t="n">
        <v>22</v>
      </c>
      <c r="F359" s="26" t="n">
        <v>0</v>
      </c>
      <c r="G359" s="27">
        <f>E359-F359</f>
        <v/>
      </c>
      <c r="H359" s="32" t="n"/>
      <c r="I359" s="32" t="n"/>
      <c r="J359" s="32" t="n"/>
      <c r="K359" s="32" t="inlineStr"/>
      <c r="L359" s="32" t="inlineStr"/>
      <c r="M359" s="32" t="inlineStr"/>
      <c r="N359" s="32" t="inlineStr"/>
      <c r="O359" s="28" t="inlineStr"/>
      <c r="P359" s="26" t="inlineStr"/>
      <c r="Q359" s="32" t="inlineStr"/>
      <c r="R359" s="26" t="inlineStr"/>
      <c r="S359" s="29" t="inlineStr"/>
      <c r="T359" t="inlineStr"/>
      <c r="U359" t="inlineStr"/>
      <c r="V359">
        <f>U359/C359</f>
        <v/>
      </c>
      <c r="W359">
        <f>$D359*K359</f>
        <v/>
      </c>
      <c r="X359">
        <f>$D359*L359</f>
        <v/>
      </c>
      <c r="Y359">
        <f>$D359*M359</f>
        <v/>
      </c>
      <c r="Z359">
        <f>$D359*N359</f>
        <v/>
      </c>
      <c r="AA359">
        <f>$D359*O359</f>
        <v/>
      </c>
      <c r="AB359">
        <f>$D359*P359</f>
        <v/>
      </c>
      <c r="AC359">
        <f>$D359*Q359</f>
        <v/>
      </c>
      <c r="AD359">
        <f>$D359*R359</f>
        <v/>
      </c>
      <c r="AE359">
        <f>$D359*S359</f>
        <v/>
      </c>
      <c r="AF359">
        <f>$D359*T359</f>
        <v/>
      </c>
    </row>
    <row r="360">
      <c r="A360" s="32" t="inlineStr">
        <is>
          <t>HYPERFLEX</t>
        </is>
      </c>
      <c r="B360" s="32" t="inlineStr">
        <is>
          <t>015HF-10MOC</t>
        </is>
      </c>
      <c r="C360" s="26" t="n"/>
      <c r="D360" s="26" t="inlineStr"/>
      <c r="E360" s="26" t="n">
        <v>18</v>
      </c>
      <c r="F360" s="26" t="n">
        <v>0</v>
      </c>
      <c r="G360" s="27">
        <f>E360-F360</f>
        <v/>
      </c>
      <c r="H360" s="32" t="n"/>
      <c r="I360" s="32" t="n"/>
      <c r="J360" s="32" t="n"/>
      <c r="K360" s="32" t="inlineStr"/>
      <c r="L360" s="32" t="inlineStr"/>
      <c r="M360" s="32" t="inlineStr"/>
      <c r="N360" s="32" t="inlineStr"/>
      <c r="O360" s="28" t="inlineStr"/>
      <c r="P360" s="26" t="inlineStr"/>
      <c r="Q360" s="32" t="inlineStr"/>
      <c r="R360" s="26" t="inlineStr"/>
      <c r="S360" s="29" t="inlineStr"/>
      <c r="T360" t="inlineStr"/>
      <c r="U360" t="inlineStr"/>
      <c r="V360">
        <f>U360/C360</f>
        <v/>
      </c>
      <c r="W360">
        <f>$D360*K360</f>
        <v/>
      </c>
      <c r="X360">
        <f>$D360*L360</f>
        <v/>
      </c>
      <c r="Y360">
        <f>$D360*M360</f>
        <v/>
      </c>
      <c r="Z360">
        <f>$D360*N360</f>
        <v/>
      </c>
      <c r="AA360">
        <f>$D360*O360</f>
        <v/>
      </c>
      <c r="AB360">
        <f>$D360*P360</f>
        <v/>
      </c>
      <c r="AC360">
        <f>$D360*Q360</f>
        <v/>
      </c>
      <c r="AD360">
        <f>$D360*R360</f>
        <v/>
      </c>
      <c r="AE360">
        <f>$D360*S360</f>
        <v/>
      </c>
      <c r="AF360">
        <f>$D360*T360</f>
        <v/>
      </c>
    </row>
    <row r="361">
      <c r="A361" s="32" t="inlineStr">
        <is>
          <t>HYPERFLEX</t>
        </is>
      </c>
      <c r="B361" s="32" t="inlineStr">
        <is>
          <t>015HF-12MIC</t>
        </is>
      </c>
      <c r="C361" s="26" t="n"/>
      <c r="D361" s="26" t="inlineStr"/>
      <c r="E361" s="26" t="n">
        <v>20</v>
      </c>
      <c r="F361" s="26" t="n">
        <v>0</v>
      </c>
      <c r="G361" s="27">
        <f>E361-F361</f>
        <v/>
      </c>
      <c r="H361" s="32" t="n"/>
      <c r="I361" s="32" t="n"/>
      <c r="J361" s="32" t="n"/>
      <c r="K361" s="32" t="inlineStr"/>
      <c r="L361" s="32" t="inlineStr"/>
      <c r="M361" s="32" t="inlineStr"/>
      <c r="N361" s="32" t="inlineStr"/>
      <c r="O361" s="28" t="inlineStr"/>
      <c r="P361" s="26" t="inlineStr"/>
      <c r="Q361" s="32" t="inlineStr"/>
      <c r="R361" s="26" t="inlineStr"/>
      <c r="S361" s="29" t="inlineStr"/>
      <c r="T361" t="inlineStr"/>
      <c r="U361" t="inlineStr"/>
      <c r="V361">
        <f>U361/C361</f>
        <v/>
      </c>
      <c r="W361">
        <f>$D361*K361</f>
        <v/>
      </c>
      <c r="X361">
        <f>$D361*L361</f>
        <v/>
      </c>
      <c r="Y361">
        <f>$D361*M361</f>
        <v/>
      </c>
      <c r="Z361">
        <f>$D361*N361</f>
        <v/>
      </c>
      <c r="AA361">
        <f>$D361*O361</f>
        <v/>
      </c>
      <c r="AB361">
        <f>$D361*P361</f>
        <v/>
      </c>
      <c r="AC361">
        <f>$D361*Q361</f>
        <v/>
      </c>
      <c r="AD361">
        <f>$D361*R361</f>
        <v/>
      </c>
      <c r="AE361">
        <f>$D361*S361</f>
        <v/>
      </c>
      <c r="AF361">
        <f>$D361*T361</f>
        <v/>
      </c>
    </row>
    <row r="362">
      <c r="A362" s="32" t="inlineStr">
        <is>
          <t>HYPERFLEX</t>
        </is>
      </c>
      <c r="B362" s="32" t="inlineStr">
        <is>
          <t>015HF-12MOC</t>
        </is>
      </c>
      <c r="C362" s="26" t="n"/>
      <c r="D362" s="26" t="inlineStr"/>
      <c r="E362" s="26" t="n">
        <v>20</v>
      </c>
      <c r="F362" s="26" t="n">
        <v>0</v>
      </c>
      <c r="G362" s="27">
        <f>E362-F362</f>
        <v/>
      </c>
      <c r="H362" s="32" t="n"/>
      <c r="I362" s="32" t="n"/>
      <c r="J362" s="32" t="n"/>
      <c r="K362" s="32" t="inlineStr"/>
      <c r="L362" s="32" t="inlineStr"/>
      <c r="M362" s="32" t="inlineStr"/>
      <c r="N362" s="32" t="inlineStr"/>
      <c r="O362" s="28" t="inlineStr"/>
      <c r="P362" s="26" t="inlineStr"/>
      <c r="Q362" s="32" t="inlineStr"/>
      <c r="R362" s="26" t="inlineStr"/>
      <c r="S362" s="29" t="inlineStr"/>
      <c r="T362" t="inlineStr"/>
      <c r="U362" t="inlineStr"/>
      <c r="V362">
        <f>U362/C362</f>
        <v/>
      </c>
      <c r="W362">
        <f>$D362*K362</f>
        <v/>
      </c>
      <c r="X362">
        <f>$D362*L362</f>
        <v/>
      </c>
      <c r="Y362">
        <f>$D362*M362</f>
        <v/>
      </c>
      <c r="Z362">
        <f>$D362*N362</f>
        <v/>
      </c>
      <c r="AA362">
        <f>$D362*O362</f>
        <v/>
      </c>
      <c r="AB362">
        <f>$D362*P362</f>
        <v/>
      </c>
      <c r="AC362">
        <f>$D362*Q362</f>
        <v/>
      </c>
      <c r="AD362">
        <f>$D362*R362</f>
        <v/>
      </c>
      <c r="AE362">
        <f>$D362*S362</f>
        <v/>
      </c>
      <c r="AF362">
        <f>$D362*T362</f>
        <v/>
      </c>
    </row>
    <row r="363">
      <c r="A363" s="32" t="inlineStr">
        <is>
          <t>HYPERFLEX</t>
        </is>
      </c>
      <c r="B363" s="32" t="inlineStr">
        <is>
          <t>015HF-14MIC</t>
        </is>
      </c>
      <c r="C363" s="26" t="n"/>
      <c r="D363" s="26" t="inlineStr"/>
      <c r="E363" s="26" t="n">
        <v>10</v>
      </c>
      <c r="F363" s="26" t="n">
        <v>0</v>
      </c>
      <c r="G363" s="27">
        <f>E363-F363</f>
        <v/>
      </c>
      <c r="H363" s="32" t="n"/>
      <c r="I363" s="32" t="n"/>
      <c r="J363" s="32" t="n"/>
      <c r="K363" s="32" t="inlineStr"/>
      <c r="L363" s="32" t="inlineStr"/>
      <c r="M363" s="32" t="inlineStr"/>
      <c r="N363" s="32" t="inlineStr"/>
      <c r="O363" s="28" t="inlineStr"/>
      <c r="P363" s="26" t="inlineStr"/>
      <c r="Q363" s="32" t="inlineStr"/>
      <c r="R363" s="26" t="inlineStr"/>
      <c r="S363" s="29" t="inlineStr"/>
      <c r="T363" t="inlineStr"/>
      <c r="U363" t="inlineStr"/>
      <c r="V363">
        <f>U363/C363</f>
        <v/>
      </c>
      <c r="W363">
        <f>$D363*K363</f>
        <v/>
      </c>
      <c r="X363">
        <f>$D363*L363</f>
        <v/>
      </c>
      <c r="Y363">
        <f>$D363*M363</f>
        <v/>
      </c>
      <c r="Z363">
        <f>$D363*N363</f>
        <v/>
      </c>
      <c r="AA363">
        <f>$D363*O363</f>
        <v/>
      </c>
      <c r="AB363">
        <f>$D363*P363</f>
        <v/>
      </c>
      <c r="AC363">
        <f>$D363*Q363</f>
        <v/>
      </c>
      <c r="AD363">
        <f>$D363*R363</f>
        <v/>
      </c>
      <c r="AE363">
        <f>$D363*S363</f>
        <v/>
      </c>
      <c r="AF363">
        <f>$D363*T363</f>
        <v/>
      </c>
    </row>
    <row r="364">
      <c r="A364" s="32" t="inlineStr">
        <is>
          <t>HYPERFLEX</t>
        </is>
      </c>
      <c r="B364" s="32" t="inlineStr">
        <is>
          <t>015HF-14MOC</t>
        </is>
      </c>
      <c r="C364" s="26" t="n"/>
      <c r="D364" s="26" t="inlineStr"/>
      <c r="E364" s="26" t="n">
        <v>13</v>
      </c>
      <c r="F364" s="26" t="n">
        <v>0</v>
      </c>
      <c r="G364" s="27">
        <f>E364-F364</f>
        <v/>
      </c>
      <c r="H364" s="32" t="n"/>
      <c r="I364" s="32" t="n"/>
      <c r="J364" s="32" t="n"/>
      <c r="K364" s="32" t="inlineStr"/>
      <c r="L364" s="32" t="inlineStr"/>
      <c r="M364" s="32" t="inlineStr"/>
      <c r="N364" s="32" t="inlineStr"/>
      <c r="O364" s="28" t="inlineStr"/>
      <c r="P364" s="26" t="inlineStr"/>
      <c r="Q364" s="32" t="inlineStr"/>
      <c r="R364" s="26" t="inlineStr"/>
      <c r="S364" s="29" t="inlineStr"/>
      <c r="T364" t="inlineStr"/>
      <c r="U364" t="inlineStr"/>
      <c r="V364">
        <f>U364/C364</f>
        <v/>
      </c>
      <c r="W364">
        <f>$D364*K364</f>
        <v/>
      </c>
      <c r="X364">
        <f>$D364*L364</f>
        <v/>
      </c>
      <c r="Y364">
        <f>$D364*M364</f>
        <v/>
      </c>
      <c r="Z364">
        <f>$D364*N364</f>
        <v/>
      </c>
      <c r="AA364">
        <f>$D364*O364</f>
        <v/>
      </c>
      <c r="AB364">
        <f>$D364*P364</f>
        <v/>
      </c>
      <c r="AC364">
        <f>$D364*Q364</f>
        <v/>
      </c>
      <c r="AD364">
        <f>$D364*R364</f>
        <v/>
      </c>
      <c r="AE364">
        <f>$D364*S364</f>
        <v/>
      </c>
      <c r="AF364">
        <f>$D364*T364</f>
        <v/>
      </c>
    </row>
    <row r="365">
      <c r="A365" s="32" t="inlineStr">
        <is>
          <t>HYPERFLEX</t>
        </is>
      </c>
      <c r="B365" s="32" t="inlineStr">
        <is>
          <t>015HF-16MIC</t>
        </is>
      </c>
      <c r="C365" s="26" t="n"/>
      <c r="D365" s="26" t="inlineStr"/>
      <c r="E365" s="26" t="n">
        <v>10</v>
      </c>
      <c r="F365" s="26" t="n">
        <v>0</v>
      </c>
      <c r="G365" s="27">
        <f>E365-F365</f>
        <v/>
      </c>
      <c r="H365" s="32" t="n"/>
      <c r="I365" s="32" t="n"/>
      <c r="J365" s="32" t="n"/>
      <c r="K365" s="32" t="inlineStr"/>
      <c r="L365" s="32" t="inlineStr"/>
      <c r="M365" s="32" t="inlineStr"/>
      <c r="N365" s="32" t="inlineStr"/>
      <c r="O365" s="28" t="inlineStr"/>
      <c r="P365" s="26" t="inlineStr"/>
      <c r="Q365" s="32" t="inlineStr"/>
      <c r="R365" s="26" t="inlineStr"/>
      <c r="S365" s="29" t="inlineStr"/>
      <c r="T365" t="inlineStr"/>
      <c r="U365" t="inlineStr"/>
      <c r="V365">
        <f>U365/C365</f>
        <v/>
      </c>
      <c r="W365">
        <f>$D365*K365</f>
        <v/>
      </c>
      <c r="X365">
        <f>$D365*L365</f>
        <v/>
      </c>
      <c r="Y365">
        <f>$D365*M365</f>
        <v/>
      </c>
      <c r="Z365">
        <f>$D365*N365</f>
        <v/>
      </c>
      <c r="AA365">
        <f>$D365*O365</f>
        <v/>
      </c>
      <c r="AB365">
        <f>$D365*P365</f>
        <v/>
      </c>
      <c r="AC365">
        <f>$D365*Q365</f>
        <v/>
      </c>
      <c r="AD365">
        <f>$D365*R365</f>
        <v/>
      </c>
      <c r="AE365">
        <f>$D365*S365</f>
        <v/>
      </c>
      <c r="AF365">
        <f>$D365*T365</f>
        <v/>
      </c>
    </row>
    <row r="366">
      <c r="A366" s="32" t="inlineStr">
        <is>
          <t>HYPERFLEX</t>
        </is>
      </c>
      <c r="B366" s="32" t="inlineStr">
        <is>
          <t>015HF-16MOC</t>
        </is>
      </c>
      <c r="C366" s="26" t="n"/>
      <c r="D366" s="26" t="inlineStr"/>
      <c r="E366" s="26" t="n">
        <v>10</v>
      </c>
      <c r="F366" s="26" t="n">
        <v>0</v>
      </c>
      <c r="G366" s="27">
        <f>E366-F366</f>
        <v/>
      </c>
      <c r="H366" s="32" t="n"/>
      <c r="I366" s="32" t="n"/>
      <c r="J366" s="32" t="n"/>
      <c r="K366" s="32" t="inlineStr"/>
      <c r="L366" s="32" t="inlineStr"/>
      <c r="M366" s="32" t="inlineStr"/>
      <c r="N366" s="32" t="inlineStr"/>
      <c r="O366" s="28" t="inlineStr"/>
      <c r="P366" s="26" t="inlineStr"/>
      <c r="Q366" s="32" t="inlineStr"/>
      <c r="R366" s="26" t="inlineStr"/>
      <c r="S366" s="29" t="inlineStr"/>
      <c r="T366" t="inlineStr"/>
      <c r="U366" t="inlineStr"/>
      <c r="V366">
        <f>U366/C366</f>
        <v/>
      </c>
      <c r="W366">
        <f>$D366*K366</f>
        <v/>
      </c>
      <c r="X366">
        <f>$D366*L366</f>
        <v/>
      </c>
      <c r="Y366">
        <f>$D366*M366</f>
        <v/>
      </c>
      <c r="Z366">
        <f>$D366*N366</f>
        <v/>
      </c>
      <c r="AA366">
        <f>$D366*O366</f>
        <v/>
      </c>
      <c r="AB366">
        <f>$D366*P366</f>
        <v/>
      </c>
      <c r="AC366">
        <f>$D366*Q366</f>
        <v/>
      </c>
      <c r="AD366">
        <f>$D366*R366</f>
        <v/>
      </c>
      <c r="AE366">
        <f>$D366*S366</f>
        <v/>
      </c>
      <c r="AF366">
        <f>$D366*T366</f>
        <v/>
      </c>
    </row>
    <row r="367">
      <c r="A367" s="32" t="inlineStr">
        <is>
          <t>ﾛｻﾞｰﾅ</t>
        </is>
      </c>
      <c r="B367" s="32" t="inlineStr">
        <is>
          <t>CH907-03  SP/122N</t>
        </is>
      </c>
      <c r="C367" s="26" t="n"/>
      <c r="D367" s="26" t="inlineStr">
        <is>
          <t>1.09</t>
        </is>
      </c>
      <c r="E367" s="26" t="n">
        <v>0</v>
      </c>
      <c r="F367" s="26" t="n">
        <v>0</v>
      </c>
      <c r="G367" s="27">
        <f>E367-F367</f>
        <v/>
      </c>
      <c r="H367" s="32" t="n"/>
      <c r="I367" s="32" t="n"/>
      <c r="J367" s="32" t="n"/>
      <c r="K367" s="32" t="inlineStr"/>
      <c r="L367" s="32" t="inlineStr"/>
      <c r="M367" s="32" t="inlineStr"/>
      <c r="N367" s="32" t="inlineStr"/>
      <c r="O367" s="28" t="inlineStr"/>
      <c r="P367" s="26" t="inlineStr"/>
      <c r="Q367" s="32" t="inlineStr"/>
      <c r="R367" s="26" t="inlineStr"/>
      <c r="S367" s="29" t="inlineStr"/>
      <c r="T367" t="inlineStr"/>
      <c r="U367" t="inlineStr"/>
      <c r="V367">
        <f>U367/C367</f>
        <v/>
      </c>
      <c r="W367">
        <f>$D367*K367</f>
        <v/>
      </c>
      <c r="X367">
        <f>$D367*L367</f>
        <v/>
      </c>
      <c r="Y367">
        <f>$D367*M367</f>
        <v/>
      </c>
      <c r="Z367">
        <f>$D367*N367</f>
        <v/>
      </c>
      <c r="AA367">
        <f>$D367*O367</f>
        <v/>
      </c>
      <c r="AB367">
        <f>$D367*P367</f>
        <v/>
      </c>
      <c r="AC367">
        <f>$D367*Q367</f>
        <v/>
      </c>
      <c r="AD367">
        <f>$D367*R367</f>
        <v/>
      </c>
      <c r="AE367">
        <f>$D367*S367</f>
        <v/>
      </c>
      <c r="AF367">
        <f>$D367*T367</f>
        <v/>
      </c>
    </row>
    <row r="368">
      <c r="A368" s="32" t="inlineStr">
        <is>
          <t>ﾛｻﾞｰﾅ</t>
        </is>
      </c>
      <c r="B368" s="32" t="inlineStr">
        <is>
          <t>CH907-17  SP/122N</t>
        </is>
      </c>
      <c r="C368" s="26" t="n"/>
      <c r="D368" s="26" t="inlineStr">
        <is>
          <t>0.16</t>
        </is>
      </c>
      <c r="E368" s="26" t="n">
        <v>0</v>
      </c>
      <c r="F368" s="26" t="n">
        <v>0</v>
      </c>
      <c r="G368" s="27">
        <f>E368-F368</f>
        <v/>
      </c>
      <c r="H368" s="32" t="n"/>
      <c r="I368" s="32" t="n"/>
      <c r="J368" s="32" t="n"/>
      <c r="K368" s="32" t="inlineStr"/>
      <c r="L368" s="32" t="inlineStr"/>
      <c r="M368" s="32" t="inlineStr"/>
      <c r="N368" s="32" t="inlineStr"/>
      <c r="O368" s="28" t="inlineStr"/>
      <c r="P368" s="26" t="inlineStr"/>
      <c r="Q368" s="32" t="inlineStr"/>
      <c r="R368" s="26" t="inlineStr"/>
      <c r="S368" s="29" t="inlineStr"/>
      <c r="T368" t="inlineStr"/>
      <c r="U368" t="inlineStr"/>
      <c r="V368">
        <f>U368/C368</f>
        <v/>
      </c>
      <c r="W368">
        <f>$D368*K368</f>
        <v/>
      </c>
      <c r="X368">
        <f>$D368*L368</f>
        <v/>
      </c>
      <c r="Y368">
        <f>$D368*M368</f>
        <v/>
      </c>
      <c r="Z368">
        <f>$D368*N368</f>
        <v/>
      </c>
      <c r="AA368">
        <f>$D368*O368</f>
        <v/>
      </c>
      <c r="AB368">
        <f>$D368*P368</f>
        <v/>
      </c>
      <c r="AC368">
        <f>$D368*Q368</f>
        <v/>
      </c>
      <c r="AD368">
        <f>$D368*R368</f>
        <v/>
      </c>
      <c r="AE368">
        <f>$D368*S368</f>
        <v/>
      </c>
      <c r="AF368">
        <f>$D368*T368</f>
        <v/>
      </c>
    </row>
    <row r="369">
      <c r="A369" s="32" t="inlineStr">
        <is>
          <t>ﾛｻﾞｰﾅ</t>
        </is>
      </c>
      <c r="B369" s="32" t="inlineStr">
        <is>
          <t>CH907-06  SP/122N,SP/126N</t>
        </is>
      </c>
      <c r="C369" s="26" t="n"/>
      <c r="D369" s="26" t="inlineStr">
        <is>
          <t>0.81</t>
        </is>
      </c>
      <c r="E369" s="26" t="n">
        <v>0</v>
      </c>
      <c r="F369" s="26" t="n">
        <v>0</v>
      </c>
      <c r="G369" s="27">
        <f>E369-F369</f>
        <v/>
      </c>
      <c r="H369" s="32" t="n"/>
      <c r="I369" s="32" t="n"/>
      <c r="J369" s="32" t="n"/>
      <c r="K369" s="32" t="inlineStr"/>
      <c r="L369" s="32" t="inlineStr"/>
      <c r="M369" s="32" t="inlineStr"/>
      <c r="N369" s="32" t="inlineStr"/>
      <c r="O369" s="28" t="inlineStr"/>
      <c r="P369" s="26" t="inlineStr"/>
      <c r="Q369" s="32" t="inlineStr"/>
      <c r="R369" s="26" t="inlineStr"/>
      <c r="S369" s="29" t="inlineStr"/>
      <c r="T369" t="inlineStr"/>
      <c r="U369" t="inlineStr"/>
      <c r="V369">
        <f>U369/C369</f>
        <v/>
      </c>
      <c r="W369">
        <f>$D369*K369</f>
        <v/>
      </c>
      <c r="X369">
        <f>$D369*L369</f>
        <v/>
      </c>
      <c r="Y369">
        <f>$D369*M369</f>
        <v/>
      </c>
      <c r="Z369">
        <f>$D369*N369</f>
        <v/>
      </c>
      <c r="AA369">
        <f>$D369*O369</f>
        <v/>
      </c>
      <c r="AB369">
        <f>$D369*P369</f>
        <v/>
      </c>
      <c r="AC369">
        <f>$D369*Q369</f>
        <v/>
      </c>
      <c r="AD369">
        <f>$D369*R369</f>
        <v/>
      </c>
      <c r="AE369">
        <f>$D369*S369</f>
        <v/>
      </c>
      <c r="AF369">
        <f>$D369*T369</f>
        <v/>
      </c>
    </row>
    <row r="370">
      <c r="A370" s="32" t="inlineStr">
        <is>
          <t>ﾛｻﾞｰﾅ</t>
        </is>
      </c>
      <c r="B370" s="32" t="inlineStr">
        <is>
          <t>CH907-07  SP/122N,SP/126N</t>
        </is>
      </c>
      <c r="C370" s="26" t="n"/>
      <c r="D370" s="26" t="inlineStr">
        <is>
          <t>0.81</t>
        </is>
      </c>
      <c r="E370" s="26" t="n">
        <v>0</v>
      </c>
      <c r="F370" s="26" t="n">
        <v>0</v>
      </c>
      <c r="G370" s="27">
        <f>E370-F370</f>
        <v/>
      </c>
      <c r="H370" s="32" t="n"/>
      <c r="I370" s="32" t="n"/>
      <c r="J370" s="32" t="n"/>
      <c r="K370" s="32" t="inlineStr"/>
      <c r="L370" s="32" t="inlineStr"/>
      <c r="M370" s="32" t="inlineStr"/>
      <c r="N370" s="32" t="inlineStr"/>
      <c r="O370" s="28" t="inlineStr"/>
      <c r="P370" s="26" t="inlineStr"/>
      <c r="Q370" s="32" t="inlineStr"/>
      <c r="R370" s="26" t="inlineStr"/>
      <c r="S370" s="29" t="inlineStr"/>
      <c r="T370" t="inlineStr"/>
      <c r="U370" t="inlineStr"/>
      <c r="V370">
        <f>U370/C370</f>
        <v/>
      </c>
      <c r="W370">
        <f>$D370*K370</f>
        <v/>
      </c>
      <c r="X370">
        <f>$D370*L370</f>
        <v/>
      </c>
      <c r="Y370">
        <f>$D370*M370</f>
        <v/>
      </c>
      <c r="Z370">
        <f>$D370*N370</f>
        <v/>
      </c>
      <c r="AA370">
        <f>$D370*O370</f>
        <v/>
      </c>
      <c r="AB370">
        <f>$D370*P370</f>
        <v/>
      </c>
      <c r="AC370">
        <f>$D370*Q370</f>
        <v/>
      </c>
      <c r="AD370">
        <f>$D370*R370</f>
        <v/>
      </c>
      <c r="AE370">
        <f>$D370*S370</f>
        <v/>
      </c>
      <c r="AF370">
        <f>$D370*T370</f>
        <v/>
      </c>
    </row>
    <row r="371">
      <c r="A371" s="32" t="inlineStr">
        <is>
          <t>ﾛｻﾞｰﾅ</t>
        </is>
      </c>
      <c r="B371" s="32" t="inlineStr">
        <is>
          <t>CH907-49  SP/122N,SP/126N</t>
        </is>
      </c>
      <c r="C371" s="26" t="n"/>
      <c r="D371" s="26" t="inlineStr">
        <is>
          <t>0.86</t>
        </is>
      </c>
      <c r="E371" s="26" t="n">
        <v>0</v>
      </c>
      <c r="F371" s="26" t="n">
        <v>0</v>
      </c>
      <c r="G371" s="27">
        <f>E371-F371</f>
        <v/>
      </c>
      <c r="H371" s="32" t="n"/>
      <c r="I371" s="32" t="n"/>
      <c r="J371" s="32" t="n"/>
      <c r="K371" s="32" t="inlineStr"/>
      <c r="L371" s="32" t="inlineStr"/>
      <c r="M371" s="32" t="inlineStr"/>
      <c r="N371" s="32" t="inlineStr"/>
      <c r="O371" s="28" t="inlineStr"/>
      <c r="P371" s="26" t="inlineStr"/>
      <c r="Q371" s="32" t="inlineStr"/>
      <c r="R371" s="26" t="inlineStr"/>
      <c r="S371" s="29" t="inlineStr"/>
      <c r="T371" t="inlineStr"/>
      <c r="U371" t="inlineStr"/>
      <c r="V371">
        <f>U371/C371</f>
        <v/>
      </c>
      <c r="W371">
        <f>$D371*K371</f>
        <v/>
      </c>
      <c r="X371">
        <f>$D371*L371</f>
        <v/>
      </c>
      <c r="Y371">
        <f>$D371*M371</f>
        <v/>
      </c>
      <c r="Z371">
        <f>$D371*N371</f>
        <v/>
      </c>
      <c r="AA371">
        <f>$D371*O371</f>
        <v/>
      </c>
      <c r="AB371">
        <f>$D371*P371</f>
        <v/>
      </c>
      <c r="AC371">
        <f>$D371*Q371</f>
        <v/>
      </c>
      <c r="AD371">
        <f>$D371*R371</f>
        <v/>
      </c>
      <c r="AE371">
        <f>$D371*S371</f>
        <v/>
      </c>
      <c r="AF371">
        <f>$D371*T371</f>
        <v/>
      </c>
    </row>
    <row r="372">
      <c r="A372" s="32" t="inlineStr">
        <is>
          <t>ﾛｻﾞｰﾅ</t>
        </is>
      </c>
      <c r="B372" s="32" t="inlineStr">
        <is>
          <t>CH907-50  SP/122N,SP/126N</t>
        </is>
      </c>
      <c r="C372" s="26" t="n"/>
      <c r="D372" s="26" t="inlineStr">
        <is>
          <t>0.86</t>
        </is>
      </c>
      <c r="E372" s="26" t="n">
        <v>0</v>
      </c>
      <c r="F372" s="26" t="n">
        <v>0</v>
      </c>
      <c r="G372" s="27">
        <f>E372-F372</f>
        <v/>
      </c>
      <c r="H372" s="32" t="n"/>
      <c r="I372" s="32" t="n"/>
      <c r="J372" s="32" t="n"/>
      <c r="K372" s="32" t="inlineStr"/>
      <c r="L372" s="32" t="inlineStr"/>
      <c r="M372" s="32" t="inlineStr"/>
      <c r="N372" s="32" t="inlineStr"/>
      <c r="O372" s="28" t="inlineStr"/>
      <c r="P372" s="26" t="inlineStr"/>
      <c r="Q372" s="32" t="inlineStr"/>
      <c r="R372" s="26" t="inlineStr"/>
      <c r="S372" s="29" t="inlineStr"/>
      <c r="T372" t="inlineStr"/>
      <c r="U372" t="inlineStr"/>
      <c r="V372">
        <f>U372/C372</f>
        <v/>
      </c>
      <c r="W372">
        <f>$D372*K372</f>
        <v/>
      </c>
      <c r="X372">
        <f>$D372*L372</f>
        <v/>
      </c>
      <c r="Y372">
        <f>$D372*M372</f>
        <v/>
      </c>
      <c r="Z372">
        <f>$D372*N372</f>
        <v/>
      </c>
      <c r="AA372">
        <f>$D372*O372</f>
        <v/>
      </c>
      <c r="AB372">
        <f>$D372*P372</f>
        <v/>
      </c>
      <c r="AC372">
        <f>$D372*Q372</f>
        <v/>
      </c>
      <c r="AD372">
        <f>$D372*R372</f>
        <v/>
      </c>
      <c r="AE372">
        <f>$D372*S372</f>
        <v/>
      </c>
      <c r="AF372">
        <f>$D372*T372</f>
        <v/>
      </c>
    </row>
    <row r="373">
      <c r="A373" s="32" t="inlineStr">
        <is>
          <t>ﾛｻﾞｰﾅ</t>
        </is>
      </c>
      <c r="B373" s="32" t="inlineStr">
        <is>
          <t>CH907-03  SP/126N</t>
        </is>
      </c>
      <c r="C373" s="26" t="n"/>
      <c r="D373" s="26" t="inlineStr">
        <is>
          <t>1.09</t>
        </is>
      </c>
      <c r="E373" s="26" t="n">
        <v>0</v>
      </c>
      <c r="F373" s="26" t="n">
        <v>0</v>
      </c>
      <c r="G373" s="27">
        <f>E373-F373</f>
        <v/>
      </c>
      <c r="H373" s="32" t="n"/>
      <c r="I373" s="32" t="n"/>
      <c r="J373" s="32" t="n"/>
      <c r="K373" s="32" t="inlineStr"/>
      <c r="L373" s="32" t="inlineStr"/>
      <c r="M373" s="32" t="inlineStr"/>
      <c r="N373" s="32" t="inlineStr"/>
      <c r="O373" s="28" t="inlineStr"/>
      <c r="P373" s="26" t="inlineStr"/>
      <c r="Q373" s="32" t="inlineStr"/>
      <c r="R373" s="26" t="inlineStr"/>
      <c r="S373" s="29" t="inlineStr"/>
      <c r="T373" t="inlineStr"/>
      <c r="U373" t="inlineStr"/>
      <c r="V373">
        <f>U373/C373</f>
        <v/>
      </c>
      <c r="W373">
        <f>$D373*K373</f>
        <v/>
      </c>
      <c r="X373">
        <f>$D373*L373</f>
        <v/>
      </c>
      <c r="Y373">
        <f>$D373*M373</f>
        <v/>
      </c>
      <c r="Z373">
        <f>$D373*N373</f>
        <v/>
      </c>
      <c r="AA373">
        <f>$D373*O373</f>
        <v/>
      </c>
      <c r="AB373">
        <f>$D373*P373</f>
        <v/>
      </c>
      <c r="AC373">
        <f>$D373*Q373</f>
        <v/>
      </c>
      <c r="AD373">
        <f>$D373*R373</f>
        <v/>
      </c>
      <c r="AE373">
        <f>$D373*S373</f>
        <v/>
      </c>
      <c r="AF373">
        <f>$D373*T373</f>
        <v/>
      </c>
    </row>
    <row r="374">
      <c r="A374" s="32" t="inlineStr">
        <is>
          <t>ﾛｻﾞｰﾅ</t>
        </is>
      </c>
      <c r="B374" s="32" t="inlineStr">
        <is>
          <t>CH907-17  SP/126N</t>
        </is>
      </c>
      <c r="C374" s="26" t="n"/>
      <c r="D374" s="26" t="inlineStr">
        <is>
          <t>0.16</t>
        </is>
      </c>
      <c r="E374" s="26" t="n">
        <v>0</v>
      </c>
      <c r="F374" s="26" t="n">
        <v>0</v>
      </c>
      <c r="G374" s="27">
        <f>E374-F374</f>
        <v/>
      </c>
      <c r="H374" s="32" t="n"/>
      <c r="I374" s="32" t="n"/>
      <c r="J374" s="32" t="n"/>
      <c r="K374" s="32" t="inlineStr"/>
      <c r="L374" s="32" t="inlineStr"/>
      <c r="M374" s="32" t="inlineStr"/>
      <c r="N374" s="32" t="inlineStr"/>
      <c r="O374" s="28" t="inlineStr"/>
      <c r="P374" s="26" t="inlineStr"/>
      <c r="Q374" s="32" t="inlineStr"/>
      <c r="R374" s="26" t="inlineStr"/>
      <c r="S374" s="29" t="inlineStr"/>
      <c r="T374" t="inlineStr"/>
      <c r="U374" t="inlineStr"/>
      <c r="V374">
        <f>U374/C374</f>
        <v/>
      </c>
      <c r="W374">
        <f>$D374*K374</f>
        <v/>
      </c>
      <c r="X374">
        <f>$D374*L374</f>
        <v/>
      </c>
      <c r="Y374">
        <f>$D374*M374</f>
        <v/>
      </c>
      <c r="Z374">
        <f>$D374*N374</f>
        <v/>
      </c>
      <c r="AA374">
        <f>$D374*O374</f>
        <v/>
      </c>
      <c r="AB374">
        <f>$D374*P374</f>
        <v/>
      </c>
      <c r="AC374">
        <f>$D374*Q374</f>
        <v/>
      </c>
      <c r="AD374">
        <f>$D374*R374</f>
        <v/>
      </c>
      <c r="AE374">
        <f>$D374*S374</f>
        <v/>
      </c>
      <c r="AF374">
        <f>$D374*T374</f>
        <v/>
      </c>
    </row>
    <row r="375">
      <c r="A375" s="32" t="inlineStr">
        <is>
          <t>ﾛｻﾞｰﾅ</t>
        </is>
      </c>
      <c r="B375" s="32" t="inlineStr">
        <is>
          <t>CH907-06  SP/126N,SP/122N</t>
        </is>
      </c>
      <c r="C375" s="26" t="n"/>
      <c r="D375" s="26" t="inlineStr">
        <is>
          <t>0.81</t>
        </is>
      </c>
      <c r="E375" s="26" t="n">
        <v>0</v>
      </c>
      <c r="F375" s="26" t="n">
        <v>0</v>
      </c>
      <c r="G375" s="27">
        <f>E375-F375</f>
        <v/>
      </c>
      <c r="H375" s="32" t="n"/>
      <c r="I375" s="32" t="n"/>
      <c r="J375" s="32" t="n"/>
      <c r="K375" s="32" t="inlineStr"/>
      <c r="L375" s="32" t="inlineStr"/>
      <c r="M375" s="32" t="inlineStr"/>
      <c r="N375" s="32" t="inlineStr"/>
      <c r="O375" s="28" t="inlineStr"/>
      <c r="P375" s="26" t="inlineStr"/>
      <c r="Q375" s="32" t="inlineStr"/>
      <c r="R375" s="26" t="inlineStr"/>
      <c r="S375" s="29" t="inlineStr"/>
      <c r="T375" t="inlineStr"/>
      <c r="U375" t="inlineStr"/>
      <c r="V375">
        <f>U375/C375</f>
        <v/>
      </c>
      <c r="W375">
        <f>$D375*K375</f>
        <v/>
      </c>
      <c r="X375">
        <f>$D375*L375</f>
        <v/>
      </c>
      <c r="Y375">
        <f>$D375*M375</f>
        <v/>
      </c>
      <c r="Z375">
        <f>$D375*N375</f>
        <v/>
      </c>
      <c r="AA375">
        <f>$D375*O375</f>
        <v/>
      </c>
      <c r="AB375">
        <f>$D375*P375</f>
        <v/>
      </c>
      <c r="AC375">
        <f>$D375*Q375</f>
        <v/>
      </c>
      <c r="AD375">
        <f>$D375*R375</f>
        <v/>
      </c>
      <c r="AE375">
        <f>$D375*S375</f>
        <v/>
      </c>
      <c r="AF375">
        <f>$D375*T375</f>
        <v/>
      </c>
    </row>
    <row r="376">
      <c r="A376" t="inlineStr">
        <is>
          <t>ﾛｻﾞｰﾅ</t>
        </is>
      </c>
      <c r="B376" t="inlineStr">
        <is>
          <t>CH907-07  SP/126N,SP/122N</t>
        </is>
      </c>
      <c r="D376" t="inlineStr">
        <is>
          <t>0.81</t>
        </is>
      </c>
      <c r="E376" t="n">
        <v>0</v>
      </c>
      <c r="F376" t="n">
        <v>0</v>
      </c>
      <c r="G376">
        <f>E376-F376</f>
        <v/>
      </c>
      <c r="K376" t="inlineStr"/>
      <c r="L376" t="inlineStr"/>
      <c r="M376" t="inlineStr"/>
      <c r="N376" t="inlineStr"/>
      <c r="O376" t="inlineStr"/>
      <c r="P376" t="inlineStr"/>
      <c r="Q376" t="inlineStr"/>
      <c r="R376" t="inlineStr"/>
      <c r="S376" t="inlineStr"/>
      <c r="T376" t="inlineStr"/>
      <c r="U376" t="inlineStr"/>
    </row>
    <row r="377">
      <c r="A377" t="inlineStr">
        <is>
          <t>ﾛｻﾞｰﾅ</t>
        </is>
      </c>
      <c r="B377" t="inlineStr">
        <is>
          <t>CH907-49  SP/126N,SP/122N</t>
        </is>
      </c>
      <c r="D377" t="inlineStr">
        <is>
          <t>0.86</t>
        </is>
      </c>
      <c r="E377" t="n">
        <v>0</v>
      </c>
      <c r="F377" t="n">
        <v>0</v>
      </c>
      <c r="G377">
        <f>E377-F377</f>
        <v/>
      </c>
      <c r="K377" t="inlineStr"/>
      <c r="L377" t="inlineStr"/>
      <c r="M377" t="inlineStr"/>
      <c r="N377" t="inlineStr"/>
      <c r="O377" t="inlineStr"/>
      <c r="P377" t="inlineStr"/>
      <c r="Q377" t="inlineStr"/>
      <c r="R377" t="inlineStr"/>
      <c r="S377" t="inlineStr"/>
      <c r="T377" t="inlineStr"/>
      <c r="U377" t="inlineStr"/>
    </row>
  </sheetData>
  <pageMargins bottom="0.747916666666667" footer="0.511805555555555" header="0.511805555555555" left="0.708333333333333" right="0.708333333333333" top="0.747916666666667"/>
  <pageSetup firstPageNumber="0" fitToHeight="4"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75"/>
  <sheetViews>
    <sheetView workbookViewId="0">
      <selection activeCell="B1" sqref="B1"/>
    </sheetView>
  </sheetViews>
  <sheetFormatPr baseColWidth="8" defaultRowHeight="13.5"/>
  <cols>
    <col customWidth="1" max="1" min="1" style="23" width="15.5"/>
  </cols>
  <sheetData>
    <row r="1">
      <c r="A1" s="8" t="inlineStr"/>
      <c r="B1" t="inlineStr">
        <is>
          <t>1810</t>
        </is>
      </c>
      <c r="C1" t="inlineStr">
        <is>
          <t>1811</t>
        </is>
      </c>
      <c r="D1" t="inlineStr">
        <is>
          <t>1902</t>
        </is>
      </c>
      <c r="E1" t="inlineStr">
        <is>
          <t>1903</t>
        </is>
      </c>
      <c r="F1" t="inlineStr">
        <is>
          <t>1904</t>
        </is>
      </c>
      <c r="G1" t="inlineStr">
        <is>
          <t>1905</t>
        </is>
      </c>
      <c r="H1" t="inlineStr">
        <is>
          <t>1906</t>
        </is>
      </c>
      <c r="I1" t="inlineStr">
        <is>
          <t>1907</t>
        </is>
      </c>
      <c r="J1" t="inlineStr">
        <is>
          <t>1908</t>
        </is>
      </c>
      <c r="K1" t="inlineStr">
        <is>
          <t>1909</t>
        </is>
      </c>
      <c r="L1" t="inlineStr">
        <is>
          <t>1910</t>
        </is>
      </c>
    </row>
    <row r="2">
      <c r="A2" t="inlineStr">
        <is>
          <t>002SN/01</t>
        </is>
      </c>
      <c r="B2" t="n">
        <v>30</v>
      </c>
      <c r="C2" t="n">
        <v>14</v>
      </c>
      <c r="D2" t="n">
        <v>22</v>
      </c>
      <c r="E2" t="n">
        <v>37</v>
      </c>
      <c r="F2" t="n">
        <v>36</v>
      </c>
      <c r="G2" t="n">
        <v>31</v>
      </c>
      <c r="H2" t="n">
        <v>10</v>
      </c>
      <c r="I2" t="n">
        <v>47</v>
      </c>
      <c r="J2" t="n">
        <v>17</v>
      </c>
      <c r="K2" t="n">
        <v>30</v>
      </c>
      <c r="L2" t="n">
        <v>27</v>
      </c>
    </row>
    <row r="3">
      <c r="A3" t="inlineStr">
        <is>
          <t>002SN/02</t>
        </is>
      </c>
      <c r="B3" t="n">
        <v>39</v>
      </c>
      <c r="C3" t="n">
        <v>37</v>
      </c>
      <c r="D3" t="n">
        <v>8</v>
      </c>
      <c r="E3" t="n">
        <v>31</v>
      </c>
      <c r="F3" t="n">
        <v>30</v>
      </c>
      <c r="G3" t="n">
        <v>18</v>
      </c>
      <c r="H3" t="n">
        <v>38</v>
      </c>
      <c r="I3" t="n">
        <v>33</v>
      </c>
      <c r="J3" t="n">
        <v>21</v>
      </c>
      <c r="K3" t="n">
        <v>7</v>
      </c>
      <c r="L3" t="n">
        <v>26</v>
      </c>
    </row>
    <row r="4">
      <c r="A4" t="inlineStr">
        <is>
          <t>002SN/03</t>
        </is>
      </c>
      <c r="B4" t="n">
        <v>74</v>
      </c>
      <c r="C4" t="n">
        <v>34</v>
      </c>
      <c r="D4" t="n">
        <v>45</v>
      </c>
      <c r="E4" t="n">
        <v>158</v>
      </c>
      <c r="F4" t="n">
        <v>76</v>
      </c>
      <c r="G4" t="n">
        <v>52</v>
      </c>
      <c r="H4" t="n">
        <v>28</v>
      </c>
      <c r="I4" t="n">
        <v>16</v>
      </c>
      <c r="J4" t="n">
        <v>20</v>
      </c>
      <c r="K4" t="n">
        <v>62</v>
      </c>
      <c r="L4" t="n">
        <v>48</v>
      </c>
    </row>
    <row r="5">
      <c r="A5" t="inlineStr">
        <is>
          <t>002SP/122N</t>
        </is>
      </c>
      <c r="B5" t="n">
        <v>38</v>
      </c>
      <c r="C5" t="n">
        <v>20</v>
      </c>
      <c r="D5" t="n">
        <v>20</v>
      </c>
      <c r="E5" t="n">
        <v>44</v>
      </c>
      <c r="F5" t="n">
        <v>17</v>
      </c>
      <c r="G5" t="n">
        <v>7</v>
      </c>
      <c r="H5" t="n">
        <v>4</v>
      </c>
      <c r="I5" t="n">
        <v>48</v>
      </c>
      <c r="J5" t="n">
        <v>15</v>
      </c>
      <c r="K5" t="n">
        <v>26</v>
      </c>
      <c r="L5" t="n">
        <v>51</v>
      </c>
    </row>
    <row r="6">
      <c r="A6" t="inlineStr">
        <is>
          <t>002SP/126N</t>
        </is>
      </c>
      <c r="B6" t="n">
        <v>65</v>
      </c>
      <c r="C6" t="n">
        <v>32</v>
      </c>
      <c r="D6" t="n">
        <v>39</v>
      </c>
      <c r="E6" t="n">
        <v>44</v>
      </c>
      <c r="F6" t="n">
        <v>55</v>
      </c>
      <c r="G6" t="n">
        <v>15</v>
      </c>
      <c r="H6" t="n">
        <v>0</v>
      </c>
      <c r="I6" t="n">
        <v>16</v>
      </c>
      <c r="J6" t="n">
        <v>17</v>
      </c>
      <c r="K6" t="n">
        <v>27</v>
      </c>
      <c r="L6" t="n">
        <v>40</v>
      </c>
    </row>
    <row r="7">
      <c r="A7" t="inlineStr">
        <is>
          <t>002SP/180</t>
        </is>
      </c>
      <c r="B7" t="n">
        <v>87</v>
      </c>
      <c r="C7" t="n">
        <v>79</v>
      </c>
      <c r="D7" t="n">
        <v>21</v>
      </c>
      <c r="E7" t="n">
        <v>82</v>
      </c>
      <c r="F7" t="n">
        <v>70</v>
      </c>
      <c r="G7" t="n">
        <v>91</v>
      </c>
      <c r="H7" t="n">
        <v>35</v>
      </c>
      <c r="I7" t="n">
        <v>41</v>
      </c>
      <c r="J7" t="n">
        <v>17</v>
      </c>
      <c r="K7" t="n">
        <v>70</v>
      </c>
      <c r="L7" t="n">
        <v>45</v>
      </c>
    </row>
    <row r="8">
      <c r="A8" t="inlineStr">
        <is>
          <t>002SP/181</t>
        </is>
      </c>
      <c r="B8" t="n">
        <v>92</v>
      </c>
      <c r="C8" t="n">
        <v>59</v>
      </c>
      <c r="D8" t="n">
        <v>65</v>
      </c>
      <c r="E8" t="n">
        <v>69</v>
      </c>
      <c r="F8" t="n">
        <v>162</v>
      </c>
      <c r="G8" t="n">
        <v>108</v>
      </c>
      <c r="H8" t="n">
        <v>78</v>
      </c>
      <c r="I8" t="n">
        <v>88</v>
      </c>
      <c r="J8" t="n">
        <v>15</v>
      </c>
      <c r="K8" t="n">
        <v>94</v>
      </c>
      <c r="L8" t="n">
        <v>41</v>
      </c>
    </row>
    <row r="9">
      <c r="A9" t="inlineStr">
        <is>
          <t>002SP/182</t>
        </is>
      </c>
      <c r="B9" t="n">
        <v>47</v>
      </c>
      <c r="C9" t="n">
        <v>30</v>
      </c>
      <c r="D9" t="n">
        <v>21</v>
      </c>
      <c r="E9" t="n">
        <v>47</v>
      </c>
      <c r="F9" t="n">
        <v>20</v>
      </c>
      <c r="G9" t="n">
        <v>32</v>
      </c>
      <c r="H9" t="n">
        <v>7</v>
      </c>
      <c r="I9" t="n">
        <v>17</v>
      </c>
      <c r="J9" t="n">
        <v>12</v>
      </c>
      <c r="K9" t="n">
        <v>52</v>
      </c>
      <c r="L9" t="n">
        <v>21</v>
      </c>
    </row>
    <row r="10">
      <c r="A10" t="inlineStr">
        <is>
          <t>002SP/183</t>
        </is>
      </c>
      <c r="B10" t="n">
        <v>97</v>
      </c>
      <c r="C10" t="n">
        <v>275</v>
      </c>
      <c r="D10" t="n">
        <v>113</v>
      </c>
      <c r="E10" t="n">
        <v>229</v>
      </c>
      <c r="F10" t="n">
        <v>156</v>
      </c>
      <c r="G10" t="n">
        <v>114</v>
      </c>
      <c r="H10" t="n">
        <v>96</v>
      </c>
      <c r="I10" t="n">
        <v>189</v>
      </c>
      <c r="J10" t="n">
        <v>62</v>
      </c>
      <c r="K10" t="n">
        <v>114</v>
      </c>
      <c r="L10" t="n">
        <v>143</v>
      </c>
    </row>
    <row r="11">
      <c r="A11" t="inlineStr">
        <is>
          <t>002SP/184</t>
        </is>
      </c>
      <c r="B11" t="n">
        <v>43</v>
      </c>
      <c r="C11" t="n">
        <v>12</v>
      </c>
      <c r="D11" t="n">
        <v>34</v>
      </c>
      <c r="E11" t="n">
        <v>13</v>
      </c>
      <c r="F11" t="n">
        <v>17</v>
      </c>
      <c r="G11" t="n">
        <v>14</v>
      </c>
      <c r="H11" t="n">
        <v>42</v>
      </c>
      <c r="I11" t="n">
        <v>26</v>
      </c>
      <c r="J11" t="n">
        <v>1</v>
      </c>
      <c r="K11" t="n">
        <v>17</v>
      </c>
      <c r="L11" t="n">
        <v>1</v>
      </c>
    </row>
    <row r="12">
      <c r="A12" t="inlineStr">
        <is>
          <t>014CH232W-03B</t>
        </is>
      </c>
      <c r="B12" t="n">
        <v>11</v>
      </c>
      <c r="C12" t="n">
        <v>10</v>
      </c>
      <c r="D12" t="n">
        <v>8</v>
      </c>
      <c r="E12" t="n">
        <v>16</v>
      </c>
      <c r="F12" t="n">
        <v>13</v>
      </c>
      <c r="G12" t="n">
        <v>12</v>
      </c>
      <c r="H12" t="n">
        <v>11</v>
      </c>
      <c r="I12" t="n">
        <v>11</v>
      </c>
      <c r="J12" t="n">
        <v>7</v>
      </c>
      <c r="K12" t="n">
        <v>9</v>
      </c>
      <c r="L12" t="n">
        <v>14</v>
      </c>
    </row>
    <row r="13">
      <c r="A13" t="inlineStr">
        <is>
          <t>014CH232W-06B</t>
        </is>
      </c>
      <c r="B13" t="n">
        <v>3</v>
      </c>
      <c r="C13" t="n">
        <v>3</v>
      </c>
      <c r="D13" t="n">
        <v>1</v>
      </c>
      <c r="E13" t="n">
        <v>3</v>
      </c>
      <c r="F13" t="n">
        <v>2</v>
      </c>
      <c r="G13" t="n">
        <v>3</v>
      </c>
      <c r="H13" t="n">
        <v>4</v>
      </c>
      <c r="I13" t="n">
        <v>2</v>
      </c>
      <c r="J13" t="n">
        <v>1</v>
      </c>
      <c r="K13" t="n">
        <v>3</v>
      </c>
      <c r="L13" t="n">
        <v>2</v>
      </c>
    </row>
    <row r="14">
      <c r="A14" t="inlineStr">
        <is>
          <t>014CH232W-07B</t>
        </is>
      </c>
      <c r="B14" t="n">
        <v>2</v>
      </c>
      <c r="C14" t="n">
        <v>4</v>
      </c>
      <c r="D14" t="n">
        <v>1</v>
      </c>
      <c r="E14" t="n">
        <v>1</v>
      </c>
      <c r="F14" t="n">
        <v>2</v>
      </c>
      <c r="G14" t="n">
        <v>2</v>
      </c>
      <c r="H14" t="n">
        <v>3</v>
      </c>
      <c r="I14" t="n">
        <v>1</v>
      </c>
      <c r="J14" t="n">
        <v>1</v>
      </c>
      <c r="K14" t="n">
        <v>2</v>
      </c>
      <c r="L14" t="n">
        <v>1</v>
      </c>
    </row>
    <row r="15">
      <c r="A15" t="inlineStr">
        <is>
          <t>014CH232W-08B</t>
        </is>
      </c>
      <c r="B15" t="n">
        <v>10</v>
      </c>
      <c r="C15" t="n">
        <v>5</v>
      </c>
      <c r="D15" t="n">
        <v>2</v>
      </c>
      <c r="E15" t="n">
        <v>14</v>
      </c>
      <c r="F15" t="n">
        <v>9</v>
      </c>
      <c r="G15" t="n">
        <v>10</v>
      </c>
      <c r="H15" t="n">
        <v>4</v>
      </c>
      <c r="I15" t="n">
        <v>12</v>
      </c>
      <c r="J15" t="n">
        <v>6</v>
      </c>
      <c r="K15" t="n">
        <v>9</v>
      </c>
      <c r="L15" t="n">
        <v>8</v>
      </c>
    </row>
    <row r="16">
      <c r="A16" t="inlineStr">
        <is>
          <t>014CH232W-09B</t>
        </is>
      </c>
      <c r="B16" t="n">
        <v>9</v>
      </c>
      <c r="C16" t="n">
        <v>8</v>
      </c>
      <c r="D16" t="n">
        <v>6</v>
      </c>
      <c r="E16" t="n">
        <v>14</v>
      </c>
      <c r="F16" t="n">
        <v>10</v>
      </c>
      <c r="G16" t="n">
        <v>8</v>
      </c>
      <c r="H16" t="n">
        <v>4</v>
      </c>
      <c r="I16" t="n">
        <v>12</v>
      </c>
      <c r="J16" t="n">
        <v>5</v>
      </c>
      <c r="K16" t="n">
        <v>5</v>
      </c>
      <c r="L16" t="n">
        <v>14</v>
      </c>
    </row>
    <row r="17">
      <c r="A17" t="inlineStr">
        <is>
          <t>014CH232W-17B</t>
        </is>
      </c>
      <c r="B17" t="n">
        <v>2</v>
      </c>
      <c r="C17" t="n">
        <v>3</v>
      </c>
      <c r="D17" t="n">
        <v>0</v>
      </c>
      <c r="E17" t="n">
        <v>9</v>
      </c>
      <c r="F17" t="n">
        <v>1</v>
      </c>
      <c r="G17" t="n">
        <v>5</v>
      </c>
      <c r="H17" t="n">
        <v>2</v>
      </c>
      <c r="I17" t="n">
        <v>10</v>
      </c>
      <c r="J17" t="n">
        <v>5</v>
      </c>
      <c r="K17" t="n">
        <v>8</v>
      </c>
      <c r="L17" t="n">
        <v>4</v>
      </c>
    </row>
    <row r="18">
      <c r="A18" t="inlineStr">
        <is>
          <t>014CH232W-35</t>
        </is>
      </c>
      <c r="B18" t="n">
        <v>8</v>
      </c>
      <c r="C18" t="n">
        <v>20</v>
      </c>
      <c r="D18" t="n">
        <v>2</v>
      </c>
      <c r="E18" t="n">
        <v>20</v>
      </c>
      <c r="F18" t="n">
        <v>16</v>
      </c>
      <c r="G18" t="n">
        <v>12</v>
      </c>
      <c r="H18" t="n">
        <v>4</v>
      </c>
      <c r="I18" t="n">
        <v>20</v>
      </c>
      <c r="J18" t="n">
        <v>10</v>
      </c>
      <c r="K18" t="n">
        <v>16</v>
      </c>
      <c r="L18" t="n">
        <v>10</v>
      </c>
    </row>
    <row r="19">
      <c r="A19" t="inlineStr">
        <is>
          <t>014CH232W-37</t>
        </is>
      </c>
      <c r="B19" t="n">
        <v>70</v>
      </c>
      <c r="C19" t="n">
        <v>53</v>
      </c>
      <c r="D19" t="n">
        <v>34</v>
      </c>
      <c r="E19" t="n">
        <v>87</v>
      </c>
      <c r="F19" t="n">
        <v>69</v>
      </c>
      <c r="G19" t="n">
        <v>71</v>
      </c>
      <c r="H19" t="n">
        <v>48</v>
      </c>
      <c r="I19" t="n">
        <v>73</v>
      </c>
      <c r="J19" t="n">
        <v>41</v>
      </c>
      <c r="K19" t="n">
        <v>52</v>
      </c>
      <c r="L19" t="n">
        <v>72</v>
      </c>
    </row>
    <row r="20">
      <c r="A20" t="inlineStr">
        <is>
          <t>014CH232W-49B</t>
        </is>
      </c>
      <c r="B20" t="n">
        <v>5</v>
      </c>
      <c r="C20" t="n">
        <v>7</v>
      </c>
      <c r="D20" t="n">
        <v>5</v>
      </c>
      <c r="E20" t="n">
        <v>8</v>
      </c>
      <c r="F20" t="n">
        <v>10</v>
      </c>
      <c r="G20" t="n">
        <v>5</v>
      </c>
      <c r="H20" t="n">
        <v>4</v>
      </c>
      <c r="I20" t="n">
        <v>8</v>
      </c>
      <c r="J20" t="n">
        <v>4</v>
      </c>
      <c r="K20" t="n">
        <v>4</v>
      </c>
      <c r="L20" t="n">
        <v>9</v>
      </c>
    </row>
    <row r="21">
      <c r="A21" t="inlineStr">
        <is>
          <t>014CH232W-50B</t>
        </is>
      </c>
      <c r="B21" t="n">
        <v>10</v>
      </c>
      <c r="C21" t="n">
        <v>4</v>
      </c>
      <c r="D21" t="n">
        <v>2</v>
      </c>
      <c r="E21" t="n">
        <v>12</v>
      </c>
      <c r="F21" t="n">
        <v>6</v>
      </c>
      <c r="G21" t="n">
        <v>7</v>
      </c>
      <c r="H21" t="n">
        <v>5</v>
      </c>
      <c r="I21" t="n">
        <v>11</v>
      </c>
      <c r="J21" t="n">
        <v>5</v>
      </c>
      <c r="K21" t="n">
        <v>6</v>
      </c>
      <c r="L21" t="n">
        <v>8</v>
      </c>
    </row>
    <row r="22">
      <c r="A22" t="inlineStr">
        <is>
          <t>014CH261-02LB</t>
        </is>
      </c>
      <c r="B22" t="n">
        <v>3</v>
      </c>
      <c r="C22" t="n">
        <v>6</v>
      </c>
      <c r="D22" t="n">
        <v>3</v>
      </c>
      <c r="E22" t="n">
        <v>2</v>
      </c>
      <c r="F22" t="n">
        <v>2</v>
      </c>
      <c r="G22" t="n">
        <v>3</v>
      </c>
      <c r="H22" t="n">
        <v>3</v>
      </c>
      <c r="I22" t="n">
        <v>1</v>
      </c>
      <c r="J22" t="n">
        <v>1</v>
      </c>
      <c r="K22" t="n">
        <v>1</v>
      </c>
      <c r="L22" t="n">
        <v>4</v>
      </c>
    </row>
    <row r="23">
      <c r="A23" t="inlineStr">
        <is>
          <t>014CH261-03B</t>
        </is>
      </c>
      <c r="B23" t="n">
        <v>13</v>
      </c>
      <c r="C23" t="n">
        <v>21</v>
      </c>
      <c r="D23" t="n">
        <v>12</v>
      </c>
      <c r="E23" t="n">
        <v>24</v>
      </c>
      <c r="F23" t="n">
        <v>13</v>
      </c>
      <c r="G23" t="n">
        <v>17</v>
      </c>
      <c r="H23" t="n">
        <v>14</v>
      </c>
      <c r="I23" t="n">
        <v>14</v>
      </c>
      <c r="J23" t="n">
        <v>11</v>
      </c>
      <c r="K23" t="n">
        <v>10</v>
      </c>
      <c r="L23" t="n">
        <v>17</v>
      </c>
    </row>
    <row r="24">
      <c r="A24" t="inlineStr">
        <is>
          <t>014CH261-17B</t>
        </is>
      </c>
      <c r="B24" t="n">
        <v>15</v>
      </c>
      <c r="C24" t="n">
        <v>23</v>
      </c>
      <c r="D24" t="n">
        <v>14</v>
      </c>
      <c r="E24" t="n">
        <v>25</v>
      </c>
      <c r="F24" t="n">
        <v>15</v>
      </c>
      <c r="G24" t="n">
        <v>19</v>
      </c>
      <c r="H24" t="n">
        <v>16</v>
      </c>
      <c r="I24" t="n">
        <v>17</v>
      </c>
      <c r="J24" t="n">
        <v>11</v>
      </c>
      <c r="K24" t="n">
        <v>12</v>
      </c>
      <c r="L24" t="n">
        <v>19</v>
      </c>
    </row>
    <row r="25">
      <c r="A25" t="inlineStr">
        <is>
          <t>014CH271-35</t>
        </is>
      </c>
      <c r="B25" t="n">
        <v>25</v>
      </c>
      <c r="C25" t="n">
        <v>27</v>
      </c>
      <c r="D25" t="n">
        <v>15</v>
      </c>
      <c r="E25" t="n">
        <v>38</v>
      </c>
      <c r="F25" t="n">
        <v>22</v>
      </c>
      <c r="G25" t="n">
        <v>22</v>
      </c>
      <c r="H25" t="n">
        <v>17</v>
      </c>
      <c r="I25" t="n">
        <v>19</v>
      </c>
      <c r="J25" t="n">
        <v>12</v>
      </c>
      <c r="K25" t="n">
        <v>29</v>
      </c>
      <c r="L25" t="n">
        <v>23</v>
      </c>
    </row>
    <row r="26">
      <c r="A26" t="inlineStr">
        <is>
          <t>014CH271-37</t>
        </is>
      </c>
      <c r="B26" t="n">
        <v>39</v>
      </c>
      <c r="C26" t="n">
        <v>73</v>
      </c>
      <c r="D26" t="n">
        <v>39</v>
      </c>
      <c r="E26" t="n">
        <v>111</v>
      </c>
      <c r="F26" t="n">
        <v>107</v>
      </c>
      <c r="G26" t="n">
        <v>100</v>
      </c>
      <c r="H26" t="n">
        <v>97</v>
      </c>
      <c r="I26" t="n">
        <v>83</v>
      </c>
      <c r="J26" t="n">
        <v>95</v>
      </c>
      <c r="K26" t="n">
        <v>85</v>
      </c>
      <c r="L26" t="n">
        <v>109</v>
      </c>
    </row>
    <row r="27">
      <c r="A27" t="inlineStr">
        <is>
          <t>014CH271E-03B</t>
        </is>
      </c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</row>
    <row r="28">
      <c r="A28" t="inlineStr">
        <is>
          <t>014CH271E-08B</t>
        </is>
      </c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</row>
    <row r="29">
      <c r="A29" t="inlineStr">
        <is>
          <t>014CH271E-09B</t>
        </is>
      </c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</row>
    <row r="30">
      <c r="A30" t="inlineStr">
        <is>
          <t>014CH271E-17B</t>
        </is>
      </c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</row>
    <row r="31">
      <c r="A31" t="inlineStr">
        <is>
          <t>014CH271E-41B</t>
        </is>
      </c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</row>
    <row r="32">
      <c r="A32" t="inlineStr">
        <is>
          <t>014CH271E-42B</t>
        </is>
      </c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</row>
    <row r="33">
      <c r="A33" t="inlineStr">
        <is>
          <t>014CH271E-49B</t>
        </is>
      </c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</row>
    <row r="34">
      <c r="A34" t="inlineStr">
        <is>
          <t>014CH271E-50B</t>
        </is>
      </c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</row>
    <row r="35">
      <c r="A35" t="inlineStr">
        <is>
          <t>014CH351-02B</t>
        </is>
      </c>
      <c r="B35" t="n">
        <v>12</v>
      </c>
      <c r="C35" t="n">
        <v>6</v>
      </c>
      <c r="D35" t="n">
        <v>8</v>
      </c>
      <c r="E35" t="n">
        <v>12</v>
      </c>
      <c r="F35" t="n">
        <v>13</v>
      </c>
      <c r="G35" t="n">
        <v>8</v>
      </c>
      <c r="H35" t="n">
        <v>4</v>
      </c>
      <c r="I35" t="n">
        <v>12</v>
      </c>
      <c r="J35" t="n">
        <v>4</v>
      </c>
      <c r="K35" t="n">
        <v>3</v>
      </c>
      <c r="L35" t="n">
        <v>9</v>
      </c>
    </row>
    <row r="36">
      <c r="A36" t="inlineStr">
        <is>
          <t>014CH351-03B</t>
        </is>
      </c>
      <c r="B36" t="n">
        <v>15</v>
      </c>
      <c r="C36" t="n">
        <v>8</v>
      </c>
      <c r="D36" t="n">
        <v>9</v>
      </c>
      <c r="E36" t="n">
        <v>15</v>
      </c>
      <c r="F36" t="n">
        <v>17</v>
      </c>
      <c r="G36" t="n">
        <v>13</v>
      </c>
      <c r="H36" t="n">
        <v>9</v>
      </c>
      <c r="I36" t="n">
        <v>17</v>
      </c>
      <c r="J36" t="n">
        <v>15</v>
      </c>
      <c r="K36" t="n">
        <v>11</v>
      </c>
      <c r="L36" t="n">
        <v>13</v>
      </c>
    </row>
    <row r="37">
      <c r="A37" t="inlineStr">
        <is>
          <t>014CH351-06B</t>
        </is>
      </c>
      <c r="B37" t="n">
        <v>12</v>
      </c>
      <c r="C37" t="n">
        <v>10</v>
      </c>
      <c r="D37" t="n">
        <v>7</v>
      </c>
      <c r="E37" t="n">
        <v>9</v>
      </c>
      <c r="F37" t="n">
        <v>14</v>
      </c>
      <c r="G37" t="n">
        <v>7</v>
      </c>
      <c r="H37" t="n">
        <v>11</v>
      </c>
      <c r="I37" t="n">
        <v>9</v>
      </c>
      <c r="J37" t="n">
        <v>6</v>
      </c>
      <c r="K37" t="n">
        <v>11</v>
      </c>
      <c r="L37" t="n">
        <v>9</v>
      </c>
    </row>
    <row r="38">
      <c r="A38" t="inlineStr">
        <is>
          <t>014CH351-07B</t>
        </is>
      </c>
      <c r="B38" t="n">
        <v>13</v>
      </c>
      <c r="C38" t="n">
        <v>13</v>
      </c>
      <c r="D38" t="n">
        <v>5</v>
      </c>
      <c r="E38" t="n">
        <v>12</v>
      </c>
      <c r="F38" t="n">
        <v>16</v>
      </c>
      <c r="G38" t="n">
        <v>9</v>
      </c>
      <c r="H38" t="n">
        <v>4</v>
      </c>
      <c r="I38" t="n">
        <v>9</v>
      </c>
      <c r="J38" t="n">
        <v>4</v>
      </c>
      <c r="K38" t="n">
        <v>7</v>
      </c>
      <c r="L38" t="n">
        <v>6</v>
      </c>
    </row>
    <row r="39">
      <c r="A39" t="inlineStr">
        <is>
          <t>014CH351-17B</t>
        </is>
      </c>
      <c r="B39" t="n">
        <v>10</v>
      </c>
      <c r="C39" t="n">
        <v>8</v>
      </c>
      <c r="D39" t="n">
        <v>7</v>
      </c>
      <c r="E39" t="n">
        <v>6</v>
      </c>
      <c r="F39" t="n">
        <v>5</v>
      </c>
      <c r="G39" t="n">
        <v>11</v>
      </c>
      <c r="H39" t="n">
        <v>1</v>
      </c>
      <c r="I39" t="n">
        <v>8</v>
      </c>
      <c r="J39" t="n">
        <v>6</v>
      </c>
      <c r="K39" t="n">
        <v>5</v>
      </c>
      <c r="L39" t="n">
        <v>6</v>
      </c>
    </row>
    <row r="40">
      <c r="A40" t="inlineStr">
        <is>
          <t>014CH351-17LB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</row>
    <row r="41">
      <c r="A41" t="inlineStr">
        <is>
          <t>014CH351-49B</t>
        </is>
      </c>
      <c r="B41" t="n">
        <v>12</v>
      </c>
      <c r="C41" t="n">
        <v>15</v>
      </c>
      <c r="D41" t="n">
        <v>5</v>
      </c>
      <c r="E41" t="n">
        <v>12</v>
      </c>
      <c r="F41" t="n">
        <v>16</v>
      </c>
      <c r="G41" t="n">
        <v>9</v>
      </c>
      <c r="H41" t="n">
        <v>4</v>
      </c>
      <c r="I41" t="n">
        <v>7</v>
      </c>
      <c r="J41" t="n">
        <v>5</v>
      </c>
      <c r="K41" t="n">
        <v>7</v>
      </c>
      <c r="L41" t="n">
        <v>6</v>
      </c>
    </row>
    <row r="42">
      <c r="A42" t="inlineStr">
        <is>
          <t>014CH351-50B</t>
        </is>
      </c>
      <c r="B42" t="n">
        <v>12</v>
      </c>
      <c r="C42" t="n">
        <v>10</v>
      </c>
      <c r="D42" t="n">
        <v>7</v>
      </c>
      <c r="E42" t="n">
        <v>9</v>
      </c>
      <c r="F42" t="n">
        <v>14</v>
      </c>
      <c r="G42" t="n">
        <v>7</v>
      </c>
      <c r="H42" t="n">
        <v>8</v>
      </c>
      <c r="I42" t="n">
        <v>10</v>
      </c>
      <c r="J42" t="n">
        <v>6</v>
      </c>
      <c r="K42" t="n">
        <v>11</v>
      </c>
      <c r="L42" t="n">
        <v>9</v>
      </c>
    </row>
    <row r="43">
      <c r="A43" t="inlineStr">
        <is>
          <t>014CH356-59B</t>
        </is>
      </c>
      <c r="B43" t="n">
        <v>28</v>
      </c>
      <c r="C43" t="n">
        <v>25</v>
      </c>
      <c r="D43" t="n">
        <v>21</v>
      </c>
      <c r="E43" t="n">
        <v>20</v>
      </c>
      <c r="F43" t="n">
        <v>28</v>
      </c>
      <c r="G43" t="n">
        <v>28</v>
      </c>
      <c r="H43" t="n">
        <v>13</v>
      </c>
      <c r="I43" t="n">
        <v>18</v>
      </c>
      <c r="J43" t="n">
        <v>15</v>
      </c>
      <c r="K43" t="n">
        <v>25</v>
      </c>
      <c r="L43" t="n">
        <v>32</v>
      </c>
    </row>
    <row r="44">
      <c r="A44" t="inlineStr">
        <is>
          <t>014KL294-08/09B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</row>
    <row r="45">
      <c r="A45" t="inlineStr">
        <is>
          <t>014KL686-17B</t>
        </is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</row>
    <row r="46">
      <c r="A46" t="inlineStr">
        <is>
          <t>014KL686-41NB</t>
        </is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</row>
    <row r="47">
      <c r="A47" t="inlineStr">
        <is>
          <t>014KL686-42NB</t>
        </is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</row>
    <row r="48">
      <c r="A48" t="inlineStr">
        <is>
          <t>013CH232WI-03C SN/01</t>
        </is>
      </c>
      <c r="B48" t="n">
        <v>0</v>
      </c>
      <c r="C48" t="n">
        <v>1</v>
      </c>
      <c r="D48" t="n">
        <v>1</v>
      </c>
      <c r="E48" t="n">
        <v>0</v>
      </c>
      <c r="F48" t="n">
        <v>2</v>
      </c>
      <c r="G48" t="n">
        <v>1</v>
      </c>
      <c r="H48" t="n">
        <v>1</v>
      </c>
      <c r="I48" t="n">
        <v>1</v>
      </c>
      <c r="J48" t="n">
        <v>0</v>
      </c>
      <c r="K48" t="n">
        <v>1</v>
      </c>
      <c r="L48" t="n">
        <v>1</v>
      </c>
    </row>
    <row r="49">
      <c r="A49" t="inlineStr">
        <is>
          <t>013CH232WI-06C SN/01</t>
        </is>
      </c>
      <c r="B49" t="n">
        <v>0</v>
      </c>
      <c r="C49" t="n">
        <v>2</v>
      </c>
      <c r="D49" t="n">
        <v>1</v>
      </c>
      <c r="E49" t="n">
        <v>0</v>
      </c>
      <c r="F49" t="n">
        <v>0</v>
      </c>
      <c r="G49" t="n">
        <v>0</v>
      </c>
      <c r="H49" t="n">
        <v>0</v>
      </c>
      <c r="I49" t="n">
        <v>1</v>
      </c>
      <c r="J49" t="n">
        <v>0</v>
      </c>
      <c r="K49" t="n">
        <v>0</v>
      </c>
      <c r="L49" t="n">
        <v>1</v>
      </c>
    </row>
    <row r="50">
      <c r="A50" t="inlineStr">
        <is>
          <t>013CH232WI-07C SN/01</t>
        </is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</row>
    <row r="51">
      <c r="A51" t="inlineStr">
        <is>
          <t>013CH232WI-08C SN/01</t>
        </is>
      </c>
      <c r="B51" t="n">
        <v>0</v>
      </c>
      <c r="C51" t="n">
        <v>2</v>
      </c>
      <c r="D51" t="n">
        <v>0</v>
      </c>
      <c r="E51" t="n">
        <v>3</v>
      </c>
      <c r="F51" t="n">
        <v>0</v>
      </c>
      <c r="G51" t="n">
        <v>2</v>
      </c>
      <c r="H51" t="n">
        <v>1</v>
      </c>
      <c r="I51" t="n">
        <v>4</v>
      </c>
      <c r="J51" t="n">
        <v>1</v>
      </c>
      <c r="K51" t="n">
        <v>0</v>
      </c>
      <c r="L51" t="n">
        <v>0</v>
      </c>
    </row>
    <row r="52">
      <c r="A52" t="inlineStr">
        <is>
          <t>013CH232WI-09C SN/01</t>
        </is>
      </c>
      <c r="B52" t="n">
        <v>1</v>
      </c>
      <c r="C52" t="n">
        <v>0</v>
      </c>
      <c r="D52" t="n">
        <v>0</v>
      </c>
      <c r="E52" t="n">
        <v>0</v>
      </c>
      <c r="F52" t="n">
        <v>2</v>
      </c>
      <c r="G52" t="n">
        <v>0</v>
      </c>
      <c r="H52" t="n">
        <v>1</v>
      </c>
      <c r="I52" t="n">
        <v>5</v>
      </c>
      <c r="J52" t="n">
        <v>0</v>
      </c>
      <c r="K52" t="n">
        <v>2</v>
      </c>
      <c r="L52" t="n">
        <v>1</v>
      </c>
    </row>
    <row r="53">
      <c r="A53" t="inlineStr">
        <is>
          <t>013CH232WI-17C SN/01</t>
        </is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3</v>
      </c>
      <c r="H53" t="n">
        <v>0</v>
      </c>
      <c r="I53" t="n">
        <v>1</v>
      </c>
      <c r="J53" t="n">
        <v>0</v>
      </c>
      <c r="K53" t="n">
        <v>0</v>
      </c>
      <c r="L53" t="n">
        <v>1</v>
      </c>
    </row>
    <row r="54">
      <c r="A54" t="inlineStr">
        <is>
          <t>013CH232W-35C SN/01</t>
        </is>
      </c>
      <c r="B54" t="n">
        <v>1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1</v>
      </c>
    </row>
    <row r="55">
      <c r="A55" t="inlineStr">
        <is>
          <t>013CH232W-37C SN/01</t>
        </is>
      </c>
      <c r="B55" t="n">
        <v>1</v>
      </c>
      <c r="C55" t="n">
        <v>10</v>
      </c>
      <c r="D55" t="n">
        <v>4</v>
      </c>
      <c r="E55" t="n">
        <v>5</v>
      </c>
      <c r="F55" t="n">
        <v>5</v>
      </c>
      <c r="G55" t="inlineStr"/>
      <c r="H55" t="inlineStr"/>
      <c r="I55" t="n">
        <v>12</v>
      </c>
      <c r="J55" t="n">
        <v>2</v>
      </c>
      <c r="K55" t="n">
        <v>3</v>
      </c>
      <c r="L55" t="n">
        <v>3</v>
      </c>
    </row>
    <row r="56">
      <c r="A56" t="inlineStr">
        <is>
          <t>013CH232WI-49C SN/01</t>
        </is>
      </c>
      <c r="B56" t="n">
        <v>0</v>
      </c>
      <c r="C56" t="n">
        <v>0</v>
      </c>
      <c r="D56" t="n">
        <v>0</v>
      </c>
      <c r="E56" t="n">
        <v>0</v>
      </c>
      <c r="F56" t="n">
        <v>2</v>
      </c>
      <c r="G56" t="n">
        <v>1</v>
      </c>
      <c r="H56" t="n">
        <v>1</v>
      </c>
      <c r="I56" t="n">
        <v>3</v>
      </c>
      <c r="J56" t="n">
        <v>0</v>
      </c>
      <c r="K56" t="n">
        <v>1</v>
      </c>
      <c r="L56" t="n">
        <v>0</v>
      </c>
    </row>
    <row r="57">
      <c r="A57" t="inlineStr">
        <is>
          <t>013CH232WI-50C SN/01</t>
        </is>
      </c>
      <c r="B57" t="n">
        <v>0</v>
      </c>
      <c r="C57" t="n">
        <v>4</v>
      </c>
      <c r="D57" t="n">
        <v>1</v>
      </c>
      <c r="E57" t="n">
        <v>2</v>
      </c>
      <c r="F57" t="n">
        <v>0</v>
      </c>
      <c r="G57" t="n">
        <v>2</v>
      </c>
      <c r="H57" t="n">
        <v>1</v>
      </c>
      <c r="I57" t="n">
        <v>3</v>
      </c>
      <c r="J57" t="n">
        <v>0</v>
      </c>
      <c r="K57" t="n">
        <v>0</v>
      </c>
      <c r="L57" t="n">
        <v>1</v>
      </c>
    </row>
    <row r="58">
      <c r="A58" t="inlineStr">
        <is>
          <t>013CH232WI-03C SN/02</t>
        </is>
      </c>
      <c r="B58" t="n">
        <v>3</v>
      </c>
      <c r="C58" t="n">
        <v>2</v>
      </c>
      <c r="D58" t="n">
        <v>2</v>
      </c>
      <c r="E58" t="n">
        <v>4</v>
      </c>
      <c r="F58" t="n">
        <v>3</v>
      </c>
      <c r="G58" t="n">
        <v>3</v>
      </c>
      <c r="H58" t="n">
        <v>3</v>
      </c>
      <c r="I58" t="n">
        <v>4</v>
      </c>
      <c r="J58" t="n">
        <v>3</v>
      </c>
      <c r="K58" t="n">
        <v>1</v>
      </c>
      <c r="L58" t="n">
        <v>4</v>
      </c>
    </row>
    <row r="59">
      <c r="A59" t="inlineStr">
        <is>
          <t>013CH232WI-06C SN/02</t>
        </is>
      </c>
      <c r="B59" t="n">
        <v>0</v>
      </c>
      <c r="C59" t="n">
        <v>1</v>
      </c>
      <c r="D59" t="n">
        <v>0</v>
      </c>
      <c r="E59" t="n">
        <v>0</v>
      </c>
      <c r="F59" t="n">
        <v>0</v>
      </c>
      <c r="G59" t="n">
        <v>0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</row>
    <row r="60">
      <c r="A60" t="inlineStr">
        <is>
          <t>013CH232WI-07C SN/02</t>
        </is>
      </c>
      <c r="B60" t="n">
        <v>0</v>
      </c>
      <c r="C60" t="n">
        <v>2</v>
      </c>
      <c r="D60" t="n">
        <v>1</v>
      </c>
      <c r="E60" t="inlineStr"/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</row>
    <row r="61">
      <c r="A61" t="inlineStr">
        <is>
          <t>013CH232WI-08C SN/02</t>
        </is>
      </c>
      <c r="B61" t="n">
        <v>1</v>
      </c>
      <c r="C61" t="n">
        <v>1</v>
      </c>
      <c r="D61" t="n">
        <v>0</v>
      </c>
      <c r="E61" t="n">
        <v>2</v>
      </c>
      <c r="F61" t="n">
        <v>1</v>
      </c>
      <c r="G61" t="n">
        <v>1</v>
      </c>
      <c r="H61" t="n">
        <v>0</v>
      </c>
      <c r="I61" t="n">
        <v>1</v>
      </c>
      <c r="J61" t="n">
        <v>4</v>
      </c>
      <c r="K61" t="n">
        <v>3</v>
      </c>
      <c r="L61" t="n">
        <v>2</v>
      </c>
    </row>
    <row r="62">
      <c r="A62" t="inlineStr">
        <is>
          <t>013CH232WI-09C SN/02</t>
        </is>
      </c>
      <c r="B62" t="n">
        <v>2</v>
      </c>
      <c r="C62" t="n">
        <v>3</v>
      </c>
      <c r="D62" t="n">
        <v>1</v>
      </c>
      <c r="E62" t="n">
        <v>2</v>
      </c>
      <c r="F62" t="n">
        <v>1</v>
      </c>
      <c r="G62" t="n">
        <v>0</v>
      </c>
      <c r="H62" t="n">
        <v>0</v>
      </c>
      <c r="I62" t="n">
        <v>1</v>
      </c>
      <c r="J62" t="n">
        <v>1</v>
      </c>
      <c r="K62" t="n">
        <v>0</v>
      </c>
      <c r="L62" t="n">
        <v>3</v>
      </c>
    </row>
    <row r="63">
      <c r="A63" t="inlineStr">
        <is>
          <t>013CH232WI-17C SN/02</t>
        </is>
      </c>
      <c r="B63" t="n">
        <v>0</v>
      </c>
      <c r="C63" t="n">
        <v>1</v>
      </c>
      <c r="D63" t="n">
        <v>0</v>
      </c>
      <c r="E63" t="n">
        <v>2</v>
      </c>
      <c r="F63" t="n">
        <v>0</v>
      </c>
      <c r="G63" t="n">
        <v>1</v>
      </c>
      <c r="H63" t="n">
        <v>0</v>
      </c>
      <c r="I63" t="n">
        <v>1</v>
      </c>
      <c r="J63" t="n">
        <v>3</v>
      </c>
      <c r="K63" t="n">
        <v>0</v>
      </c>
      <c r="L63" t="n">
        <v>1</v>
      </c>
    </row>
    <row r="64">
      <c r="A64" t="inlineStr">
        <is>
          <t>013CH232W-35C SN/02</t>
        </is>
      </c>
      <c r="B64" t="n">
        <v>0</v>
      </c>
      <c r="C64" t="n">
        <v>0</v>
      </c>
      <c r="D64" t="n">
        <v>0</v>
      </c>
      <c r="E64" t="n">
        <v>2</v>
      </c>
      <c r="F64" t="n">
        <v>1</v>
      </c>
      <c r="G64" t="n">
        <v>0</v>
      </c>
      <c r="H64" t="n">
        <v>0</v>
      </c>
      <c r="I64" t="n">
        <v>0</v>
      </c>
      <c r="J64" t="n">
        <v>2</v>
      </c>
      <c r="K64" t="n">
        <v>1</v>
      </c>
      <c r="L64" t="n">
        <v>0</v>
      </c>
    </row>
    <row r="65">
      <c r="A65" t="inlineStr">
        <is>
          <t>013CH232W-37C SN/02</t>
        </is>
      </c>
      <c r="B65" t="n">
        <v>11</v>
      </c>
      <c r="C65" t="n">
        <v>15</v>
      </c>
      <c r="D65" t="n">
        <v>7</v>
      </c>
      <c r="E65" t="n">
        <v>15</v>
      </c>
      <c r="F65" t="n">
        <v>10</v>
      </c>
      <c r="G65" t="n">
        <v>7</v>
      </c>
      <c r="H65" t="n">
        <v>8</v>
      </c>
      <c r="I65" t="n">
        <v>7</v>
      </c>
      <c r="J65" t="n">
        <v>6</v>
      </c>
      <c r="K65" t="n">
        <v>6</v>
      </c>
      <c r="L65" t="n">
        <v>4</v>
      </c>
    </row>
    <row r="66">
      <c r="A66" t="inlineStr">
        <is>
          <t>013CH232WI-49C SN/02</t>
        </is>
      </c>
      <c r="B66" t="n">
        <v>1</v>
      </c>
      <c r="C66" t="n">
        <v>3</v>
      </c>
      <c r="D66" t="n">
        <v>1</v>
      </c>
      <c r="E66" t="n">
        <v>2</v>
      </c>
      <c r="F66" t="n">
        <v>1</v>
      </c>
      <c r="G66" t="n">
        <v>0</v>
      </c>
      <c r="H66" t="n">
        <v>0</v>
      </c>
      <c r="I66" t="n">
        <v>1</v>
      </c>
      <c r="J66" t="n">
        <v>1</v>
      </c>
      <c r="K66" t="n">
        <v>1</v>
      </c>
      <c r="L66" t="n">
        <v>3</v>
      </c>
    </row>
    <row r="67">
      <c r="A67" t="inlineStr">
        <is>
          <t>013CH232WI-50C SN/02</t>
        </is>
      </c>
      <c r="B67" t="n">
        <v>1</v>
      </c>
      <c r="C67" t="n">
        <v>1</v>
      </c>
      <c r="D67" t="n">
        <v>0</v>
      </c>
      <c r="E67" t="n">
        <v>1</v>
      </c>
      <c r="F67" t="n">
        <v>1</v>
      </c>
      <c r="G67" t="n">
        <v>0</v>
      </c>
      <c r="H67" t="n">
        <v>1</v>
      </c>
      <c r="I67" t="n">
        <v>0</v>
      </c>
      <c r="J67" t="n">
        <v>4</v>
      </c>
      <c r="K67" t="n">
        <v>3</v>
      </c>
      <c r="L67" t="n">
        <v>1</v>
      </c>
    </row>
    <row r="68">
      <c r="A68" t="inlineStr">
        <is>
          <t>013CH232WI-03C SN/03</t>
        </is>
      </c>
      <c r="B68" t="n">
        <v>3</v>
      </c>
      <c r="C68" t="n">
        <v>6</v>
      </c>
      <c r="D68" t="n">
        <v>3</v>
      </c>
      <c r="E68" t="n">
        <v>9</v>
      </c>
      <c r="F68" t="n">
        <v>3</v>
      </c>
      <c r="G68" t="n">
        <v>6</v>
      </c>
      <c r="H68" t="n">
        <v>6</v>
      </c>
      <c r="I68" t="n">
        <v>2</v>
      </c>
      <c r="J68" t="n">
        <v>3</v>
      </c>
      <c r="K68" t="n">
        <v>1</v>
      </c>
      <c r="L68" t="n">
        <v>6</v>
      </c>
    </row>
    <row r="69">
      <c r="A69" t="inlineStr">
        <is>
          <t>013CH232WI-06C SN/03</t>
        </is>
      </c>
      <c r="B69" t="n">
        <v>0</v>
      </c>
      <c r="C69" t="n">
        <v>1</v>
      </c>
      <c r="D69" t="n">
        <v>1</v>
      </c>
      <c r="E69" t="n">
        <v>3</v>
      </c>
      <c r="F69" t="n">
        <v>1</v>
      </c>
      <c r="G69" t="n">
        <v>2</v>
      </c>
      <c r="H69" t="n">
        <v>2</v>
      </c>
      <c r="I69" t="n">
        <v>0</v>
      </c>
      <c r="J69" t="n">
        <v>1</v>
      </c>
      <c r="K69" t="n">
        <v>3</v>
      </c>
      <c r="L69" t="n">
        <v>0</v>
      </c>
    </row>
    <row r="70">
      <c r="A70" t="inlineStr">
        <is>
          <t>013CH232WI-07C SN/03</t>
        </is>
      </c>
      <c r="B70" t="n">
        <v>1</v>
      </c>
      <c r="C70" t="n">
        <v>2</v>
      </c>
      <c r="D70" t="n">
        <v>1</v>
      </c>
      <c r="E70" t="n">
        <v>1</v>
      </c>
      <c r="F70" t="n">
        <v>2</v>
      </c>
      <c r="G70" t="n">
        <v>1</v>
      </c>
      <c r="H70" t="n">
        <v>3</v>
      </c>
      <c r="I70" t="n">
        <v>0</v>
      </c>
      <c r="J70" t="n">
        <v>1</v>
      </c>
      <c r="K70" t="n">
        <v>1</v>
      </c>
      <c r="L70" t="n">
        <v>1</v>
      </c>
    </row>
    <row r="71">
      <c r="A71" t="inlineStr">
        <is>
          <t>013CH232WI-08C SN/03</t>
        </is>
      </c>
      <c r="B71" t="n">
        <v>5</v>
      </c>
      <c r="C71" t="n">
        <v>2</v>
      </c>
      <c r="D71" t="n">
        <v>2</v>
      </c>
      <c r="E71" t="n">
        <v>3</v>
      </c>
      <c r="F71" t="n">
        <v>6</v>
      </c>
      <c r="G71" t="n">
        <v>7</v>
      </c>
      <c r="H71" t="n">
        <v>2</v>
      </c>
      <c r="I71" t="n">
        <v>6</v>
      </c>
      <c r="J71" t="n">
        <v>1</v>
      </c>
      <c r="K71" t="n">
        <v>1</v>
      </c>
      <c r="L71" t="n">
        <v>3</v>
      </c>
    </row>
    <row r="72">
      <c r="A72" t="inlineStr">
        <is>
          <t>013CH232WI-09C SN/03</t>
        </is>
      </c>
      <c r="B72" t="n">
        <v>4</v>
      </c>
      <c r="C72" t="n">
        <v>4</v>
      </c>
      <c r="D72" t="n">
        <v>4</v>
      </c>
      <c r="E72" t="n">
        <v>7</v>
      </c>
      <c r="F72" t="n">
        <v>3</v>
      </c>
      <c r="G72" t="n">
        <v>6</v>
      </c>
      <c r="H72" t="n">
        <v>3</v>
      </c>
      <c r="I72" t="n">
        <v>3</v>
      </c>
      <c r="J72" t="n">
        <v>4</v>
      </c>
      <c r="K72" t="n">
        <v>1</v>
      </c>
      <c r="L72" t="n">
        <v>7</v>
      </c>
    </row>
    <row r="73">
      <c r="A73" t="inlineStr">
        <is>
          <t>013CH232WI-17C SN/03</t>
        </is>
      </c>
      <c r="B73" t="n">
        <v>0</v>
      </c>
      <c r="C73" t="n">
        <v>2</v>
      </c>
      <c r="D73" t="n">
        <v>0</v>
      </c>
      <c r="E73" t="n">
        <v>3</v>
      </c>
      <c r="F73" t="n">
        <v>1</v>
      </c>
      <c r="G73" t="n">
        <v>1</v>
      </c>
      <c r="H73" t="n">
        <v>2</v>
      </c>
      <c r="I73" t="n">
        <v>1</v>
      </c>
      <c r="J73" t="n">
        <v>1</v>
      </c>
      <c r="K73" t="n">
        <v>4</v>
      </c>
      <c r="L73" t="n">
        <v>0</v>
      </c>
    </row>
    <row r="74">
      <c r="A74" t="inlineStr">
        <is>
          <t>013CH232W-35C SN/03</t>
        </is>
      </c>
      <c r="B74" t="n">
        <v>2</v>
      </c>
      <c r="C74" t="n">
        <v>0</v>
      </c>
      <c r="D74" t="n">
        <v>0</v>
      </c>
      <c r="E74" t="n">
        <v>0</v>
      </c>
      <c r="F74" t="n">
        <v>2</v>
      </c>
      <c r="G74" t="n">
        <v>0</v>
      </c>
      <c r="H74" t="n">
        <v>2</v>
      </c>
      <c r="I74" t="n">
        <v>0</v>
      </c>
      <c r="J74" t="n">
        <v>2</v>
      </c>
      <c r="K74" t="n">
        <v>1</v>
      </c>
      <c r="L74" t="n">
        <v>3</v>
      </c>
    </row>
    <row r="75">
      <c r="A75" t="inlineStr">
        <is>
          <t>013CH232W-37C SN/03</t>
        </is>
      </c>
      <c r="B75" t="n">
        <v>34</v>
      </c>
      <c r="C75" t="n">
        <v>23</v>
      </c>
      <c r="D75" t="n">
        <v>11</v>
      </c>
      <c r="E75" t="n">
        <v>5</v>
      </c>
      <c r="F75" t="n">
        <v>4</v>
      </c>
      <c r="G75" t="n">
        <v>2</v>
      </c>
      <c r="H75" t="n">
        <v>19</v>
      </c>
      <c r="I75" t="n">
        <v>19</v>
      </c>
      <c r="J75" t="n">
        <v>18</v>
      </c>
      <c r="K75" t="n">
        <v>12</v>
      </c>
      <c r="L75" t="n">
        <v>31</v>
      </c>
    </row>
    <row r="76">
      <c r="A76" t="inlineStr">
        <is>
          <t>013CH232WI-49C SN/03</t>
        </is>
      </c>
      <c r="B76" t="n">
        <v>4</v>
      </c>
      <c r="C76" t="n">
        <v>2</v>
      </c>
      <c r="D76" t="n">
        <v>3</v>
      </c>
      <c r="E76" t="n">
        <v>4</v>
      </c>
      <c r="F76" t="n">
        <v>5</v>
      </c>
      <c r="G76" t="n">
        <v>2</v>
      </c>
      <c r="H76" t="n">
        <v>3</v>
      </c>
      <c r="I76" t="n">
        <v>2</v>
      </c>
      <c r="J76" t="n">
        <v>3</v>
      </c>
      <c r="K76" t="n">
        <v>1</v>
      </c>
      <c r="L76" t="n">
        <v>4</v>
      </c>
    </row>
    <row r="77">
      <c r="A77" t="inlineStr">
        <is>
          <t>013CH232WI-50C SN/03</t>
        </is>
      </c>
      <c r="B77" t="n">
        <v>4</v>
      </c>
      <c r="C77" t="n">
        <v>0</v>
      </c>
      <c r="D77" t="n">
        <v>1</v>
      </c>
      <c r="E77" t="n">
        <v>3</v>
      </c>
      <c r="F77" t="n">
        <v>5</v>
      </c>
      <c r="G77" t="n">
        <v>4</v>
      </c>
      <c r="H77" t="n">
        <v>1</v>
      </c>
      <c r="I77" t="n">
        <v>5</v>
      </c>
      <c r="J77" t="n">
        <v>1</v>
      </c>
      <c r="K77" t="n">
        <v>2</v>
      </c>
      <c r="L77" t="n">
        <v>3</v>
      </c>
    </row>
    <row r="78">
      <c r="A78" t="inlineStr">
        <is>
          <t>013CH232WI-03C SP/122N</t>
        </is>
      </c>
      <c r="B78" t="n">
        <v>2</v>
      </c>
      <c r="C78" t="inlineStr"/>
      <c r="D78" t="n">
        <v>0</v>
      </c>
      <c r="E78" t="n">
        <v>2</v>
      </c>
      <c r="F78" t="n">
        <v>1</v>
      </c>
      <c r="G78" t="n">
        <v>0</v>
      </c>
      <c r="H78" t="n">
        <v>0</v>
      </c>
      <c r="I78" t="n">
        <v>1</v>
      </c>
      <c r="J78" t="n">
        <v>2</v>
      </c>
      <c r="K78" t="n">
        <v>1</v>
      </c>
      <c r="L78" t="n">
        <v>1</v>
      </c>
    </row>
    <row r="79">
      <c r="A79" t="inlineStr">
        <is>
          <t>013CH232WI-06C SP/122N</t>
        </is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1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</row>
    <row r="80">
      <c r="A80" t="inlineStr">
        <is>
          <t>013CH232WI-07C SP/122N</t>
        </is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</row>
    <row r="81">
      <c r="A81" t="inlineStr">
        <is>
          <t>013CH232WI-08C SP/122N</t>
        </is>
      </c>
      <c r="B81" t="n">
        <v>0</v>
      </c>
      <c r="C81" t="n">
        <v>0</v>
      </c>
      <c r="D81" t="n">
        <v>0</v>
      </c>
      <c r="E81" t="n">
        <v>2</v>
      </c>
      <c r="F81" t="n">
        <v>0</v>
      </c>
      <c r="G81" t="n">
        <v>0</v>
      </c>
      <c r="H81" t="n">
        <v>1</v>
      </c>
      <c r="I81" t="n">
        <v>1</v>
      </c>
      <c r="J81" t="n">
        <v>0</v>
      </c>
      <c r="K81" t="n">
        <v>2</v>
      </c>
      <c r="L81" t="n">
        <v>2</v>
      </c>
    </row>
    <row r="82">
      <c r="A82" t="inlineStr">
        <is>
          <t>013CH232WI-09C SP/122N</t>
        </is>
      </c>
      <c r="B82" t="n">
        <v>1</v>
      </c>
      <c r="C82" t="n">
        <v>1</v>
      </c>
      <c r="D82" t="n">
        <v>0</v>
      </c>
      <c r="E82" t="n">
        <v>1</v>
      </c>
      <c r="F82" t="n">
        <v>0</v>
      </c>
      <c r="G82" t="n">
        <v>0</v>
      </c>
      <c r="H82" t="n">
        <v>0</v>
      </c>
      <c r="I82" t="n">
        <v>1</v>
      </c>
      <c r="J82" t="n">
        <v>0</v>
      </c>
      <c r="K82" t="n">
        <v>1</v>
      </c>
      <c r="L82" t="n">
        <v>0</v>
      </c>
    </row>
    <row r="83">
      <c r="A83" t="inlineStr">
        <is>
          <t>013CH232WI-17C SP/122N</t>
        </is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1</v>
      </c>
      <c r="J83" t="n">
        <v>0</v>
      </c>
      <c r="K83" t="n">
        <v>1</v>
      </c>
      <c r="L83" t="n">
        <v>2</v>
      </c>
    </row>
    <row r="84">
      <c r="A84" t="inlineStr">
        <is>
          <t>013CH232W-35C SP/122N</t>
        </is>
      </c>
      <c r="B84" t="n">
        <v>0</v>
      </c>
      <c r="C84" t="n">
        <v>4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</row>
    <row r="85">
      <c r="A85" t="inlineStr">
        <is>
          <t>013CH232W-37C SP/122N</t>
        </is>
      </c>
      <c r="B85" t="n">
        <v>10</v>
      </c>
      <c r="C85" t="n">
        <v>2</v>
      </c>
      <c r="D85" t="n">
        <v>0</v>
      </c>
      <c r="E85" t="n">
        <v>9</v>
      </c>
      <c r="F85" t="n">
        <v>2</v>
      </c>
      <c r="G85" t="n">
        <v>3</v>
      </c>
      <c r="H85" t="n">
        <v>2</v>
      </c>
      <c r="I85" t="n">
        <v>8</v>
      </c>
      <c r="J85" t="n">
        <v>4</v>
      </c>
      <c r="K85" t="n">
        <v>7</v>
      </c>
      <c r="L85" t="n">
        <v>5</v>
      </c>
    </row>
    <row r="86">
      <c r="A86" t="inlineStr">
        <is>
          <t>013CH232WI-49C SP/122N</t>
        </is>
      </c>
      <c r="B86" t="n">
        <v>0</v>
      </c>
      <c r="C86" t="n">
        <v>1</v>
      </c>
      <c r="D86" t="n">
        <v>0</v>
      </c>
      <c r="E86" t="n">
        <v>1</v>
      </c>
      <c r="F86" t="n">
        <v>0</v>
      </c>
      <c r="G86" t="n">
        <v>0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</row>
    <row r="87">
      <c r="A87" t="inlineStr">
        <is>
          <t>013CH232WI-50C SP/122N</t>
        </is>
      </c>
      <c r="B87" t="n">
        <v>2</v>
      </c>
      <c r="C87" t="n">
        <v>0</v>
      </c>
      <c r="D87" t="n">
        <v>0</v>
      </c>
      <c r="E87" t="n">
        <v>1</v>
      </c>
      <c r="F87" t="n">
        <v>0</v>
      </c>
      <c r="G87" t="n">
        <v>1</v>
      </c>
      <c r="H87" t="n">
        <v>2</v>
      </c>
      <c r="I87" t="n">
        <v>1</v>
      </c>
      <c r="J87" t="n">
        <v>0</v>
      </c>
      <c r="K87" t="n">
        <v>0</v>
      </c>
      <c r="L87" t="n">
        <v>1</v>
      </c>
    </row>
    <row r="88">
      <c r="A88" t="inlineStr">
        <is>
          <t>013CH232WI-03C SP/126N</t>
        </is>
      </c>
      <c r="B88" t="n">
        <v>1</v>
      </c>
      <c r="C88" t="n">
        <v>0</v>
      </c>
      <c r="D88" t="n">
        <v>0</v>
      </c>
      <c r="E88" t="n">
        <v>1</v>
      </c>
      <c r="F88" t="n">
        <v>0</v>
      </c>
      <c r="G88" t="n">
        <v>0</v>
      </c>
      <c r="H88" t="n">
        <v>0</v>
      </c>
      <c r="I88" t="n">
        <v>0</v>
      </c>
      <c r="J88" t="n">
        <v>1</v>
      </c>
      <c r="K88" t="n">
        <v>2</v>
      </c>
      <c r="L88" t="n">
        <v>0</v>
      </c>
    </row>
    <row r="89">
      <c r="A89" t="inlineStr">
        <is>
          <t>013CH232WI-06C SP/126N</t>
        </is>
      </c>
      <c r="B89" t="inlineStr"/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</row>
    <row r="90">
      <c r="A90" t="inlineStr">
        <is>
          <t>013CH232WI-07C SP/126N</t>
        </is>
      </c>
      <c r="B90" t="inlineStr"/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</row>
    <row r="91">
      <c r="A91" t="inlineStr">
        <is>
          <t>013CH232WI-08C SP/126N</t>
        </is>
      </c>
      <c r="B91" t="n">
        <v>2</v>
      </c>
      <c r="C91" t="inlineStr"/>
      <c r="D91" t="n">
        <v>0</v>
      </c>
      <c r="E91" t="n">
        <v>1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</row>
    <row r="92">
      <c r="A92" t="inlineStr">
        <is>
          <t>013CH232WI-09C SP/126N</t>
        </is>
      </c>
      <c r="B92" t="n">
        <v>1</v>
      </c>
      <c r="C92" t="n">
        <v>0</v>
      </c>
      <c r="D92" t="n">
        <v>0</v>
      </c>
      <c r="E92" t="n">
        <v>0</v>
      </c>
      <c r="F92" t="n">
        <v>1</v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1</v>
      </c>
    </row>
    <row r="93">
      <c r="A93" t="inlineStr">
        <is>
          <t>013CH232WI-17C SP/126N</t>
        </is>
      </c>
      <c r="B93" t="n">
        <v>1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2</v>
      </c>
      <c r="J93" t="n">
        <v>1</v>
      </c>
      <c r="K93" t="n">
        <v>2</v>
      </c>
      <c r="L93" t="inlineStr"/>
    </row>
    <row r="94">
      <c r="A94" t="inlineStr">
        <is>
          <t>013CH232W-35C SP/126N</t>
        </is>
      </c>
      <c r="B94" t="n">
        <v>0</v>
      </c>
      <c r="C94" t="n">
        <v>1</v>
      </c>
      <c r="D94" t="n">
        <v>0</v>
      </c>
      <c r="E94" t="n">
        <v>2</v>
      </c>
      <c r="F94" t="n">
        <v>0</v>
      </c>
      <c r="G94" t="n">
        <v>1</v>
      </c>
      <c r="H94" t="n">
        <v>0</v>
      </c>
      <c r="I94" t="n">
        <v>0</v>
      </c>
      <c r="J94" t="n">
        <v>0</v>
      </c>
      <c r="K94" t="n">
        <v>3</v>
      </c>
      <c r="L94" t="n">
        <v>2</v>
      </c>
    </row>
    <row r="95">
      <c r="A95" t="inlineStr">
        <is>
          <t>013CH232W-37C SP/126N</t>
        </is>
      </c>
      <c r="B95" t="n">
        <v>5</v>
      </c>
      <c r="C95" t="n">
        <v>0</v>
      </c>
      <c r="D95" t="n">
        <v>0</v>
      </c>
      <c r="E95" t="n">
        <v>4</v>
      </c>
      <c r="F95" t="n">
        <v>2</v>
      </c>
      <c r="G95" t="n">
        <v>0</v>
      </c>
      <c r="H95" t="n">
        <v>0</v>
      </c>
      <c r="I95" t="n">
        <v>0</v>
      </c>
      <c r="J95" t="n">
        <v>2</v>
      </c>
      <c r="K95" t="n">
        <v>4</v>
      </c>
      <c r="L95" t="n">
        <v>3</v>
      </c>
    </row>
    <row r="96">
      <c r="A96" t="inlineStr">
        <is>
          <t>013CH232WI-49C SP/126N</t>
        </is>
      </c>
      <c r="B96" t="n">
        <v>0</v>
      </c>
      <c r="C96" t="n">
        <v>0</v>
      </c>
      <c r="D96" t="n">
        <v>0</v>
      </c>
      <c r="E96" t="n">
        <v>0</v>
      </c>
      <c r="F96" t="n">
        <v>1</v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</row>
    <row r="97">
      <c r="A97" t="inlineStr">
        <is>
          <t>013CH232WI-50C SP/126N</t>
        </is>
      </c>
      <c r="B97" t="n">
        <v>2</v>
      </c>
      <c r="C97" t="n">
        <v>0</v>
      </c>
      <c r="D97" t="n">
        <v>0</v>
      </c>
      <c r="E97" t="n">
        <v>1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</row>
    <row r="98">
      <c r="A98" t="inlineStr">
        <is>
          <t>013CH271I-03C SN/01</t>
        </is>
      </c>
      <c r="B98" t="n">
        <v>0</v>
      </c>
      <c r="C98" t="n">
        <v>0</v>
      </c>
      <c r="D98" t="n">
        <v>1</v>
      </c>
      <c r="E98" t="n">
        <v>1</v>
      </c>
      <c r="F98" t="n">
        <v>1</v>
      </c>
      <c r="G98" t="n">
        <v>2</v>
      </c>
      <c r="H98" t="n">
        <v>0</v>
      </c>
      <c r="I98" t="n">
        <v>0</v>
      </c>
      <c r="J98" t="n">
        <v>1</v>
      </c>
      <c r="K98" t="n">
        <v>0</v>
      </c>
      <c r="L98" t="n">
        <v>1</v>
      </c>
    </row>
    <row r="99">
      <c r="A99" t="inlineStr">
        <is>
          <t>013CH271I-08C SN/01</t>
        </is>
      </c>
      <c r="B99" t="n">
        <v>0</v>
      </c>
      <c r="C99" t="n">
        <v>0</v>
      </c>
      <c r="D99" t="n">
        <v>1</v>
      </c>
      <c r="E99" t="n">
        <v>1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1</v>
      </c>
      <c r="L99" t="n">
        <v>1</v>
      </c>
    </row>
    <row r="100">
      <c r="A100" t="inlineStr">
        <is>
          <t>013CH271I-09C SN/01</t>
        </is>
      </c>
      <c r="B100" t="n">
        <v>0</v>
      </c>
      <c r="C100" t="n">
        <v>0</v>
      </c>
      <c r="D100" t="n">
        <v>0</v>
      </c>
      <c r="E100" t="n">
        <v>1</v>
      </c>
      <c r="F100" t="n">
        <v>0</v>
      </c>
      <c r="G100" t="n">
        <v>1</v>
      </c>
      <c r="H100" t="n">
        <v>0</v>
      </c>
      <c r="I100" t="n">
        <v>1</v>
      </c>
      <c r="J100" t="n">
        <v>0</v>
      </c>
      <c r="K100" t="n">
        <v>1</v>
      </c>
      <c r="L100" t="n">
        <v>0</v>
      </c>
    </row>
    <row r="101">
      <c r="A101" t="inlineStr">
        <is>
          <t>013CH271I-17C SN/01</t>
        </is>
      </c>
      <c r="B101" t="n">
        <v>0</v>
      </c>
      <c r="C101" t="n">
        <v>0</v>
      </c>
      <c r="D101" t="n">
        <v>0</v>
      </c>
      <c r="E101" t="n">
        <v>2</v>
      </c>
      <c r="F101" t="n">
        <v>1</v>
      </c>
      <c r="G101" t="n">
        <v>0</v>
      </c>
      <c r="H101" t="n">
        <v>1</v>
      </c>
      <c r="I101" t="n">
        <v>1</v>
      </c>
      <c r="J101" t="n">
        <v>0</v>
      </c>
      <c r="K101" t="n">
        <v>0</v>
      </c>
      <c r="L101" t="n">
        <v>1</v>
      </c>
    </row>
    <row r="102">
      <c r="A102" t="inlineStr">
        <is>
          <t>013CH271-35C SN/01</t>
        </is>
      </c>
      <c r="B102" t="n">
        <v>0</v>
      </c>
      <c r="C102" t="n">
        <v>0</v>
      </c>
      <c r="D102" t="n">
        <v>0</v>
      </c>
      <c r="E102" t="n">
        <v>3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</row>
    <row r="103">
      <c r="A103" t="inlineStr">
        <is>
          <t>013CH271-37C SN/01</t>
        </is>
      </c>
      <c r="B103" t="n">
        <v>0</v>
      </c>
      <c r="C103" t="n">
        <v>1</v>
      </c>
      <c r="D103" t="n">
        <v>2</v>
      </c>
      <c r="E103" t="n">
        <v>5</v>
      </c>
      <c r="F103" t="n">
        <v>6</v>
      </c>
      <c r="G103" t="n">
        <v>8</v>
      </c>
      <c r="H103" t="n">
        <v>0</v>
      </c>
      <c r="I103" t="n">
        <v>4</v>
      </c>
      <c r="J103" t="n">
        <v>4</v>
      </c>
      <c r="K103" t="n">
        <v>9</v>
      </c>
      <c r="L103" t="n">
        <v>2</v>
      </c>
    </row>
    <row r="104">
      <c r="A104" t="inlineStr">
        <is>
          <t>013CH271I-41C SN/01</t>
        </is>
      </c>
      <c r="B104" t="n">
        <v>0</v>
      </c>
      <c r="C104" t="n">
        <v>0</v>
      </c>
      <c r="D104" t="n">
        <v>0</v>
      </c>
      <c r="E104" t="n">
        <v>0</v>
      </c>
      <c r="F104" t="n">
        <v>1</v>
      </c>
      <c r="G104" t="n">
        <v>0</v>
      </c>
      <c r="H104" t="n">
        <v>0</v>
      </c>
      <c r="I104" t="n">
        <v>1</v>
      </c>
      <c r="J104" t="n">
        <v>2</v>
      </c>
      <c r="K104" t="n">
        <v>2</v>
      </c>
      <c r="L104" t="n">
        <v>1</v>
      </c>
    </row>
    <row r="105">
      <c r="A105" t="inlineStr">
        <is>
          <t>013CH271I-42C SN/01</t>
        </is>
      </c>
      <c r="B105" t="n">
        <v>0</v>
      </c>
      <c r="C105" t="n">
        <v>0</v>
      </c>
      <c r="D105" t="n">
        <v>0</v>
      </c>
      <c r="E105" t="n">
        <v>0</v>
      </c>
      <c r="F105" t="n">
        <v>1</v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2</v>
      </c>
    </row>
    <row r="106">
      <c r="A106" t="inlineStr">
        <is>
          <t>013CH271I-49C SN/01</t>
        </is>
      </c>
      <c r="B106" t="n">
        <v>0</v>
      </c>
      <c r="C106" t="n">
        <v>0</v>
      </c>
      <c r="D106" t="n">
        <v>0</v>
      </c>
      <c r="E106" t="n">
        <v>1</v>
      </c>
      <c r="F106" t="n">
        <v>1</v>
      </c>
      <c r="G106" t="n">
        <v>1</v>
      </c>
      <c r="H106" t="n">
        <v>0</v>
      </c>
      <c r="I106" t="n">
        <v>1</v>
      </c>
      <c r="J106" t="n">
        <v>2</v>
      </c>
      <c r="K106" t="n">
        <v>3</v>
      </c>
      <c r="L106" t="n">
        <v>1</v>
      </c>
    </row>
    <row r="107">
      <c r="A107" t="inlineStr">
        <is>
          <t>013CH271I-50C SN/01</t>
        </is>
      </c>
      <c r="B107" t="n">
        <v>0</v>
      </c>
      <c r="C107" t="n">
        <v>1</v>
      </c>
      <c r="D107" t="n">
        <v>1</v>
      </c>
      <c r="E107" t="n">
        <v>0</v>
      </c>
      <c r="F107" t="n">
        <v>1</v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3</v>
      </c>
    </row>
    <row r="108">
      <c r="A108" t="inlineStr">
        <is>
          <t>013CH271I-03C SN/02</t>
        </is>
      </c>
      <c r="B108" t="n">
        <v>0</v>
      </c>
      <c r="C108" t="n">
        <v>0</v>
      </c>
      <c r="D108" t="n">
        <v>0</v>
      </c>
      <c r="E108" t="n">
        <v>0</v>
      </c>
      <c r="F108" t="n">
        <v>3</v>
      </c>
      <c r="G108" t="n">
        <v>1</v>
      </c>
      <c r="H108" t="n">
        <v>2</v>
      </c>
      <c r="I108" t="n">
        <v>0</v>
      </c>
      <c r="J108" t="n">
        <v>1</v>
      </c>
      <c r="K108" t="n">
        <v>0</v>
      </c>
      <c r="L108" t="n">
        <v>0</v>
      </c>
    </row>
    <row r="109">
      <c r="A109" t="inlineStr">
        <is>
          <t>013CH271I-08C SN/02</t>
        </is>
      </c>
      <c r="B109" t="n">
        <v>0</v>
      </c>
      <c r="C109" t="n">
        <v>0</v>
      </c>
      <c r="D109" t="n">
        <v>0</v>
      </c>
      <c r="E109" t="n">
        <v>1</v>
      </c>
      <c r="F109" t="n">
        <v>1</v>
      </c>
      <c r="G109" t="n">
        <v>0</v>
      </c>
      <c r="H109" t="n">
        <v>1</v>
      </c>
      <c r="I109" t="n">
        <v>0</v>
      </c>
      <c r="J109" t="n">
        <v>1</v>
      </c>
      <c r="K109" t="n">
        <v>1</v>
      </c>
      <c r="L109" t="n">
        <v>2</v>
      </c>
    </row>
    <row r="110">
      <c r="A110" t="inlineStr">
        <is>
          <t>013CH271I-09C SN/02</t>
        </is>
      </c>
      <c r="B110" t="n">
        <v>0</v>
      </c>
      <c r="C110" t="n">
        <v>0</v>
      </c>
      <c r="D110" t="n">
        <v>0</v>
      </c>
      <c r="E110" t="n">
        <v>2</v>
      </c>
      <c r="F110" t="n">
        <v>1</v>
      </c>
      <c r="G110" t="n">
        <v>1</v>
      </c>
      <c r="H110" t="n">
        <v>2</v>
      </c>
      <c r="I110" t="n">
        <v>2</v>
      </c>
      <c r="J110" t="n">
        <v>1</v>
      </c>
      <c r="K110" t="n">
        <v>0</v>
      </c>
      <c r="L110" t="n">
        <v>1</v>
      </c>
    </row>
    <row r="111">
      <c r="A111" t="inlineStr">
        <is>
          <t>013CH271I-17C SN/02</t>
        </is>
      </c>
      <c r="B111" t="n">
        <v>0</v>
      </c>
      <c r="C111" t="n">
        <v>0</v>
      </c>
      <c r="D111" t="n">
        <v>1</v>
      </c>
      <c r="E111" t="n">
        <v>0</v>
      </c>
      <c r="F111" t="n">
        <v>3</v>
      </c>
      <c r="G111" t="n">
        <v>1</v>
      </c>
      <c r="H111" t="n">
        <v>1</v>
      </c>
      <c r="I111" t="n">
        <v>1</v>
      </c>
      <c r="J111" t="n">
        <v>2</v>
      </c>
      <c r="K111" t="n">
        <v>0</v>
      </c>
      <c r="L111" t="n">
        <v>1</v>
      </c>
    </row>
    <row r="112">
      <c r="A112" t="inlineStr">
        <is>
          <t>013CH271-35C SN/02</t>
        </is>
      </c>
      <c r="B112" t="n">
        <v>0</v>
      </c>
      <c r="C112" t="n">
        <v>4</v>
      </c>
      <c r="D112" t="n">
        <v>0</v>
      </c>
      <c r="E112" t="n">
        <v>1</v>
      </c>
      <c r="F112" t="n">
        <v>1</v>
      </c>
      <c r="G112" t="n">
        <v>0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</row>
    <row r="113">
      <c r="A113" t="inlineStr">
        <is>
          <t>013CH271-37C SN/02</t>
        </is>
      </c>
      <c r="B113" t="n">
        <v>0</v>
      </c>
      <c r="C113" t="n">
        <v>0</v>
      </c>
      <c r="D113" t="n">
        <v>0</v>
      </c>
      <c r="E113" t="n">
        <v>11</v>
      </c>
      <c r="F113" t="n">
        <v>16</v>
      </c>
      <c r="G113" t="n">
        <v>6</v>
      </c>
      <c r="H113" t="n">
        <v>10</v>
      </c>
      <c r="I113" t="n">
        <v>6</v>
      </c>
      <c r="J113" t="n">
        <v>6</v>
      </c>
      <c r="K113" t="n">
        <v>3</v>
      </c>
      <c r="L113" t="n">
        <v>9</v>
      </c>
    </row>
    <row r="114">
      <c r="A114" t="inlineStr">
        <is>
          <t>013CH271I-41C SN/02</t>
        </is>
      </c>
      <c r="B114" t="n">
        <v>0</v>
      </c>
      <c r="C114" t="n">
        <v>0</v>
      </c>
      <c r="D114" t="n">
        <v>0</v>
      </c>
      <c r="E114" t="n">
        <v>1</v>
      </c>
      <c r="F114" t="n">
        <v>1</v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</row>
    <row r="115">
      <c r="A115" t="inlineStr">
        <is>
          <t>013CH271I-42C SN/02</t>
        </is>
      </c>
      <c r="B115" t="n">
        <v>0</v>
      </c>
      <c r="C115" t="n">
        <v>0</v>
      </c>
      <c r="D115" t="n">
        <v>0</v>
      </c>
      <c r="E115" t="n">
        <v>1</v>
      </c>
      <c r="F115" t="n">
        <v>2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2</v>
      </c>
    </row>
    <row r="116">
      <c r="A116" t="inlineStr">
        <is>
          <t>013CH271I-49C SN/02</t>
        </is>
      </c>
      <c r="B116" t="n">
        <v>0</v>
      </c>
      <c r="C116" t="n">
        <v>0</v>
      </c>
      <c r="D116" t="n">
        <v>0</v>
      </c>
      <c r="E116" t="n">
        <v>2</v>
      </c>
      <c r="F116" t="n">
        <v>2</v>
      </c>
      <c r="G116" t="n">
        <v>2</v>
      </c>
      <c r="H116" t="n">
        <v>1</v>
      </c>
      <c r="I116" t="n">
        <v>2</v>
      </c>
      <c r="J116" t="n">
        <v>1</v>
      </c>
      <c r="K116" t="n">
        <v>0</v>
      </c>
      <c r="L116" t="n">
        <v>1</v>
      </c>
    </row>
    <row r="117">
      <c r="A117" t="inlineStr">
        <is>
          <t>013CH271I-50C SN/02</t>
        </is>
      </c>
      <c r="B117" t="n">
        <v>0</v>
      </c>
      <c r="C117" t="n">
        <v>0</v>
      </c>
      <c r="D117" t="n">
        <v>0</v>
      </c>
      <c r="E117" t="n">
        <v>2</v>
      </c>
      <c r="F117" t="n">
        <v>3</v>
      </c>
      <c r="G117" t="n">
        <v>0</v>
      </c>
      <c r="H117" t="n">
        <v>1</v>
      </c>
      <c r="I117" t="n">
        <v>0</v>
      </c>
      <c r="J117" t="n">
        <v>1</v>
      </c>
      <c r="K117" t="n">
        <v>1</v>
      </c>
      <c r="L117" t="n">
        <v>3</v>
      </c>
    </row>
    <row r="118">
      <c r="A118" t="inlineStr">
        <is>
          <t>013CH271I-03C SN/03</t>
        </is>
      </c>
      <c r="B118" t="n">
        <v>0</v>
      </c>
      <c r="C118" t="n">
        <v>0</v>
      </c>
      <c r="D118" t="n">
        <v>0</v>
      </c>
      <c r="E118" t="n">
        <v>1</v>
      </c>
      <c r="F118" t="n">
        <v>0</v>
      </c>
      <c r="G118" t="n">
        <v>1</v>
      </c>
      <c r="H118" t="n">
        <v>0</v>
      </c>
      <c r="I118" t="n">
        <v>1</v>
      </c>
      <c r="J118" t="n">
        <v>2</v>
      </c>
      <c r="K118" t="n">
        <v>0</v>
      </c>
      <c r="L118" t="n">
        <v>1</v>
      </c>
    </row>
    <row r="119">
      <c r="A119" t="inlineStr">
        <is>
          <t>013CH271I-08C SN/03</t>
        </is>
      </c>
      <c r="B119" t="n">
        <v>0</v>
      </c>
      <c r="C119" t="n">
        <v>2</v>
      </c>
      <c r="D119" t="n">
        <v>0</v>
      </c>
      <c r="E119" t="n">
        <v>1</v>
      </c>
      <c r="F119" t="n">
        <v>0</v>
      </c>
      <c r="G119" t="n">
        <v>1</v>
      </c>
      <c r="H119" t="n">
        <v>2</v>
      </c>
      <c r="I119" t="n">
        <v>3</v>
      </c>
      <c r="J119" t="n">
        <v>0</v>
      </c>
      <c r="K119" t="n">
        <v>3</v>
      </c>
      <c r="L119" t="n">
        <v>4</v>
      </c>
    </row>
    <row r="120">
      <c r="A120" t="inlineStr">
        <is>
          <t>013CH271I-09C SN/03</t>
        </is>
      </c>
      <c r="B120" t="n">
        <v>0</v>
      </c>
      <c r="C120" t="n">
        <v>0</v>
      </c>
      <c r="D120" t="n">
        <v>1</v>
      </c>
      <c r="E120" t="n">
        <v>2</v>
      </c>
      <c r="F120" t="n">
        <v>0</v>
      </c>
      <c r="G120" t="n">
        <v>0</v>
      </c>
      <c r="H120" t="n">
        <v>0</v>
      </c>
      <c r="I120" t="n">
        <v>2</v>
      </c>
      <c r="J120" t="n">
        <v>1</v>
      </c>
      <c r="K120" t="n">
        <v>2</v>
      </c>
      <c r="L120" t="n">
        <v>2</v>
      </c>
    </row>
    <row r="121">
      <c r="A121" t="inlineStr">
        <is>
          <t>013CH271I-17C SN/03</t>
        </is>
      </c>
      <c r="B121" t="n">
        <v>0</v>
      </c>
      <c r="C121" t="n">
        <v>1</v>
      </c>
      <c r="D121" t="n">
        <v>0</v>
      </c>
      <c r="E121" t="n">
        <v>1</v>
      </c>
      <c r="F121" t="n">
        <v>0</v>
      </c>
      <c r="G121" t="n">
        <v>0</v>
      </c>
      <c r="H121" t="n">
        <v>0</v>
      </c>
      <c r="I121" t="n">
        <v>1</v>
      </c>
      <c r="J121" t="n">
        <v>2</v>
      </c>
      <c r="K121" t="n">
        <v>0</v>
      </c>
      <c r="L121" t="n">
        <v>1</v>
      </c>
    </row>
    <row r="122">
      <c r="A122" t="inlineStr">
        <is>
          <t>013CH271-35C SN/03</t>
        </is>
      </c>
      <c r="B122" t="n">
        <v>0</v>
      </c>
      <c r="C122" t="n">
        <v>0</v>
      </c>
      <c r="D122" t="n">
        <v>0</v>
      </c>
      <c r="E122" t="n">
        <v>5</v>
      </c>
      <c r="F122" t="n">
        <v>0</v>
      </c>
      <c r="G122" t="n">
        <v>1</v>
      </c>
      <c r="H122" t="n">
        <v>4</v>
      </c>
      <c r="I122" t="inlineStr"/>
      <c r="J122" t="inlineStr"/>
      <c r="K122" t="inlineStr"/>
      <c r="L122" t="n">
        <v>2</v>
      </c>
    </row>
    <row r="123">
      <c r="A123" t="inlineStr">
        <is>
          <t>013CH271-37C SN/03</t>
        </is>
      </c>
      <c r="B123" t="n">
        <v>0</v>
      </c>
      <c r="C123" t="n">
        <v>4</v>
      </c>
      <c r="D123" t="n">
        <v>2</v>
      </c>
      <c r="E123" t="n">
        <v>8</v>
      </c>
      <c r="F123" t="n">
        <v>2</v>
      </c>
      <c r="G123" t="n">
        <v>4</v>
      </c>
      <c r="H123" t="n">
        <v>10</v>
      </c>
      <c r="I123" t="n">
        <v>13</v>
      </c>
      <c r="J123" t="n">
        <v>6</v>
      </c>
      <c r="K123" t="n">
        <v>11</v>
      </c>
      <c r="L123" t="n">
        <v>18</v>
      </c>
    </row>
    <row r="124">
      <c r="A124" t="inlineStr">
        <is>
          <t>013CH271I-41C SN/03</t>
        </is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1</v>
      </c>
      <c r="L124" t="n">
        <v>0</v>
      </c>
    </row>
    <row r="125">
      <c r="A125" t="inlineStr">
        <is>
          <t>013CH271I-42C SN/03</t>
        </is>
      </c>
      <c r="B125" t="n">
        <v>0</v>
      </c>
      <c r="C125" t="n">
        <v>0</v>
      </c>
      <c r="D125" t="n">
        <v>0</v>
      </c>
      <c r="E125" t="n">
        <v>0</v>
      </c>
      <c r="F125" t="n">
        <v>1</v>
      </c>
      <c r="G125" t="n">
        <v>0</v>
      </c>
      <c r="H125" t="n">
        <v>3</v>
      </c>
      <c r="I125" t="n">
        <v>0</v>
      </c>
      <c r="J125" t="n">
        <v>0</v>
      </c>
      <c r="K125" t="n">
        <v>0</v>
      </c>
      <c r="L125" t="n">
        <v>2</v>
      </c>
    </row>
    <row r="126">
      <c r="A126" t="inlineStr">
        <is>
          <t>013CH271I-49C SN/03</t>
        </is>
      </c>
      <c r="B126" t="n">
        <v>0</v>
      </c>
      <c r="C126" t="n">
        <v>0</v>
      </c>
      <c r="D126" t="n">
        <v>1</v>
      </c>
      <c r="E126" t="n">
        <v>2</v>
      </c>
      <c r="F126" t="n">
        <v>0</v>
      </c>
      <c r="G126" t="n">
        <v>0</v>
      </c>
      <c r="H126" t="n">
        <v>0</v>
      </c>
      <c r="I126" t="n">
        <v>2</v>
      </c>
      <c r="J126" t="n">
        <v>1</v>
      </c>
      <c r="K126" t="n">
        <v>3</v>
      </c>
      <c r="L126" t="n">
        <v>2</v>
      </c>
    </row>
    <row r="127">
      <c r="A127" t="inlineStr">
        <is>
          <t>013CH271I-50C SN/03</t>
        </is>
      </c>
      <c r="B127" t="n">
        <v>0</v>
      </c>
      <c r="C127" t="n">
        <v>2</v>
      </c>
      <c r="D127" t="n">
        <v>0</v>
      </c>
      <c r="E127" t="n">
        <v>1</v>
      </c>
      <c r="F127" t="n">
        <v>1</v>
      </c>
      <c r="G127" t="n">
        <v>1</v>
      </c>
      <c r="H127" t="n">
        <v>5</v>
      </c>
      <c r="I127" t="n">
        <v>3</v>
      </c>
      <c r="J127" t="n">
        <v>0</v>
      </c>
      <c r="K127" t="n">
        <v>2</v>
      </c>
      <c r="L127" t="n">
        <v>5</v>
      </c>
    </row>
    <row r="128">
      <c r="A128" t="inlineStr">
        <is>
          <t>013CH271I-03C SP/122N</t>
        </is>
      </c>
      <c r="B128" t="inlineStr"/>
      <c r="C128" t="inlineStr"/>
      <c r="D128" t="n">
        <v>1</v>
      </c>
      <c r="E128" t="n">
        <v>0</v>
      </c>
      <c r="F128" t="n">
        <v>0</v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</row>
    <row r="129">
      <c r="A129" t="inlineStr">
        <is>
          <t>013CH271I-08C SP/122N</t>
        </is>
      </c>
      <c r="B129" t="n">
        <v>0</v>
      </c>
      <c r="C129" t="n">
        <v>0</v>
      </c>
      <c r="D129" t="n">
        <v>0</v>
      </c>
      <c r="E129" t="n">
        <v>0</v>
      </c>
      <c r="F129" t="n">
        <v>1</v>
      </c>
      <c r="G129" t="n">
        <v>0</v>
      </c>
      <c r="H129" t="n">
        <v>1</v>
      </c>
      <c r="I129" t="n">
        <v>0</v>
      </c>
      <c r="J129" t="n">
        <v>0</v>
      </c>
      <c r="K129" t="n">
        <v>1</v>
      </c>
      <c r="L129" t="n">
        <v>1</v>
      </c>
    </row>
    <row r="130">
      <c r="A130" t="inlineStr">
        <is>
          <t>013CH271I-09C SP/122N</t>
        </is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2</v>
      </c>
      <c r="H130" t="n">
        <v>1</v>
      </c>
      <c r="I130" t="n">
        <v>1</v>
      </c>
      <c r="J130" t="n">
        <v>0</v>
      </c>
      <c r="K130" t="n">
        <v>0</v>
      </c>
      <c r="L130" t="n">
        <v>0</v>
      </c>
    </row>
    <row r="131">
      <c r="A131" t="inlineStr">
        <is>
          <t>013CH271I-17C SP/122N</t>
        </is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1</v>
      </c>
      <c r="I131" t="n">
        <v>0</v>
      </c>
      <c r="J131" t="n">
        <v>1</v>
      </c>
      <c r="K131" t="n">
        <v>2</v>
      </c>
      <c r="L131" t="n">
        <v>0</v>
      </c>
    </row>
    <row r="132">
      <c r="A132" t="inlineStr">
        <is>
          <t>013CH271-35C SP/122N</t>
        </is>
      </c>
      <c r="B132" t="n">
        <v>0</v>
      </c>
      <c r="C132" t="n">
        <v>0</v>
      </c>
      <c r="D132" t="n">
        <v>1</v>
      </c>
      <c r="E132" t="n">
        <v>2</v>
      </c>
      <c r="F132" t="n">
        <v>0</v>
      </c>
      <c r="G132" t="n">
        <v>0</v>
      </c>
      <c r="H132" t="n">
        <v>0</v>
      </c>
      <c r="I132" t="n">
        <v>0</v>
      </c>
      <c r="J132" t="n">
        <v>2</v>
      </c>
      <c r="K132" t="n">
        <v>2</v>
      </c>
      <c r="L132" t="n">
        <v>0</v>
      </c>
    </row>
    <row r="133">
      <c r="A133" t="inlineStr">
        <is>
          <t>013CH271-37C SP/122N</t>
        </is>
      </c>
      <c r="B133" t="n">
        <v>2</v>
      </c>
      <c r="C133" t="n">
        <v>4</v>
      </c>
      <c r="D133" t="n">
        <v>1</v>
      </c>
      <c r="E133" t="n">
        <v>0</v>
      </c>
      <c r="F133" t="n">
        <v>4</v>
      </c>
      <c r="G133" t="n">
        <v>10</v>
      </c>
      <c r="H133" t="n">
        <v>3</v>
      </c>
      <c r="I133" t="n">
        <v>6</v>
      </c>
      <c r="J133" t="n">
        <v>4</v>
      </c>
      <c r="K133" t="n">
        <v>2</v>
      </c>
      <c r="L133" t="n">
        <v>2</v>
      </c>
    </row>
    <row r="134">
      <c r="A134" t="inlineStr">
        <is>
          <t>013CH271I-41C SP/122N</t>
        </is>
      </c>
      <c r="B134" t="n">
        <v>1</v>
      </c>
      <c r="C134" t="n">
        <v>1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</row>
    <row r="135">
      <c r="A135" t="inlineStr">
        <is>
          <t>013CH271I-42C SP/122N</t>
        </is>
      </c>
      <c r="B135" t="n">
        <v>0</v>
      </c>
      <c r="C135" t="n">
        <v>1</v>
      </c>
      <c r="D135" t="n">
        <v>0</v>
      </c>
      <c r="E135" t="n">
        <v>0</v>
      </c>
      <c r="F135" t="n">
        <v>1</v>
      </c>
      <c r="G135" t="n">
        <v>0</v>
      </c>
      <c r="H135" t="n">
        <v>0</v>
      </c>
      <c r="I135" t="n">
        <v>1</v>
      </c>
      <c r="J135" t="n">
        <v>2</v>
      </c>
      <c r="K135" t="n">
        <v>0</v>
      </c>
      <c r="L135" t="n">
        <v>0</v>
      </c>
    </row>
    <row r="136">
      <c r="A136" t="inlineStr">
        <is>
          <t>013CH271I-49C SP/122N</t>
        </is>
      </c>
      <c r="B136" t="n">
        <v>1</v>
      </c>
      <c r="C136" t="n">
        <v>1</v>
      </c>
      <c r="D136" t="n">
        <v>0</v>
      </c>
      <c r="E136" t="n">
        <v>0</v>
      </c>
      <c r="F136" t="n">
        <v>0</v>
      </c>
      <c r="G136" t="n">
        <v>2</v>
      </c>
      <c r="H136" t="n">
        <v>0</v>
      </c>
      <c r="I136" t="n">
        <v>2</v>
      </c>
      <c r="J136" t="n">
        <v>0</v>
      </c>
      <c r="K136" t="n">
        <v>0</v>
      </c>
      <c r="L136" t="n">
        <v>0</v>
      </c>
    </row>
    <row r="137">
      <c r="A137" t="inlineStr">
        <is>
          <t>013CH271I-50C SP/122N</t>
        </is>
      </c>
      <c r="B137" t="n">
        <v>0</v>
      </c>
      <c r="C137" t="n">
        <v>1</v>
      </c>
      <c r="D137" t="n">
        <v>0</v>
      </c>
      <c r="E137" t="n">
        <v>0</v>
      </c>
      <c r="F137" t="n">
        <v>2</v>
      </c>
      <c r="G137" t="n">
        <v>0</v>
      </c>
      <c r="H137" t="n">
        <v>1</v>
      </c>
      <c r="I137" t="n">
        <v>1</v>
      </c>
      <c r="J137" t="n">
        <v>2</v>
      </c>
      <c r="K137" t="n">
        <v>1</v>
      </c>
      <c r="L137" t="n">
        <v>1</v>
      </c>
    </row>
    <row r="138">
      <c r="A138" t="inlineStr">
        <is>
          <t>013CH271I-03C SP/126N</t>
        </is>
      </c>
      <c r="B138" t="n">
        <v>1</v>
      </c>
      <c r="C138" t="n">
        <v>0</v>
      </c>
      <c r="D138" t="n">
        <v>0</v>
      </c>
      <c r="E138" t="n">
        <v>0</v>
      </c>
      <c r="F138" t="n">
        <v>0</v>
      </c>
      <c r="G138" t="n">
        <v>1</v>
      </c>
      <c r="H138" t="n">
        <v>0</v>
      </c>
      <c r="I138" t="n">
        <v>0</v>
      </c>
      <c r="J138" t="n">
        <v>0</v>
      </c>
      <c r="K138" t="n">
        <v>1</v>
      </c>
      <c r="L138" t="n">
        <v>0</v>
      </c>
    </row>
    <row r="139">
      <c r="A139" t="inlineStr">
        <is>
          <t>013CH271I-08C SP/126N</t>
        </is>
      </c>
      <c r="B139" t="n">
        <v>1</v>
      </c>
      <c r="C139" t="n">
        <v>0</v>
      </c>
      <c r="D139" t="n">
        <v>0</v>
      </c>
      <c r="E139" t="n">
        <v>1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</row>
    <row r="140">
      <c r="A140" t="inlineStr">
        <is>
          <t>013CH271I-09C SP/126N</t>
        </is>
      </c>
      <c r="B140" t="n">
        <v>1</v>
      </c>
      <c r="C140" t="n">
        <v>1</v>
      </c>
      <c r="D140" t="n">
        <v>0</v>
      </c>
      <c r="E140" t="n">
        <v>0</v>
      </c>
      <c r="F140" t="n">
        <v>0</v>
      </c>
      <c r="G140" t="n">
        <v>0</v>
      </c>
      <c r="H140" t="n">
        <v>2</v>
      </c>
      <c r="I140" t="n">
        <v>0</v>
      </c>
      <c r="J140" t="n">
        <v>0</v>
      </c>
      <c r="K140" t="n">
        <v>0</v>
      </c>
      <c r="L140" t="n">
        <v>0</v>
      </c>
    </row>
    <row r="141">
      <c r="A141" t="inlineStr">
        <is>
          <t>013CH271I-17C SP/126N</t>
        </is>
      </c>
      <c r="B141" t="n">
        <v>0</v>
      </c>
      <c r="C141" t="n">
        <v>0</v>
      </c>
      <c r="D141" t="n">
        <v>0</v>
      </c>
      <c r="E141" t="n">
        <v>2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1</v>
      </c>
      <c r="L141" t="n">
        <v>0</v>
      </c>
    </row>
    <row r="142">
      <c r="A142" t="inlineStr">
        <is>
          <t>013CH271-35C SP/126N</t>
        </is>
      </c>
      <c r="B142" t="n">
        <v>0</v>
      </c>
      <c r="C142" t="n">
        <v>0</v>
      </c>
      <c r="D142" t="n">
        <v>0</v>
      </c>
      <c r="E142" t="n">
        <v>3</v>
      </c>
      <c r="F142" t="n">
        <v>0</v>
      </c>
      <c r="G142" t="n">
        <v>2</v>
      </c>
      <c r="H142" t="n">
        <v>1</v>
      </c>
      <c r="I142" t="n">
        <v>0</v>
      </c>
      <c r="J142" t="n">
        <v>0</v>
      </c>
      <c r="K142" t="n">
        <v>0</v>
      </c>
      <c r="L142" t="n">
        <v>0</v>
      </c>
    </row>
    <row r="143">
      <c r="A143" t="inlineStr">
        <is>
          <t>013CH271-37C SP/126N</t>
        </is>
      </c>
      <c r="B143" t="n">
        <v>0</v>
      </c>
      <c r="C143" t="n">
        <v>0</v>
      </c>
      <c r="D143" t="n">
        <v>0</v>
      </c>
      <c r="E143" t="n">
        <v>4</v>
      </c>
      <c r="F143" t="n">
        <v>0</v>
      </c>
      <c r="G143" t="n">
        <v>2</v>
      </c>
      <c r="H143" t="n">
        <v>4</v>
      </c>
      <c r="I143" t="n">
        <v>2</v>
      </c>
      <c r="J143" t="n">
        <v>0</v>
      </c>
      <c r="K143" t="n">
        <v>4</v>
      </c>
      <c r="L143" t="n">
        <v>0</v>
      </c>
    </row>
    <row r="144">
      <c r="A144" t="inlineStr">
        <is>
          <t>013CH271I-41C SP/126N</t>
        </is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</row>
    <row r="145">
      <c r="A145" t="inlineStr">
        <is>
          <t>013CH271I-42C SP/126N</t>
        </is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1</v>
      </c>
      <c r="J145" t="n">
        <v>0</v>
      </c>
      <c r="K145" t="n">
        <v>1</v>
      </c>
      <c r="L145" t="n">
        <v>0</v>
      </c>
    </row>
    <row r="146">
      <c r="A146" t="inlineStr">
        <is>
          <t>013CH271I-49C SP/126N</t>
        </is>
      </c>
      <c r="B146" t="n">
        <v>1</v>
      </c>
      <c r="C146" t="n">
        <v>1</v>
      </c>
      <c r="D146" t="n">
        <v>0</v>
      </c>
      <c r="E146" t="n">
        <v>1</v>
      </c>
      <c r="F146" t="n">
        <v>0</v>
      </c>
      <c r="G146" t="n">
        <v>0</v>
      </c>
      <c r="H146" t="n">
        <v>2</v>
      </c>
      <c r="I146" t="n">
        <v>0</v>
      </c>
      <c r="J146" t="n">
        <v>0</v>
      </c>
      <c r="K146" t="n">
        <v>0</v>
      </c>
      <c r="L146" t="n">
        <v>0</v>
      </c>
    </row>
    <row r="147">
      <c r="A147" t="inlineStr">
        <is>
          <t>013CH271I-50C SP/126N</t>
        </is>
      </c>
      <c r="B147" t="n">
        <v>1</v>
      </c>
      <c r="C147" t="n">
        <v>0</v>
      </c>
      <c r="D147" t="n">
        <v>0</v>
      </c>
      <c r="E147" t="n">
        <v>2</v>
      </c>
      <c r="F147" t="n">
        <v>0</v>
      </c>
      <c r="G147" t="n">
        <v>0</v>
      </c>
      <c r="H147" t="n">
        <v>0</v>
      </c>
      <c r="I147" t="n">
        <v>1</v>
      </c>
      <c r="J147" t="n">
        <v>0</v>
      </c>
      <c r="K147" t="n">
        <v>1</v>
      </c>
      <c r="L147" t="n">
        <v>0</v>
      </c>
    </row>
    <row r="148">
      <c r="A148" t="inlineStr">
        <is>
          <t>013CH271I-03C SP/180</t>
        </is>
      </c>
      <c r="B148" t="n">
        <v>0</v>
      </c>
      <c r="C148" t="n">
        <v>0</v>
      </c>
      <c r="D148" t="n">
        <v>0</v>
      </c>
      <c r="E148" t="n">
        <v>2</v>
      </c>
      <c r="F148" t="n">
        <v>2</v>
      </c>
      <c r="G148" t="n">
        <v>3</v>
      </c>
      <c r="H148" t="n">
        <v>1</v>
      </c>
      <c r="I148" t="n">
        <v>0</v>
      </c>
      <c r="J148" t="n">
        <v>4</v>
      </c>
      <c r="K148" t="n">
        <v>1</v>
      </c>
      <c r="L148" t="n">
        <v>1</v>
      </c>
    </row>
    <row r="149">
      <c r="A149" t="inlineStr">
        <is>
          <t>013CH271I-08C SP/180</t>
        </is>
      </c>
      <c r="B149" t="n">
        <v>0</v>
      </c>
      <c r="C149" t="n">
        <v>2</v>
      </c>
      <c r="D149" t="n">
        <v>0</v>
      </c>
      <c r="E149" t="n">
        <v>0</v>
      </c>
      <c r="F149" t="n">
        <v>4</v>
      </c>
      <c r="G149" t="n">
        <v>0</v>
      </c>
      <c r="H149" t="n">
        <v>1</v>
      </c>
      <c r="I149" t="n">
        <v>2</v>
      </c>
      <c r="J149" t="n">
        <v>0</v>
      </c>
      <c r="K149" t="n">
        <v>1</v>
      </c>
      <c r="L149" t="n">
        <v>2</v>
      </c>
    </row>
    <row r="150">
      <c r="A150" t="inlineStr">
        <is>
          <t>013CH271I-09C SP/180</t>
        </is>
      </c>
      <c r="B150" t="n">
        <v>0</v>
      </c>
      <c r="C150" t="n">
        <v>1</v>
      </c>
      <c r="D150" t="n">
        <v>0</v>
      </c>
      <c r="E150" t="n">
        <v>0</v>
      </c>
      <c r="F150" t="n">
        <v>2</v>
      </c>
      <c r="G150" t="n">
        <v>2</v>
      </c>
      <c r="H150" t="n">
        <v>0</v>
      </c>
      <c r="I150" t="n">
        <v>1</v>
      </c>
      <c r="J150" t="n">
        <v>1</v>
      </c>
      <c r="K150" t="n">
        <v>0</v>
      </c>
      <c r="L150" t="n">
        <v>0</v>
      </c>
    </row>
    <row r="151">
      <c r="A151" t="inlineStr">
        <is>
          <t>013CH271I-17C SP/180</t>
        </is>
      </c>
      <c r="B151" t="n">
        <v>0</v>
      </c>
      <c r="C151" t="n">
        <v>2</v>
      </c>
      <c r="D151" t="n">
        <v>0</v>
      </c>
      <c r="E151" t="n">
        <v>1</v>
      </c>
      <c r="F151" t="n">
        <v>2</v>
      </c>
      <c r="G151" t="n">
        <v>1</v>
      </c>
      <c r="H151" t="n">
        <v>2</v>
      </c>
      <c r="I151" t="n">
        <v>2</v>
      </c>
      <c r="J151" t="n">
        <v>3</v>
      </c>
      <c r="K151" t="n">
        <v>2</v>
      </c>
      <c r="L151" t="n">
        <v>0</v>
      </c>
    </row>
    <row r="152">
      <c r="A152" t="inlineStr">
        <is>
          <t>013CH271-35C SP/180</t>
        </is>
      </c>
      <c r="B152" t="n">
        <v>1</v>
      </c>
      <c r="C152" t="n">
        <v>7</v>
      </c>
      <c r="D152" t="n">
        <v>0</v>
      </c>
      <c r="E152" t="n">
        <v>7</v>
      </c>
      <c r="F152" t="n">
        <v>4</v>
      </c>
      <c r="G152" t="n">
        <v>6</v>
      </c>
      <c r="H152" t="n">
        <v>2</v>
      </c>
      <c r="I152" t="n">
        <v>3</v>
      </c>
      <c r="J152" t="n">
        <v>2</v>
      </c>
      <c r="K152" t="n">
        <v>8</v>
      </c>
      <c r="L152" t="n">
        <v>3</v>
      </c>
    </row>
    <row r="153">
      <c r="A153" t="inlineStr">
        <is>
          <t>013CH271-37C SP/180</t>
        </is>
      </c>
      <c r="B153" t="n">
        <v>2</v>
      </c>
      <c r="C153" t="n">
        <v>16</v>
      </c>
      <c r="D153" t="n">
        <v>6</v>
      </c>
      <c r="E153" t="n">
        <v>10</v>
      </c>
      <c r="F153" t="n">
        <v>14</v>
      </c>
      <c r="G153" t="n">
        <v>8</v>
      </c>
      <c r="H153" t="n">
        <v>14</v>
      </c>
      <c r="I153" t="n">
        <v>12</v>
      </c>
      <c r="J153" t="n">
        <v>18</v>
      </c>
      <c r="K153" t="n">
        <v>8</v>
      </c>
      <c r="L153" t="n">
        <v>11</v>
      </c>
    </row>
    <row r="154">
      <c r="A154" t="inlineStr">
        <is>
          <t>013CH271I-41C SP/180</t>
        </is>
      </c>
      <c r="B154" t="n">
        <v>1</v>
      </c>
      <c r="C154" t="n">
        <v>1</v>
      </c>
      <c r="D154" t="n">
        <v>1</v>
      </c>
      <c r="E154" t="n">
        <v>1</v>
      </c>
      <c r="F154" t="n">
        <v>1</v>
      </c>
      <c r="G154" t="n">
        <v>0</v>
      </c>
      <c r="H154" t="n">
        <v>1</v>
      </c>
      <c r="I154" t="n">
        <v>2</v>
      </c>
      <c r="J154" t="n">
        <v>3</v>
      </c>
      <c r="K154" t="n">
        <v>2</v>
      </c>
      <c r="L154" t="n">
        <v>2</v>
      </c>
    </row>
    <row r="155">
      <c r="A155" t="inlineStr">
        <is>
          <t>013CH271I-42C SP/180</t>
        </is>
      </c>
      <c r="B155" t="n">
        <v>0</v>
      </c>
      <c r="C155" t="n">
        <v>2</v>
      </c>
      <c r="D155" t="n">
        <v>2</v>
      </c>
      <c r="E155" t="n">
        <v>2</v>
      </c>
      <c r="F155" t="n">
        <v>0</v>
      </c>
      <c r="G155" t="n">
        <v>2</v>
      </c>
      <c r="H155" t="n">
        <v>3</v>
      </c>
      <c r="I155" t="n">
        <v>3</v>
      </c>
      <c r="J155" t="n">
        <v>0</v>
      </c>
      <c r="K155" t="n">
        <v>0</v>
      </c>
      <c r="L155" t="n">
        <v>0</v>
      </c>
    </row>
    <row r="156">
      <c r="A156" t="inlineStr">
        <is>
          <t>013CH271I-49C SP/180</t>
        </is>
      </c>
      <c r="B156" t="n">
        <v>1</v>
      </c>
      <c r="C156" t="n">
        <v>2</v>
      </c>
      <c r="D156" t="n">
        <v>1</v>
      </c>
      <c r="E156" t="n">
        <v>1</v>
      </c>
      <c r="F156" t="n">
        <v>3</v>
      </c>
      <c r="G156" t="n">
        <v>2</v>
      </c>
      <c r="H156" t="n">
        <v>2</v>
      </c>
      <c r="I156" t="n">
        <v>2</v>
      </c>
      <c r="J156" t="n">
        <v>4</v>
      </c>
      <c r="K156" t="n">
        <v>2</v>
      </c>
      <c r="L156" t="n">
        <v>2</v>
      </c>
    </row>
    <row r="157">
      <c r="A157" t="inlineStr">
        <is>
          <t>013CH271I-50C SP/180</t>
        </is>
      </c>
      <c r="B157" t="n">
        <v>0</v>
      </c>
      <c r="C157" t="n">
        <v>4</v>
      </c>
      <c r="D157" t="n">
        <v>2</v>
      </c>
      <c r="E157" t="n">
        <v>2</v>
      </c>
      <c r="F157" t="n">
        <v>3</v>
      </c>
      <c r="G157" t="n">
        <v>2</v>
      </c>
      <c r="H157" t="n">
        <v>3</v>
      </c>
      <c r="I157" t="n">
        <v>3</v>
      </c>
      <c r="J157" t="n">
        <v>1</v>
      </c>
      <c r="K157" t="n">
        <v>1</v>
      </c>
      <c r="L157" t="n">
        <v>2</v>
      </c>
    </row>
    <row r="158">
      <c r="A158" t="inlineStr">
        <is>
          <t>013CH271I-03C SP/181</t>
        </is>
      </c>
      <c r="B158" t="n">
        <v>1</v>
      </c>
      <c r="C158" t="n">
        <v>1</v>
      </c>
      <c r="D158" t="n">
        <v>1</v>
      </c>
      <c r="E158" t="n">
        <v>2</v>
      </c>
      <c r="F158" t="n">
        <v>2</v>
      </c>
      <c r="G158" t="n">
        <v>0</v>
      </c>
      <c r="H158" t="n">
        <v>6</v>
      </c>
      <c r="I158" t="n">
        <v>0</v>
      </c>
      <c r="J158" t="n">
        <v>3</v>
      </c>
      <c r="K158" t="n">
        <v>0</v>
      </c>
      <c r="L158" t="n">
        <v>1</v>
      </c>
    </row>
    <row r="159">
      <c r="A159" t="inlineStr">
        <is>
          <t>013CH271I-08C SP/181</t>
        </is>
      </c>
      <c r="B159" t="n">
        <v>1</v>
      </c>
      <c r="C159" t="n">
        <v>3</v>
      </c>
      <c r="D159" t="n">
        <v>2</v>
      </c>
      <c r="E159" t="n">
        <v>1</v>
      </c>
      <c r="F159" t="n">
        <v>3</v>
      </c>
      <c r="G159" t="n">
        <v>1</v>
      </c>
      <c r="H159" t="n">
        <v>2</v>
      </c>
      <c r="I159" t="n">
        <v>1</v>
      </c>
      <c r="J159" t="n">
        <v>1</v>
      </c>
      <c r="K159" t="n">
        <v>1</v>
      </c>
      <c r="L159" t="n">
        <v>0</v>
      </c>
    </row>
    <row r="160">
      <c r="A160" t="inlineStr">
        <is>
          <t>013CH271I-09C SP/181</t>
        </is>
      </c>
      <c r="B160" t="n">
        <v>0</v>
      </c>
      <c r="C160" t="n">
        <v>2</v>
      </c>
      <c r="D160" t="n">
        <v>0</v>
      </c>
      <c r="E160" t="n">
        <v>1</v>
      </c>
      <c r="F160" t="n">
        <v>2</v>
      </c>
      <c r="G160" t="n">
        <v>3</v>
      </c>
      <c r="H160" t="n">
        <v>0</v>
      </c>
      <c r="I160" t="n">
        <v>0</v>
      </c>
      <c r="J160" t="n">
        <v>0</v>
      </c>
      <c r="K160" t="n">
        <v>2</v>
      </c>
      <c r="L160" t="n">
        <v>3</v>
      </c>
    </row>
    <row r="161">
      <c r="A161" t="inlineStr">
        <is>
          <t>013CH271I-17C SP/181</t>
        </is>
      </c>
      <c r="B161" t="n">
        <v>1</v>
      </c>
      <c r="C161" t="n">
        <v>1</v>
      </c>
      <c r="D161" t="n">
        <v>1</v>
      </c>
      <c r="E161" t="n">
        <v>2</v>
      </c>
      <c r="F161" t="n">
        <v>0</v>
      </c>
      <c r="G161" t="n">
        <v>2</v>
      </c>
      <c r="H161" t="n">
        <v>3</v>
      </c>
      <c r="I161" t="n">
        <v>0</v>
      </c>
      <c r="J161" t="n">
        <v>0</v>
      </c>
      <c r="K161" t="n">
        <v>2</v>
      </c>
      <c r="L161" t="n">
        <v>1</v>
      </c>
    </row>
    <row r="162">
      <c r="A162" t="inlineStr">
        <is>
          <t>013CH271-35C SP/181</t>
        </is>
      </c>
      <c r="B162" t="n">
        <v>0</v>
      </c>
      <c r="C162" t="n">
        <v>2</v>
      </c>
      <c r="D162" t="n">
        <v>0</v>
      </c>
      <c r="E162" t="n">
        <v>3</v>
      </c>
      <c r="F162" t="n">
        <v>0</v>
      </c>
      <c r="G162" t="n">
        <v>4</v>
      </c>
      <c r="H162" t="inlineStr"/>
      <c r="I162" t="n">
        <v>2</v>
      </c>
      <c r="J162" t="n">
        <v>2</v>
      </c>
      <c r="K162" t="n">
        <v>4</v>
      </c>
      <c r="L162" t="n">
        <v>3</v>
      </c>
    </row>
    <row r="163">
      <c r="A163" t="inlineStr">
        <is>
          <t>013CH271-37C SP/181</t>
        </is>
      </c>
      <c r="B163" t="n">
        <v>4</v>
      </c>
      <c r="C163" t="n">
        <v>10</v>
      </c>
      <c r="D163" t="n">
        <v>2</v>
      </c>
      <c r="E163" t="n">
        <v>8</v>
      </c>
      <c r="F163" t="n">
        <v>12</v>
      </c>
      <c r="G163" t="n">
        <v>11</v>
      </c>
      <c r="H163" t="n">
        <v>18</v>
      </c>
      <c r="I163" t="n">
        <v>6</v>
      </c>
      <c r="J163" t="n">
        <v>12</v>
      </c>
      <c r="K163" t="n">
        <v>4</v>
      </c>
      <c r="L163" t="n">
        <v>10</v>
      </c>
    </row>
    <row r="164">
      <c r="A164" t="inlineStr">
        <is>
          <t>013CH271I-41C SP/181</t>
        </is>
      </c>
      <c r="B164" t="n">
        <v>0</v>
      </c>
      <c r="C164" t="n">
        <v>1</v>
      </c>
      <c r="D164" t="n">
        <v>0</v>
      </c>
      <c r="E164" t="n">
        <v>1</v>
      </c>
      <c r="F164" t="n">
        <v>1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1</v>
      </c>
    </row>
    <row r="165">
      <c r="A165" t="inlineStr">
        <is>
          <t>013CH271I-42C SP/181</t>
        </is>
      </c>
      <c r="B165" t="n">
        <v>0</v>
      </c>
      <c r="C165" t="n">
        <v>0</v>
      </c>
      <c r="D165" t="n">
        <v>0</v>
      </c>
      <c r="E165" t="n">
        <v>0</v>
      </c>
      <c r="F165" t="n">
        <v>2</v>
      </c>
      <c r="G165" t="n">
        <v>1</v>
      </c>
      <c r="H165" t="n">
        <v>1</v>
      </c>
      <c r="I165" t="n">
        <v>1</v>
      </c>
      <c r="J165" t="n">
        <v>0</v>
      </c>
      <c r="K165" t="n">
        <v>0</v>
      </c>
      <c r="L165" t="n">
        <v>0</v>
      </c>
    </row>
    <row r="166">
      <c r="A166" t="inlineStr">
        <is>
          <t>013CH271I-49C SP/181</t>
        </is>
      </c>
      <c r="B166" t="n">
        <v>0</v>
      </c>
      <c r="C166" t="n">
        <v>2</v>
      </c>
      <c r="D166" t="n">
        <v>0</v>
      </c>
      <c r="E166" t="n">
        <v>2</v>
      </c>
      <c r="F166" t="n">
        <v>3</v>
      </c>
      <c r="G166" t="n">
        <v>2</v>
      </c>
      <c r="H166" t="n">
        <v>0</v>
      </c>
      <c r="I166" t="n">
        <v>0</v>
      </c>
      <c r="J166" t="n">
        <v>0</v>
      </c>
      <c r="K166" t="n">
        <v>1</v>
      </c>
      <c r="L166" t="n">
        <v>4</v>
      </c>
    </row>
    <row r="167">
      <c r="A167" t="inlineStr">
        <is>
          <t>013CH271I-50C SP/181</t>
        </is>
      </c>
      <c r="B167" t="n">
        <v>1</v>
      </c>
      <c r="C167" t="n">
        <v>2</v>
      </c>
      <c r="D167" t="n">
        <v>1</v>
      </c>
      <c r="E167" t="n">
        <v>1</v>
      </c>
      <c r="F167" t="n">
        <v>3</v>
      </c>
      <c r="G167" t="n">
        <v>3</v>
      </c>
      <c r="H167" t="n">
        <v>3</v>
      </c>
      <c r="I167" t="n">
        <v>2</v>
      </c>
      <c r="J167" t="n">
        <v>1</v>
      </c>
      <c r="K167" t="n">
        <v>0</v>
      </c>
      <c r="L167" t="n">
        <v>0</v>
      </c>
    </row>
    <row r="168">
      <c r="A168" t="inlineStr">
        <is>
          <t>013CH271I-03C SP/182</t>
        </is>
      </c>
      <c r="B168" t="n">
        <v>1</v>
      </c>
      <c r="C168" t="n">
        <v>0</v>
      </c>
      <c r="D168" t="n">
        <v>0</v>
      </c>
      <c r="E168" t="n">
        <v>0</v>
      </c>
      <c r="F168" t="n">
        <v>1</v>
      </c>
      <c r="G168" t="n">
        <v>0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</row>
    <row r="169">
      <c r="A169" t="inlineStr">
        <is>
          <t>013CH271I-08C SP/182</t>
        </is>
      </c>
      <c r="B169" t="n">
        <v>1</v>
      </c>
      <c r="C169" t="inlineStr"/>
      <c r="D169" t="n">
        <v>0</v>
      </c>
      <c r="E169" t="n">
        <v>1</v>
      </c>
      <c r="F169" t="n">
        <v>1</v>
      </c>
      <c r="G169" t="n">
        <v>0</v>
      </c>
      <c r="H169" t="n">
        <v>1</v>
      </c>
      <c r="I169" t="n">
        <v>0</v>
      </c>
      <c r="J169" t="n">
        <v>0</v>
      </c>
      <c r="K169" t="n">
        <v>1</v>
      </c>
      <c r="L169" t="n">
        <v>0</v>
      </c>
    </row>
    <row r="170">
      <c r="A170" t="inlineStr">
        <is>
          <t>013CH271I-09C SP/182</t>
        </is>
      </c>
      <c r="B170" t="inlineStr"/>
      <c r="C170" t="n">
        <v>2</v>
      </c>
      <c r="D170" t="n">
        <v>0</v>
      </c>
      <c r="E170" t="n">
        <v>0</v>
      </c>
      <c r="F170" t="n">
        <v>0</v>
      </c>
      <c r="G170" t="n">
        <v>1</v>
      </c>
      <c r="H170" t="n">
        <v>0</v>
      </c>
      <c r="I170" t="n">
        <v>0</v>
      </c>
      <c r="J170" t="n">
        <v>0</v>
      </c>
      <c r="K170" t="n">
        <v>2</v>
      </c>
      <c r="L170" t="n">
        <v>2</v>
      </c>
    </row>
    <row r="171">
      <c r="A171" t="inlineStr">
        <is>
          <t>013CH271I-17C SP/182</t>
        </is>
      </c>
      <c r="B171" t="n">
        <v>1</v>
      </c>
      <c r="C171" t="n">
        <v>1</v>
      </c>
      <c r="D171" t="n">
        <v>0</v>
      </c>
      <c r="E171" t="n">
        <v>0</v>
      </c>
      <c r="F171" t="n">
        <v>0</v>
      </c>
      <c r="G171" t="n">
        <v>0</v>
      </c>
      <c r="H171" t="n">
        <v>1</v>
      </c>
      <c r="I171" t="n">
        <v>0</v>
      </c>
      <c r="J171" t="n">
        <v>0</v>
      </c>
      <c r="K171" t="n">
        <v>2</v>
      </c>
      <c r="L171" t="n">
        <v>2</v>
      </c>
    </row>
    <row r="172">
      <c r="A172" t="inlineStr">
        <is>
          <t>013CH271-35C SP/182</t>
        </is>
      </c>
      <c r="B172" t="n">
        <v>3</v>
      </c>
      <c r="C172" t="n">
        <v>2</v>
      </c>
      <c r="D172" t="n">
        <v>2</v>
      </c>
      <c r="E172" t="n">
        <v>2</v>
      </c>
      <c r="F172" t="n">
        <v>1</v>
      </c>
      <c r="G172" t="inlineStr"/>
      <c r="H172" t="n">
        <v>2</v>
      </c>
      <c r="I172" t="inlineStr"/>
      <c r="J172" t="n">
        <v>0</v>
      </c>
      <c r="K172" t="n">
        <v>0</v>
      </c>
      <c r="L172" t="n">
        <v>0</v>
      </c>
    </row>
    <row r="173">
      <c r="A173" t="inlineStr">
        <is>
          <t>013CH271-37C SP/182</t>
        </is>
      </c>
      <c r="B173" t="n">
        <v>5</v>
      </c>
      <c r="C173" t="n">
        <v>4</v>
      </c>
      <c r="D173" t="inlineStr"/>
      <c r="E173" t="n">
        <v>0</v>
      </c>
      <c r="F173" t="n">
        <v>4</v>
      </c>
      <c r="G173" t="n">
        <v>2</v>
      </c>
      <c r="H173" t="n">
        <v>3</v>
      </c>
      <c r="I173" t="n">
        <v>0</v>
      </c>
      <c r="J173" t="n">
        <v>0</v>
      </c>
      <c r="K173" t="n">
        <v>7</v>
      </c>
      <c r="L173" t="n">
        <v>3</v>
      </c>
    </row>
    <row r="174">
      <c r="A174" t="inlineStr">
        <is>
          <t>013CH271I-41C SP/182</t>
        </is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</row>
    <row r="175">
      <c r="A175" t="inlineStr">
        <is>
          <t>013CH271I-42C SP/182</t>
        </is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</row>
    <row r="176">
      <c r="A176" t="inlineStr">
        <is>
          <t>013CH271I-49C SP/182</t>
        </is>
      </c>
      <c r="B176" t="n">
        <v>0</v>
      </c>
      <c r="C176" t="n">
        <v>2</v>
      </c>
      <c r="D176" t="n">
        <v>0</v>
      </c>
      <c r="E176" t="n">
        <v>0</v>
      </c>
      <c r="F176" t="n">
        <v>0</v>
      </c>
      <c r="G176" t="n">
        <v>1</v>
      </c>
      <c r="H176" t="n">
        <v>0</v>
      </c>
      <c r="I176" t="n">
        <v>0</v>
      </c>
      <c r="J176" t="n">
        <v>0</v>
      </c>
      <c r="K176" t="n">
        <v>2</v>
      </c>
      <c r="L176" t="n">
        <v>1</v>
      </c>
    </row>
    <row r="177">
      <c r="A177" t="inlineStr">
        <is>
          <t>013CH271I-50C SP/182</t>
        </is>
      </c>
      <c r="B177" t="n">
        <v>1</v>
      </c>
      <c r="C177" t="n">
        <v>0</v>
      </c>
      <c r="D177" t="n">
        <v>0</v>
      </c>
      <c r="E177" t="n">
        <v>1</v>
      </c>
      <c r="F177" t="n">
        <v>1</v>
      </c>
      <c r="G177" t="n">
        <v>0</v>
      </c>
      <c r="H177" t="n">
        <v>0</v>
      </c>
      <c r="I177" t="n">
        <v>0</v>
      </c>
      <c r="J177" t="n">
        <v>0</v>
      </c>
      <c r="K177" t="n">
        <v>1</v>
      </c>
      <c r="L177" t="n">
        <v>0</v>
      </c>
    </row>
    <row r="178">
      <c r="A178" t="inlineStr">
        <is>
          <t>013CH271I-03C SP/183</t>
        </is>
      </c>
      <c r="B178" t="n">
        <v>2</v>
      </c>
      <c r="C178" t="n">
        <v>2</v>
      </c>
      <c r="D178" t="n">
        <v>3</v>
      </c>
      <c r="E178" t="n">
        <v>4</v>
      </c>
      <c r="F178" t="n">
        <v>9</v>
      </c>
      <c r="G178" t="n">
        <v>4</v>
      </c>
      <c r="H178" t="n">
        <v>5</v>
      </c>
      <c r="I178" t="n">
        <v>6</v>
      </c>
      <c r="J178" t="n">
        <v>9</v>
      </c>
      <c r="K178" t="n">
        <v>6</v>
      </c>
      <c r="L178" t="n">
        <v>6</v>
      </c>
    </row>
    <row r="179">
      <c r="A179" t="inlineStr">
        <is>
          <t>013CH271I-08C SP/183</t>
        </is>
      </c>
      <c r="B179" t="n">
        <v>2</v>
      </c>
      <c r="C179" t="n">
        <v>5</v>
      </c>
      <c r="D179" t="n">
        <v>4</v>
      </c>
      <c r="E179" t="n">
        <v>8</v>
      </c>
      <c r="F179" t="n">
        <v>1</v>
      </c>
      <c r="G179" t="n">
        <v>7</v>
      </c>
      <c r="H179" t="n">
        <v>6</v>
      </c>
      <c r="I179" t="n">
        <v>6</v>
      </c>
      <c r="J179" t="n">
        <v>3</v>
      </c>
      <c r="K179" t="n">
        <v>6</v>
      </c>
      <c r="L179" t="n">
        <v>8</v>
      </c>
    </row>
    <row r="180">
      <c r="A180" t="inlineStr">
        <is>
          <t>013CH271I-09C SP/183</t>
        </is>
      </c>
      <c r="B180" t="n">
        <v>4</v>
      </c>
      <c r="C180" t="n">
        <v>6</v>
      </c>
      <c r="D180" t="n">
        <v>3</v>
      </c>
      <c r="E180" t="n">
        <v>8</v>
      </c>
      <c r="F180" t="n">
        <v>3</v>
      </c>
      <c r="G180" t="n">
        <v>5</v>
      </c>
      <c r="H180" t="n">
        <v>4</v>
      </c>
      <c r="I180" t="n">
        <v>4</v>
      </c>
      <c r="J180" t="n">
        <v>6</v>
      </c>
      <c r="K180" t="n">
        <v>5</v>
      </c>
      <c r="L180" t="n">
        <v>7</v>
      </c>
    </row>
    <row r="181">
      <c r="A181" t="inlineStr">
        <is>
          <t>013CH271I-17C SP/183</t>
        </is>
      </c>
      <c r="B181" t="n">
        <v>2</v>
      </c>
      <c r="C181" t="n">
        <v>5</v>
      </c>
      <c r="D181" t="n">
        <v>2</v>
      </c>
      <c r="E181" t="n">
        <v>5</v>
      </c>
      <c r="F181" t="n">
        <v>3</v>
      </c>
      <c r="G181" t="n">
        <v>7</v>
      </c>
      <c r="H181" t="n">
        <v>4</v>
      </c>
      <c r="I181" t="n">
        <v>6</v>
      </c>
      <c r="J181" t="n">
        <v>3</v>
      </c>
      <c r="K181" t="n">
        <v>9</v>
      </c>
      <c r="L181" t="n">
        <v>5</v>
      </c>
    </row>
    <row r="182">
      <c r="A182" t="inlineStr">
        <is>
          <t>013CH271-35C SP/183</t>
        </is>
      </c>
      <c r="B182" t="n">
        <v>5</v>
      </c>
      <c r="C182" t="n">
        <v>1</v>
      </c>
      <c r="D182" t="n">
        <v>0</v>
      </c>
      <c r="E182" t="n">
        <v>0</v>
      </c>
      <c r="F182" t="n">
        <v>5</v>
      </c>
      <c r="G182" t="n">
        <v>1</v>
      </c>
      <c r="H182" t="n">
        <v>0</v>
      </c>
      <c r="I182" t="n">
        <v>3</v>
      </c>
      <c r="J182" t="n">
        <v>2</v>
      </c>
      <c r="K182" t="inlineStr"/>
      <c r="L182" t="n">
        <v>5</v>
      </c>
    </row>
    <row r="183">
      <c r="A183" t="inlineStr">
        <is>
          <t>013CH271-37C SP/183</t>
        </is>
      </c>
      <c r="B183" t="n">
        <v>18</v>
      </c>
      <c r="C183" t="n">
        <v>21</v>
      </c>
      <c r="D183" t="n">
        <v>18</v>
      </c>
      <c r="E183" t="n">
        <v>34</v>
      </c>
      <c r="F183" t="n">
        <v>38</v>
      </c>
      <c r="G183" t="inlineStr"/>
      <c r="H183" t="n">
        <v>32</v>
      </c>
      <c r="I183" t="n">
        <v>27</v>
      </c>
      <c r="J183" t="n">
        <v>39</v>
      </c>
      <c r="K183" t="n">
        <v>33</v>
      </c>
      <c r="L183" t="n">
        <v>36</v>
      </c>
    </row>
    <row r="184">
      <c r="A184" t="inlineStr">
        <is>
          <t>013CH271I-41C SP/183</t>
        </is>
      </c>
      <c r="B184" t="n">
        <v>0</v>
      </c>
      <c r="C184" t="n">
        <v>1</v>
      </c>
      <c r="D184" t="n">
        <v>0</v>
      </c>
      <c r="E184" t="n">
        <v>4</v>
      </c>
      <c r="F184" t="n">
        <v>1</v>
      </c>
      <c r="G184" t="n">
        <v>0</v>
      </c>
      <c r="H184" t="n">
        <v>0</v>
      </c>
      <c r="I184" t="n">
        <v>0</v>
      </c>
      <c r="J184" t="n">
        <v>1</v>
      </c>
      <c r="K184" t="n">
        <v>1</v>
      </c>
      <c r="L184" t="n">
        <v>1</v>
      </c>
    </row>
    <row r="185">
      <c r="A185" t="inlineStr">
        <is>
          <t>013CH271I-42C SP/183</t>
        </is>
      </c>
      <c r="B185" t="n">
        <v>1</v>
      </c>
      <c r="C185" t="n">
        <v>1</v>
      </c>
      <c r="D185" t="n">
        <v>1</v>
      </c>
      <c r="E185" t="n">
        <v>4</v>
      </c>
      <c r="F185" t="n">
        <v>3</v>
      </c>
      <c r="G185" t="n">
        <v>2</v>
      </c>
      <c r="H185" t="n">
        <v>0</v>
      </c>
      <c r="I185" t="n">
        <v>1</v>
      </c>
      <c r="J185" t="n">
        <v>1</v>
      </c>
      <c r="K185" t="n">
        <v>0</v>
      </c>
      <c r="L185" t="n">
        <v>0</v>
      </c>
    </row>
    <row r="186">
      <c r="A186" t="inlineStr">
        <is>
          <t>013CH271I-49C SP/183</t>
        </is>
      </c>
      <c r="B186" t="n">
        <v>4</v>
      </c>
      <c r="C186" t="n">
        <v>5</v>
      </c>
      <c r="D186" t="n">
        <v>2</v>
      </c>
      <c r="E186" t="n">
        <v>10</v>
      </c>
      <c r="F186" t="n">
        <v>5</v>
      </c>
      <c r="G186" t="n">
        <v>3</v>
      </c>
      <c r="H186" t="n">
        <v>4</v>
      </c>
      <c r="I186" t="n">
        <v>5</v>
      </c>
      <c r="J186" t="n">
        <v>6</v>
      </c>
      <c r="K186" t="n">
        <v>6</v>
      </c>
      <c r="L186" t="n">
        <v>7</v>
      </c>
    </row>
    <row r="187">
      <c r="A187" t="inlineStr">
        <is>
          <t>013CH271I-50C SP/183</t>
        </is>
      </c>
      <c r="B187" t="n">
        <v>3</v>
      </c>
      <c r="C187" t="n">
        <v>5</v>
      </c>
      <c r="D187" t="n">
        <v>5</v>
      </c>
      <c r="E187" t="n">
        <v>10</v>
      </c>
      <c r="F187" t="n">
        <v>3</v>
      </c>
      <c r="G187" t="n">
        <v>8</v>
      </c>
      <c r="H187" t="n">
        <v>6</v>
      </c>
      <c r="I187" t="n">
        <v>6</v>
      </c>
      <c r="J187" t="n">
        <v>3</v>
      </c>
      <c r="K187" t="n">
        <v>6</v>
      </c>
      <c r="L187" t="n">
        <v>6</v>
      </c>
    </row>
    <row r="188">
      <c r="A188" t="inlineStr">
        <is>
          <t>013CH271I-03C SP/184</t>
        </is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</row>
    <row r="189">
      <c r="A189" t="inlineStr">
        <is>
          <t>013CH271I-08C SP/184</t>
        </is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</row>
    <row r="190">
      <c r="A190" t="inlineStr">
        <is>
          <t>013CH271I-09C SP/184</t>
        </is>
      </c>
      <c r="B190" t="n">
        <v>0</v>
      </c>
      <c r="C190" t="n">
        <v>0</v>
      </c>
      <c r="D190" t="n">
        <v>1</v>
      </c>
      <c r="E190" t="n">
        <v>0</v>
      </c>
      <c r="F190" t="n">
        <v>0</v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1</v>
      </c>
    </row>
    <row r="191">
      <c r="A191" t="inlineStr">
        <is>
          <t>013CH271I-17C SP/184</t>
        </is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</row>
    <row r="192">
      <c r="A192" t="inlineStr">
        <is>
          <t>013CH271-35C SP/184</t>
        </is>
      </c>
      <c r="B192" t="n">
        <v>2</v>
      </c>
      <c r="C192" t="n">
        <v>6</v>
      </c>
      <c r="D192" t="n">
        <v>3</v>
      </c>
      <c r="E192" t="n">
        <v>3</v>
      </c>
      <c r="F192" t="n">
        <v>1</v>
      </c>
      <c r="G192" t="n">
        <v>1</v>
      </c>
      <c r="H192" t="n">
        <v>1</v>
      </c>
      <c r="I192" t="n">
        <v>2</v>
      </c>
      <c r="J192" t="n">
        <v>4</v>
      </c>
      <c r="K192" t="n">
        <v>1</v>
      </c>
      <c r="L192" t="n">
        <v>0</v>
      </c>
    </row>
    <row r="193">
      <c r="A193" t="inlineStr">
        <is>
          <t>013CH271-37C SP/184</t>
        </is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4</v>
      </c>
      <c r="H193" t="n">
        <v>1</v>
      </c>
      <c r="I193" t="n">
        <v>0</v>
      </c>
      <c r="J193" t="n">
        <v>0</v>
      </c>
      <c r="K193" t="n">
        <v>0</v>
      </c>
      <c r="L193" t="n">
        <v>3</v>
      </c>
    </row>
    <row r="194">
      <c r="A194" t="inlineStr">
        <is>
          <t>013CH271I-41C SP/184</t>
        </is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</row>
    <row r="195">
      <c r="A195" t="inlineStr">
        <is>
          <t>013CH271I-42C SP/184</t>
        </is>
      </c>
      <c r="B195" t="n">
        <v>0</v>
      </c>
      <c r="C195" t="n">
        <v>0</v>
      </c>
      <c r="D195" t="inlineStr"/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</row>
    <row r="196">
      <c r="A196" t="inlineStr">
        <is>
          <t>013CH271I-49C SP/184</t>
        </is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1</v>
      </c>
    </row>
    <row r="197">
      <c r="A197" t="inlineStr">
        <is>
          <t>013CH271I-50C SP/184</t>
        </is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</row>
    <row r="198">
      <c r="A198" t="inlineStr">
        <is>
          <t>013CH1069-02C SP/176</t>
        </is>
      </c>
      <c r="B198" t="inlineStr"/>
      <c r="C198" t="inlineStr"/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</row>
    <row r="199">
      <c r="A199" t="inlineStr">
        <is>
          <t>013CH1069-03C SP/176</t>
        </is>
      </c>
      <c r="B199" t="inlineStr"/>
      <c r="C199" t="inlineStr"/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1</v>
      </c>
    </row>
    <row r="200">
      <c r="A200" t="inlineStr">
        <is>
          <t>013CH1069-59C SP/176</t>
        </is>
      </c>
      <c r="B200" t="inlineStr"/>
      <c r="C200" t="inlineStr"/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</row>
    <row r="201">
      <c r="A201" t="inlineStr">
        <is>
          <t>013CH1069-02C SP/178</t>
        </is>
      </c>
      <c r="B201" t="inlineStr"/>
      <c r="C201" t="inlineStr"/>
      <c r="D201" t="n">
        <v>0</v>
      </c>
      <c r="E201" t="n">
        <v>0</v>
      </c>
      <c r="F201" t="n">
        <v>1</v>
      </c>
      <c r="G201" t="n">
        <v>1</v>
      </c>
      <c r="H201" t="n">
        <v>2</v>
      </c>
      <c r="I201" t="n">
        <v>1</v>
      </c>
      <c r="J201" t="n">
        <v>2</v>
      </c>
      <c r="K201" t="n">
        <v>2</v>
      </c>
      <c r="L201" t="n">
        <v>0</v>
      </c>
    </row>
    <row r="202">
      <c r="A202" t="inlineStr">
        <is>
          <t>013CH1069-03C SP/178</t>
        </is>
      </c>
      <c r="B202" t="inlineStr"/>
      <c r="C202" t="inlineStr"/>
      <c r="D202" t="inlineStr"/>
      <c r="E202" t="inlineStr"/>
      <c r="F202" t="n">
        <v>0</v>
      </c>
      <c r="G202" t="n">
        <v>1</v>
      </c>
      <c r="H202" t="n">
        <v>4</v>
      </c>
      <c r="I202" t="n">
        <v>1</v>
      </c>
      <c r="J202" t="n">
        <v>1</v>
      </c>
      <c r="K202" t="n">
        <v>3</v>
      </c>
      <c r="L202" t="inlineStr"/>
    </row>
    <row r="203">
      <c r="A203" t="inlineStr">
        <is>
          <t>013CH1069-59C SP/178</t>
        </is>
      </c>
      <c r="B203" t="inlineStr"/>
      <c r="C203" t="inlineStr"/>
      <c r="D203" t="n">
        <v>0</v>
      </c>
      <c r="E203" t="n">
        <v>0</v>
      </c>
      <c r="F203" t="n">
        <v>0</v>
      </c>
      <c r="G203" t="n">
        <v>0</v>
      </c>
      <c r="H203" t="n">
        <v>1</v>
      </c>
      <c r="I203" t="n">
        <v>1</v>
      </c>
      <c r="J203" t="n">
        <v>2</v>
      </c>
      <c r="K203" t="n">
        <v>2</v>
      </c>
      <c r="L203" t="n">
        <v>0</v>
      </c>
    </row>
    <row r="204">
      <c r="A204" t="inlineStr">
        <is>
          <t>013CH1069-02C SP/197</t>
        </is>
      </c>
      <c r="B204" t="inlineStr"/>
      <c r="C204" t="inlineStr"/>
      <c r="D204" t="n">
        <v>0</v>
      </c>
      <c r="E204" t="n">
        <v>0</v>
      </c>
      <c r="F204" t="n">
        <v>0</v>
      </c>
      <c r="G204" t="n">
        <v>1</v>
      </c>
      <c r="H204" t="n">
        <v>0</v>
      </c>
      <c r="I204" t="n">
        <v>0</v>
      </c>
      <c r="J204" t="n">
        <v>0</v>
      </c>
      <c r="K204" t="n">
        <v>2</v>
      </c>
      <c r="L204" t="n">
        <v>2</v>
      </c>
    </row>
    <row r="205">
      <c r="A205" t="inlineStr">
        <is>
          <t>013CH1069-03C SP/197</t>
        </is>
      </c>
      <c r="B205" t="inlineStr"/>
      <c r="C205" t="inlineStr"/>
      <c r="D205" t="n">
        <v>3</v>
      </c>
      <c r="E205" t="n">
        <v>5</v>
      </c>
      <c r="F205" t="n">
        <v>2</v>
      </c>
      <c r="G205" t="n">
        <v>1</v>
      </c>
      <c r="H205" t="n">
        <v>2</v>
      </c>
      <c r="I205" t="n">
        <v>0</v>
      </c>
      <c r="J205" t="n">
        <v>1</v>
      </c>
      <c r="K205" t="n">
        <v>0</v>
      </c>
      <c r="L205" t="n">
        <v>0</v>
      </c>
    </row>
    <row r="206">
      <c r="A206" t="inlineStr">
        <is>
          <t>013CH1069-59C SP/197</t>
        </is>
      </c>
      <c r="B206" t="inlineStr"/>
      <c r="C206" t="inlineStr"/>
      <c r="D206" t="n">
        <v>1</v>
      </c>
      <c r="E206" t="n">
        <v>3</v>
      </c>
      <c r="F206" t="n">
        <v>1</v>
      </c>
      <c r="G206" t="n">
        <v>2</v>
      </c>
      <c r="H206" t="n">
        <v>4</v>
      </c>
      <c r="I206" t="n">
        <v>2</v>
      </c>
      <c r="J206" t="n">
        <v>2</v>
      </c>
      <c r="K206" t="n">
        <v>2</v>
      </c>
      <c r="L206" t="n">
        <v>4</v>
      </c>
    </row>
    <row r="207">
      <c r="A207" t="inlineStr">
        <is>
          <t>013CH1069-02C SP/198</t>
        </is>
      </c>
      <c r="B207" t="inlineStr"/>
      <c r="C207" t="inlineStr"/>
      <c r="D207" t="n">
        <v>1</v>
      </c>
      <c r="E207" t="n">
        <v>1</v>
      </c>
      <c r="F207" t="n">
        <v>0</v>
      </c>
      <c r="G207" t="n">
        <v>0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</row>
    <row r="208">
      <c r="A208" t="inlineStr">
        <is>
          <t>013CH1069-03C SP/198</t>
        </is>
      </c>
      <c r="B208" t="inlineStr"/>
      <c r="C208" t="inlineStr"/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1</v>
      </c>
      <c r="J208" t="n">
        <v>0</v>
      </c>
      <c r="K208" t="n">
        <v>1</v>
      </c>
      <c r="L208" t="n">
        <v>0</v>
      </c>
    </row>
    <row r="209">
      <c r="A209" t="inlineStr">
        <is>
          <t>013CH1069-59C SP/198</t>
        </is>
      </c>
      <c r="B209" t="inlineStr"/>
      <c r="C209" t="inlineStr"/>
      <c r="D209" t="n">
        <v>0</v>
      </c>
      <c r="E209" t="n">
        <v>1</v>
      </c>
      <c r="F209" t="n">
        <v>0</v>
      </c>
      <c r="G209" t="n">
        <v>0</v>
      </c>
      <c r="H209" t="n">
        <v>0</v>
      </c>
      <c r="I209" t="n">
        <v>2</v>
      </c>
      <c r="J209" t="n">
        <v>0</v>
      </c>
      <c r="K209" t="n">
        <v>0</v>
      </c>
      <c r="L209" t="n">
        <v>0</v>
      </c>
    </row>
    <row r="210">
      <c r="A210" t="inlineStr">
        <is>
          <t>013CH1070-03C SN/02</t>
        </is>
      </c>
      <c r="B210" t="inlineStr"/>
      <c r="C210" t="inlineStr"/>
      <c r="D210" t="n">
        <v>0</v>
      </c>
      <c r="E210" t="n">
        <v>0</v>
      </c>
      <c r="F210" t="n">
        <v>1</v>
      </c>
      <c r="G210" t="n">
        <v>0</v>
      </c>
      <c r="H210" t="n">
        <v>3</v>
      </c>
      <c r="I210" t="n">
        <v>0</v>
      </c>
      <c r="J210" t="n">
        <v>0</v>
      </c>
      <c r="K210" t="n">
        <v>1</v>
      </c>
      <c r="L210" t="n">
        <v>0</v>
      </c>
    </row>
    <row r="211">
      <c r="A211" t="inlineStr">
        <is>
          <t>013CH1070-03LC SN/02</t>
        </is>
      </c>
      <c r="B211" t="inlineStr"/>
      <c r="C211" t="inlineStr"/>
      <c r="D211" t="n">
        <v>3</v>
      </c>
      <c r="E211" t="n">
        <v>0</v>
      </c>
      <c r="F211" t="n">
        <v>5</v>
      </c>
      <c r="G211" t="n">
        <v>1</v>
      </c>
      <c r="H211" t="n">
        <v>0</v>
      </c>
      <c r="I211" t="n">
        <v>2</v>
      </c>
      <c r="J211" t="n">
        <v>1</v>
      </c>
      <c r="K211" t="n">
        <v>1</v>
      </c>
      <c r="L211" t="n">
        <v>0</v>
      </c>
    </row>
    <row r="212">
      <c r="A212" t="inlineStr">
        <is>
          <t>013CH1070-17C SN/02</t>
        </is>
      </c>
      <c r="B212" t="inlineStr"/>
      <c r="C212" t="inlineStr"/>
      <c r="D212" t="n">
        <v>2</v>
      </c>
      <c r="E212" t="n">
        <v>1</v>
      </c>
      <c r="F212" t="n">
        <v>2</v>
      </c>
      <c r="G212" t="n">
        <v>0</v>
      </c>
      <c r="H212" t="n">
        <v>1</v>
      </c>
      <c r="I212" t="n">
        <v>2</v>
      </c>
      <c r="J212" t="n">
        <v>1</v>
      </c>
      <c r="K212" t="n">
        <v>1</v>
      </c>
      <c r="L212" t="n">
        <v>0</v>
      </c>
    </row>
    <row r="213">
      <c r="A213" t="inlineStr">
        <is>
          <t>013CH1070-03C SN/03</t>
        </is>
      </c>
      <c r="B213" t="inlineStr"/>
      <c r="C213" t="inlineStr"/>
      <c r="D213" t="n">
        <v>0</v>
      </c>
      <c r="E213" t="n">
        <v>1</v>
      </c>
      <c r="F213" t="n">
        <v>0</v>
      </c>
      <c r="G213" t="n">
        <v>0</v>
      </c>
      <c r="H213" t="n">
        <v>1</v>
      </c>
      <c r="I213" t="n">
        <v>0</v>
      </c>
      <c r="J213" t="n">
        <v>0</v>
      </c>
      <c r="K213" t="n">
        <v>0</v>
      </c>
      <c r="L213" t="n">
        <v>0</v>
      </c>
    </row>
    <row r="214">
      <c r="A214" t="inlineStr">
        <is>
          <t>013CH1070-03LC SN/03</t>
        </is>
      </c>
      <c r="B214" t="inlineStr"/>
      <c r="C214" t="inlineStr"/>
      <c r="D214" t="n">
        <v>0</v>
      </c>
      <c r="E214" t="n">
        <v>0</v>
      </c>
      <c r="F214" t="n">
        <v>0</v>
      </c>
      <c r="G214" t="n">
        <v>0</v>
      </c>
      <c r="H214" t="n">
        <v>0</v>
      </c>
      <c r="I214" t="n">
        <v>0</v>
      </c>
      <c r="J214" t="n">
        <v>0</v>
      </c>
      <c r="K214" t="n">
        <v>1</v>
      </c>
      <c r="L214" t="n">
        <v>0</v>
      </c>
    </row>
    <row r="215">
      <c r="A215" t="inlineStr">
        <is>
          <t>013CH1070-17C SN/03</t>
        </is>
      </c>
      <c r="B215" t="inlineStr"/>
      <c r="C215" t="inlineStr"/>
      <c r="D215" t="n">
        <v>0</v>
      </c>
      <c r="E215" t="n">
        <v>1</v>
      </c>
      <c r="F215" t="n">
        <v>0</v>
      </c>
      <c r="G215" t="n">
        <v>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</row>
    <row r="216">
      <c r="A216" t="inlineStr">
        <is>
          <t>013CH1070-17C SP/176</t>
        </is>
      </c>
      <c r="B216" t="inlineStr"/>
      <c r="C216" t="inlineStr"/>
      <c r="D216" t="n">
        <v>0</v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</row>
    <row r="217">
      <c r="A217" t="inlineStr">
        <is>
          <t>013CH1070-17C SP/178</t>
        </is>
      </c>
      <c r="B217" t="inlineStr"/>
      <c r="C217" t="inlineStr"/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</row>
    <row r="218">
      <c r="A218" t="inlineStr">
        <is>
          <t>013CH1070-03C SP/180</t>
        </is>
      </c>
      <c r="B218" t="inlineStr"/>
      <c r="C218" t="inlineStr"/>
      <c r="D218" t="n">
        <v>0</v>
      </c>
      <c r="E218" t="n">
        <v>1</v>
      </c>
      <c r="F218" t="n">
        <v>2</v>
      </c>
      <c r="G218" t="n">
        <v>0</v>
      </c>
      <c r="H218" t="n">
        <v>1</v>
      </c>
      <c r="I218" t="n">
        <v>0</v>
      </c>
      <c r="J218" t="n">
        <v>0</v>
      </c>
      <c r="K218" t="n">
        <v>0</v>
      </c>
      <c r="L218" t="n">
        <v>0</v>
      </c>
    </row>
    <row r="219">
      <c r="A219" t="inlineStr">
        <is>
          <t>013CH1070-03LC SP/180</t>
        </is>
      </c>
      <c r="B219" t="inlineStr"/>
      <c r="C219" t="inlineStr"/>
      <c r="D219" t="inlineStr"/>
      <c r="E219" t="inlineStr"/>
      <c r="F219" t="inlineStr"/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</row>
    <row r="220">
      <c r="A220" t="inlineStr">
        <is>
          <t>013CH1070-17C SP/180</t>
        </is>
      </c>
      <c r="B220" t="inlineStr"/>
      <c r="C220" t="inlineStr"/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</row>
    <row r="221">
      <c r="A221" t="inlineStr">
        <is>
          <t>013CH1070-03C SP/183</t>
        </is>
      </c>
      <c r="B221" t="inlineStr"/>
      <c r="C221" t="inlineStr"/>
      <c r="D221" t="n">
        <v>1</v>
      </c>
      <c r="E221" t="n">
        <v>4</v>
      </c>
      <c r="F221" t="n">
        <v>2</v>
      </c>
      <c r="G221" t="n">
        <v>3</v>
      </c>
      <c r="H221" t="n">
        <v>1</v>
      </c>
      <c r="I221" t="n">
        <v>0</v>
      </c>
      <c r="J221" t="n">
        <v>0</v>
      </c>
      <c r="K221" t="n">
        <v>1</v>
      </c>
      <c r="L221" t="n">
        <v>2</v>
      </c>
    </row>
    <row r="222">
      <c r="A222" t="inlineStr">
        <is>
          <t>013CH1070-03LC SP/183</t>
        </is>
      </c>
      <c r="B222" t="inlineStr"/>
      <c r="C222" t="inlineStr"/>
      <c r="D222" t="n">
        <v>4</v>
      </c>
      <c r="E222" t="n">
        <v>3</v>
      </c>
      <c r="F222" t="n">
        <v>5</v>
      </c>
      <c r="G222" t="n">
        <v>2</v>
      </c>
      <c r="H222" t="n">
        <v>5</v>
      </c>
      <c r="I222" t="n">
        <v>5</v>
      </c>
      <c r="J222" t="n">
        <v>1</v>
      </c>
      <c r="K222" t="n">
        <v>4</v>
      </c>
      <c r="L222" t="n">
        <v>2</v>
      </c>
    </row>
    <row r="223">
      <c r="A223" t="inlineStr">
        <is>
          <t>013CH1070-17C SP/183</t>
        </is>
      </c>
      <c r="B223" t="inlineStr"/>
      <c r="C223" t="inlineStr"/>
      <c r="D223" t="n">
        <v>1</v>
      </c>
      <c r="E223" t="n">
        <v>4</v>
      </c>
      <c r="F223" t="n">
        <v>7</v>
      </c>
      <c r="G223" t="n">
        <v>2</v>
      </c>
      <c r="H223" t="n">
        <v>0</v>
      </c>
      <c r="I223" t="n">
        <v>4</v>
      </c>
      <c r="J223" t="n">
        <v>3</v>
      </c>
      <c r="K223" t="n">
        <v>2</v>
      </c>
      <c r="L223" t="n">
        <v>3</v>
      </c>
    </row>
    <row r="224">
      <c r="A224" t="inlineStr">
        <is>
          <t>013CH1070-17C SP/197</t>
        </is>
      </c>
      <c r="B224" t="inlineStr"/>
      <c r="C224" t="inlineStr"/>
      <c r="D224" t="n">
        <v>1</v>
      </c>
      <c r="E224" t="n">
        <v>1</v>
      </c>
      <c r="F224" t="n">
        <v>3</v>
      </c>
      <c r="G224" t="n">
        <v>1</v>
      </c>
      <c r="H224" t="n">
        <v>0</v>
      </c>
      <c r="I224" t="n">
        <v>0</v>
      </c>
      <c r="J224" t="n">
        <v>0</v>
      </c>
      <c r="K224" t="n">
        <v>1</v>
      </c>
      <c r="L224" t="n">
        <v>0</v>
      </c>
    </row>
    <row r="225">
      <c r="A225" t="inlineStr">
        <is>
          <t>013CH1070-17C SP/198</t>
        </is>
      </c>
      <c r="B225" t="inlineStr"/>
      <c r="C225" t="inlineStr"/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</row>
    <row r="226">
      <c r="A226" t="inlineStr">
        <is>
          <t>014CH1069-02B</t>
        </is>
      </c>
      <c r="B226" t="inlineStr"/>
      <c r="C226" t="inlineStr"/>
      <c r="D226" t="n">
        <v>1</v>
      </c>
      <c r="E226" t="n">
        <v>1</v>
      </c>
      <c r="F226" t="n">
        <v>1</v>
      </c>
      <c r="G226" t="n">
        <v>2</v>
      </c>
      <c r="H226" t="n">
        <v>2</v>
      </c>
      <c r="I226" t="n">
        <v>2</v>
      </c>
      <c r="J226" t="n">
        <v>2</v>
      </c>
      <c r="K226" t="n">
        <v>4</v>
      </c>
      <c r="L226" t="n">
        <v>2</v>
      </c>
    </row>
    <row r="227">
      <c r="A227" t="inlineStr">
        <is>
          <t>014CH1069-03B</t>
        </is>
      </c>
      <c r="B227" t="inlineStr"/>
      <c r="C227" t="inlineStr"/>
      <c r="D227" t="n">
        <v>3</v>
      </c>
      <c r="E227" t="n">
        <v>5</v>
      </c>
      <c r="F227" t="n">
        <v>3</v>
      </c>
      <c r="G227" t="n">
        <v>3</v>
      </c>
      <c r="H227" t="n">
        <v>6</v>
      </c>
      <c r="I227" t="n">
        <v>2</v>
      </c>
      <c r="J227" t="n">
        <v>2</v>
      </c>
      <c r="K227" t="n">
        <v>4</v>
      </c>
      <c r="L227" t="n">
        <v>1</v>
      </c>
    </row>
    <row r="228">
      <c r="A228" t="inlineStr">
        <is>
          <t>014CH1069-59B</t>
        </is>
      </c>
      <c r="B228" t="inlineStr"/>
      <c r="C228" t="inlineStr"/>
      <c r="D228" t="n">
        <v>1</v>
      </c>
      <c r="E228" t="n">
        <v>4</v>
      </c>
      <c r="F228" t="n">
        <v>1</v>
      </c>
      <c r="G228" t="n">
        <v>2</v>
      </c>
      <c r="H228" t="n">
        <v>5</v>
      </c>
      <c r="I228" t="n">
        <v>4</v>
      </c>
      <c r="J228" t="n">
        <v>4</v>
      </c>
      <c r="K228" t="n">
        <v>4</v>
      </c>
      <c r="L228" t="n">
        <v>4</v>
      </c>
    </row>
    <row r="229">
      <c r="A229" t="inlineStr">
        <is>
          <t>014CH1070-03B</t>
        </is>
      </c>
      <c r="B229" t="inlineStr"/>
      <c r="C229" t="inlineStr"/>
      <c r="D229" t="n">
        <v>1</v>
      </c>
      <c r="E229" t="n">
        <v>6</v>
      </c>
      <c r="F229" t="n">
        <v>3</v>
      </c>
      <c r="G229" t="n">
        <v>3</v>
      </c>
      <c r="H229" t="n">
        <v>6</v>
      </c>
      <c r="I229" t="n">
        <v>0</v>
      </c>
      <c r="J229" t="n">
        <v>0</v>
      </c>
      <c r="K229" t="n">
        <v>2</v>
      </c>
      <c r="L229" t="n">
        <v>2</v>
      </c>
    </row>
    <row r="230">
      <c r="A230" t="inlineStr">
        <is>
          <t>014CH1070-03LB</t>
        </is>
      </c>
      <c r="B230" t="inlineStr"/>
      <c r="C230" t="inlineStr"/>
      <c r="D230" t="n">
        <v>7</v>
      </c>
      <c r="E230" t="n">
        <v>3</v>
      </c>
      <c r="F230" t="n">
        <v>9</v>
      </c>
      <c r="G230" t="n">
        <v>3</v>
      </c>
      <c r="H230" t="n">
        <v>6</v>
      </c>
      <c r="I230" t="n">
        <v>5</v>
      </c>
      <c r="J230" t="n">
        <v>3</v>
      </c>
      <c r="K230" t="n">
        <v>6</v>
      </c>
      <c r="L230" t="n">
        <v>2</v>
      </c>
    </row>
    <row r="231">
      <c r="A231" t="inlineStr">
        <is>
          <t>014CH1070-17B</t>
        </is>
      </c>
      <c r="B231" t="inlineStr"/>
      <c r="C231" t="inlineStr"/>
      <c r="D231" t="n">
        <v>4</v>
      </c>
      <c r="E231" t="n">
        <v>5</v>
      </c>
      <c r="F231" t="n">
        <v>13</v>
      </c>
      <c r="G231" t="n">
        <v>3</v>
      </c>
      <c r="H231" t="n">
        <v>1</v>
      </c>
      <c r="I231" t="n">
        <v>5</v>
      </c>
      <c r="J231" t="n">
        <v>6</v>
      </c>
      <c r="K231" t="n">
        <v>4</v>
      </c>
      <c r="L231" t="n">
        <v>3</v>
      </c>
    </row>
    <row r="232">
      <c r="A232" t="inlineStr">
        <is>
          <t>014CH1071LEG-NA</t>
        </is>
      </c>
      <c r="B232" t="n">
        <v>0</v>
      </c>
      <c r="C232" t="n">
        <v>4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  <c r="I232" t="n">
        <v>36</v>
      </c>
      <c r="J232" t="inlineStr"/>
      <c r="K232" t="inlineStr"/>
      <c r="L232" t="inlineStr"/>
    </row>
    <row r="233">
      <c r="A233" t="inlineStr">
        <is>
          <t>CH1068-STEELLEG BL</t>
        </is>
      </c>
      <c r="B233" t="inlineStr"/>
      <c r="C233" t="inlineStr"/>
      <c r="D233" t="inlineStr"/>
      <c r="E233" t="inlineStr"/>
      <c r="F233" t="inlineStr"/>
      <c r="G233" t="inlineStr"/>
      <c r="H233" t="inlineStr"/>
      <c r="I233" t="inlineStr"/>
      <c r="J233" t="inlineStr"/>
      <c r="K233" t="inlineStr"/>
      <c r="L233" t="inlineStr"/>
    </row>
    <row r="234">
      <c r="A234" t="inlineStr">
        <is>
          <t>CH1069-03 SP/172</t>
        </is>
      </c>
      <c r="B234" t="n">
        <v>0</v>
      </c>
      <c r="C234" t="n">
        <v>2</v>
      </c>
      <c r="D234" t="n">
        <v>1</v>
      </c>
      <c r="E234" t="n">
        <v>1</v>
      </c>
      <c r="F234" t="n">
        <v>2</v>
      </c>
      <c r="G234" t="n">
        <v>1</v>
      </c>
      <c r="H234" t="n">
        <v>1</v>
      </c>
      <c r="I234" t="n">
        <v>1</v>
      </c>
      <c r="J234" t="inlineStr"/>
      <c r="K234" t="inlineStr"/>
      <c r="L234" t="inlineStr"/>
    </row>
    <row r="235">
      <c r="A235" t="inlineStr">
        <is>
          <t>CH1069-59 SP/172</t>
        </is>
      </c>
      <c r="B235" t="n">
        <v>0</v>
      </c>
      <c r="C235" t="n">
        <v>1</v>
      </c>
      <c r="D235" t="n">
        <v>0</v>
      </c>
      <c r="E235" t="n">
        <v>1</v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</row>
    <row r="236">
      <c r="A236" t="inlineStr">
        <is>
          <t>CH1069-03 SP/176</t>
        </is>
      </c>
      <c r="B236" t="n">
        <v>0</v>
      </c>
      <c r="C236" t="n">
        <v>1</v>
      </c>
      <c r="D236" t="n">
        <v>2</v>
      </c>
      <c r="E236" t="n">
        <v>0</v>
      </c>
      <c r="F236" t="n">
        <v>1</v>
      </c>
      <c r="G236" t="n">
        <v>0</v>
      </c>
      <c r="H236" t="n">
        <v>0</v>
      </c>
      <c r="I236" t="n">
        <v>1</v>
      </c>
      <c r="J236" t="n">
        <v>0</v>
      </c>
      <c r="K236" t="n">
        <v>0</v>
      </c>
      <c r="L236" t="n">
        <v>1</v>
      </c>
    </row>
    <row r="237">
      <c r="A237" t="inlineStr">
        <is>
          <t>CH1069-59 SP/176</t>
        </is>
      </c>
      <c r="B237" t="n">
        <v>0</v>
      </c>
      <c r="C237" t="n">
        <v>2</v>
      </c>
      <c r="D237" t="n">
        <v>2</v>
      </c>
      <c r="E237" t="n">
        <v>1</v>
      </c>
      <c r="F237" t="inlineStr"/>
      <c r="G237" t="inlineStr"/>
      <c r="H237" t="inlineStr"/>
      <c r="I237" t="inlineStr"/>
      <c r="J237" t="inlineStr"/>
      <c r="K237" t="inlineStr"/>
      <c r="L237" t="inlineStr"/>
    </row>
    <row r="238">
      <c r="A238" t="inlineStr">
        <is>
          <t>CH1069-03 SP/178</t>
        </is>
      </c>
      <c r="B238" t="n">
        <v>5</v>
      </c>
      <c r="C238" t="n">
        <v>2</v>
      </c>
      <c r="D238" t="n">
        <v>2</v>
      </c>
      <c r="E238" t="n">
        <v>3</v>
      </c>
      <c r="F238" t="n">
        <v>0</v>
      </c>
      <c r="G238" t="n">
        <v>1</v>
      </c>
      <c r="H238" t="n">
        <v>4</v>
      </c>
      <c r="I238" t="n">
        <v>1</v>
      </c>
      <c r="J238" t="n">
        <v>1</v>
      </c>
      <c r="K238" t="n">
        <v>3</v>
      </c>
      <c r="L238" t="inlineStr"/>
    </row>
    <row r="239">
      <c r="A239" t="inlineStr">
        <is>
          <t>CH1069-59 SP/178</t>
        </is>
      </c>
      <c r="B239" t="n">
        <v>4</v>
      </c>
      <c r="C239" t="n">
        <v>2</v>
      </c>
      <c r="D239" t="n">
        <v>2</v>
      </c>
      <c r="E239" t="n">
        <v>1</v>
      </c>
      <c r="F239" t="n">
        <v>0</v>
      </c>
      <c r="G239" t="n">
        <v>1</v>
      </c>
      <c r="H239" t="n">
        <v>1</v>
      </c>
      <c r="I239" t="n">
        <v>1</v>
      </c>
      <c r="J239" t="n">
        <v>2</v>
      </c>
      <c r="K239" t="n">
        <v>2</v>
      </c>
      <c r="L239" t="inlineStr"/>
    </row>
    <row r="240">
      <c r="A240" t="inlineStr">
        <is>
          <t>CH1070-17 SP/172</t>
        </is>
      </c>
      <c r="B240" t="n">
        <v>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4</v>
      </c>
      <c r="J240" t="inlineStr"/>
      <c r="K240" t="inlineStr"/>
      <c r="L240" t="inlineStr"/>
    </row>
    <row r="241">
      <c r="A241" t="inlineStr">
        <is>
          <t>CH1070-17 SP/176</t>
        </is>
      </c>
      <c r="B241" t="n">
        <v>0</v>
      </c>
      <c r="C241" t="n">
        <v>1</v>
      </c>
      <c r="D241" t="n">
        <v>1</v>
      </c>
      <c r="E241" t="inlineStr"/>
      <c r="F241" t="n">
        <v>1</v>
      </c>
      <c r="G241" t="n">
        <v>1</v>
      </c>
      <c r="H241" t="n">
        <v>1</v>
      </c>
      <c r="I241" t="n">
        <v>1</v>
      </c>
      <c r="J241" t="inlineStr"/>
      <c r="K241" t="inlineStr"/>
      <c r="L241" t="inlineStr"/>
    </row>
    <row r="242">
      <c r="A242" t="inlineStr">
        <is>
          <t>CH1070-17 SP/178</t>
        </is>
      </c>
      <c r="B242" t="n">
        <v>1</v>
      </c>
      <c r="C242" t="n">
        <v>2</v>
      </c>
      <c r="D242" t="n">
        <v>2</v>
      </c>
      <c r="E242" t="n">
        <v>0</v>
      </c>
      <c r="F242" t="n">
        <v>0</v>
      </c>
      <c r="G242" t="n">
        <v>1</v>
      </c>
      <c r="H242" t="n">
        <v>1</v>
      </c>
      <c r="I242" t="n">
        <v>0</v>
      </c>
      <c r="J242" t="n">
        <v>1</v>
      </c>
      <c r="K242" t="n">
        <v>2</v>
      </c>
      <c r="L242" t="n">
        <v>0</v>
      </c>
    </row>
    <row r="243">
      <c r="A243" t="inlineStr">
        <is>
          <t>CH1070-03L SP/180</t>
        </is>
      </c>
      <c r="B243" t="n">
        <v>1</v>
      </c>
      <c r="C243" t="n">
        <v>0</v>
      </c>
      <c r="D243" t="n">
        <v>0</v>
      </c>
      <c r="E243" t="n">
        <v>0</v>
      </c>
      <c r="F243" t="n">
        <v>1</v>
      </c>
      <c r="G243" t="n">
        <v>0</v>
      </c>
      <c r="H243" t="n">
        <v>0</v>
      </c>
      <c r="I243" t="n">
        <v>0</v>
      </c>
      <c r="J243" t="n">
        <v>0</v>
      </c>
      <c r="K243" t="n">
        <v>1</v>
      </c>
      <c r="L243" t="n">
        <v>0</v>
      </c>
    </row>
    <row r="244">
      <c r="A244" t="inlineStr">
        <is>
          <t>CH1070-17 SP/180</t>
        </is>
      </c>
      <c r="B244" t="n">
        <v>3</v>
      </c>
      <c r="C244" t="n">
        <v>0</v>
      </c>
      <c r="D244" t="n">
        <v>0</v>
      </c>
      <c r="E244" t="n">
        <v>1</v>
      </c>
      <c r="F244" t="n">
        <v>0</v>
      </c>
      <c r="G244" t="n">
        <v>0</v>
      </c>
      <c r="H244" t="n">
        <v>1</v>
      </c>
      <c r="I244" t="n">
        <v>0</v>
      </c>
      <c r="J244" t="n">
        <v>0</v>
      </c>
      <c r="K244" t="n">
        <v>0</v>
      </c>
      <c r="L244" t="n">
        <v>0</v>
      </c>
    </row>
    <row r="245">
      <c r="A245" t="inlineStr">
        <is>
          <t>CH1070-03L SP/182</t>
        </is>
      </c>
      <c r="B245" t="n">
        <v>0</v>
      </c>
      <c r="C245" t="n">
        <v>1</v>
      </c>
      <c r="D245" t="n">
        <v>0</v>
      </c>
      <c r="E245" t="n">
        <v>0</v>
      </c>
      <c r="F245" t="n">
        <v>0</v>
      </c>
      <c r="G245" t="n">
        <v>1</v>
      </c>
      <c r="H245" t="n">
        <v>1</v>
      </c>
      <c r="I245" t="n">
        <v>1</v>
      </c>
      <c r="J245" t="n">
        <v>1</v>
      </c>
      <c r="K245" t="inlineStr"/>
      <c r="L245" t="inlineStr"/>
    </row>
    <row r="246">
      <c r="A246" t="inlineStr">
        <is>
          <t>CH1070-17 SP/182</t>
        </is>
      </c>
      <c r="B246" t="n">
        <v>0</v>
      </c>
      <c r="C246" t="n">
        <v>1</v>
      </c>
      <c r="D246" t="n">
        <v>0</v>
      </c>
      <c r="E246" t="n">
        <v>0</v>
      </c>
      <c r="F246" t="n">
        <v>0</v>
      </c>
      <c r="G246" t="n">
        <v>1</v>
      </c>
      <c r="H246" t="n">
        <v>1</v>
      </c>
      <c r="I246" t="n">
        <v>1</v>
      </c>
      <c r="J246" t="inlineStr"/>
      <c r="K246" t="inlineStr"/>
      <c r="L246" t="inlineStr"/>
    </row>
    <row r="247">
      <c r="A247" t="inlineStr">
        <is>
          <t>CH1070-03L SP/183</t>
        </is>
      </c>
      <c r="B247" t="n">
        <v>8</v>
      </c>
      <c r="C247" t="n">
        <v>5</v>
      </c>
      <c r="D247" t="n">
        <v>4</v>
      </c>
      <c r="E247" t="n">
        <v>3</v>
      </c>
      <c r="F247" t="n">
        <v>4</v>
      </c>
      <c r="G247" t="n">
        <v>2</v>
      </c>
      <c r="H247" t="n">
        <v>5</v>
      </c>
      <c r="I247" t="n">
        <v>2</v>
      </c>
      <c r="J247" t="n">
        <v>2</v>
      </c>
      <c r="K247" t="n">
        <v>4</v>
      </c>
      <c r="L247" t="n">
        <v>2</v>
      </c>
    </row>
    <row r="248">
      <c r="A248" t="inlineStr">
        <is>
          <t>CH1070-17 SP/183</t>
        </is>
      </c>
      <c r="B248" t="n">
        <v>8</v>
      </c>
      <c r="C248" t="n">
        <v>5</v>
      </c>
      <c r="D248" t="n">
        <v>2</v>
      </c>
      <c r="E248" t="n">
        <v>4</v>
      </c>
      <c r="F248" t="n">
        <v>5</v>
      </c>
      <c r="G248" t="n">
        <v>2</v>
      </c>
      <c r="H248" t="n">
        <v>0</v>
      </c>
      <c r="I248" t="n">
        <v>1</v>
      </c>
      <c r="J248" t="n">
        <v>4</v>
      </c>
      <c r="K248" t="n">
        <v>2</v>
      </c>
      <c r="L248" t="n">
        <v>3</v>
      </c>
    </row>
    <row r="249">
      <c r="A249" t="inlineStr">
        <is>
          <t>CH1071N-03SET DB SN/01</t>
        </is>
      </c>
      <c r="B249" t="n">
        <v>2</v>
      </c>
      <c r="C249" t="n">
        <v>3</v>
      </c>
      <c r="D249" t="n">
        <v>3</v>
      </c>
      <c r="E249" t="n">
        <v>6</v>
      </c>
      <c r="F249" t="n">
        <v>3</v>
      </c>
      <c r="G249" t="n">
        <v>0</v>
      </c>
      <c r="H249" t="n">
        <v>2</v>
      </c>
      <c r="I249" t="n">
        <v>8</v>
      </c>
      <c r="J249" t="n">
        <v>1</v>
      </c>
      <c r="K249" t="n">
        <v>10</v>
      </c>
      <c r="L249" t="n">
        <v>4</v>
      </c>
    </row>
    <row r="250">
      <c r="A250" t="inlineStr">
        <is>
          <t>CH1071N-03SET DB SN/02</t>
        </is>
      </c>
      <c r="B250" t="n">
        <v>4</v>
      </c>
      <c r="C250" t="n">
        <v>5</v>
      </c>
      <c r="D250" t="n">
        <v>3</v>
      </c>
      <c r="E250" t="n">
        <v>6</v>
      </c>
      <c r="F250" t="n">
        <v>3</v>
      </c>
      <c r="G250" t="n">
        <v>4</v>
      </c>
      <c r="H250" t="n">
        <v>3</v>
      </c>
      <c r="I250" t="n">
        <v>4</v>
      </c>
      <c r="J250" t="n">
        <v>3</v>
      </c>
      <c r="K250" t="n">
        <v>9</v>
      </c>
      <c r="L250" t="n">
        <v>1</v>
      </c>
    </row>
    <row r="251">
      <c r="A251" t="inlineStr">
        <is>
          <t>CH1071N-03SET DB SN/03</t>
        </is>
      </c>
      <c r="B251" t="n">
        <v>5</v>
      </c>
      <c r="C251" t="n">
        <v>9</v>
      </c>
      <c r="D251" t="n">
        <v>6</v>
      </c>
      <c r="E251" t="n">
        <v>9</v>
      </c>
      <c r="F251" t="n">
        <v>3</v>
      </c>
      <c r="G251" t="n">
        <v>8</v>
      </c>
      <c r="H251" t="n">
        <v>6</v>
      </c>
      <c r="I251" t="n">
        <v>14</v>
      </c>
      <c r="J251" t="n">
        <v>3</v>
      </c>
      <c r="K251" t="n">
        <v>15</v>
      </c>
      <c r="L251" t="n">
        <v>4</v>
      </c>
    </row>
    <row r="252">
      <c r="A252" t="inlineStr">
        <is>
          <t>CH1072-20SET SP/206</t>
        </is>
      </c>
      <c r="B252" t="n">
        <v>3</v>
      </c>
      <c r="C252" t="n">
        <v>1</v>
      </c>
      <c r="D252" t="n">
        <v>2</v>
      </c>
      <c r="E252" t="n">
        <v>0</v>
      </c>
      <c r="F252" t="n">
        <v>2</v>
      </c>
      <c r="G252" t="n">
        <v>1</v>
      </c>
      <c r="H252" t="n">
        <v>0</v>
      </c>
      <c r="I252" t="n">
        <v>1</v>
      </c>
      <c r="J252" t="n">
        <v>0</v>
      </c>
      <c r="K252" t="n">
        <v>0</v>
      </c>
      <c r="L252" t="n">
        <v>3</v>
      </c>
    </row>
    <row r="253">
      <c r="A253" t="inlineStr">
        <is>
          <t>CH1072-31LSET SP/206</t>
        </is>
      </c>
      <c r="B253" t="n">
        <v>1</v>
      </c>
      <c r="C253" t="n">
        <v>2</v>
      </c>
      <c r="D253" t="n">
        <v>1</v>
      </c>
      <c r="E253" t="n">
        <v>0</v>
      </c>
      <c r="F253" t="n">
        <v>1</v>
      </c>
      <c r="G253" t="n">
        <v>0</v>
      </c>
      <c r="H253" t="n">
        <v>1</v>
      </c>
      <c r="I253" t="n">
        <v>0</v>
      </c>
      <c r="J253" t="n">
        <v>0</v>
      </c>
      <c r="K253" t="n">
        <v>0</v>
      </c>
      <c r="L253" t="n">
        <v>1</v>
      </c>
    </row>
    <row r="254">
      <c r="A254" t="inlineStr">
        <is>
          <t>CH1072-32LSET SP/206</t>
        </is>
      </c>
      <c r="B254" t="n">
        <v>3</v>
      </c>
      <c r="C254" t="n">
        <v>1</v>
      </c>
      <c r="D254" t="n">
        <v>2</v>
      </c>
      <c r="E254" t="n">
        <v>0</v>
      </c>
      <c r="F254" t="n">
        <v>1</v>
      </c>
      <c r="G254" t="n">
        <v>1</v>
      </c>
      <c r="H254" t="n">
        <v>0</v>
      </c>
      <c r="I254" t="n">
        <v>1</v>
      </c>
      <c r="J254" t="n">
        <v>0</v>
      </c>
      <c r="K254" t="n">
        <v>0</v>
      </c>
      <c r="L254" t="n">
        <v>2</v>
      </c>
    </row>
    <row r="255">
      <c r="A255" t="inlineStr">
        <is>
          <t>CH1072-20SET SP/207</t>
        </is>
      </c>
      <c r="B255" t="n">
        <v>2</v>
      </c>
      <c r="C255" t="n">
        <v>5</v>
      </c>
      <c r="D255" t="n">
        <v>3</v>
      </c>
      <c r="E255" t="n">
        <v>1</v>
      </c>
      <c r="F255" t="n">
        <v>2</v>
      </c>
      <c r="G255" t="n">
        <v>2</v>
      </c>
      <c r="H255" t="n">
        <v>0</v>
      </c>
      <c r="I255" t="n">
        <v>1</v>
      </c>
      <c r="J255" t="n">
        <v>3</v>
      </c>
      <c r="K255" t="n">
        <v>5</v>
      </c>
      <c r="L255" t="n">
        <v>3</v>
      </c>
    </row>
    <row r="256">
      <c r="A256" t="inlineStr">
        <is>
          <t>CH1072-31LSET SP/207</t>
        </is>
      </c>
      <c r="B256" t="n">
        <v>1</v>
      </c>
      <c r="C256" t="n">
        <v>1</v>
      </c>
      <c r="D256" t="n">
        <v>2</v>
      </c>
      <c r="E256" t="n">
        <v>0</v>
      </c>
      <c r="F256" t="n">
        <v>0</v>
      </c>
      <c r="G256" t="n">
        <v>0</v>
      </c>
      <c r="H256" t="n">
        <v>1</v>
      </c>
      <c r="I256" t="n">
        <v>2</v>
      </c>
      <c r="J256" t="n">
        <v>3</v>
      </c>
      <c r="K256" t="n">
        <v>3</v>
      </c>
      <c r="L256" t="n">
        <v>2</v>
      </c>
    </row>
    <row r="257">
      <c r="A257" t="inlineStr">
        <is>
          <t>CH1072-32LSET SP/207</t>
        </is>
      </c>
      <c r="B257" t="n">
        <v>1</v>
      </c>
      <c r="C257" t="n">
        <v>4</v>
      </c>
      <c r="D257" t="n">
        <v>1</v>
      </c>
      <c r="E257" t="n">
        <v>2</v>
      </c>
      <c r="F257" t="n">
        <v>2</v>
      </c>
      <c r="G257" t="n">
        <v>2</v>
      </c>
      <c r="H257" t="n">
        <v>2</v>
      </c>
      <c r="I257" t="n">
        <v>2</v>
      </c>
      <c r="J257" t="n">
        <v>1</v>
      </c>
      <c r="K257" t="n">
        <v>2</v>
      </c>
      <c r="L257" t="n">
        <v>2</v>
      </c>
    </row>
    <row r="258">
      <c r="A258" t="inlineStr">
        <is>
          <t>CH1072-20SET SP/209</t>
        </is>
      </c>
      <c r="B258" t="n">
        <v>1</v>
      </c>
      <c r="C258" t="n">
        <v>1</v>
      </c>
      <c r="D258" t="n">
        <v>1</v>
      </c>
      <c r="E258" t="n">
        <v>2</v>
      </c>
      <c r="F258" t="n">
        <v>3</v>
      </c>
      <c r="G258" t="n">
        <v>1</v>
      </c>
      <c r="H258" t="n">
        <v>0</v>
      </c>
      <c r="I258" t="n">
        <v>0</v>
      </c>
      <c r="J258" t="n">
        <v>1</v>
      </c>
      <c r="K258" t="n">
        <v>3</v>
      </c>
      <c r="L258" t="n">
        <v>3</v>
      </c>
    </row>
    <row r="259">
      <c r="A259" t="inlineStr">
        <is>
          <t>CH1072-31LSET SP/209</t>
        </is>
      </c>
      <c r="B259" t="n">
        <v>1</v>
      </c>
      <c r="C259" t="n">
        <v>1</v>
      </c>
      <c r="D259" t="n">
        <v>2</v>
      </c>
      <c r="E259" t="n">
        <v>3</v>
      </c>
      <c r="F259" t="n">
        <v>1</v>
      </c>
      <c r="G259" t="n">
        <v>1</v>
      </c>
      <c r="H259" t="n">
        <v>0</v>
      </c>
      <c r="I259" t="n">
        <v>0</v>
      </c>
      <c r="J259" t="n">
        <v>0</v>
      </c>
      <c r="K259" t="n">
        <v>3</v>
      </c>
      <c r="L259" t="n">
        <v>2</v>
      </c>
    </row>
    <row r="260">
      <c r="A260" t="inlineStr">
        <is>
          <t>CH1072-32LSET SP/209</t>
        </is>
      </c>
      <c r="B260" t="n">
        <v>0</v>
      </c>
      <c r="C260" t="n">
        <v>3</v>
      </c>
      <c r="D260" t="n">
        <v>1</v>
      </c>
      <c r="E260" t="n">
        <v>4</v>
      </c>
      <c r="F260" t="n">
        <v>1</v>
      </c>
      <c r="G260" t="n">
        <v>0</v>
      </c>
      <c r="H260" t="n">
        <v>2</v>
      </c>
      <c r="I260" t="n">
        <v>0</v>
      </c>
      <c r="J260" t="n">
        <v>1</v>
      </c>
      <c r="K260" t="n">
        <v>2</v>
      </c>
      <c r="L260" t="n">
        <v>2</v>
      </c>
    </row>
    <row r="261">
      <c r="A261" t="inlineStr">
        <is>
          <t>015ICR-10Mｱｳﾀｰｶﾊﾞｰ</t>
        </is>
      </c>
      <c r="B261" t="inlineStr"/>
      <c r="C261" t="inlineStr"/>
      <c r="D261" t="inlineStr"/>
      <c r="E261" t="n">
        <v>8</v>
      </c>
      <c r="F261" t="n">
        <v>11</v>
      </c>
      <c r="G261" t="n">
        <v>10</v>
      </c>
      <c r="H261" t="n">
        <v>8</v>
      </c>
      <c r="I261" t="n">
        <v>2</v>
      </c>
      <c r="J261" t="n">
        <v>3</v>
      </c>
      <c r="K261" t="n">
        <v>4</v>
      </c>
      <c r="L261" t="n">
        <v>2</v>
      </c>
    </row>
    <row r="262">
      <c r="A262" t="inlineStr">
        <is>
          <t>015ICR-10Mｲﾝﾅｰｶﾊﾞｰ</t>
        </is>
      </c>
      <c r="B262" t="inlineStr"/>
      <c r="C262" t="inlineStr"/>
      <c r="D262" t="inlineStr"/>
      <c r="E262" t="n">
        <v>8</v>
      </c>
      <c r="F262" t="n">
        <v>4</v>
      </c>
      <c r="G262" t="n">
        <v>9</v>
      </c>
      <c r="H262" t="n">
        <v>6</v>
      </c>
      <c r="I262" t="inlineStr"/>
      <c r="J262" t="n">
        <v>3</v>
      </c>
      <c r="K262" t="n">
        <v>4</v>
      </c>
      <c r="L262" t="n">
        <v>2</v>
      </c>
    </row>
    <row r="263">
      <c r="A263" t="inlineStr">
        <is>
          <t>015ICR-12Mｱｳﾀｰｶﾊﾞｰ</t>
        </is>
      </c>
      <c r="B263" t="inlineStr"/>
      <c r="C263" t="inlineStr"/>
      <c r="D263" t="inlineStr"/>
      <c r="E263" t="inlineStr"/>
      <c r="F263" t="inlineStr"/>
      <c r="G263" t="inlineStr"/>
      <c r="H263" t="inlineStr"/>
      <c r="I263" t="inlineStr"/>
      <c r="J263" t="n">
        <v>0</v>
      </c>
      <c r="K263" t="n">
        <v>1</v>
      </c>
      <c r="L263" t="n">
        <v>0</v>
      </c>
    </row>
    <row r="264">
      <c r="A264" t="inlineStr">
        <is>
          <t>015ICR-12Mｲﾝﾅｰｶﾊﾞｰ</t>
        </is>
      </c>
      <c r="B264" t="inlineStr"/>
      <c r="C264" t="inlineStr"/>
      <c r="D264" t="inlineStr"/>
      <c r="E264" t="inlineStr"/>
      <c r="F264" t="inlineStr"/>
      <c r="G264" t="inlineStr"/>
      <c r="H264" t="inlineStr"/>
      <c r="I264" t="inlineStr"/>
      <c r="J264" t="n">
        <v>0</v>
      </c>
      <c r="K264" t="n">
        <v>1</v>
      </c>
      <c r="L264" t="n">
        <v>0</v>
      </c>
    </row>
    <row r="265">
      <c r="A265" t="inlineStr">
        <is>
          <t>015ICR-14Mｱｳﾀｰｶﾊﾞｰ</t>
        </is>
      </c>
      <c r="B265" t="inlineStr"/>
      <c r="C265" t="inlineStr"/>
      <c r="D265" t="inlineStr"/>
      <c r="E265" t="n">
        <v>3</v>
      </c>
      <c r="F265" t="n">
        <v>4</v>
      </c>
      <c r="G265" t="n">
        <v>2</v>
      </c>
      <c r="H265" t="n">
        <v>2</v>
      </c>
      <c r="I265" t="n">
        <v>1</v>
      </c>
      <c r="J265" t="n">
        <v>3</v>
      </c>
      <c r="K265" t="n">
        <v>3</v>
      </c>
      <c r="L265" t="n">
        <v>2</v>
      </c>
    </row>
    <row r="266">
      <c r="A266" t="inlineStr">
        <is>
          <t>015ICR-14Mｲﾝﾅｰｶﾊﾞｰ</t>
        </is>
      </c>
      <c r="B266" t="inlineStr"/>
      <c r="C266" t="inlineStr"/>
      <c r="D266" t="inlineStr"/>
      <c r="E266" t="n">
        <v>3</v>
      </c>
      <c r="F266" t="n">
        <v>4</v>
      </c>
      <c r="G266" t="n">
        <v>2</v>
      </c>
      <c r="H266" t="n">
        <v>2</v>
      </c>
      <c r="I266" t="n">
        <v>1</v>
      </c>
      <c r="J266" t="n">
        <v>3</v>
      </c>
      <c r="K266" t="n">
        <v>1</v>
      </c>
      <c r="L266" t="n">
        <v>2</v>
      </c>
    </row>
    <row r="267">
      <c r="A267" t="inlineStr">
        <is>
          <t>CHY038-12F SN/03</t>
        </is>
      </c>
      <c r="B267" t="inlineStr"/>
      <c r="C267" t="inlineStr"/>
      <c r="D267" t="inlineStr"/>
      <c r="E267" t="inlineStr"/>
      <c r="F267" t="inlineStr"/>
      <c r="G267" t="inlineStr"/>
      <c r="H267" t="inlineStr"/>
      <c r="I267" t="inlineStr"/>
      <c r="J267" t="n">
        <v>0</v>
      </c>
      <c r="K267" t="n">
        <v>1</v>
      </c>
      <c r="L267" t="n">
        <v>0</v>
      </c>
    </row>
    <row r="268">
      <c r="A268" t="inlineStr">
        <is>
          <t>CHY038-14F SN/03</t>
        </is>
      </c>
      <c r="B268" t="inlineStr"/>
      <c r="C268" t="inlineStr"/>
      <c r="D268" t="n">
        <v>1</v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</row>
    <row r="269">
      <c r="A269" t="inlineStr">
        <is>
          <t>CHY039-14F SP/183</t>
        </is>
      </c>
      <c r="B269" t="inlineStr"/>
      <c r="C269" t="inlineStr"/>
      <c r="D269" t="n">
        <v>0</v>
      </c>
      <c r="E269" t="n">
        <v>1</v>
      </c>
      <c r="F269" t="n">
        <v>3</v>
      </c>
      <c r="G269" t="n">
        <v>2</v>
      </c>
      <c r="H269" t="n">
        <v>0</v>
      </c>
      <c r="I269" t="n">
        <v>0</v>
      </c>
      <c r="J269" t="n">
        <v>1</v>
      </c>
      <c r="K269" t="n">
        <v>1</v>
      </c>
      <c r="L269" t="n">
        <v>0</v>
      </c>
    </row>
    <row r="270">
      <c r="A270" t="inlineStr">
        <is>
          <t>CHY040-10F SP/197</t>
        </is>
      </c>
      <c r="B270" t="inlineStr"/>
      <c r="C270" t="inlineStr"/>
      <c r="D270" t="n">
        <v>0</v>
      </c>
      <c r="E270" t="n">
        <v>3</v>
      </c>
      <c r="F270" t="n">
        <v>3</v>
      </c>
      <c r="G270" t="n">
        <v>0</v>
      </c>
      <c r="H270" t="n">
        <v>0</v>
      </c>
      <c r="I270" t="n">
        <v>0</v>
      </c>
      <c r="J270" t="n">
        <v>1</v>
      </c>
      <c r="K270" t="n">
        <v>1</v>
      </c>
      <c r="L270" t="n">
        <v>0</v>
      </c>
    </row>
    <row r="271">
      <c r="A271" t="inlineStr">
        <is>
          <t>CHY040-14F SP/197</t>
        </is>
      </c>
      <c r="B271" t="inlineStr"/>
      <c r="C271" t="inlineStr"/>
      <c r="D271" t="n">
        <v>1</v>
      </c>
      <c r="E271" t="n">
        <v>1</v>
      </c>
      <c r="F271" t="n">
        <v>1</v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1</v>
      </c>
    </row>
    <row r="272">
      <c r="A272" t="inlineStr"/>
      <c r="B272" t="inlineStr"/>
      <c r="C272" t="inlineStr"/>
      <c r="D272" t="inlineStr"/>
      <c r="E272" t="inlineStr"/>
      <c r="F272" t="inlineStr"/>
      <c r="G272" t="inlineStr"/>
      <c r="H272" t="inlineStr"/>
      <c r="I272" t="inlineStr"/>
      <c r="J272" t="inlineStr"/>
      <c r="K272" t="inlineStr"/>
      <c r="L272" t="inlineStr"/>
    </row>
    <row r="273">
      <c r="A273" t="inlineStr"/>
      <c r="B273" t="inlineStr"/>
      <c r="C273" t="inlineStr"/>
      <c r="D273" t="inlineStr"/>
      <c r="E273" t="inlineStr"/>
      <c r="F273" t="inlineStr"/>
      <c r="G273" t="inlineStr"/>
      <c r="H273" t="inlineStr"/>
      <c r="I273" t="inlineStr"/>
      <c r="J273" t="inlineStr"/>
      <c r="K273" t="inlineStr"/>
      <c r="L273" t="inlineStr"/>
    </row>
    <row r="274">
      <c r="A274" t="inlineStr">
        <is>
          <t>014CH261ﾎｼﾞｮｱｼ</t>
        </is>
      </c>
      <c r="B274" t="n">
        <v>15</v>
      </c>
      <c r="C274" t="n">
        <v>12</v>
      </c>
      <c r="D274" t="n">
        <v>14</v>
      </c>
      <c r="E274" t="n">
        <v>19</v>
      </c>
      <c r="F274" t="n">
        <v>11</v>
      </c>
      <c r="G274" t="n">
        <v>7</v>
      </c>
      <c r="H274" t="n">
        <v>11</v>
      </c>
      <c r="I274" t="n">
        <v>16</v>
      </c>
      <c r="J274" t="n">
        <v>11</v>
      </c>
      <c r="K274" t="n">
        <v>10</v>
      </c>
      <c r="L274" t="n">
        <v>5</v>
      </c>
    </row>
    <row r="275">
      <c r="A275" t="inlineStr">
        <is>
          <t>014CH271-LEG DB</t>
        </is>
      </c>
      <c r="B275" t="n">
        <v>27</v>
      </c>
      <c r="C275" t="n">
        <v>108</v>
      </c>
      <c r="D275" t="n">
        <v>48</v>
      </c>
      <c r="E275" t="n">
        <v>124</v>
      </c>
      <c r="F275" t="n">
        <v>93</v>
      </c>
      <c r="G275" t="n">
        <v>106</v>
      </c>
      <c r="H275" t="n">
        <v>93</v>
      </c>
      <c r="I275" t="n">
        <v>87</v>
      </c>
      <c r="J275" t="n">
        <v>73</v>
      </c>
      <c r="K275" t="n">
        <v>89</v>
      </c>
      <c r="L275" t="n">
        <v>99</v>
      </c>
    </row>
    <row r="276">
      <c r="A276" t="inlineStr">
        <is>
          <t>014CH271-LEG NA</t>
        </is>
      </c>
      <c r="B276" t="n">
        <v>11</v>
      </c>
      <c r="C276" t="n">
        <v>33</v>
      </c>
      <c r="D276" t="n">
        <v>12</v>
      </c>
      <c r="E276" t="n">
        <v>19</v>
      </c>
      <c r="F276" t="n">
        <v>28</v>
      </c>
      <c r="G276" t="n">
        <v>14</v>
      </c>
      <c r="H276" t="n">
        <v>28</v>
      </c>
      <c r="I276" t="n">
        <v>21</v>
      </c>
      <c r="J276" t="n">
        <v>27</v>
      </c>
      <c r="K276" t="n">
        <v>21</v>
      </c>
      <c r="L276" t="n">
        <v>26</v>
      </c>
    </row>
    <row r="277">
      <c r="A277" t="inlineStr">
        <is>
          <t>014CH351LEG</t>
        </is>
      </c>
      <c r="B277" t="n">
        <v>0</v>
      </c>
      <c r="C277" t="n">
        <v>0</v>
      </c>
      <c r="D277" t="n">
        <v>8</v>
      </c>
      <c r="E277" t="inlineStr"/>
      <c r="F277" t="inlineStr"/>
      <c r="G277" t="inlineStr"/>
      <c r="H277" t="inlineStr"/>
      <c r="I277" t="n">
        <v>0</v>
      </c>
      <c r="J277" t="n">
        <v>0</v>
      </c>
      <c r="K277" t="n">
        <v>0</v>
      </c>
      <c r="L277" t="n">
        <v>0</v>
      </c>
    </row>
    <row r="278">
      <c r="A278" t="inlineStr">
        <is>
          <t>014LEG60PI-DB</t>
        </is>
      </c>
      <c r="B278" t="n">
        <v>94</v>
      </c>
      <c r="C278" t="n">
        <v>178</v>
      </c>
      <c r="D278" t="n">
        <v>105</v>
      </c>
      <c r="E278" t="n">
        <v>109</v>
      </c>
      <c r="F278" t="n">
        <v>107</v>
      </c>
      <c r="G278" t="n">
        <v>135</v>
      </c>
      <c r="H278" t="n">
        <v>126</v>
      </c>
      <c r="I278" t="n">
        <v>99</v>
      </c>
      <c r="J278" t="n">
        <v>118</v>
      </c>
      <c r="K278" t="n">
        <v>96</v>
      </c>
      <c r="L278" t="n">
        <v>142</v>
      </c>
    </row>
    <row r="279">
      <c r="A279" t="inlineStr">
        <is>
          <t>014LEG60PI-NA</t>
        </is>
      </c>
      <c r="B279" t="n">
        <v>0</v>
      </c>
      <c r="C279" t="n">
        <v>12</v>
      </c>
      <c r="D279" t="n">
        <v>16</v>
      </c>
      <c r="E279" t="n">
        <v>48</v>
      </c>
      <c r="F279" t="n">
        <v>20</v>
      </c>
      <c r="G279" t="n">
        <v>8</v>
      </c>
      <c r="H279" t="n">
        <v>33</v>
      </c>
      <c r="I279" t="n">
        <v>17</v>
      </c>
      <c r="J279" t="n">
        <v>22</v>
      </c>
      <c r="K279" t="n">
        <v>4</v>
      </c>
      <c r="L279" t="n">
        <v>12</v>
      </c>
    </row>
    <row r="280">
      <c r="A280" t="inlineStr">
        <is>
          <t>014N264-F</t>
        </is>
      </c>
      <c r="B280" t="n">
        <v>196</v>
      </c>
      <c r="C280" t="n">
        <v>208</v>
      </c>
      <c r="D280" t="n">
        <v>276</v>
      </c>
      <c r="E280" t="n">
        <v>270</v>
      </c>
      <c r="F280" t="n">
        <v>136</v>
      </c>
      <c r="G280" t="n">
        <v>132</v>
      </c>
      <c r="H280" t="n">
        <v>148</v>
      </c>
      <c r="I280" t="n">
        <v>164</v>
      </c>
      <c r="J280" t="n">
        <v>288</v>
      </c>
      <c r="K280" t="n">
        <v>269</v>
      </c>
      <c r="L280" t="n">
        <v>160</v>
      </c>
    </row>
    <row r="281">
      <c r="A281" t="inlineStr">
        <is>
          <t>014N528-F</t>
        </is>
      </c>
      <c r="B281" t="n">
        <v>488</v>
      </c>
      <c r="C281" t="n">
        <v>671</v>
      </c>
      <c r="D281" t="n">
        <v>559</v>
      </c>
      <c r="E281" t="n">
        <v>700</v>
      </c>
      <c r="F281" t="n">
        <v>502</v>
      </c>
      <c r="G281" t="n">
        <v>316</v>
      </c>
      <c r="H281" t="n">
        <v>372</v>
      </c>
      <c r="I281" t="n">
        <v>76</v>
      </c>
      <c r="J281" t="n">
        <v>454</v>
      </c>
      <c r="K281" t="n">
        <v>608</v>
      </c>
      <c r="L281" t="n">
        <v>339</v>
      </c>
    </row>
    <row r="282">
      <c r="A282" t="inlineStr">
        <is>
          <t>014N666LEG-DB</t>
        </is>
      </c>
      <c r="B282" t="n">
        <v>100</v>
      </c>
      <c r="C282" t="n">
        <v>65</v>
      </c>
      <c r="D282" t="n">
        <v>29</v>
      </c>
      <c r="E282" t="n">
        <v>106</v>
      </c>
      <c r="F282" t="n">
        <v>119</v>
      </c>
      <c r="G282" t="n">
        <v>70</v>
      </c>
      <c r="H282" t="n">
        <v>32</v>
      </c>
      <c r="I282" t="n">
        <v>49</v>
      </c>
      <c r="J282" t="n">
        <v>8</v>
      </c>
      <c r="K282" t="n">
        <v>82</v>
      </c>
      <c r="L282" t="n">
        <v>60</v>
      </c>
    </row>
    <row r="283">
      <c r="A283" t="inlineStr">
        <is>
          <t>014N666LEG-NA</t>
        </is>
      </c>
      <c r="B283" t="n">
        <v>8</v>
      </c>
      <c r="C283" t="n">
        <v>12</v>
      </c>
      <c r="D283" t="n">
        <v>76</v>
      </c>
      <c r="E283" t="n">
        <v>28</v>
      </c>
      <c r="F283" t="n">
        <v>16</v>
      </c>
      <c r="G283" t="n">
        <v>4</v>
      </c>
      <c r="H283" t="n">
        <v>65</v>
      </c>
      <c r="I283" t="n">
        <v>37</v>
      </c>
      <c r="J283" t="n">
        <v>12</v>
      </c>
      <c r="K283" t="n">
        <v>24</v>
      </c>
      <c r="L283" t="n">
        <v>28</v>
      </c>
    </row>
    <row r="284">
      <c r="A284" t="inlineStr">
        <is>
          <t>014T323LEG-DB</t>
        </is>
      </c>
      <c r="B284" t="n">
        <v>42</v>
      </c>
      <c r="C284" t="n">
        <v>52</v>
      </c>
      <c r="D284" t="n">
        <v>87</v>
      </c>
      <c r="E284" t="n">
        <v>185</v>
      </c>
      <c r="F284" t="n">
        <v>37</v>
      </c>
      <c r="G284" t="n">
        <v>47</v>
      </c>
      <c r="H284" t="n">
        <v>12</v>
      </c>
      <c r="I284" t="n">
        <v>30</v>
      </c>
      <c r="J284" t="n">
        <v>77</v>
      </c>
      <c r="K284" t="n">
        <v>144</v>
      </c>
      <c r="L284" t="n">
        <v>68</v>
      </c>
    </row>
    <row r="285">
      <c r="A285" t="inlineStr">
        <is>
          <t>014T323LEG-NA</t>
        </is>
      </c>
      <c r="B285" t="n">
        <v>33</v>
      </c>
      <c r="C285" t="n">
        <v>8</v>
      </c>
      <c r="D285" t="n">
        <v>21</v>
      </c>
      <c r="E285" t="n">
        <v>36</v>
      </c>
      <c r="F285" t="n">
        <v>12</v>
      </c>
      <c r="G285" t="n">
        <v>13</v>
      </c>
      <c r="H285" t="n">
        <v>12</v>
      </c>
      <c r="I285" t="n">
        <v>37</v>
      </c>
      <c r="J285" t="n">
        <v>42</v>
      </c>
      <c r="K285" t="n">
        <v>16</v>
      </c>
      <c r="L285" t="n">
        <v>24</v>
      </c>
    </row>
    <row r="286">
      <c r="A286" t="inlineStr">
        <is>
          <t>014T516LEG</t>
        </is>
      </c>
      <c r="B286" t="n">
        <v>4</v>
      </c>
      <c r="C286" t="n">
        <v>4</v>
      </c>
      <c r="D286" t="n">
        <v>44</v>
      </c>
      <c r="E286" t="n">
        <v>8</v>
      </c>
      <c r="F286" t="n">
        <v>20</v>
      </c>
      <c r="G286" t="n">
        <v>8</v>
      </c>
      <c r="H286" t="n">
        <v>0</v>
      </c>
      <c r="I286" t="n">
        <v>16</v>
      </c>
      <c r="J286" t="n">
        <v>8</v>
      </c>
      <c r="K286" t="n">
        <v>4</v>
      </c>
      <c r="L286" t="n">
        <v>4</v>
      </c>
    </row>
    <row r="287">
      <c r="A287" t="inlineStr">
        <is>
          <t>014T523LEG-DB</t>
        </is>
      </c>
      <c r="B287" t="n">
        <v>243</v>
      </c>
      <c r="C287" t="n">
        <v>248</v>
      </c>
      <c r="D287" t="n">
        <v>174</v>
      </c>
      <c r="E287" t="n">
        <v>261</v>
      </c>
      <c r="F287" t="n">
        <v>153</v>
      </c>
      <c r="G287" t="n">
        <v>137</v>
      </c>
      <c r="H287" t="n">
        <v>152</v>
      </c>
      <c r="I287" t="n">
        <v>220</v>
      </c>
      <c r="J287" t="n">
        <v>129</v>
      </c>
      <c r="K287" t="n">
        <v>170</v>
      </c>
      <c r="L287" t="n">
        <v>87</v>
      </c>
    </row>
    <row r="288">
      <c r="A288" t="inlineStr">
        <is>
          <t>014T523LEG-NA</t>
        </is>
      </c>
      <c r="B288" t="n">
        <v>25</v>
      </c>
      <c r="C288" t="n">
        <v>0</v>
      </c>
      <c r="D288" t="n">
        <v>17</v>
      </c>
      <c r="E288" t="n">
        <v>33</v>
      </c>
      <c r="F288" t="n">
        <v>8</v>
      </c>
      <c r="G288" t="n">
        <v>35</v>
      </c>
      <c r="H288" t="n">
        <v>0</v>
      </c>
      <c r="I288" t="n">
        <v>25</v>
      </c>
      <c r="J288" t="n">
        <v>25</v>
      </c>
      <c r="K288" t="n">
        <v>21</v>
      </c>
      <c r="L288" t="n">
        <v>16</v>
      </c>
    </row>
    <row r="289">
      <c r="A289" t="inlineStr">
        <is>
          <t>014T725LEG-DB</t>
        </is>
      </c>
      <c r="B289" t="n">
        <v>76</v>
      </c>
      <c r="C289" t="n">
        <v>80</v>
      </c>
      <c r="D289" t="n">
        <v>36</v>
      </c>
      <c r="E289" t="n">
        <v>104</v>
      </c>
      <c r="F289" t="n">
        <v>88</v>
      </c>
      <c r="G289" t="n">
        <v>56</v>
      </c>
      <c r="H289" t="n">
        <v>26</v>
      </c>
      <c r="I289" t="n">
        <v>52</v>
      </c>
      <c r="J289" t="n">
        <v>48</v>
      </c>
      <c r="K289" t="n">
        <v>64</v>
      </c>
      <c r="L289" t="n">
        <v>52</v>
      </c>
    </row>
    <row r="290">
      <c r="A290" t="inlineStr">
        <is>
          <t>014T725LEG-NA</t>
        </is>
      </c>
      <c r="B290" t="n">
        <v>12</v>
      </c>
      <c r="C290" t="n">
        <v>8</v>
      </c>
      <c r="D290" t="n">
        <v>28</v>
      </c>
      <c r="E290" t="n">
        <v>4</v>
      </c>
      <c r="F290" t="n">
        <v>0</v>
      </c>
      <c r="G290" t="n">
        <v>20</v>
      </c>
      <c r="H290" t="n">
        <v>28</v>
      </c>
      <c r="I290" t="n">
        <v>0</v>
      </c>
      <c r="J290" t="n">
        <v>12</v>
      </c>
      <c r="K290" t="n">
        <v>20</v>
      </c>
      <c r="L290" t="n">
        <v>4</v>
      </c>
    </row>
    <row r="291">
      <c r="A291" t="inlineStr">
        <is>
          <t>014CE88-ﾊﾞﾈ</t>
        </is>
      </c>
      <c r="B291" t="n">
        <v>0</v>
      </c>
      <c r="C291" t="n">
        <v>123</v>
      </c>
      <c r="D291" t="n">
        <v>60</v>
      </c>
      <c r="E291" t="n">
        <v>0</v>
      </c>
      <c r="F291" t="n">
        <v>60</v>
      </c>
      <c r="G291" t="n">
        <v>123</v>
      </c>
      <c r="H291" t="n">
        <v>60</v>
      </c>
      <c r="I291" t="n">
        <v>60</v>
      </c>
      <c r="J291" t="n">
        <v>0</v>
      </c>
      <c r="K291" t="n">
        <v>60</v>
      </c>
      <c r="L291" t="n">
        <v>0</v>
      </c>
    </row>
    <row r="292">
      <c r="A292" t="inlineStr">
        <is>
          <t>014KL172-35</t>
        </is>
      </c>
      <c r="B292" t="n">
        <v>0</v>
      </c>
      <c r="C292" t="n">
        <v>2</v>
      </c>
      <c r="D292" t="n">
        <v>0</v>
      </c>
      <c r="E292" t="n">
        <v>0</v>
      </c>
      <c r="F292" t="n">
        <v>0</v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</row>
    <row r="293">
      <c r="A293" t="inlineStr">
        <is>
          <t>014KL172-ARM</t>
        </is>
      </c>
      <c r="B293" t="n">
        <v>0</v>
      </c>
      <c r="C293" t="n">
        <v>2</v>
      </c>
      <c r="D293" t="n">
        <v>0</v>
      </c>
      <c r="E293" t="n">
        <v>0</v>
      </c>
      <c r="F293" t="n">
        <v>0</v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</row>
    <row r="294">
      <c r="A294" t="inlineStr">
        <is>
          <t>014N419-35</t>
        </is>
      </c>
      <c r="B294" t="inlineStr"/>
      <c r="C294" t="inlineStr"/>
      <c r="D294" t="inlineStr"/>
      <c r="E294" t="inlineStr"/>
      <c r="F294" t="inlineStr"/>
      <c r="G294" t="inlineStr"/>
      <c r="H294" t="inlineStr"/>
      <c r="I294" t="inlineStr"/>
      <c r="J294" t="inlineStr"/>
      <c r="K294" t="inlineStr"/>
      <c r="L294" t="inlineStr"/>
    </row>
    <row r="295">
      <c r="A295" t="inlineStr">
        <is>
          <t>014N419-37</t>
        </is>
      </c>
      <c r="B295" t="inlineStr"/>
      <c r="C295" t="inlineStr"/>
      <c r="D295" t="inlineStr"/>
      <c r="E295" t="inlineStr"/>
      <c r="F295" t="inlineStr"/>
      <c r="G295" t="inlineStr"/>
      <c r="H295" t="inlineStr"/>
      <c r="I295" t="inlineStr"/>
      <c r="J295" t="inlineStr"/>
      <c r="K295" t="inlineStr"/>
      <c r="L295" t="inlineStr"/>
    </row>
    <row r="296">
      <c r="A296" t="inlineStr">
        <is>
          <t>014N419-41/42ZA</t>
        </is>
      </c>
      <c r="B296" t="inlineStr"/>
      <c r="C296" t="inlineStr"/>
      <c r="D296" t="inlineStr"/>
      <c r="E296" t="inlineStr"/>
      <c r="F296" t="inlineStr"/>
      <c r="G296" t="inlineStr"/>
      <c r="H296" t="inlineStr"/>
      <c r="I296" t="inlineStr"/>
      <c r="J296" t="inlineStr"/>
      <c r="K296" t="inlineStr"/>
      <c r="L296" t="inlineStr"/>
    </row>
    <row r="297">
      <c r="A297" t="inlineStr">
        <is>
          <t>014N419-49/50ZA</t>
        </is>
      </c>
      <c r="B297" t="inlineStr"/>
      <c r="C297" t="inlineStr"/>
      <c r="D297" t="inlineStr"/>
      <c r="E297" t="inlineStr"/>
      <c r="F297" t="inlineStr"/>
      <c r="G297" t="inlineStr"/>
      <c r="H297" t="inlineStr"/>
      <c r="I297" t="inlineStr"/>
      <c r="J297" t="inlineStr"/>
      <c r="K297" t="inlineStr"/>
      <c r="L297" t="inlineStr"/>
    </row>
    <row r="298">
      <c r="A298" t="inlineStr">
        <is>
          <t>014N528-02SE</t>
        </is>
      </c>
      <c r="B298" t="n">
        <v>1</v>
      </c>
      <c r="C298" t="n">
        <v>1</v>
      </c>
      <c r="D298" t="n">
        <v>1</v>
      </c>
      <c r="E298" t="n">
        <v>0</v>
      </c>
      <c r="F298" t="n">
        <v>1</v>
      </c>
      <c r="G298" t="n">
        <v>0</v>
      </c>
      <c r="H298" t="n">
        <v>2</v>
      </c>
      <c r="I298" t="n">
        <v>0</v>
      </c>
      <c r="J298" t="n">
        <v>1</v>
      </c>
      <c r="K298" t="n">
        <v>1</v>
      </c>
      <c r="L298" t="n">
        <v>1</v>
      </c>
    </row>
    <row r="299">
      <c r="A299" t="inlineStr">
        <is>
          <t>014N528-02ZA</t>
        </is>
      </c>
      <c r="B299" t="n">
        <v>1</v>
      </c>
      <c r="C299" t="n">
        <v>1</v>
      </c>
      <c r="D299" t="n">
        <v>1</v>
      </c>
      <c r="E299" t="n">
        <v>0</v>
      </c>
      <c r="F299" t="n">
        <v>1</v>
      </c>
      <c r="G299" t="n">
        <v>0</v>
      </c>
      <c r="H299" t="n">
        <v>2</v>
      </c>
      <c r="I299" t="n">
        <v>0</v>
      </c>
      <c r="J299" t="n">
        <v>1</v>
      </c>
      <c r="K299" t="n">
        <v>1</v>
      </c>
      <c r="L299" t="n">
        <v>1</v>
      </c>
    </row>
    <row r="300">
      <c r="A300" t="inlineStr">
        <is>
          <t>014N528-03SE</t>
        </is>
      </c>
      <c r="B300" t="n">
        <v>5</v>
      </c>
      <c r="C300" t="n">
        <v>4</v>
      </c>
      <c r="D300" t="n">
        <v>1</v>
      </c>
      <c r="E300" t="n">
        <v>4</v>
      </c>
      <c r="F300" t="n">
        <v>6</v>
      </c>
      <c r="G300" t="n">
        <v>2</v>
      </c>
      <c r="H300" t="n">
        <v>5</v>
      </c>
      <c r="I300" t="n">
        <v>2</v>
      </c>
      <c r="J300" t="n">
        <v>4</v>
      </c>
      <c r="K300" t="n">
        <v>7</v>
      </c>
      <c r="L300" t="n">
        <v>4</v>
      </c>
    </row>
    <row r="301">
      <c r="A301" t="inlineStr">
        <is>
          <t>014N528-03ZA</t>
        </is>
      </c>
      <c r="B301" t="n">
        <v>5</v>
      </c>
      <c r="C301" t="n">
        <v>4</v>
      </c>
      <c r="D301" t="n">
        <v>1</v>
      </c>
      <c r="E301" t="n">
        <v>4</v>
      </c>
      <c r="F301" t="n">
        <v>6</v>
      </c>
      <c r="G301" t="n">
        <v>2</v>
      </c>
      <c r="H301" t="n">
        <v>5</v>
      </c>
      <c r="I301" t="n">
        <v>2</v>
      </c>
      <c r="J301" t="n">
        <v>4</v>
      </c>
      <c r="K301" t="n">
        <v>7</v>
      </c>
      <c r="L301" t="n">
        <v>4</v>
      </c>
    </row>
    <row r="302">
      <c r="A302" t="inlineStr">
        <is>
          <t>014N528-17ZA</t>
        </is>
      </c>
      <c r="B302" t="n">
        <v>35</v>
      </c>
      <c r="C302" t="n">
        <v>48</v>
      </c>
      <c r="D302" t="n">
        <v>37</v>
      </c>
      <c r="E302" t="n">
        <v>46</v>
      </c>
      <c r="F302" t="n">
        <v>36</v>
      </c>
      <c r="G302" t="n">
        <v>28</v>
      </c>
      <c r="H302" t="n">
        <v>30</v>
      </c>
      <c r="I302" t="n">
        <v>39</v>
      </c>
      <c r="J302" t="n">
        <v>34</v>
      </c>
      <c r="K302" t="n">
        <v>43</v>
      </c>
      <c r="L302" t="n">
        <v>30</v>
      </c>
    </row>
    <row r="303">
      <c r="A303" t="inlineStr">
        <is>
          <t>014N528-35</t>
        </is>
      </c>
      <c r="B303" t="n">
        <v>41</v>
      </c>
      <c r="C303" t="n">
        <v>44</v>
      </c>
      <c r="D303" t="n">
        <v>38</v>
      </c>
      <c r="E303" t="n">
        <v>45</v>
      </c>
      <c r="F303" t="n">
        <v>39</v>
      </c>
      <c r="G303" t="n">
        <v>33</v>
      </c>
      <c r="H303" t="n">
        <v>37</v>
      </c>
      <c r="I303" t="n">
        <v>47</v>
      </c>
      <c r="J303" t="n">
        <v>33</v>
      </c>
      <c r="K303" t="n">
        <v>57</v>
      </c>
      <c r="L303" t="n">
        <v>31</v>
      </c>
    </row>
    <row r="304">
      <c r="A304" t="inlineStr">
        <is>
          <t>014N528-36</t>
        </is>
      </c>
      <c r="B304" t="n">
        <v>99</v>
      </c>
      <c r="C304" t="n">
        <v>121</v>
      </c>
      <c r="D304" t="n">
        <v>126</v>
      </c>
      <c r="E304" t="n">
        <v>145</v>
      </c>
      <c r="F304" t="n">
        <v>94</v>
      </c>
      <c r="G304" t="n">
        <v>90</v>
      </c>
      <c r="H304" t="n">
        <v>80</v>
      </c>
      <c r="I304" t="n">
        <v>123</v>
      </c>
      <c r="J304" t="n">
        <v>92</v>
      </c>
      <c r="K304" t="n">
        <v>148</v>
      </c>
      <c r="L304" t="n">
        <v>81</v>
      </c>
    </row>
    <row r="305">
      <c r="A305" t="inlineStr">
        <is>
          <t>014N528-37</t>
        </is>
      </c>
      <c r="B305" t="n">
        <v>160</v>
      </c>
      <c r="C305" t="n">
        <v>202</v>
      </c>
      <c r="D305" t="n">
        <v>174</v>
      </c>
      <c r="E305" t="n">
        <v>247</v>
      </c>
      <c r="F305" t="n">
        <v>162</v>
      </c>
      <c r="G305" t="n">
        <v>89</v>
      </c>
      <c r="H305" t="n">
        <v>108</v>
      </c>
      <c r="I305" t="n">
        <v>172</v>
      </c>
      <c r="J305" t="n">
        <v>146</v>
      </c>
      <c r="K305" t="n">
        <v>211</v>
      </c>
      <c r="L305" t="n">
        <v>112</v>
      </c>
    </row>
    <row r="306">
      <c r="A306" t="inlineStr">
        <is>
          <t>014N528-41/42SE</t>
        </is>
      </c>
      <c r="B306" t="n">
        <v>52</v>
      </c>
      <c r="C306" t="n">
        <v>90</v>
      </c>
      <c r="D306" t="n">
        <v>58</v>
      </c>
      <c r="E306" t="n">
        <v>87</v>
      </c>
      <c r="F306" t="n">
        <v>47</v>
      </c>
      <c r="G306" t="n">
        <v>34</v>
      </c>
      <c r="H306" t="n">
        <v>48</v>
      </c>
      <c r="I306" t="n">
        <v>68</v>
      </c>
      <c r="J306" t="n">
        <v>49</v>
      </c>
      <c r="K306" t="n">
        <v>74</v>
      </c>
      <c r="L306" t="n">
        <v>38</v>
      </c>
    </row>
    <row r="307">
      <c r="A307" t="inlineStr">
        <is>
          <t>014N528-41/42ZA</t>
        </is>
      </c>
      <c r="B307" t="n">
        <v>52</v>
      </c>
      <c r="C307" t="n">
        <v>90</v>
      </c>
      <c r="D307" t="n">
        <v>59</v>
      </c>
      <c r="E307" t="n">
        <v>87</v>
      </c>
      <c r="F307" t="n">
        <v>47</v>
      </c>
      <c r="G307" t="n">
        <v>34</v>
      </c>
      <c r="H307" t="n">
        <v>48</v>
      </c>
      <c r="I307" t="n">
        <v>68</v>
      </c>
      <c r="J307" t="n">
        <v>49</v>
      </c>
      <c r="K307" t="n">
        <v>74</v>
      </c>
      <c r="L307" t="n">
        <v>38</v>
      </c>
    </row>
    <row r="308">
      <c r="A308" t="inlineStr">
        <is>
          <t>014N528-41S/42SSE</t>
        </is>
      </c>
      <c r="B308" t="n">
        <v>33</v>
      </c>
      <c r="C308" t="n">
        <v>23</v>
      </c>
      <c r="D308" t="n">
        <v>38</v>
      </c>
      <c r="E308" t="n">
        <v>40</v>
      </c>
      <c r="F308" t="n">
        <v>37</v>
      </c>
      <c r="G308" t="n">
        <v>14</v>
      </c>
      <c r="H308" t="n">
        <v>15</v>
      </c>
      <c r="I308" t="n">
        <v>26</v>
      </c>
      <c r="J308" t="n">
        <v>28</v>
      </c>
      <c r="K308" t="n">
        <v>33</v>
      </c>
      <c r="L308" t="n">
        <v>16</v>
      </c>
    </row>
    <row r="309">
      <c r="A309" t="inlineStr">
        <is>
          <t>014N528-41S/42SZA</t>
        </is>
      </c>
      <c r="B309" t="n">
        <v>33</v>
      </c>
      <c r="C309" t="n">
        <v>23</v>
      </c>
      <c r="D309" t="n">
        <v>38</v>
      </c>
      <c r="E309" t="n">
        <v>40</v>
      </c>
      <c r="F309" t="n">
        <v>37</v>
      </c>
      <c r="G309" t="n">
        <v>14</v>
      </c>
      <c r="H309" t="n">
        <v>15</v>
      </c>
      <c r="I309" t="n">
        <v>26</v>
      </c>
      <c r="J309" t="n">
        <v>28</v>
      </c>
      <c r="K309" t="n">
        <v>33</v>
      </c>
      <c r="L309" t="n">
        <v>16</v>
      </c>
    </row>
    <row r="310">
      <c r="A310" t="inlineStr">
        <is>
          <t>014N528-49/50/03ARM</t>
        </is>
      </c>
      <c r="B310" t="n">
        <v>128</v>
      </c>
      <c r="C310" t="n">
        <v>172</v>
      </c>
      <c r="D310" t="n">
        <v>146</v>
      </c>
      <c r="E310" t="n">
        <v>180</v>
      </c>
      <c r="F310" t="n">
        <v>141</v>
      </c>
      <c r="G310" t="n">
        <v>85</v>
      </c>
      <c r="H310" t="n">
        <v>100</v>
      </c>
      <c r="I310" t="n">
        <v>144</v>
      </c>
      <c r="J310" t="n">
        <v>121</v>
      </c>
      <c r="K310" t="n">
        <v>162</v>
      </c>
      <c r="L310" t="n">
        <v>90</v>
      </c>
    </row>
    <row r="311">
      <c r="A311" t="inlineStr">
        <is>
          <t>014N528-49/50SE</t>
        </is>
      </c>
      <c r="B311" t="n">
        <v>116</v>
      </c>
      <c r="C311" t="n">
        <v>162</v>
      </c>
      <c r="D311" t="n">
        <v>142</v>
      </c>
      <c r="E311" t="n">
        <v>172</v>
      </c>
      <c r="F311" t="n">
        <v>127</v>
      </c>
      <c r="G311" t="n">
        <v>81</v>
      </c>
      <c r="H311" t="n">
        <v>86</v>
      </c>
      <c r="I311" t="n">
        <v>140</v>
      </c>
      <c r="J311" t="n">
        <v>111</v>
      </c>
      <c r="K311" t="n">
        <v>146</v>
      </c>
      <c r="L311" t="n">
        <v>80</v>
      </c>
    </row>
    <row r="312">
      <c r="A312" t="inlineStr">
        <is>
          <t>014N528-49/50ZA</t>
        </is>
      </c>
      <c r="B312" t="n">
        <v>117</v>
      </c>
      <c r="C312" t="n">
        <v>162</v>
      </c>
      <c r="D312" t="n">
        <v>143</v>
      </c>
      <c r="E312" t="n">
        <v>172</v>
      </c>
      <c r="F312" t="n">
        <v>124</v>
      </c>
      <c r="G312" t="n">
        <v>81</v>
      </c>
      <c r="H312" t="n">
        <v>86</v>
      </c>
      <c r="I312" t="n">
        <v>141</v>
      </c>
      <c r="J312" t="n">
        <v>112</v>
      </c>
      <c r="K312" t="n">
        <v>146</v>
      </c>
      <c r="L312" t="n">
        <v>81</v>
      </c>
    </row>
    <row r="313">
      <c r="A313" t="inlineStr">
        <is>
          <t>014N749-03ZA</t>
        </is>
      </c>
      <c r="B313" t="n">
        <v>0</v>
      </c>
      <c r="C313" t="n">
        <v>0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1</v>
      </c>
      <c r="K313" t="n">
        <v>0</v>
      </c>
      <c r="L313" t="n">
        <v>1</v>
      </c>
    </row>
    <row r="314">
      <c r="A314" t="inlineStr">
        <is>
          <t>014N749-17ZA</t>
        </is>
      </c>
      <c r="B314" t="n">
        <v>3</v>
      </c>
      <c r="C314" t="n">
        <v>1</v>
      </c>
      <c r="D314" t="n">
        <v>3</v>
      </c>
      <c r="E314" t="n">
        <v>3</v>
      </c>
      <c r="F314" t="n">
        <v>2</v>
      </c>
      <c r="G314" t="n">
        <v>2</v>
      </c>
      <c r="H314" t="n">
        <v>3</v>
      </c>
      <c r="I314" t="n">
        <v>3</v>
      </c>
      <c r="J314" t="n">
        <v>4</v>
      </c>
      <c r="K314" t="n">
        <v>2</v>
      </c>
      <c r="L314" t="n">
        <v>6</v>
      </c>
    </row>
    <row r="315">
      <c r="A315" t="inlineStr">
        <is>
          <t>014N749-35</t>
        </is>
      </c>
      <c r="B315" t="n">
        <v>0</v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1</v>
      </c>
      <c r="K315" t="n">
        <v>0</v>
      </c>
      <c r="L315" t="n">
        <v>1</v>
      </c>
    </row>
    <row r="316">
      <c r="A316" t="inlineStr">
        <is>
          <t>014N749-36</t>
        </is>
      </c>
      <c r="B316" t="n">
        <v>0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2</v>
      </c>
      <c r="K316" t="n">
        <v>0</v>
      </c>
      <c r="L316" t="n">
        <v>2</v>
      </c>
    </row>
    <row r="317">
      <c r="A317" t="inlineStr">
        <is>
          <t>014N749-37</t>
        </is>
      </c>
      <c r="B317" t="n">
        <v>0</v>
      </c>
      <c r="C317" t="n">
        <v>0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1</v>
      </c>
      <c r="K317" t="n">
        <v>0</v>
      </c>
      <c r="L317" t="n">
        <v>1</v>
      </c>
    </row>
    <row r="318">
      <c r="A318" t="inlineStr">
        <is>
          <t>014N749-49ZA</t>
        </is>
      </c>
      <c r="B318" t="n">
        <v>0</v>
      </c>
      <c r="C318" t="n">
        <v>0</v>
      </c>
      <c r="D318" t="n">
        <v>0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</row>
    <row r="319">
      <c r="A319" t="inlineStr">
        <is>
          <t>014N749-50ZA</t>
        </is>
      </c>
      <c r="B319" t="n">
        <v>0</v>
      </c>
      <c r="C319" t="n">
        <v>0</v>
      </c>
      <c r="D319" t="n">
        <v>0</v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1</v>
      </c>
      <c r="K319" t="n">
        <v>0</v>
      </c>
      <c r="L319" t="n">
        <v>1</v>
      </c>
    </row>
    <row r="320">
      <c r="A320" t="inlineStr">
        <is>
          <t>014T429-03SE</t>
        </is>
      </c>
      <c r="B320" t="n">
        <v>0</v>
      </c>
      <c r="C320" t="n">
        <v>0</v>
      </c>
      <c r="D320" t="inlineStr"/>
      <c r="E320" t="inlineStr"/>
      <c r="F320" t="inlineStr"/>
      <c r="G320" t="inlineStr"/>
      <c r="H320" t="inlineStr"/>
      <c r="I320" t="inlineStr"/>
      <c r="J320" t="inlineStr"/>
      <c r="K320" t="inlineStr"/>
      <c r="L320" t="inlineStr"/>
    </row>
    <row r="321">
      <c r="A321" t="inlineStr">
        <is>
          <t>014T429-03ZA</t>
        </is>
      </c>
      <c r="B321" t="n">
        <v>0</v>
      </c>
      <c r="C321" t="n">
        <v>0</v>
      </c>
      <c r="D321" t="inlineStr"/>
      <c r="E321" t="inlineStr"/>
      <c r="F321" t="inlineStr"/>
      <c r="G321" t="inlineStr"/>
      <c r="H321" t="inlineStr"/>
      <c r="I321" t="inlineStr"/>
      <c r="J321" t="inlineStr"/>
      <c r="K321" t="inlineStr"/>
      <c r="L321" t="inlineStr"/>
    </row>
    <row r="322">
      <c r="A322" t="inlineStr">
        <is>
          <t>014T429-06/07SE-A</t>
        </is>
      </c>
      <c r="B322" t="n">
        <v>0</v>
      </c>
      <c r="C322" t="n">
        <v>0</v>
      </c>
      <c r="D322" t="inlineStr"/>
      <c r="E322" t="inlineStr"/>
      <c r="F322" t="inlineStr"/>
      <c r="G322" t="inlineStr"/>
      <c r="H322" t="inlineStr"/>
      <c r="I322" t="inlineStr"/>
      <c r="J322" t="inlineStr"/>
      <c r="K322" t="inlineStr"/>
      <c r="L322" t="inlineStr"/>
    </row>
    <row r="323">
      <c r="A323" t="inlineStr">
        <is>
          <t>014T429-06/07SE-B</t>
        </is>
      </c>
      <c r="B323" t="n">
        <v>0</v>
      </c>
      <c r="C323" t="n">
        <v>0</v>
      </c>
      <c r="D323" t="inlineStr"/>
      <c r="E323" t="inlineStr"/>
      <c r="F323" t="inlineStr"/>
      <c r="G323" t="inlineStr"/>
      <c r="H323" t="inlineStr"/>
      <c r="I323" t="inlineStr"/>
      <c r="J323" t="inlineStr"/>
      <c r="K323" t="inlineStr"/>
      <c r="L323" t="inlineStr"/>
    </row>
    <row r="324">
      <c r="A324" t="inlineStr">
        <is>
          <t>014T429-06/07ZA</t>
        </is>
      </c>
      <c r="B324" t="n">
        <v>0</v>
      </c>
      <c r="C324" t="n">
        <v>0</v>
      </c>
      <c r="D324" t="inlineStr"/>
      <c r="E324" t="inlineStr"/>
      <c r="F324" t="inlineStr"/>
      <c r="G324" t="inlineStr"/>
      <c r="H324" t="inlineStr"/>
      <c r="I324" t="inlineStr"/>
      <c r="J324" t="inlineStr"/>
      <c r="K324" t="inlineStr"/>
      <c r="L324" t="inlineStr"/>
    </row>
    <row r="325">
      <c r="A325" t="inlineStr">
        <is>
          <t>014T429-49/50SE</t>
        </is>
      </c>
      <c r="B325" t="n">
        <v>0</v>
      </c>
      <c r="C325" t="n">
        <v>0</v>
      </c>
      <c r="D325" t="inlineStr"/>
      <c r="E325" t="inlineStr"/>
      <c r="F325" t="inlineStr"/>
      <c r="G325" t="inlineStr"/>
      <c r="H325" t="inlineStr"/>
      <c r="I325" t="inlineStr"/>
      <c r="J325" t="inlineStr"/>
      <c r="K325" t="inlineStr"/>
      <c r="L325" t="inlineStr"/>
    </row>
    <row r="326">
      <c r="A326" t="inlineStr">
        <is>
          <t>014T429-49ZA</t>
        </is>
      </c>
      <c r="B326" t="n">
        <v>0</v>
      </c>
      <c r="C326" t="n">
        <v>0</v>
      </c>
      <c r="D326" t="inlineStr"/>
      <c r="E326" t="inlineStr"/>
      <c r="F326" t="inlineStr"/>
      <c r="G326" t="inlineStr"/>
      <c r="H326" t="inlineStr"/>
      <c r="I326" t="inlineStr"/>
      <c r="J326" t="inlineStr"/>
      <c r="K326" t="inlineStr"/>
      <c r="L326" t="inlineStr"/>
    </row>
    <row r="327">
      <c r="A327" t="inlineStr">
        <is>
          <t>014T429-50ZA</t>
        </is>
      </c>
      <c r="B327" t="n">
        <v>0</v>
      </c>
      <c r="C327" t="n">
        <v>0</v>
      </c>
      <c r="D327" t="inlineStr"/>
      <c r="E327" t="inlineStr"/>
      <c r="F327" t="inlineStr"/>
      <c r="G327" t="inlineStr"/>
      <c r="H327" t="inlineStr"/>
      <c r="I327" t="inlineStr"/>
      <c r="J327" t="inlineStr"/>
      <c r="K327" t="inlineStr"/>
      <c r="L327" t="inlineStr"/>
    </row>
    <row r="328">
      <c r="A328" t="inlineStr">
        <is>
          <t>014T429-ARM</t>
        </is>
      </c>
      <c r="B328" t="n">
        <v>0</v>
      </c>
      <c r="C328" t="n">
        <v>0</v>
      </c>
      <c r="D328" t="inlineStr"/>
      <c r="E328" t="inlineStr"/>
      <c r="F328" t="inlineStr"/>
      <c r="G328" t="inlineStr"/>
      <c r="H328" t="inlineStr"/>
      <c r="I328" t="inlineStr"/>
      <c r="J328" t="inlineStr"/>
      <c r="K328" t="inlineStr"/>
      <c r="L328" t="inlineStr"/>
    </row>
    <row r="329">
      <c r="A329" t="inlineStr">
        <is>
          <t>014T517-06/07SE</t>
        </is>
      </c>
      <c r="B329" t="n">
        <v>7</v>
      </c>
      <c r="C329" t="n">
        <v>7</v>
      </c>
      <c r="D329" t="n">
        <v>7</v>
      </c>
      <c r="E329" t="n">
        <v>8</v>
      </c>
      <c r="F329" t="n">
        <v>5</v>
      </c>
      <c r="G329" t="n">
        <v>4</v>
      </c>
      <c r="H329" t="n">
        <v>5</v>
      </c>
      <c r="I329" t="n">
        <v>16</v>
      </c>
      <c r="J329" t="n">
        <v>9</v>
      </c>
      <c r="K329" t="n">
        <v>16</v>
      </c>
      <c r="L329" t="n">
        <v>13</v>
      </c>
    </row>
    <row r="330">
      <c r="A330" t="inlineStr">
        <is>
          <t>014T517-06/07ZA</t>
        </is>
      </c>
      <c r="B330" t="n">
        <v>7</v>
      </c>
      <c r="C330" t="n">
        <v>7</v>
      </c>
      <c r="D330" t="n">
        <v>7</v>
      </c>
      <c r="E330" t="n">
        <v>8</v>
      </c>
      <c r="F330" t="n">
        <v>5</v>
      </c>
      <c r="G330" t="n">
        <v>4</v>
      </c>
      <c r="H330" t="n">
        <v>5</v>
      </c>
      <c r="I330" t="n">
        <v>16</v>
      </c>
      <c r="J330" t="n">
        <v>9</v>
      </c>
      <c r="K330" t="n">
        <v>16</v>
      </c>
      <c r="L330" t="n">
        <v>13</v>
      </c>
    </row>
    <row r="331">
      <c r="A331" t="inlineStr">
        <is>
          <t>014T517-08/09/10ZA</t>
        </is>
      </c>
      <c r="B331" t="n">
        <v>20</v>
      </c>
      <c r="C331" t="n">
        <v>9</v>
      </c>
      <c r="D331" t="n">
        <v>51</v>
      </c>
      <c r="E331" t="n">
        <v>49</v>
      </c>
      <c r="F331" t="n">
        <v>30</v>
      </c>
      <c r="G331" t="n">
        <v>32</v>
      </c>
      <c r="H331" t="n">
        <v>36</v>
      </c>
      <c r="I331" t="n">
        <v>21</v>
      </c>
      <c r="J331" t="n">
        <v>31</v>
      </c>
      <c r="K331" t="n">
        <v>51</v>
      </c>
      <c r="L331" t="n">
        <v>37</v>
      </c>
    </row>
    <row r="332">
      <c r="A332" t="inlineStr">
        <is>
          <t>014T517-08/09SEL</t>
        </is>
      </c>
      <c r="B332" t="n">
        <v>9</v>
      </c>
      <c r="C332" t="n">
        <v>4</v>
      </c>
      <c r="D332" t="n">
        <v>24</v>
      </c>
      <c r="E332" t="n">
        <v>22</v>
      </c>
      <c r="F332" t="n">
        <v>14</v>
      </c>
      <c r="G332" t="n">
        <v>15</v>
      </c>
      <c r="H332" t="n">
        <v>10</v>
      </c>
      <c r="I332" t="n">
        <v>9</v>
      </c>
      <c r="J332" t="n">
        <v>15</v>
      </c>
      <c r="K332" t="n">
        <v>24</v>
      </c>
      <c r="L332" t="n">
        <v>17</v>
      </c>
    </row>
    <row r="333">
      <c r="A333" t="inlineStr">
        <is>
          <t>014T517-10/08/09SES</t>
        </is>
      </c>
      <c r="B333" t="n">
        <v>11</v>
      </c>
      <c r="C333" t="n">
        <v>5</v>
      </c>
      <c r="D333" t="n">
        <v>27</v>
      </c>
      <c r="E333" t="n">
        <v>27</v>
      </c>
      <c r="F333" t="n">
        <v>16</v>
      </c>
      <c r="G333" t="n">
        <v>17</v>
      </c>
      <c r="H333" t="n">
        <v>11</v>
      </c>
      <c r="I333" t="n">
        <v>12</v>
      </c>
      <c r="J333" t="n">
        <v>16</v>
      </c>
      <c r="K333" t="n">
        <v>27</v>
      </c>
      <c r="L333" t="n">
        <v>20</v>
      </c>
    </row>
    <row r="334">
      <c r="A334" t="inlineStr">
        <is>
          <t>014T517-17LZA</t>
        </is>
      </c>
      <c r="B334" t="n">
        <v>1</v>
      </c>
      <c r="C334" t="n">
        <v>3</v>
      </c>
      <c r="D334" t="n">
        <v>4</v>
      </c>
      <c r="E334" t="n">
        <v>4</v>
      </c>
      <c r="F334" t="n">
        <v>5</v>
      </c>
      <c r="G334" t="n">
        <v>3</v>
      </c>
      <c r="H334" t="n">
        <v>5</v>
      </c>
      <c r="I334" t="n">
        <v>2</v>
      </c>
      <c r="J334" t="n">
        <v>1</v>
      </c>
      <c r="K334" t="n">
        <v>2</v>
      </c>
      <c r="L334" t="n">
        <v>1</v>
      </c>
    </row>
    <row r="335">
      <c r="A335" t="inlineStr">
        <is>
          <t>014T517-17SZA</t>
        </is>
      </c>
      <c r="B335" t="n">
        <v>6</v>
      </c>
      <c r="C335" t="n">
        <v>5</v>
      </c>
      <c r="D335" t="n">
        <v>14</v>
      </c>
      <c r="E335" t="n">
        <v>17</v>
      </c>
      <c r="F335" t="n">
        <v>10</v>
      </c>
      <c r="G335" t="n">
        <v>10</v>
      </c>
      <c r="H335" t="n">
        <v>10</v>
      </c>
      <c r="I335" t="n">
        <v>7</v>
      </c>
      <c r="J335" t="n">
        <v>11</v>
      </c>
      <c r="K335" t="n">
        <v>11</v>
      </c>
      <c r="L335" t="n">
        <v>14</v>
      </c>
    </row>
    <row r="336">
      <c r="A336" t="inlineStr">
        <is>
          <t>014T517-20SE</t>
        </is>
      </c>
      <c r="B336" t="n">
        <v>2</v>
      </c>
      <c r="C336" t="n">
        <v>0</v>
      </c>
      <c r="D336" t="n">
        <v>4</v>
      </c>
      <c r="E336" t="n">
        <v>4</v>
      </c>
      <c r="F336" t="n">
        <v>4</v>
      </c>
      <c r="G336" t="n">
        <v>2</v>
      </c>
      <c r="H336" t="n">
        <v>4</v>
      </c>
      <c r="I336" t="n">
        <v>10</v>
      </c>
      <c r="J336" t="n">
        <v>4</v>
      </c>
      <c r="K336" t="n">
        <v>2</v>
      </c>
      <c r="L336" t="n">
        <v>6</v>
      </c>
    </row>
    <row r="337">
      <c r="A337" t="inlineStr">
        <is>
          <t>014T517-20ZA</t>
        </is>
      </c>
      <c r="B337" t="n">
        <v>2</v>
      </c>
      <c r="C337" t="n">
        <v>0</v>
      </c>
      <c r="D337" t="n">
        <v>4</v>
      </c>
      <c r="E337" t="n">
        <v>4</v>
      </c>
      <c r="F337" t="n">
        <v>4</v>
      </c>
      <c r="G337" t="n">
        <v>2</v>
      </c>
      <c r="H337" t="n">
        <v>9</v>
      </c>
      <c r="I337" t="n">
        <v>10</v>
      </c>
      <c r="J337" t="n">
        <v>4</v>
      </c>
      <c r="K337" t="n">
        <v>2</v>
      </c>
      <c r="L337" t="n">
        <v>6</v>
      </c>
    </row>
    <row r="338">
      <c r="A338" t="inlineStr">
        <is>
          <t>014T517-49/50ARM</t>
        </is>
      </c>
      <c r="B338" t="n">
        <v>13</v>
      </c>
      <c r="C338" t="n">
        <v>13</v>
      </c>
      <c r="D338" t="n">
        <v>17</v>
      </c>
      <c r="E338" t="n">
        <v>18</v>
      </c>
      <c r="F338" t="n">
        <v>12</v>
      </c>
      <c r="G338" t="n">
        <v>12</v>
      </c>
      <c r="H338" t="n">
        <v>13</v>
      </c>
      <c r="I338" t="n">
        <v>22</v>
      </c>
      <c r="J338" t="n">
        <v>13</v>
      </c>
      <c r="K338" t="n">
        <v>20</v>
      </c>
      <c r="L338" t="n">
        <v>16</v>
      </c>
    </row>
    <row r="339">
      <c r="A339" t="inlineStr">
        <is>
          <t>014T517-49/50SE-1</t>
        </is>
      </c>
      <c r="B339" t="n">
        <v>13</v>
      </c>
      <c r="C339" t="n">
        <v>13</v>
      </c>
      <c r="D339" t="n">
        <v>17</v>
      </c>
      <c r="E339" t="n">
        <v>18</v>
      </c>
      <c r="F339" t="n">
        <v>12</v>
      </c>
      <c r="G339" t="n">
        <v>12</v>
      </c>
      <c r="H339" t="n">
        <v>23</v>
      </c>
      <c r="I339" t="n">
        <v>22</v>
      </c>
      <c r="J339" t="n">
        <v>13</v>
      </c>
      <c r="K339" t="n">
        <v>20</v>
      </c>
      <c r="L339" t="n">
        <v>16</v>
      </c>
    </row>
    <row r="340">
      <c r="A340" t="inlineStr">
        <is>
          <t>014T517-49/50SE-2</t>
        </is>
      </c>
      <c r="B340" t="n">
        <v>13</v>
      </c>
      <c r="C340" t="n">
        <v>13</v>
      </c>
      <c r="D340" t="n">
        <v>17</v>
      </c>
      <c r="E340" t="n">
        <v>18</v>
      </c>
      <c r="F340" t="n">
        <v>12</v>
      </c>
      <c r="G340" t="n">
        <v>12</v>
      </c>
      <c r="H340" t="n">
        <v>21</v>
      </c>
      <c r="I340" t="n">
        <v>22</v>
      </c>
      <c r="J340" t="n">
        <v>13</v>
      </c>
      <c r="K340" t="n">
        <v>20</v>
      </c>
      <c r="L340" t="n">
        <v>16</v>
      </c>
    </row>
    <row r="341">
      <c r="A341" t="inlineStr">
        <is>
          <t>014T517-49/50ZA-1</t>
        </is>
      </c>
      <c r="B341" t="n">
        <v>13</v>
      </c>
      <c r="C341" t="n">
        <v>13</v>
      </c>
      <c r="D341" t="n">
        <v>17</v>
      </c>
      <c r="E341" t="n">
        <v>18</v>
      </c>
      <c r="F341" t="n">
        <v>12</v>
      </c>
      <c r="G341" t="n">
        <v>12</v>
      </c>
      <c r="H341" t="n">
        <v>8</v>
      </c>
      <c r="I341" t="n">
        <v>22</v>
      </c>
      <c r="J341" t="n">
        <v>13</v>
      </c>
      <c r="K341" t="n">
        <v>20</v>
      </c>
      <c r="L341" t="n">
        <v>16</v>
      </c>
    </row>
    <row r="342">
      <c r="A342" t="inlineStr">
        <is>
          <t>014T517-49/50ZA-2</t>
        </is>
      </c>
      <c r="B342" t="n">
        <v>13</v>
      </c>
      <c r="C342" t="n">
        <v>13</v>
      </c>
      <c r="D342" t="n">
        <v>17</v>
      </c>
      <c r="E342" t="n">
        <v>18</v>
      </c>
      <c r="F342" t="n">
        <v>12</v>
      </c>
      <c r="G342" t="n">
        <v>12</v>
      </c>
      <c r="H342" t="n">
        <v>8</v>
      </c>
      <c r="I342" t="n">
        <v>22</v>
      </c>
      <c r="J342" t="n">
        <v>13</v>
      </c>
      <c r="K342" t="n">
        <v>20</v>
      </c>
      <c r="L342" t="n">
        <v>16</v>
      </c>
    </row>
    <row r="343">
      <c r="A343" t="inlineStr">
        <is>
          <t>014T521-501</t>
        </is>
      </c>
      <c r="B343" t="inlineStr"/>
      <c r="C343" t="inlineStr"/>
      <c r="D343" t="inlineStr"/>
      <c r="E343" t="inlineStr"/>
      <c r="F343" t="inlineStr"/>
      <c r="G343" t="inlineStr"/>
      <c r="H343" t="n">
        <v>0</v>
      </c>
      <c r="I343" t="n">
        <v>1</v>
      </c>
      <c r="J343" t="n">
        <v>0</v>
      </c>
      <c r="K343" t="n">
        <v>2</v>
      </c>
      <c r="L343" t="n">
        <v>0</v>
      </c>
    </row>
    <row r="344">
      <c r="A344" t="inlineStr">
        <is>
          <t>014T521-502</t>
        </is>
      </c>
      <c r="B344" t="inlineStr"/>
      <c r="C344" t="inlineStr"/>
      <c r="D344" t="inlineStr"/>
      <c r="E344" t="inlineStr"/>
      <c r="F344" t="inlineStr"/>
      <c r="G344" t="n">
        <v>5</v>
      </c>
      <c r="H344" t="n">
        <v>1</v>
      </c>
      <c r="I344" t="n">
        <v>0</v>
      </c>
      <c r="J344" t="n">
        <v>0</v>
      </c>
      <c r="K344" t="n">
        <v>0</v>
      </c>
      <c r="L344" t="n">
        <v>2</v>
      </c>
    </row>
    <row r="345">
      <c r="A345" t="inlineStr">
        <is>
          <t>014T521-503</t>
        </is>
      </c>
      <c r="B345" t="inlineStr"/>
      <c r="C345" t="inlineStr"/>
      <c r="D345" t="inlineStr"/>
      <c r="E345" t="inlineStr"/>
      <c r="F345" t="inlineStr"/>
      <c r="G345" t="inlineStr"/>
      <c r="H345" t="n">
        <v>0</v>
      </c>
      <c r="I345" t="n">
        <v>1</v>
      </c>
      <c r="J345" t="n">
        <v>2</v>
      </c>
      <c r="K345" t="n">
        <v>0</v>
      </c>
      <c r="L345" t="n">
        <v>4</v>
      </c>
    </row>
    <row r="346">
      <c r="A346" t="inlineStr">
        <is>
          <t>014T521-504</t>
        </is>
      </c>
      <c r="B346" t="inlineStr"/>
      <c r="C346" t="inlineStr"/>
      <c r="D346" t="inlineStr"/>
      <c r="E346" t="inlineStr"/>
      <c r="F346" t="inlineStr"/>
      <c r="G346" t="n">
        <v>0</v>
      </c>
      <c r="H346" t="n">
        <v>0</v>
      </c>
      <c r="I346" t="n">
        <v>2</v>
      </c>
      <c r="J346" t="n">
        <v>0</v>
      </c>
      <c r="K346" t="n">
        <v>0</v>
      </c>
      <c r="L346" t="n">
        <v>0</v>
      </c>
    </row>
    <row r="347">
      <c r="A347" t="inlineStr">
        <is>
          <t>014T521-505</t>
        </is>
      </c>
      <c r="B347" t="inlineStr"/>
      <c r="C347" t="inlineStr"/>
      <c r="D347" t="inlineStr"/>
      <c r="E347" t="inlineStr"/>
      <c r="F347" t="inlineStr"/>
      <c r="G347" t="n">
        <v>8</v>
      </c>
      <c r="H347" t="n">
        <v>7</v>
      </c>
      <c r="I347" t="n">
        <v>5</v>
      </c>
      <c r="J347" t="n">
        <v>6</v>
      </c>
      <c r="K347" t="n">
        <v>2</v>
      </c>
      <c r="L347" t="n">
        <v>8</v>
      </c>
    </row>
    <row r="348">
      <c r="A348" t="inlineStr">
        <is>
          <t>014T521-506</t>
        </is>
      </c>
      <c r="B348" t="inlineStr"/>
      <c r="C348" t="inlineStr"/>
      <c r="D348" t="inlineStr"/>
      <c r="E348" t="inlineStr"/>
      <c r="F348" t="inlineStr"/>
      <c r="G348" t="n">
        <v>0</v>
      </c>
      <c r="H348" t="n">
        <v>0</v>
      </c>
      <c r="I348" t="n">
        <v>3</v>
      </c>
      <c r="J348" t="n">
        <v>0</v>
      </c>
      <c r="K348" t="n">
        <v>2</v>
      </c>
      <c r="L348" t="n">
        <v>0</v>
      </c>
    </row>
    <row r="349">
      <c r="A349" t="inlineStr">
        <is>
          <t>014T521-600</t>
        </is>
      </c>
      <c r="B349" t="inlineStr"/>
      <c r="C349" t="inlineStr"/>
      <c r="D349" t="inlineStr"/>
      <c r="E349" t="inlineStr"/>
      <c r="F349" t="inlineStr"/>
      <c r="G349" t="n">
        <v>3</v>
      </c>
      <c r="H349" t="n">
        <v>4</v>
      </c>
      <c r="I349" t="n">
        <v>2</v>
      </c>
      <c r="J349" t="n">
        <v>0</v>
      </c>
      <c r="K349" t="n">
        <v>0</v>
      </c>
      <c r="L349" t="n">
        <v>4</v>
      </c>
    </row>
    <row r="350">
      <c r="A350" t="inlineStr">
        <is>
          <t>014T521-601</t>
        </is>
      </c>
      <c r="B350" t="inlineStr"/>
      <c r="C350" t="inlineStr"/>
      <c r="D350" t="inlineStr"/>
      <c r="E350" t="inlineStr"/>
      <c r="F350" t="inlineStr"/>
      <c r="G350" t="n">
        <v>5</v>
      </c>
      <c r="H350" t="n">
        <v>1</v>
      </c>
      <c r="I350" t="n">
        <v>0</v>
      </c>
      <c r="J350" t="n">
        <v>0</v>
      </c>
      <c r="K350" t="n">
        <v>2</v>
      </c>
      <c r="L350" t="n">
        <v>2</v>
      </c>
    </row>
    <row r="351">
      <c r="A351" t="inlineStr">
        <is>
          <t>014T521-602</t>
        </is>
      </c>
      <c r="B351" t="inlineStr"/>
      <c r="C351" t="inlineStr"/>
      <c r="D351" t="inlineStr"/>
      <c r="E351" t="inlineStr"/>
      <c r="F351" t="inlineStr"/>
      <c r="G351" t="n">
        <v>0</v>
      </c>
      <c r="H351" t="n">
        <v>0</v>
      </c>
      <c r="I351" t="n">
        <v>0</v>
      </c>
      <c r="J351" t="n">
        <v>2</v>
      </c>
      <c r="K351" t="n">
        <v>0</v>
      </c>
      <c r="L351" t="n">
        <v>4</v>
      </c>
    </row>
    <row r="352">
      <c r="A352" t="inlineStr">
        <is>
          <t>014T521-603</t>
        </is>
      </c>
      <c r="B352" t="inlineStr"/>
      <c r="C352" t="inlineStr"/>
      <c r="D352" t="inlineStr"/>
      <c r="E352" t="inlineStr"/>
      <c r="F352" t="inlineStr"/>
      <c r="G352" t="n">
        <v>8</v>
      </c>
      <c r="H352" t="n">
        <v>7</v>
      </c>
      <c r="I352" t="n">
        <v>7</v>
      </c>
      <c r="J352" t="n">
        <v>6</v>
      </c>
      <c r="K352" t="n">
        <v>4</v>
      </c>
      <c r="L352" t="n">
        <v>8</v>
      </c>
    </row>
    <row r="353">
      <c r="A353" t="inlineStr">
        <is>
          <t>014T521-701</t>
        </is>
      </c>
      <c r="B353" t="inlineStr"/>
      <c r="C353" t="inlineStr"/>
      <c r="D353" t="inlineStr"/>
      <c r="E353" t="inlineStr"/>
      <c r="F353" t="inlineStr"/>
      <c r="G353" t="n">
        <v>20</v>
      </c>
      <c r="H353" t="n">
        <v>10</v>
      </c>
      <c r="I353" t="n">
        <v>6</v>
      </c>
      <c r="J353" t="n">
        <v>8</v>
      </c>
      <c r="K353" t="n">
        <v>6</v>
      </c>
      <c r="L353" t="n">
        <v>16</v>
      </c>
    </row>
    <row r="354">
      <c r="A354" t="inlineStr">
        <is>
          <t>015HF-08MIC</t>
        </is>
      </c>
      <c r="B354" t="inlineStr"/>
      <c r="C354" t="inlineStr"/>
      <c r="D354" t="inlineStr"/>
      <c r="E354" t="inlineStr"/>
      <c r="F354" t="inlineStr"/>
      <c r="G354" t="inlineStr"/>
      <c r="H354" t="inlineStr"/>
      <c r="I354" t="inlineStr"/>
      <c r="J354" t="n">
        <v>0</v>
      </c>
      <c r="K354" t="n">
        <v>0</v>
      </c>
      <c r="L354" t="n">
        <v>0</v>
      </c>
    </row>
    <row r="355">
      <c r="A355" t="inlineStr">
        <is>
          <t>015HF-08MOC</t>
        </is>
      </c>
      <c r="B355" t="inlineStr"/>
      <c r="C355" t="inlineStr"/>
      <c r="D355" t="inlineStr"/>
      <c r="E355" t="inlineStr"/>
      <c r="F355" t="inlineStr"/>
      <c r="G355" t="inlineStr"/>
      <c r="H355" t="inlineStr"/>
      <c r="I355" t="inlineStr"/>
      <c r="J355" t="n">
        <v>0</v>
      </c>
      <c r="K355" t="n">
        <v>0</v>
      </c>
      <c r="L355" t="n">
        <v>0</v>
      </c>
    </row>
    <row r="356">
      <c r="A356" t="inlineStr">
        <is>
          <t>015HF-10MIC</t>
        </is>
      </c>
      <c r="B356" t="inlineStr"/>
      <c r="C356" t="inlineStr"/>
      <c r="D356" t="inlineStr"/>
      <c r="E356" t="inlineStr"/>
      <c r="F356" t="inlineStr"/>
      <c r="G356" t="inlineStr"/>
      <c r="H356" t="inlineStr"/>
      <c r="I356" t="inlineStr"/>
      <c r="J356" t="n">
        <v>6</v>
      </c>
      <c r="K356" t="n">
        <v>2</v>
      </c>
      <c r="L356" t="n">
        <v>0</v>
      </c>
    </row>
    <row r="357">
      <c r="A357" t="inlineStr">
        <is>
          <t>015HF-10MOC</t>
        </is>
      </c>
      <c r="B357" t="inlineStr"/>
      <c r="C357" t="inlineStr"/>
      <c r="D357" t="inlineStr"/>
      <c r="E357" t="inlineStr"/>
      <c r="F357" t="inlineStr"/>
      <c r="G357" t="inlineStr"/>
      <c r="H357" t="inlineStr"/>
      <c r="I357" t="inlineStr"/>
      <c r="J357" t="n">
        <v>10</v>
      </c>
      <c r="K357" t="n">
        <v>2</v>
      </c>
      <c r="L357" t="n">
        <v>0</v>
      </c>
    </row>
    <row r="358">
      <c r="A358" t="inlineStr">
        <is>
          <t>015HF-12MIC</t>
        </is>
      </c>
      <c r="B358" t="inlineStr"/>
      <c r="C358" t="inlineStr"/>
      <c r="D358" t="inlineStr"/>
      <c r="E358" t="inlineStr"/>
      <c r="F358" t="inlineStr"/>
      <c r="G358" t="inlineStr"/>
      <c r="H358" t="inlineStr"/>
      <c r="I358" t="inlineStr"/>
      <c r="J358" t="n">
        <v>0</v>
      </c>
      <c r="K358" t="n">
        <v>0</v>
      </c>
      <c r="L358" t="n">
        <v>0</v>
      </c>
    </row>
    <row r="359">
      <c r="A359" t="inlineStr">
        <is>
          <t>015HF-12MOC</t>
        </is>
      </c>
      <c r="B359" t="inlineStr"/>
      <c r="C359" t="inlineStr"/>
      <c r="D359" t="inlineStr"/>
      <c r="E359" t="inlineStr"/>
      <c r="F359" t="inlineStr"/>
      <c r="G359" t="inlineStr"/>
      <c r="H359" t="inlineStr"/>
      <c r="I359" t="inlineStr"/>
      <c r="J359" t="n">
        <v>0</v>
      </c>
      <c r="K359" t="n">
        <v>0</v>
      </c>
      <c r="L359" t="n">
        <v>0</v>
      </c>
    </row>
    <row r="360">
      <c r="A360" t="inlineStr">
        <is>
          <t>015HF-14MIC</t>
        </is>
      </c>
      <c r="B360" t="inlineStr"/>
      <c r="C360" t="inlineStr"/>
      <c r="D360" t="inlineStr"/>
      <c r="E360" t="inlineStr"/>
      <c r="F360" t="inlineStr"/>
      <c r="G360" t="inlineStr"/>
      <c r="H360" t="inlineStr"/>
      <c r="I360" t="inlineStr"/>
      <c r="J360" t="n">
        <v>0</v>
      </c>
      <c r="K360" t="n">
        <v>0</v>
      </c>
      <c r="L360" t="n">
        <v>0</v>
      </c>
    </row>
    <row r="361">
      <c r="A361" t="inlineStr">
        <is>
          <t>015HF-14MOC</t>
        </is>
      </c>
      <c r="B361" t="inlineStr"/>
      <c r="C361" t="inlineStr"/>
      <c r="D361" t="inlineStr"/>
      <c r="E361" t="inlineStr"/>
      <c r="F361" t="inlineStr"/>
      <c r="G361" t="inlineStr"/>
      <c r="H361" t="inlineStr"/>
      <c r="I361" t="inlineStr"/>
      <c r="J361" t="n">
        <v>0</v>
      </c>
      <c r="K361" t="n">
        <v>0</v>
      </c>
      <c r="L361" t="n">
        <v>0</v>
      </c>
    </row>
    <row r="362">
      <c r="A362" t="inlineStr">
        <is>
          <t>015HF-16MIC</t>
        </is>
      </c>
      <c r="B362" t="inlineStr"/>
      <c r="C362" t="inlineStr"/>
      <c r="D362" t="inlineStr"/>
      <c r="E362" t="inlineStr"/>
      <c r="F362" t="inlineStr"/>
      <c r="G362" t="inlineStr"/>
      <c r="H362" t="inlineStr"/>
      <c r="I362" t="inlineStr"/>
      <c r="J362" t="inlineStr"/>
      <c r="K362" t="n">
        <v>0</v>
      </c>
      <c r="L362" t="n">
        <v>0</v>
      </c>
    </row>
    <row r="363">
      <c r="A363" t="inlineStr">
        <is>
          <t>015HF-16MOC</t>
        </is>
      </c>
      <c r="B363" t="inlineStr"/>
      <c r="C363" t="inlineStr"/>
      <c r="D363" t="inlineStr"/>
      <c r="E363" t="inlineStr"/>
      <c r="F363" t="inlineStr"/>
      <c r="G363" t="inlineStr"/>
      <c r="H363" t="inlineStr"/>
      <c r="I363" t="inlineStr"/>
      <c r="J363" t="inlineStr"/>
      <c r="K363" t="n">
        <v>0</v>
      </c>
      <c r="L363" t="n">
        <v>0</v>
      </c>
    </row>
    <row r="364">
      <c r="A364" t="inlineStr">
        <is>
          <t>CH907-03  SP/122N</t>
        </is>
      </c>
      <c r="B364" t="inlineStr"/>
      <c r="C364" t="inlineStr"/>
      <c r="D364" t="inlineStr"/>
      <c r="E364" t="inlineStr"/>
      <c r="F364" t="inlineStr"/>
      <c r="G364" t="inlineStr"/>
      <c r="H364" t="inlineStr"/>
      <c r="I364" t="inlineStr"/>
      <c r="J364" t="inlineStr"/>
      <c r="K364" t="inlineStr"/>
      <c r="L364" t="inlineStr"/>
    </row>
    <row r="365">
      <c r="A365" t="inlineStr">
        <is>
          <t>CH907-17  SP/122N</t>
        </is>
      </c>
      <c r="B365" t="inlineStr"/>
      <c r="C365" t="inlineStr"/>
      <c r="D365" t="inlineStr"/>
      <c r="E365" t="inlineStr"/>
      <c r="F365" t="inlineStr"/>
      <c r="G365" t="inlineStr"/>
      <c r="H365" t="inlineStr"/>
      <c r="I365" t="inlineStr"/>
      <c r="J365" t="inlineStr"/>
      <c r="K365" t="inlineStr"/>
      <c r="L365" t="inlineStr"/>
    </row>
    <row r="366">
      <c r="A366" t="inlineStr">
        <is>
          <t>CH907-06  SP/122N,SP/126N</t>
        </is>
      </c>
      <c r="B366" t="inlineStr"/>
      <c r="C366" t="inlineStr"/>
      <c r="D366" t="inlineStr"/>
      <c r="E366" t="inlineStr"/>
      <c r="F366" t="inlineStr"/>
      <c r="G366" t="inlineStr"/>
      <c r="H366" t="inlineStr"/>
      <c r="I366" t="inlineStr"/>
      <c r="J366" t="inlineStr"/>
      <c r="K366" t="inlineStr"/>
      <c r="L366" t="inlineStr"/>
    </row>
    <row r="367">
      <c r="A367" t="inlineStr">
        <is>
          <t>CH907-07  SP/122N,SP/126N</t>
        </is>
      </c>
      <c r="B367" t="inlineStr"/>
      <c r="C367" t="inlineStr"/>
      <c r="D367" t="inlineStr"/>
      <c r="E367" t="inlineStr"/>
      <c r="F367" t="inlineStr"/>
      <c r="G367" t="inlineStr"/>
      <c r="H367" t="inlineStr"/>
      <c r="I367" t="inlineStr"/>
      <c r="J367" t="inlineStr"/>
      <c r="K367" t="inlineStr"/>
      <c r="L367" t="inlineStr"/>
    </row>
    <row r="368">
      <c r="A368" t="inlineStr">
        <is>
          <t>CH907-49  SP/122N,SP/126N</t>
        </is>
      </c>
      <c r="B368" t="inlineStr"/>
      <c r="C368" t="inlineStr"/>
      <c r="D368" t="inlineStr"/>
      <c r="E368" t="inlineStr"/>
      <c r="F368" t="inlineStr"/>
      <c r="G368" t="inlineStr"/>
      <c r="H368" t="inlineStr"/>
      <c r="I368" t="inlineStr"/>
      <c r="J368" t="inlineStr"/>
      <c r="K368" t="inlineStr"/>
      <c r="L368" t="inlineStr"/>
    </row>
    <row r="369">
      <c r="A369" t="inlineStr">
        <is>
          <t>CH907-50  SP/122N,SP/126N</t>
        </is>
      </c>
      <c r="B369" t="inlineStr"/>
      <c r="C369" t="inlineStr"/>
      <c r="D369" t="inlineStr"/>
      <c r="E369" t="inlineStr"/>
      <c r="F369" t="inlineStr"/>
      <c r="G369" t="inlineStr"/>
      <c r="H369" t="inlineStr"/>
      <c r="I369" t="inlineStr"/>
      <c r="J369" t="inlineStr"/>
      <c r="K369" t="inlineStr"/>
      <c r="L369" t="inlineStr"/>
    </row>
    <row r="370">
      <c r="A370" t="inlineStr">
        <is>
          <t>CH907-03  SP/126N</t>
        </is>
      </c>
      <c r="B370" t="inlineStr"/>
      <c r="C370" t="inlineStr"/>
      <c r="D370" t="inlineStr"/>
      <c r="E370" t="inlineStr"/>
      <c r="F370" t="inlineStr"/>
      <c r="G370" t="inlineStr"/>
      <c r="H370" t="inlineStr"/>
      <c r="I370" t="inlineStr"/>
      <c r="J370" t="inlineStr"/>
      <c r="K370" t="inlineStr"/>
      <c r="L370" t="inlineStr"/>
    </row>
    <row r="371">
      <c r="A371" t="inlineStr">
        <is>
          <t>CH907-17  SP/126N</t>
        </is>
      </c>
      <c r="B371" t="inlineStr"/>
      <c r="C371" t="inlineStr"/>
      <c r="D371" t="inlineStr"/>
      <c r="E371" t="inlineStr"/>
      <c r="F371" t="inlineStr"/>
      <c r="G371" t="inlineStr"/>
      <c r="H371" t="inlineStr"/>
      <c r="I371" t="inlineStr"/>
      <c r="J371" t="inlineStr"/>
      <c r="K371" t="inlineStr"/>
      <c r="L371" t="inlineStr"/>
    </row>
    <row r="372">
      <c r="A372" t="inlineStr">
        <is>
          <t>CH907-06  SP/126N,SP/122N</t>
        </is>
      </c>
      <c r="B372" t="inlineStr"/>
      <c r="C372" t="inlineStr"/>
      <c r="D372" t="inlineStr"/>
      <c r="E372" t="inlineStr"/>
      <c r="F372" t="inlineStr"/>
      <c r="G372" t="inlineStr"/>
      <c r="H372" t="inlineStr"/>
      <c r="I372" t="inlineStr"/>
      <c r="J372" t="inlineStr"/>
      <c r="K372" t="inlineStr"/>
      <c r="L372" t="inlineStr"/>
    </row>
    <row r="373">
      <c r="A373" t="inlineStr">
        <is>
          <t>CH907-07  SP/126N,SP/122N</t>
        </is>
      </c>
      <c r="B373" t="inlineStr"/>
      <c r="C373" t="inlineStr"/>
      <c r="D373" t="inlineStr"/>
      <c r="E373" t="inlineStr"/>
      <c r="F373" t="inlineStr"/>
      <c r="G373" t="inlineStr"/>
      <c r="H373" t="inlineStr"/>
      <c r="I373" t="inlineStr"/>
      <c r="J373" t="inlineStr"/>
      <c r="K373" t="inlineStr"/>
      <c r="L373" t="inlineStr"/>
    </row>
    <row r="374">
      <c r="A374" t="inlineStr">
        <is>
          <t>CH907-49  SP/126N,SP/122N</t>
        </is>
      </c>
      <c r="B374" t="inlineStr"/>
      <c r="C374" t="inlineStr"/>
      <c r="D374" t="inlineStr"/>
      <c r="E374" t="inlineStr"/>
      <c r="F374" t="inlineStr"/>
      <c r="G374" t="inlineStr"/>
      <c r="H374" t="inlineStr"/>
      <c r="I374" t="inlineStr"/>
      <c r="J374" t="inlineStr"/>
      <c r="K374" t="inlineStr"/>
      <c r="L374" t="inlineStr"/>
    </row>
    <row r="375">
      <c r="A375" t="inlineStr">
        <is>
          <t>CH907-50  SP/126N,SP/122N</t>
        </is>
      </c>
      <c r="B375" t="inlineStr"/>
      <c r="C375" t="inlineStr"/>
      <c r="D375" t="inlineStr"/>
      <c r="E375" t="inlineStr"/>
      <c r="F375" t="inlineStr"/>
      <c r="G375" t="inlineStr"/>
      <c r="H375" t="inlineStr"/>
      <c r="I375" t="inlineStr"/>
      <c r="J375" t="inlineStr"/>
      <c r="K375" t="inlineStr"/>
      <c r="L375" t="inlineStr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織田 章良</dc:creator>
  <dc:language xmlns:dc="http://purl.org/dc/elements/1.1/">ja-JP</dc:language>
  <dcterms:created xmlns:dcterms="http://purl.org/dc/terms/" xmlns:xsi="http://www.w3.org/2001/XMLSchema-instance" xsi:type="dcterms:W3CDTF">2019-05-23T08:18:41Z</dcterms:created>
  <dcterms:modified xmlns:dcterms="http://purl.org/dc/terms/" xmlns:xsi="http://www.w3.org/2001/XMLSchema-instance" xsi:type="dcterms:W3CDTF">2020-01-06T06:45:00Z</dcterms:modified>
  <cp:lastModifiedBy>織田章良</cp:lastModifiedBy>
  <cp:revision>5</cp:revision>
  <cp:lastPrinted>2019-09-19T06:18:27Z</cp:lastPrinted>
</cp:coreProperties>
</file>