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<sst xmlns="http://schemas.openxmlformats.org/spreadsheetml/2006/main" uniqueCount="171">
  <si>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</si>
  <si>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</si>
  <si>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</si>
  <si>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</si>
  <si>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</si>
  <si>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</si>
  <si>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</si>
  <si>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H207703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</si>
  <si>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</si>
  <si>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</si>
  <si>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</si>
  <si>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</si>
  <si>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</si>
  <si>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</si>
  <si>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</si>
  <si>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</si>
  <si>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</si>
  <si>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</si>
  <si>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</si>
  <si>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</si>
  <si>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</si>
  <si>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</si>
  <si>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</si>
  <si>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</si>
  <si>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</si>
  <si>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</si>
  <si>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CH271-08C SP/197</t>
  </si>
  <si>
    <t>only cover</t>
  </si>
  <si>
    <t>別製品</t>
  </si>
  <si>
    <t>pcs</t>
  </si>
  <si>
    <t>CH271-08C SP/197[LARC-14(BL)]</t>
  </si>
  <si>
    <t>JUC000012554</t>
  </si>
  <si>
    <t>CH271-50C SP/197</t>
  </si>
  <si>
    <t>set</t>
  </si>
  <si>
    <t>CH271-50C SP/197[LARC-14(BL)]</t>
  </si>
  <si>
    <t>CH271-37C SP/197</t>
  </si>
  <si>
    <t>CH271-37C SP/197[LARC-14(BL)]</t>
  </si>
  <si>
    <t>CH271-03C SP/199</t>
  </si>
  <si>
    <t>CH271-03C SP/199[LARC-3(WH)]</t>
  </si>
  <si>
    <t>JUC000012561</t>
  </si>
  <si>
    <t>CH271-17C SP/199</t>
  </si>
  <si>
    <t>[Only Cover] マチルダ stool</t>
  </si>
  <si>
    <t>CH271-17C SP/199[LARC-3(WH)]</t>
  </si>
  <si>
    <t>CH271-37C SP/199</t>
  </si>
  <si>
    <t>CH271-37C SP/199[LARC-3(WH)]</t>
  </si>
  <si>
    <t>CH232W-03C SP/192</t>
  </si>
  <si>
    <t>only cover レコルタⅡ（新仕様）</t>
  </si>
  <si>
    <t>CH232W-03C SP/192[LARC-1(BE)]</t>
  </si>
  <si>
    <t>JUC000012603</t>
  </si>
  <si>
    <t>CH232W-17C SP/192</t>
  </si>
  <si>
    <t>CH232W-17C SP/192[LARC-1(BE)]</t>
  </si>
  <si>
    <t>CH232W-37C SP/192</t>
  </si>
  <si>
    <t>CH232W-37C SP/192[LARC-1(BE)]</t>
  </si>
  <si>
    <t>KY001-16 SP/195</t>
  </si>
  <si>
    <t>シルバ Bed 福岡</t>
  </si>
  <si>
    <t>ダブル</t>
  </si>
  <si>
    <t>KY001-16F SP/195[LARC-4(CREAM)]</t>
  </si>
  <si>
    <t>JUC000012606</t>
  </si>
  <si>
    <t>TF943B-20R SP/181</t>
  </si>
  <si>
    <t>腰クッションなし DB脚同梱</t>
  </si>
  <si>
    <t>TF943B-07 DB SP/181</t>
  </si>
  <si>
    <t>JUC000012611</t>
  </si>
  <si>
    <t>TF943B-11L SP/181</t>
  </si>
  <si>
    <t>TF943B-49 DB SP/181</t>
  </si>
  <si>
    <t>CH232W-09C SP/191</t>
  </si>
  <si>
    <t>CH232W-09C SP/191[LARC-25(GREEN)`]</t>
  </si>
  <si>
    <t>JUC000012615</t>
  </si>
  <si>
    <t>CH232W-49C SP/191</t>
  </si>
  <si>
    <t>CH232W-49C SP/191[LARC-25(GREEN)`]</t>
  </si>
  <si>
    <t>CH232W-37C SP/191</t>
  </si>
  <si>
    <t>CH232W-37C SP/191[LARC-25(GREEN)`]</t>
  </si>
  <si>
    <t>CH232W-03C SP/196</t>
  </si>
  <si>
    <t>CH232W-03C SP/196[LARC-17(DBR)]</t>
  </si>
  <si>
    <t>JUC000012620</t>
  </si>
  <si>
    <t>CH232W-08C SP/196</t>
  </si>
  <si>
    <t>CH232W-08C SP/196[LARC-17(DBR)]</t>
  </si>
  <si>
    <t>CH232W-37C SP/196</t>
  </si>
  <si>
    <t>CH232W-37C SP/196[LARC-17(DBR)]</t>
  </si>
  <si>
    <t>CH232W-08 SN/02</t>
  </si>
  <si>
    <t>レコルタⅡ</t>
  </si>
  <si>
    <t>別製品 CU37x1付き</t>
  </si>
  <si>
    <t>CH232W-08 SN/02[CHILI-17]</t>
  </si>
  <si>
    <t>JUC000012666</t>
  </si>
  <si>
    <t>CH232W-50 SN/02</t>
  </si>
  <si>
    <t xml:space="preserve">別製品 CU37x1付き </t>
  </si>
  <si>
    <t>CH232W-50 SN/02[CHILI-17]</t>
  </si>
  <si>
    <t>CH232W-35 SN/02</t>
  </si>
  <si>
    <t>CH232W-35 SN/02[CHILI-17]</t>
  </si>
  <si>
    <t>CH271E-08 SP/209</t>
  </si>
  <si>
    <t>マチルダ</t>
  </si>
  <si>
    <t>CH271E-08 SP/209[FREE-93]</t>
  </si>
  <si>
    <t>JUC000012722</t>
  </si>
  <si>
    <t>CH232W-09C SP/181</t>
  </si>
  <si>
    <t>JUC000012783</t>
  </si>
  <si>
    <t>CH232W-49C SP/181</t>
  </si>
  <si>
    <t>CH232W-37C SP/181</t>
  </si>
  <si>
    <t>TF943B-20L CHILI17</t>
  </si>
  <si>
    <t>腰クッションなし / 脚 DB 同梱</t>
  </si>
  <si>
    <t>TF943B-06 DB ﾁﾘ17</t>
  </si>
  <si>
    <t>JUC000012796</t>
  </si>
  <si>
    <t>TF943B-11R CHILI17</t>
  </si>
  <si>
    <t>TF943B-50 DB ﾁﾘ17</t>
  </si>
  <si>
    <t>TF943B-20R CHILI17</t>
  </si>
  <si>
    <t>TF943B-07 DB ﾁﾘ17</t>
  </si>
  <si>
    <t>TF943B-11L CHILI17</t>
  </si>
  <si>
    <t>TF943B-49 DB ﾁﾘ17</t>
  </si>
  <si>
    <t>TF943B-20L CHILI25</t>
  </si>
  <si>
    <t>TF943B-06 DB ﾁﾘ25</t>
  </si>
  <si>
    <t>TF943B-11R CHILI25</t>
  </si>
  <si>
    <t>TF943B-50 DB ﾁﾘ25</t>
  </si>
  <si>
    <t>TF943B-20R CHILI25</t>
  </si>
  <si>
    <t>TF943B-07 DB ﾁﾘ25</t>
  </si>
  <si>
    <t>TF943B-11L CHILI25</t>
  </si>
  <si>
    <t>TF943B-49 DB ﾁﾘ25</t>
  </si>
  <si>
    <t>TF943B-0.5P DB CHILI25</t>
  </si>
  <si>
    <t>腰クッションなし</t>
  </si>
  <si>
    <t>TF943B-17 DB ﾁﾘ25</t>
  </si>
  <si>
    <t>布地サンプル(A4サイズ) SP/172</t>
  </si>
  <si>
    <t>A4サイズ 全周ロック</t>
  </si>
  <si>
    <t>販促サンプル</t>
  </si>
  <si>
    <t>布地サンプル(A4サイズ) SP/172[ASH-BE]</t>
  </si>
  <si>
    <t>12798</t>
  </si>
  <si>
    <t>布地サンプル(A4サイズ) SP/176</t>
  </si>
  <si>
    <t>布地サンプル(A4サイズ) SP/176[ASH-BR]</t>
  </si>
  <si>
    <t>布地サンプル(A4サイズ) SP/178</t>
  </si>
  <si>
    <t>布地サンプル(A4サイズ) SP/178[ASH-GY]</t>
  </si>
  <si>
    <t>布地サンプル(A4サイズ) SP/190</t>
  </si>
  <si>
    <t>布地サンプル(A4サイズ) SP/190[LARC-16 (MOCA)]</t>
  </si>
  <si>
    <t>布地サンプル(A4サイズ) SP/191</t>
  </si>
  <si>
    <t>布地サンプル(A4サイズ) SP/191[LARC-25(GREEN)`]</t>
  </si>
  <si>
    <t>布地サンプル(A4サイズ) SP/192</t>
  </si>
  <si>
    <t>布地サンプル(A4サイズ) SP/192[LARC-1(BE)]</t>
  </si>
  <si>
    <t>布地サンプル(A4サイズ) SP/195</t>
  </si>
  <si>
    <t>布地サンプル(A4サイズ) SP/195[LARC-4(CREAM)]</t>
  </si>
  <si>
    <t>布地サンプル(A4サイズ) SP/196</t>
  </si>
  <si>
    <t>布地サンプル(A4サイズ) SP/196[LARC-17(DBR)]</t>
  </si>
  <si>
    <t>布地サンプル(A4サイズ) SP/197</t>
  </si>
  <si>
    <t>布地サンプル(A4サイズ) SP/197[LARC-14(BL)]</t>
  </si>
  <si>
    <t>布地サンプル(A4サイズ) SP/198</t>
  </si>
  <si>
    <t>布地サンプル(A4サイズ) SP/198[LARC-27(NV)]</t>
  </si>
  <si>
    <t>布地サンプル(A4サイズ) SP/199</t>
  </si>
  <si>
    <t>布地サンプル(A4サイズ) SP/199[LARC-3(WH)]</t>
  </si>
  <si>
    <t>布地サンプル(A4サイズ) SP/206</t>
  </si>
  <si>
    <t>布地サンプル(A4サイズ) SP/206[FREE-97]</t>
  </si>
  <si>
    <t>布地サンプル(A4サイズ) SP/207</t>
  </si>
  <si>
    <t>布地サンプル(A4サイズ) SP/207[FREE-96]</t>
  </si>
  <si>
    <t>布地サンプル(A4サイズ) SP/209</t>
  </si>
  <si>
    <t>布地サンプル(A4サイズ) SP/209[FREE-93]</t>
  </si>
  <si>
    <t>total</t>
  </si>
  <si>
    <t>＊40HC x 1 コンテナに積載してください</t>
  </si>
  <si>
    <t>(CONTAINER FREE TIME 14 DAYS)</t>
  </si>
  <si>
    <t>To Fukuhaku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</si>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</sst>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44061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63.5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0.02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1</v>
      </c>
      <c r="F17" s="34" t="s">
        <v>33</v>
      </c>
      <c r="G17" s="77" t="n">
        <v>60.7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0.0275</v>
      </c>
    </row>
    <row customFormat="1" customHeight="1" ht="24" r="18" s="30" spans="1:14">
      <c r="B18" s="31" t="s">
        <v>35</v>
      </c>
      <c r="C18" s="32" t="s">
        <v>27</v>
      </c>
      <c r="D18" s="33" t="s">
        <v>28</v>
      </c>
      <c r="E18" s="32" t="n">
        <v>2</v>
      </c>
      <c r="F18" s="34" t="s">
        <v>29</v>
      </c>
      <c r="G18" s="77" t="n">
        <v>11.8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37</v>
      </c>
      <c r="C19" s="32" t="s">
        <v>27</v>
      </c>
      <c r="D19" s="33" t="s"/>
      <c r="E19" s="32" t="n">
        <v>1</v>
      </c>
      <c r="F19" s="34" t="s">
        <v>33</v>
      </c>
      <c r="G19" s="77" t="n">
        <v>79.59999999999999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>
        <v>39</v>
      </c>
      <c r="N19" t="n">
        <v>0.0275</v>
      </c>
    </row>
    <row customFormat="1" customHeight="1" ht="24" r="20" s="30" spans="1:14">
      <c r="B20" s="31" t="s">
        <v>40</v>
      </c>
      <c r="C20" s="32" t="s">
        <v>41</v>
      </c>
      <c r="D20" s="33" t="s">
        <v>28</v>
      </c>
      <c r="E20" s="32" t="n">
        <v>1</v>
      </c>
      <c r="F20" s="34" t="s">
        <v>29</v>
      </c>
      <c r="G20" s="77" t="n">
        <v>21.1</v>
      </c>
      <c r="H20" s="36">
        <f>E20*G20</f>
        <v/>
      </c>
      <c r="I20" s="37" t="n"/>
      <c r="J20" s="38" t="s">
        <v>42</v>
      </c>
      <c r="K20" s="78">
        <f>E20*N20</f>
        <v/>
      </c>
      <c r="L20" s="32" t="s">
        <v>39</v>
      </c>
      <c r="N20" t="n">
        <v>0</v>
      </c>
    </row>
    <row customFormat="1" customHeight="1" ht="24" r="21" s="30" spans="1:14">
      <c r="B21" s="31" t="s">
        <v>43</v>
      </c>
      <c r="C21" s="32" t="s">
        <v>27</v>
      </c>
      <c r="D21" s="33" t="s">
        <v>28</v>
      </c>
      <c r="E21" s="32" t="n">
        <v>2</v>
      </c>
      <c r="F21" s="34" t="s">
        <v>29</v>
      </c>
      <c r="G21" s="77" t="n">
        <v>11.8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>
        <v>39</v>
      </c>
      <c r="N21" t="n">
        <v>0</v>
      </c>
    </row>
    <row customFormat="1" customHeight="1" ht="24" r="22" s="30" spans="1:14">
      <c r="B22" s="31" t="s">
        <v>45</v>
      </c>
      <c r="C22" s="32" t="s">
        <v>46</v>
      </c>
      <c r="D22" s="33" t="s"/>
      <c r="E22" s="32" t="n">
        <v>1</v>
      </c>
      <c r="F22" s="34" t="s">
        <v>33</v>
      </c>
      <c r="G22" s="77" t="n">
        <v>62.8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>
        <v>48</v>
      </c>
      <c r="N22" t="n">
        <v>0.0275</v>
      </c>
    </row>
    <row customFormat="1" customHeight="1" ht="24" r="23" s="30" spans="1:14">
      <c r="B23" s="31" t="s">
        <v>49</v>
      </c>
      <c r="C23" s="32" t="s">
        <v>46</v>
      </c>
      <c r="D23" s="33" t="s"/>
      <c r="E23" s="32" t="n">
        <v>1</v>
      </c>
      <c r="F23" s="34" t="s">
        <v>33</v>
      </c>
      <c r="G23" s="77" t="n">
        <v>22.7</v>
      </c>
      <c r="H23" s="36">
        <f>E23*G23</f>
        <v/>
      </c>
      <c r="I23" s="37" t="n"/>
      <c r="J23" s="38" t="s">
        <v>50</v>
      </c>
      <c r="K23" s="78">
        <f>E23*N23</f>
        <v/>
      </c>
      <c r="L23" s="32" t="s">
        <v>48</v>
      </c>
      <c r="N23" t="n">
        <v>0.0275</v>
      </c>
    </row>
    <row customFormat="1" customHeight="1" ht="24" r="24" s="30" spans="1:14">
      <c r="B24" s="31" t="s">
        <v>51</v>
      </c>
      <c r="C24" s="32" t="s">
        <v>27</v>
      </c>
      <c r="D24" s="33" t="s">
        <v>28</v>
      </c>
      <c r="E24" s="32" t="n">
        <v>2</v>
      </c>
      <c r="F24" s="34" t="s">
        <v>29</v>
      </c>
      <c r="G24" s="77" t="n">
        <v>12</v>
      </c>
      <c r="H24" s="36">
        <f>E24*G24</f>
        <v/>
      </c>
      <c r="I24" s="37" t="n"/>
      <c r="J24" s="38" t="s">
        <v>52</v>
      </c>
      <c r="K24" s="78">
        <f>E24*N24</f>
        <v/>
      </c>
      <c r="L24" s="32" t="s">
        <v>48</v>
      </c>
      <c r="N24" t="n">
        <v>0</v>
      </c>
    </row>
    <row customFormat="1" customHeight="1" ht="24" r="25" s="30" spans="1:14">
      <c r="B25" s="31" t="s">
        <v>53</v>
      </c>
      <c r="C25" s="32" t="s">
        <v>54</v>
      </c>
      <c r="D25" s="33" t="s">
        <v>55</v>
      </c>
      <c r="E25" s="32" t="n">
        <v>1</v>
      </c>
      <c r="F25" s="34" t="s">
        <v>29</v>
      </c>
      <c r="G25" s="77" t="n">
        <v>0</v>
      </c>
      <c r="H25" s="36">
        <f>E25*G25</f>
        <v/>
      </c>
      <c r="I25" s="37" t="n"/>
      <c r="J25" s="38" t="s">
        <v>56</v>
      </c>
      <c r="K25" s="78">
        <f>E25*N25</f>
        <v/>
      </c>
      <c r="L25" s="32" t="s">
        <v>57</v>
      </c>
      <c r="N25" t="n">
        <v>1.3</v>
      </c>
    </row>
    <row customFormat="1" customHeight="1" ht="24" r="26" s="30" spans="1:14">
      <c r="B26" s="31" t="s">
        <v>58</v>
      </c>
      <c r="C26" s="32" t="s">
        <v>59</v>
      </c>
      <c r="D26" s="33" t="s">
        <v>28</v>
      </c>
      <c r="E26" s="32" t="n">
        <v>1</v>
      </c>
      <c r="F26" s="34" t="s">
        <v>33</v>
      </c>
      <c r="G26" s="77" t="n">
        <v>250.2</v>
      </c>
      <c r="H26" s="36">
        <f>E26*G26</f>
        <v/>
      </c>
      <c r="I26" s="37" t="n"/>
      <c r="J26" s="38" t="s">
        <v>60</v>
      </c>
      <c r="K26" s="78">
        <f>E26*N26</f>
        <v/>
      </c>
      <c r="L26" s="32" t="s">
        <v>61</v>
      </c>
      <c r="N26" t="n">
        <v>1.06</v>
      </c>
    </row>
    <row customFormat="1" customHeight="1" ht="24" r="27" s="30" spans="1:14">
      <c r="B27" s="31" t="s">
        <v>62</v>
      </c>
      <c r="C27" s="32" t="s">
        <v>59</v>
      </c>
      <c r="D27" s="33" t="s">
        <v>28</v>
      </c>
      <c r="E27" s="32" t="n">
        <v>1</v>
      </c>
      <c r="F27" s="34" t="s">
        <v>33</v>
      </c>
      <c r="G27" s="77" t="n">
        <v>222.2</v>
      </c>
      <c r="H27" s="36">
        <f>E27*G27</f>
        <v/>
      </c>
      <c r="I27" s="37" t="n"/>
      <c r="J27" s="38" t="s">
        <v>63</v>
      </c>
      <c r="K27" s="78">
        <f>E27*N27</f>
        <v/>
      </c>
      <c r="L27" s="32" t="s">
        <v>61</v>
      </c>
      <c r="N27" t="n">
        <v>0.97</v>
      </c>
    </row>
    <row customFormat="1" customHeight="1" ht="24" r="28" s="30" spans="1:14">
      <c r="B28" s="31" t="s">
        <v>64</v>
      </c>
      <c r="C28" s="32" t="s">
        <v>46</v>
      </c>
      <c r="D28" s="33" t="s"/>
      <c r="E28" s="32" t="n">
        <v>1</v>
      </c>
      <c r="F28" s="34" t="s">
        <v>33</v>
      </c>
      <c r="G28" s="77" t="n">
        <v>56.1</v>
      </c>
      <c r="H28" s="36">
        <f>E28*G28</f>
        <v/>
      </c>
      <c r="I28" s="37" t="n"/>
      <c r="J28" s="38" t="s">
        <v>65</v>
      </c>
      <c r="K28" s="78">
        <f>E28*N28</f>
        <v/>
      </c>
      <c r="L28" s="32" t="s">
        <v>66</v>
      </c>
      <c r="N28" t="n">
        <v>0.0275</v>
      </c>
    </row>
    <row customFormat="1" customHeight="1" ht="24" r="29" s="30" spans="1:14">
      <c r="B29" s="31" t="s">
        <v>67</v>
      </c>
      <c r="C29" s="32" t="s">
        <v>46</v>
      </c>
      <c r="D29" s="33" t="s"/>
      <c r="E29" s="32" t="n">
        <v>1</v>
      </c>
      <c r="F29" s="34" t="s">
        <v>33</v>
      </c>
      <c r="G29" s="77" t="n">
        <v>54.2</v>
      </c>
      <c r="H29" s="36">
        <f>E29*G29</f>
        <v/>
      </c>
      <c r="I29" s="37" t="n"/>
      <c r="J29" s="38" t="s">
        <v>68</v>
      </c>
      <c r="K29" s="78">
        <f>E29*N29</f>
        <v/>
      </c>
      <c r="L29" s="32" t="s">
        <v>66</v>
      </c>
      <c r="N29" t="n">
        <v>0.0275</v>
      </c>
    </row>
    <row customFormat="1" customHeight="1" ht="24" r="30" s="30" spans="1:14">
      <c r="B30" s="31" t="s">
        <v>69</v>
      </c>
      <c r="C30" s="32" t="s">
        <v>27</v>
      </c>
      <c r="D30" s="33" t="s">
        <v>28</v>
      </c>
      <c r="E30" s="32" t="n">
        <v>2</v>
      </c>
      <c r="F30" s="34" t="s">
        <v>29</v>
      </c>
      <c r="G30" s="77" t="n">
        <v>12</v>
      </c>
      <c r="H30" s="36">
        <f>E30*G30</f>
        <v/>
      </c>
      <c r="I30" s="37" t="n"/>
      <c r="J30" s="38" t="s">
        <v>70</v>
      </c>
      <c r="K30" s="78">
        <f>E30*N30</f>
        <v/>
      </c>
      <c r="L30" s="32" t="s">
        <v>66</v>
      </c>
      <c r="N30" t="n">
        <v>0</v>
      </c>
    </row>
    <row customFormat="1" customHeight="1" ht="24" r="31" s="30" spans="1:14">
      <c r="B31" s="31" t="s">
        <v>71</v>
      </c>
      <c r="C31" s="32" t="s">
        <v>46</v>
      </c>
      <c r="D31" s="33" t="s"/>
      <c r="E31" s="32" t="n">
        <v>1</v>
      </c>
      <c r="F31" s="34" t="s">
        <v>33</v>
      </c>
      <c r="G31" s="77" t="n">
        <v>62.8</v>
      </c>
      <c r="H31" s="36">
        <f>E31*G31</f>
        <v/>
      </c>
      <c r="I31" s="37" t="n"/>
      <c r="J31" s="38" t="s">
        <v>72</v>
      </c>
      <c r="K31" s="78">
        <f>E31*N31</f>
        <v/>
      </c>
      <c r="L31" s="32" t="s">
        <v>73</v>
      </c>
      <c r="N31" t="n">
        <v>0.0275</v>
      </c>
    </row>
    <row customFormat="1" customHeight="1" ht="24" r="32" s="30" spans="1:14">
      <c r="B32" s="31" t="s">
        <v>74</v>
      </c>
      <c r="C32" s="32" t="s">
        <v>46</v>
      </c>
      <c r="D32" s="33" t="s"/>
      <c r="E32" s="32" t="n">
        <v>1</v>
      </c>
      <c r="F32" s="34" t="s">
        <v>33</v>
      </c>
      <c r="G32" s="77" t="n">
        <v>56.1</v>
      </c>
      <c r="H32" s="36">
        <f>E32*G32</f>
        <v/>
      </c>
      <c r="I32" s="37" t="n"/>
      <c r="J32" s="38" t="s">
        <v>75</v>
      </c>
      <c r="K32" s="78">
        <f>E32*N32</f>
        <v/>
      </c>
      <c r="L32" s="32" t="s">
        <v>73</v>
      </c>
      <c r="N32" t="n">
        <v>0.0275</v>
      </c>
    </row>
    <row customFormat="1" customHeight="1" ht="24" r="33" s="30" spans="1:14">
      <c r="B33" s="31" t="s">
        <v>76</v>
      </c>
      <c r="C33" s="32" t="s">
        <v>27</v>
      </c>
      <c r="D33" s="33" t="s">
        <v>28</v>
      </c>
      <c r="E33" s="32" t="n">
        <v>3</v>
      </c>
      <c r="F33" s="34" t="s">
        <v>29</v>
      </c>
      <c r="G33" s="77" t="n">
        <v>12</v>
      </c>
      <c r="H33" s="36">
        <f>E33*G33</f>
        <v/>
      </c>
      <c r="I33" s="37" t="n"/>
      <c r="J33" s="38" t="s">
        <v>77</v>
      </c>
      <c r="K33" s="78">
        <f>E33*N33</f>
        <v/>
      </c>
      <c r="L33" s="32" t="s">
        <v>73</v>
      </c>
      <c r="N33" t="n">
        <v>0</v>
      </c>
    </row>
    <row customFormat="1" customHeight="1" ht="24" r="34" s="30" spans="1:14">
      <c r="B34" s="31" t="s">
        <v>78</v>
      </c>
      <c r="C34" s="32" t="s">
        <v>79</v>
      </c>
      <c r="D34" s="33" t="s">
        <v>80</v>
      </c>
      <c r="E34" s="32" t="n">
        <v>1</v>
      </c>
      <c r="F34" s="34" t="s">
        <v>29</v>
      </c>
      <c r="G34" s="77" t="n">
        <v>194.9</v>
      </c>
      <c r="H34" s="36">
        <f>E34*G34</f>
        <v/>
      </c>
      <c r="I34" s="37" t="n"/>
      <c r="J34" s="38" t="s">
        <v>81</v>
      </c>
      <c r="K34" s="78">
        <f>E34*N34</f>
        <v/>
      </c>
      <c r="L34" s="32" t="s">
        <v>82</v>
      </c>
      <c r="N34" t="n">
        <v>2</v>
      </c>
    </row>
    <row customFormat="1" customHeight="1" ht="24" r="35" s="30" spans="1:14">
      <c r="B35" s="31" t="s">
        <v>83</v>
      </c>
      <c r="C35" s="32" t="s">
        <v>79</v>
      </c>
      <c r="D35" s="33" t="s">
        <v>84</v>
      </c>
      <c r="E35" s="32" t="n">
        <v>1</v>
      </c>
      <c r="F35" s="34" t="s">
        <v>29</v>
      </c>
      <c r="G35" s="77" t="n">
        <v>179.7</v>
      </c>
      <c r="H35" s="36">
        <f>E35*G35</f>
        <v/>
      </c>
      <c r="I35" s="37" t="n"/>
      <c r="J35" s="38" t="s">
        <v>85</v>
      </c>
      <c r="K35" s="78">
        <f>E35*N35</f>
        <v/>
      </c>
      <c r="L35" s="32" t="s">
        <v>82</v>
      </c>
      <c r="N35" t="n">
        <v>0.9</v>
      </c>
    </row>
    <row customFormat="1" customHeight="1" ht="24" r="36" s="30" spans="1:14">
      <c r="B36" s="31" t="s">
        <v>86</v>
      </c>
      <c r="C36" s="32" t="s">
        <v>79</v>
      </c>
      <c r="D36" s="33" t="s">
        <v>28</v>
      </c>
      <c r="E36" s="32" t="n">
        <v>1</v>
      </c>
      <c r="F36" s="34" t="s">
        <v>29</v>
      </c>
      <c r="G36" s="77" t="n">
        <v>15.5</v>
      </c>
      <c r="H36" s="36">
        <f>E36*G36</f>
        <v/>
      </c>
      <c r="I36" s="37" t="n"/>
      <c r="J36" s="38" t="s">
        <v>87</v>
      </c>
      <c r="K36" s="78">
        <f>E36*N36</f>
        <v/>
      </c>
      <c r="L36" s="32" t="s">
        <v>82</v>
      </c>
      <c r="N36" t="n">
        <v>0</v>
      </c>
    </row>
    <row customFormat="1" customHeight="1" ht="24" r="37" s="30" spans="1:14">
      <c r="B37" s="31" t="s">
        <v>88</v>
      </c>
      <c r="C37" s="32" t="s">
        <v>89</v>
      </c>
      <c r="D37" s="33" t="s">
        <v>80</v>
      </c>
      <c r="E37" s="32" t="n">
        <v>1</v>
      </c>
      <c r="F37" s="34" t="s">
        <v>29</v>
      </c>
      <c r="G37" s="77" t="n">
        <v>224.4</v>
      </c>
      <c r="H37" s="36">
        <f>E37*G37</f>
        <v/>
      </c>
      <c r="I37" s="37" t="n"/>
      <c r="J37" s="38" t="s">
        <v>90</v>
      </c>
      <c r="K37" s="78">
        <f>E37*N37</f>
        <v/>
      </c>
      <c r="L37" s="32" t="s">
        <v>91</v>
      </c>
      <c r="N37" t="n">
        <v>0.98</v>
      </c>
    </row>
    <row customFormat="1" customHeight="1" ht="24" r="38" s="30" spans="1:14">
      <c r="B38" s="31" t="s">
        <v>92</v>
      </c>
      <c r="C38" s="32" t="s">
        <v>46</v>
      </c>
      <c r="D38" s="33" t="s"/>
      <c r="E38" s="32" t="n">
        <v>1</v>
      </c>
      <c r="F38" s="34" t="s">
        <v>33</v>
      </c>
      <c r="G38" s="77" t="n">
        <v>57.4</v>
      </c>
      <c r="H38" s="36">
        <f>E38*G38</f>
        <v/>
      </c>
      <c r="I38" s="37" t="n"/>
      <c r="J38" s="38" t="s">
        <v>92</v>
      </c>
      <c r="K38" s="78">
        <f>E38*N38</f>
        <v/>
      </c>
      <c r="L38" s="32" t="s">
        <v>93</v>
      </c>
      <c r="N38" t="n">
        <v>0.0275</v>
      </c>
    </row>
    <row customFormat="1" customHeight="1" ht="24" r="39" s="30" spans="1:14">
      <c r="B39" s="31" t="s">
        <v>94</v>
      </c>
      <c r="C39" s="32" t="s">
        <v>46</v>
      </c>
      <c r="D39" s="33" t="s"/>
      <c r="E39" s="32" t="n">
        <v>1</v>
      </c>
      <c r="F39" s="34" t="s">
        <v>33</v>
      </c>
      <c r="G39" s="77" t="n">
        <v>54.2</v>
      </c>
      <c r="H39" s="36">
        <f>E39*G39</f>
        <v/>
      </c>
      <c r="I39" s="37" t="n"/>
      <c r="J39" s="38" t="s">
        <v>94</v>
      </c>
      <c r="K39" s="78">
        <f>E39*N39</f>
        <v/>
      </c>
      <c r="L39" s="32" t="s">
        <v>93</v>
      </c>
      <c r="N39" t="n">
        <v>0.0275</v>
      </c>
    </row>
    <row customFormat="1" customHeight="1" ht="24" r="40" s="30" spans="1:14">
      <c r="B40" s="31" t="s">
        <v>95</v>
      </c>
      <c r="C40" s="32" t="s">
        <v>27</v>
      </c>
      <c r="D40" s="33" t="s">
        <v>28</v>
      </c>
      <c r="E40" s="32" t="n">
        <v>2</v>
      </c>
      <c r="F40" s="34" t="s">
        <v>29</v>
      </c>
      <c r="G40" s="77" t="n">
        <v>12.1</v>
      </c>
      <c r="H40" s="36">
        <f>E40*G40</f>
        <v/>
      </c>
      <c r="I40" s="37" t="n"/>
      <c r="J40" s="38" t="s">
        <v>95</v>
      </c>
      <c r="K40" s="78">
        <f>E40*N40</f>
        <v/>
      </c>
      <c r="L40" s="32" t="s">
        <v>93</v>
      </c>
      <c r="N40" t="n">
        <v>0</v>
      </c>
    </row>
    <row customFormat="1" customHeight="1" ht="24" r="41" s="30" spans="1:14">
      <c r="B41" s="31" t="s">
        <v>96</v>
      </c>
      <c r="C41" s="32" t="s"/>
      <c r="D41" s="33" t="s">
        <v>97</v>
      </c>
      <c r="E41" s="32" t="n">
        <v>10</v>
      </c>
      <c r="F41" s="34" t="s">
        <v>29</v>
      </c>
      <c r="G41" s="77" t="n">
        <v>239.8</v>
      </c>
      <c r="H41" s="36">
        <f>E41*G41</f>
        <v/>
      </c>
      <c r="I41" s="37" t="n"/>
      <c r="J41" s="38" t="s">
        <v>98</v>
      </c>
      <c r="K41" s="78">
        <f>E41*N41</f>
        <v/>
      </c>
      <c r="L41" s="32" t="s">
        <v>99</v>
      </c>
      <c r="N41" t="n">
        <v>1.06</v>
      </c>
    </row>
    <row customFormat="1" customHeight="1" ht="24" r="42" s="30" spans="1:14">
      <c r="B42" s="31" t="s">
        <v>100</v>
      </c>
      <c r="C42" s="32" t="s">
        <v>97</v>
      </c>
      <c r="D42" s="33" t="s">
        <v>28</v>
      </c>
      <c r="E42" s="32" t="n">
        <v>10</v>
      </c>
      <c r="F42" s="34" t="s">
        <v>29</v>
      </c>
      <c r="G42" s="77" t="n">
        <v>222.2</v>
      </c>
      <c r="H42" s="36">
        <f>E42*G42</f>
        <v/>
      </c>
      <c r="I42" s="37" t="n"/>
      <c r="J42" s="38" t="s">
        <v>101</v>
      </c>
      <c r="K42" s="78">
        <f>E42*N42</f>
        <v/>
      </c>
      <c r="L42" s="32" t="s">
        <v>99</v>
      </c>
      <c r="N42" t="n">
        <v>0.97</v>
      </c>
    </row>
    <row customFormat="1" customHeight="1" ht="24" r="43" s="30" spans="1:14">
      <c r="B43" s="31" t="s">
        <v>102</v>
      </c>
      <c r="C43" s="32" t="s"/>
      <c r="D43" s="33" t="s">
        <v>97</v>
      </c>
      <c r="E43" s="32" t="n">
        <v>4</v>
      </c>
      <c r="F43" s="34" t="s">
        <v>29</v>
      </c>
      <c r="G43" s="77" t="n">
        <v>239.8</v>
      </c>
      <c r="H43" s="36">
        <f>E43*G43</f>
        <v/>
      </c>
      <c r="I43" s="37" t="n"/>
      <c r="J43" s="38" t="s">
        <v>103</v>
      </c>
      <c r="K43" s="78">
        <f>E43*N43</f>
        <v/>
      </c>
      <c r="L43" s="32" t="s">
        <v>99</v>
      </c>
      <c r="N43" t="n">
        <v>1.06</v>
      </c>
    </row>
    <row customFormat="1" customHeight="1" ht="24" r="44" s="30" spans="1:14">
      <c r="B44" s="31" t="s">
        <v>104</v>
      </c>
      <c r="C44" s="32" t="s">
        <v>97</v>
      </c>
      <c r="D44" s="33" t="s">
        <v>28</v>
      </c>
      <c r="E44" s="32" t="n">
        <v>4</v>
      </c>
      <c r="F44" s="34" t="s">
        <v>29</v>
      </c>
      <c r="G44" s="77" t="n">
        <v>222.2</v>
      </c>
      <c r="H44" s="36">
        <f>E44*G44</f>
        <v/>
      </c>
      <c r="I44" s="37" t="n"/>
      <c r="J44" s="38" t="s">
        <v>105</v>
      </c>
      <c r="K44" s="78">
        <f>E44*N44</f>
        <v/>
      </c>
      <c r="L44" s="32" t="s">
        <v>99</v>
      </c>
      <c r="N44" t="n">
        <v>0.97</v>
      </c>
    </row>
    <row customFormat="1" customHeight="1" ht="24" r="45" s="30" spans="1:14">
      <c r="B45" s="31" t="s">
        <v>106</v>
      </c>
      <c r="C45" s="32" t="s"/>
      <c r="D45" s="33" t="s">
        <v>97</v>
      </c>
      <c r="E45" s="32" t="n">
        <v>4</v>
      </c>
      <c r="F45" s="34" t="s">
        <v>29</v>
      </c>
      <c r="G45" s="77" t="n">
        <v>239.8</v>
      </c>
      <c r="H45" s="36">
        <f>E45*G45</f>
        <v/>
      </c>
      <c r="I45" s="37" t="n"/>
      <c r="J45" s="38" t="s">
        <v>107</v>
      </c>
      <c r="K45" s="78">
        <f>E45*N45</f>
        <v/>
      </c>
      <c r="L45" s="32" t="s">
        <v>99</v>
      </c>
      <c r="N45" t="n">
        <v>1.06</v>
      </c>
    </row>
    <row customFormat="1" customHeight="1" ht="24" r="46" s="30" spans="1:14">
      <c r="B46" s="31" t="s">
        <v>108</v>
      </c>
      <c r="C46" s="32" t="s">
        <v>97</v>
      </c>
      <c r="D46" s="33" t="s">
        <v>28</v>
      </c>
      <c r="E46" s="32" t="n">
        <v>4</v>
      </c>
      <c r="F46" s="34" t="s">
        <v>29</v>
      </c>
      <c r="G46" s="77" t="n">
        <v>222.2</v>
      </c>
      <c r="H46" s="36">
        <f>E46*G46</f>
        <v/>
      </c>
      <c r="I46" s="37" t="n"/>
      <c r="J46" s="38" t="s">
        <v>109</v>
      </c>
      <c r="K46" s="78">
        <f>E46*N46</f>
        <v/>
      </c>
      <c r="L46" s="32" t="s">
        <v>99</v>
      </c>
      <c r="N46" t="n">
        <v>0.97</v>
      </c>
    </row>
    <row customFormat="1" customHeight="1" ht="24" r="47" s="30" spans="1:14">
      <c r="B47" s="31" t="s">
        <v>110</v>
      </c>
      <c r="C47" s="32" t="s"/>
      <c r="D47" s="33" t="s">
        <v>97</v>
      </c>
      <c r="E47" s="32" t="n">
        <v>3</v>
      </c>
      <c r="F47" s="34" t="s">
        <v>29</v>
      </c>
      <c r="G47" s="77" t="n">
        <v>239.8</v>
      </c>
      <c r="H47" s="36">
        <f>E47*G47</f>
        <v/>
      </c>
      <c r="I47" s="37" t="n"/>
      <c r="J47" s="38" t="s">
        <v>111</v>
      </c>
      <c r="K47" s="78">
        <f>E47*N47</f>
        <v/>
      </c>
      <c r="L47" s="32" t="s">
        <v>99</v>
      </c>
      <c r="N47" t="n">
        <v>1.06</v>
      </c>
    </row>
    <row customFormat="1" customHeight="1" ht="24" r="48" s="30" spans="1:14">
      <c r="B48" s="31" t="s">
        <v>112</v>
      </c>
      <c r="C48" s="32" t="s">
        <v>97</v>
      </c>
      <c r="D48" s="33" t="s">
        <v>28</v>
      </c>
      <c r="E48" s="32" t="n">
        <v>3</v>
      </c>
      <c r="F48" s="34" t="s">
        <v>29</v>
      </c>
      <c r="G48" s="77" t="n">
        <v>222.2</v>
      </c>
      <c r="H48" s="36">
        <f>E48*G48</f>
        <v/>
      </c>
      <c r="I48" s="37" t="n"/>
      <c r="J48" s="38" t="s">
        <v>113</v>
      </c>
      <c r="K48" s="78">
        <f>E48*N48</f>
        <v/>
      </c>
      <c r="L48" s="32" t="s">
        <v>99</v>
      </c>
      <c r="N48" t="n">
        <v>0.97</v>
      </c>
    </row>
    <row customFormat="1" customHeight="1" ht="24" r="49" s="30" spans="1:14">
      <c r="B49" s="31" t="s">
        <v>114</v>
      </c>
      <c r="C49" s="32" t="s"/>
      <c r="D49" s="33" t="s">
        <v>115</v>
      </c>
      <c r="E49" s="32" t="n">
        <v>3</v>
      </c>
      <c r="F49" s="34" t="s">
        <v>29</v>
      </c>
      <c r="G49" s="77" t="n">
        <v>71.59999999999999</v>
      </c>
      <c r="H49" s="36">
        <f>E49*G49</f>
        <v/>
      </c>
      <c r="I49" s="37" t="n"/>
      <c r="J49" s="38" t="s">
        <v>116</v>
      </c>
      <c r="K49" s="78">
        <f>E49*N49</f>
        <v/>
      </c>
      <c r="L49" s="32" t="s">
        <v>99</v>
      </c>
      <c r="N49" t="n">
        <v>0.11</v>
      </c>
    </row>
    <row customFormat="1" customHeight="1" ht="24" r="50" s="30" spans="1:14">
      <c r="B50" s="31" t="s">
        <v>117</v>
      </c>
      <c r="C50" s="32" t="s">
        <v>118</v>
      </c>
      <c r="D50" s="33" t="s">
        <v>119</v>
      </c>
      <c r="E50" s="32" t="n">
        <v>10</v>
      </c>
      <c r="F50" s="34" t="s">
        <v>29</v>
      </c>
      <c r="G50" s="77" t="n">
        <v>0</v>
      </c>
      <c r="H50" s="36">
        <f>E50*G50</f>
        <v/>
      </c>
      <c r="I50" s="37" t="n"/>
      <c r="J50" s="38" t="s">
        <v>120</v>
      </c>
      <c r="K50" s="78">
        <f>E50*N50</f>
        <v/>
      </c>
      <c r="L50" s="32" t="s">
        <v>121</v>
      </c>
      <c r="N50" t="n">
        <v>0.001428571</v>
      </c>
    </row>
    <row customFormat="1" customHeight="1" ht="24" r="51" s="30" spans="1:14">
      <c r="B51" s="31" t="s">
        <v>122</v>
      </c>
      <c r="C51" s="32" t="s">
        <v>118</v>
      </c>
      <c r="D51" s="33" t="s">
        <v>119</v>
      </c>
      <c r="E51" s="32" t="n">
        <v>10</v>
      </c>
      <c r="F51" s="34" t="s">
        <v>29</v>
      </c>
      <c r="G51" s="77" t="n">
        <v>0</v>
      </c>
      <c r="H51" s="36">
        <f>E51*G51</f>
        <v/>
      </c>
      <c r="I51" s="37" t="n"/>
      <c r="J51" s="38" t="s">
        <v>123</v>
      </c>
      <c r="K51" s="78">
        <f>E51*N51</f>
        <v/>
      </c>
      <c r="L51" s="32" t="s">
        <v>121</v>
      </c>
      <c r="N51" t="n">
        <v>0.001428571</v>
      </c>
    </row>
    <row customFormat="1" customHeight="1" ht="24" r="52" s="30" spans="1:14">
      <c r="B52" s="31" t="s">
        <v>124</v>
      </c>
      <c r="C52" s="32" t="s">
        <v>118</v>
      </c>
      <c r="D52" s="33" t="s">
        <v>119</v>
      </c>
      <c r="E52" s="32" t="n">
        <v>10</v>
      </c>
      <c r="F52" s="34" t="s">
        <v>29</v>
      </c>
      <c r="G52" s="77" t="n">
        <v>0</v>
      </c>
      <c r="H52" s="36">
        <f>E52*G52</f>
        <v/>
      </c>
      <c r="I52" s="37" t="n"/>
      <c r="J52" s="38" t="s">
        <v>125</v>
      </c>
      <c r="K52" s="78">
        <f>E52*N52</f>
        <v/>
      </c>
      <c r="L52" s="32" t="s">
        <v>121</v>
      </c>
      <c r="N52" t="n">
        <v>0.001428571</v>
      </c>
    </row>
    <row customFormat="1" customHeight="1" ht="24" r="53" s="30" spans="1:14">
      <c r="B53" s="31" t="s">
        <v>126</v>
      </c>
      <c r="C53" s="32" t="s">
        <v>118</v>
      </c>
      <c r="D53" s="33" t="s">
        <v>119</v>
      </c>
      <c r="E53" s="32" t="n">
        <v>10</v>
      </c>
      <c r="F53" s="34" t="s">
        <v>29</v>
      </c>
      <c r="G53" s="77" t="n">
        <v>0</v>
      </c>
      <c r="H53" s="36">
        <f>E53*G53</f>
        <v/>
      </c>
      <c r="I53" s="37" t="n"/>
      <c r="J53" s="38" t="s">
        <v>127</v>
      </c>
      <c r="K53" s="78">
        <f>E53*N53</f>
        <v/>
      </c>
      <c r="L53" s="32" t="s">
        <v>121</v>
      </c>
      <c r="N53" t="n">
        <v>0</v>
      </c>
    </row>
    <row customFormat="1" customHeight="1" ht="24" r="54" s="30" spans="1:14">
      <c r="B54" s="31" t="s">
        <v>128</v>
      </c>
      <c r="C54" s="32" t="s">
        <v>118</v>
      </c>
      <c r="D54" s="33" t="s">
        <v>119</v>
      </c>
      <c r="E54" s="32" t="n">
        <v>10</v>
      </c>
      <c r="F54" s="34" t="s">
        <v>29</v>
      </c>
      <c r="G54" s="77" t="n">
        <v>0</v>
      </c>
      <c r="H54" s="36">
        <f>E54*G54</f>
        <v/>
      </c>
      <c r="I54" s="37" t="n"/>
      <c r="J54" s="38" t="s">
        <v>129</v>
      </c>
      <c r="K54" s="78">
        <f>E54*N54</f>
        <v/>
      </c>
      <c r="L54" s="32" t="s">
        <v>121</v>
      </c>
      <c r="N54" t="n">
        <v>0</v>
      </c>
    </row>
    <row customFormat="1" customHeight="1" ht="24" r="55" s="30" spans="1:14">
      <c r="B55" s="31" t="s">
        <v>130</v>
      </c>
      <c r="C55" s="32" t="s">
        <v>118</v>
      </c>
      <c r="D55" s="33" t="s">
        <v>119</v>
      </c>
      <c r="E55" s="32" t="n">
        <v>10</v>
      </c>
      <c r="F55" s="34" t="s">
        <v>29</v>
      </c>
      <c r="G55" s="77" t="n">
        <v>0</v>
      </c>
      <c r="H55" s="36">
        <f>E55*G55</f>
        <v/>
      </c>
      <c r="I55" s="37" t="n"/>
      <c r="J55" s="38" t="s">
        <v>131</v>
      </c>
      <c r="K55" s="78">
        <f>E55*N55</f>
        <v/>
      </c>
      <c r="L55" s="32" t="s">
        <v>121</v>
      </c>
      <c r="N55" t="n">
        <v>0</v>
      </c>
    </row>
    <row customFormat="1" customHeight="1" ht="24" r="56" s="30" spans="1:14">
      <c r="B56" s="31" t="s">
        <v>132</v>
      </c>
      <c r="C56" s="32" t="s">
        <v>118</v>
      </c>
      <c r="D56" s="33" t="s">
        <v>119</v>
      </c>
      <c r="E56" s="32" t="n">
        <v>10</v>
      </c>
      <c r="F56" s="34" t="s">
        <v>29</v>
      </c>
      <c r="G56" s="77" t="n">
        <v>0</v>
      </c>
      <c r="H56" s="36">
        <f>E56*G56</f>
        <v/>
      </c>
      <c r="I56" s="37" t="n"/>
      <c r="J56" s="38" t="s">
        <v>133</v>
      </c>
      <c r="K56" s="78">
        <f>E56*N56</f>
        <v/>
      </c>
      <c r="L56" s="32" t="s">
        <v>121</v>
      </c>
      <c r="N56" t="n">
        <v>0</v>
      </c>
    </row>
    <row customFormat="1" customHeight="1" ht="24" r="57" s="30" spans="1:14">
      <c r="B57" s="31" t="s">
        <v>134</v>
      </c>
      <c r="C57" s="32" t="s">
        <v>118</v>
      </c>
      <c r="D57" s="33" t="s">
        <v>119</v>
      </c>
      <c r="E57" s="32" t="n">
        <v>10</v>
      </c>
      <c r="F57" s="34" t="s">
        <v>29</v>
      </c>
      <c r="G57" s="77" t="n">
        <v>0</v>
      </c>
      <c r="H57" s="36">
        <f>E57*G57</f>
        <v/>
      </c>
      <c r="I57" s="37" t="n"/>
      <c r="J57" s="38" t="s">
        <v>135</v>
      </c>
      <c r="K57" s="78">
        <f>E57*N57</f>
        <v/>
      </c>
      <c r="L57" s="32" t="s">
        <v>121</v>
      </c>
      <c r="N57" t="n">
        <v>0</v>
      </c>
    </row>
    <row customFormat="1" customHeight="1" ht="24" r="58" s="30" spans="1:14">
      <c r="B58" s="31" t="s">
        <v>136</v>
      </c>
      <c r="C58" s="32" t="s">
        <v>118</v>
      </c>
      <c r="D58" s="33" t="s">
        <v>119</v>
      </c>
      <c r="E58" s="32" t="n">
        <v>10</v>
      </c>
      <c r="F58" s="34" t="s">
        <v>29</v>
      </c>
      <c r="G58" s="77" t="n">
        <v>0</v>
      </c>
      <c r="H58" s="36">
        <f>E58*G58</f>
        <v/>
      </c>
      <c r="I58" s="37" t="n"/>
      <c r="J58" s="38" t="s">
        <v>137</v>
      </c>
      <c r="K58" s="78">
        <f>E58*N58</f>
        <v/>
      </c>
      <c r="L58" s="32" t="s">
        <v>121</v>
      </c>
      <c r="N58" t="n">
        <v>0</v>
      </c>
    </row>
    <row customFormat="1" customHeight="1" ht="24" r="59" s="30" spans="1:14">
      <c r="B59" s="31" t="s">
        <v>138</v>
      </c>
      <c r="C59" s="32" t="s">
        <v>118</v>
      </c>
      <c r="D59" s="33" t="s">
        <v>119</v>
      </c>
      <c r="E59" s="32" t="n">
        <v>10</v>
      </c>
      <c r="F59" s="34" t="s">
        <v>29</v>
      </c>
      <c r="G59" s="77" t="n">
        <v>0</v>
      </c>
      <c r="H59" s="36">
        <f>E59*G59</f>
        <v/>
      </c>
      <c r="I59" s="37" t="n"/>
      <c r="J59" s="38" t="s">
        <v>139</v>
      </c>
      <c r="K59" s="78">
        <f>E59*N59</f>
        <v/>
      </c>
      <c r="L59" s="32" t="s">
        <v>121</v>
      </c>
      <c r="N59" t="n">
        <v>0</v>
      </c>
    </row>
    <row customFormat="1" customHeight="1" ht="24" r="60" s="30" spans="1:14">
      <c r="B60" s="31" t="s">
        <v>140</v>
      </c>
      <c r="C60" s="32" t="s">
        <v>118</v>
      </c>
      <c r="D60" s="33" t="s">
        <v>119</v>
      </c>
      <c r="E60" s="32" t="n">
        <v>10</v>
      </c>
      <c r="F60" s="34" t="s">
        <v>29</v>
      </c>
      <c r="G60" s="77" t="n">
        <v>0</v>
      </c>
      <c r="H60" s="36">
        <f>E60*G60</f>
        <v/>
      </c>
      <c r="I60" s="37" t="n"/>
      <c r="J60" s="38" t="s">
        <v>141</v>
      </c>
      <c r="K60" s="78">
        <f>E60*N60</f>
        <v/>
      </c>
      <c r="L60" s="32" t="s">
        <v>121</v>
      </c>
      <c r="N60" t="n">
        <v>0</v>
      </c>
    </row>
    <row customFormat="1" customHeight="1" ht="24" r="61" s="30" spans="1:14">
      <c r="B61" s="31" t="s">
        <v>142</v>
      </c>
      <c r="C61" s="32" t="s">
        <v>118</v>
      </c>
      <c r="D61" s="33" t="s">
        <v>119</v>
      </c>
      <c r="E61" s="32" t="n">
        <v>10</v>
      </c>
      <c r="F61" s="34" t="s">
        <v>29</v>
      </c>
      <c r="G61" s="77" t="n">
        <v>0</v>
      </c>
      <c r="H61" s="36">
        <f>E61*G61</f>
        <v/>
      </c>
      <c r="I61" s="37" t="n"/>
      <c r="J61" s="38" t="s">
        <v>143</v>
      </c>
      <c r="K61" s="78">
        <f>E61*N61</f>
        <v/>
      </c>
      <c r="L61" s="32" t="s">
        <v>121</v>
      </c>
      <c r="N61" t="n">
        <v>0</v>
      </c>
    </row>
    <row customFormat="1" customHeight="1" ht="24" r="62" s="30" spans="1:14">
      <c r="B62" s="31" t="s">
        <v>144</v>
      </c>
      <c r="C62" s="32" t="s">
        <v>118</v>
      </c>
      <c r="D62" s="33" t="s">
        <v>119</v>
      </c>
      <c r="E62" s="32" t="n">
        <v>10</v>
      </c>
      <c r="F62" s="34" t="s">
        <v>29</v>
      </c>
      <c r="G62" s="77" t="n">
        <v>0</v>
      </c>
      <c r="H62" s="36">
        <f>E62*G62</f>
        <v/>
      </c>
      <c r="I62" s="37" t="n"/>
      <c r="J62" s="38" t="s">
        <v>145</v>
      </c>
      <c r="K62" s="78">
        <f>E62*N62</f>
        <v/>
      </c>
      <c r="L62" s="32" t="s">
        <v>121</v>
      </c>
      <c r="N62" t="n">
        <v>0</v>
      </c>
    </row>
    <row customFormat="1" customHeight="1" ht="24" r="63" s="30" spans="1:14">
      <c r="B63" s="31" t="s">
        <v>146</v>
      </c>
      <c r="C63" s="32" t="s">
        <v>118</v>
      </c>
      <c r="D63" s="33" t="s">
        <v>119</v>
      </c>
      <c r="E63" s="32" t="n">
        <v>10</v>
      </c>
      <c r="F63" s="34" t="s">
        <v>29</v>
      </c>
      <c r="G63" s="77" t="n">
        <v>0</v>
      </c>
      <c r="H63" s="36">
        <f>E63*G63</f>
        <v/>
      </c>
      <c r="I63" s="37" t="n"/>
      <c r="J63" s="38" t="s">
        <v>147</v>
      </c>
      <c r="K63" s="78">
        <f>E63*N63</f>
        <v/>
      </c>
      <c r="L63" s="32" t="s">
        <v>121</v>
      </c>
      <c r="N63" t="n">
        <v>0</v>
      </c>
    </row>
    <row customFormat="1" customHeight="1" ht="24" r="64" s="30" spans="1:14">
      <c r="B64" s="31" t="n"/>
      <c r="C64" s="32" t="n"/>
      <c r="D64" s="33" t="n"/>
      <c r="E64" s="32" t="n"/>
      <c r="F64" s="34" t="n"/>
      <c r="G64" s="77" t="n"/>
      <c r="H64" s="36" t="n"/>
      <c r="I64" s="37" t="n"/>
      <c r="J64" s="38" t="n"/>
      <c r="K64" s="78" t="n"/>
      <c r="L64" s="32" t="n"/>
    </row>
    <row customFormat="1" customHeight="1" ht="24" r="65" s="30" spans="1:14">
      <c r="B65" s="23" t="s">
        <v>148</v>
      </c>
      <c r="C65" s="40" t="s">
        <v>149</v>
      </c>
      <c r="D65" s="41" t="s">
        <v>150</v>
      </c>
      <c r="E65" s="42">
        <f>SUM(E16:E64)</f>
        <v/>
      </c>
      <c r="H65" s="43">
        <f>SUM(H16:H64)</f>
        <v/>
      </c>
      <c r="I65" s="69" t="n"/>
      <c r="J65" s="45" t="n"/>
      <c r="K65" s="79">
        <f>SUM(K16:K64)</f>
        <v/>
      </c>
    </row>
    <row customFormat="1" customHeight="1" ht="24" r="66" s="30" spans="1:14">
      <c r="C66" s="47" t="s">
        <v>151</v>
      </c>
    </row>
    <row customFormat="1" customHeight="1" ht="24" r="67" s="30" spans="1:14">
      <c r="B67" s="48" t="s">
        <v>152</v>
      </c>
      <c r="C67" s="49" t="s">
        <v>153</v>
      </c>
      <c r="D67" s="50" t="s">
        <v>154</v>
      </c>
      <c r="E67" s="80" t="n">
        <v>44100</v>
      </c>
      <c r="I67" s="81" t="n"/>
      <c r="J67" s="57" t="n"/>
      <c r="K67" s="57" t="n"/>
    </row>
    <row customFormat="1" customHeight="1" ht="24" r="68" s="30" spans="1:14">
      <c r="B68" s="48" t="s">
        <v>155</v>
      </c>
      <c r="C68" s="52" t="s">
        <v>156</v>
      </c>
      <c r="D68" s="48" t="s">
        <v>157</v>
      </c>
      <c r="E68" s="53" t="s">
        <v>158</v>
      </c>
      <c r="F68" s="54" t="n"/>
      <c r="H68" s="68" t="n"/>
      <c r="I68" s="81" t="n"/>
      <c r="J68" s="57" t="n"/>
      <c r="K68" s="57" t="n"/>
    </row>
    <row customFormat="1" customHeight="1" ht="24" r="69" s="30" spans="1:14">
      <c r="B69" s="48" t="s">
        <v>159</v>
      </c>
      <c r="C69" s="52" t="s">
        <v>160</v>
      </c>
      <c r="D69" s="48" t="s">
        <v>161</v>
      </c>
      <c r="E69" s="54" t="s">
        <v>162</v>
      </c>
      <c r="F69" s="54" t="n"/>
      <c r="H69" s="68" t="n"/>
      <c r="I69" s="81" t="n"/>
      <c r="J69" s="57" t="n"/>
      <c r="K69" s="57" t="n"/>
    </row>
    <row customFormat="1" customHeight="1" ht="24" r="70" s="30" spans="1:14">
      <c r="B70" s="48" t="s">
        <v>163</v>
      </c>
      <c r="C70" s="52" t="s">
        <v>164</v>
      </c>
      <c r="D70" s="48" t="s">
        <v>165</v>
      </c>
      <c r="E70" s="52" t="s">
        <v>166</v>
      </c>
      <c r="F70" s="54" t="n"/>
      <c r="H70" s="68" t="n"/>
      <c r="I70" s="81" t="n"/>
      <c r="J70" s="57" t="n"/>
      <c r="K70" s="57" t="n"/>
    </row>
    <row customFormat="1" customHeight="1" ht="24" r="71" s="30" spans="1:14">
      <c r="B71" s="48" t="n"/>
      <c r="C71" s="54" t="n"/>
      <c r="D71" s="48" t="n"/>
      <c r="E71" s="53" t="n"/>
      <c r="F71" s="54" t="n"/>
      <c r="I71" s="81" t="n"/>
    </row>
    <row customFormat="1" customHeight="1" ht="24" r="72" s="30" spans="1:14">
      <c r="C72" s="56">
        <f>+B7</f>
        <v/>
      </c>
      <c r="F72" s="56" t="s">
        <v>0</v>
      </c>
      <c r="I72" s="81" t="n"/>
    </row>
    <row customFormat="1" customHeight="1" ht="24" r="73" s="30" spans="1:14">
      <c r="C73" s="54" t="n"/>
      <c r="F73" s="54" t="n"/>
      <c r="I73" s="81" t="n"/>
      <c r="K73" s="57" t="n"/>
    </row>
    <row customFormat="1" customHeight="1" ht="24" r="74" s="30" spans="1:14">
      <c r="C74" s="54" t="n"/>
      <c r="F74" s="54" t="n"/>
      <c r="I74" s="81" t="n"/>
    </row>
    <row customFormat="1" customHeight="1" ht="24" r="75" s="30" spans="1:14">
      <c r="C75" s="54" t="n"/>
      <c r="F75" s="54" t="n"/>
      <c r="I75" s="81" t="n"/>
    </row>
    <row customFormat="1" customHeight="1" ht="24" r="76" s="30" spans="1:14">
      <c r="C76" s="58" t="s">
        <v>167</v>
      </c>
      <c r="F76" s="59" t="s">
        <v>168</v>
      </c>
      <c r="G76" s="60" t="n"/>
      <c r="H76" s="82" t="s">
        <v>169</v>
      </c>
      <c r="I76" s="83" t="n"/>
      <c r="J76" s="63" t="n"/>
    </row>
    <row customFormat="1" customHeight="1" ht="24" r="77" s="30" spans="1:14">
      <c r="C77" s="54" t="n"/>
      <c r="F77" s="64" t="s">
        <v>170</v>
      </c>
      <c r="I77" s="81" t="n"/>
    </row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67:H6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