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PO" sheetId="1" state="visible" r:id="rId1"/>
  </sheets>
  <definedNames>
    <definedName function="0" hidden="0" name="address" vbProcedure="0">PO!$B$8</definedName>
    <definedName function="0" hidden="0" name="com" vbProcedure="0">PO!$B$7</definedName>
    <definedName function="0" hidden="0" name="currency" vbProcedure="0">PO!$G$14</definedName>
    <definedName function="0" hidden="0" name="cust" vbProcedure="0">PO!$H$8</definedName>
    <definedName function="0" hidden="0" name="description" vbProcedure="0">po!#ref!</definedName>
    <definedName function="0" hidden="0" name="email" vbProcedure="0">PO!$B$11</definedName>
    <definedName function="0" hidden="0" name="etd_on" vbProcedure="0">PO!$E$303</definedName>
    <definedName function="0" hidden="0" name="forwarder" vbProcedure="0">#REF!</definedName>
    <definedName function="0" hidden="0" name="irai_n" vbProcedure="0">PO!$L$8</definedName>
    <definedName function="0" hidden="0" name="item" vbProcedure="0">po!#ref!</definedName>
    <definedName function="0" hidden="0" name="means" vbProcedure="0">PO!$C$303</definedName>
    <definedName function="0" hidden="0" name="order_on" vbProcedure="0">PO!$L$6</definedName>
    <definedName function="0" hidden="0" name="our_item" vbProcedure="0">po!#ref!</definedName>
    <definedName function="0" hidden="0" name="payment" vbProcedure="0">PO!$E$307</definedName>
    <definedName function="0" hidden="0" name="pic" vbProcedure="0">PO!$B$10</definedName>
    <definedName function="0" hidden="0" name="pon" vbProcedure="0">PO!$L$7</definedName>
    <definedName function="0" hidden="0" name="qty" vbProcedure="0">po!#ref!</definedName>
    <definedName function="0" hidden="0" name="remarks" vbProcedure="0">po!#ref!</definedName>
    <definedName function="0" hidden="0" name="tel_fax" vbProcedure="0">PO!$B$9</definedName>
    <definedName function="0" hidden="0" name="term" vbProcedure="0">PO!$E$304</definedName>
    <definedName function="0" hidden="0" name="title" vbProcedure="0">PO!$B$13</definedName>
    <definedName function="0" hidden="0" name="uemail" vbProcedure="0">PO!$F$316</definedName>
    <definedName function="0" hidden="0" name="uname" vbProcedure="0">PO!$F$314</definedName>
    <definedName function="0" hidden="0" name="unit" vbProcedure="0">po!#ref!</definedName>
    <definedName function="0" hidden="0" name="uprice" vbProcedure="0">po!#ref!</definedName>
    <definedName function="0" hidden="0" name="via" vbProcedure="0">#REF!</definedName>
    <definedName localSheetId="0" name="_xlnm.Print_Area">PO!$B$1:$L$312</definedName>
  </definedNames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<sst xmlns="http://schemas.openxmlformats.org/spreadsheetml/2006/main" uniqueCount="193">
  <si>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</si>
  <si>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</si>
  <si>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</si>
  <si>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</si>
  <si>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</si>
  <si>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</si>
  <si>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</si>
  <si>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H207496</t>
  </si>
  <si>
    <t>Nanhu Rd. Jingsan Rd. WuZhong Development zone,  Suzhou 215128,  P.R. CHINA</t>
  </si>
  <si>
    <t>tel: +86-512-6513-5572 /fax: +86-512-6513-5573</t>
  </si>
  <si>
    <t xml:space="preserve">Miss. Zhu Yuying　</t>
  </si>
  <si>
    <t>E-mail:&lt;zhuyuying@inoacchina.com&gt;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</si>
  <si>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</si>
  <si>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</si>
  <si>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</si>
  <si>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</si>
  <si>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</si>
  <si>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</si>
  <si>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</si>
  <si>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</si>
  <si>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</si>
  <si>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</si>
  <si>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</si>
  <si>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</si>
  <si>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</si>
  <si>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</si>
  <si>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LH03-0.5P HSQ9053Z/03</t>
  </si>
  <si>
    <t>リビングハウス</t>
  </si>
  <si>
    <t>別製品 布地:103100473 HSQ9053Z/03/GY</t>
  </si>
  <si>
    <t>pcs</t>
  </si>
  <si>
    <t>LH03-17 HSQ9053Z/03</t>
  </si>
  <si>
    <t>149810</t>
  </si>
  <si>
    <t>LH03LEG-S 鉄脚(小)</t>
  </si>
  <si>
    <t>別製品 金属脚 S (1set = 2pcs)</t>
  </si>
  <si>
    <t>set</t>
  </si>
  <si>
    <t>LH03LEG-S</t>
  </si>
  <si>
    <t>LH03-20L HSQ9053Z/14</t>
  </si>
  <si>
    <t>別製品 布地:103100472 HSQ9053Z/14/BL</t>
  </si>
  <si>
    <t>LH03-06 HSQ9053Z/14</t>
  </si>
  <si>
    <t>149812</t>
  </si>
  <si>
    <t>LH03-2PR HSQ9053Z/14</t>
  </si>
  <si>
    <t>LH03-731 HSQ9053Z/14</t>
  </si>
  <si>
    <t>LH03LEG-L 鉄脚(大)</t>
  </si>
  <si>
    <t>別製品 金属脚 L (1set = 2pcs)</t>
  </si>
  <si>
    <t>LH03LEG-L</t>
  </si>
  <si>
    <t>LH03-20N HE282/12</t>
  </si>
  <si>
    <t>別製品布地:103100380 HE282/12/BK</t>
  </si>
  <si>
    <t>LH03-20 HE282/12</t>
  </si>
  <si>
    <t>149813</t>
  </si>
  <si>
    <t>LH03-20L HE282/21</t>
  </si>
  <si>
    <t>別製品 布地:103100379 HE282/21/NV</t>
  </si>
  <si>
    <t>LH03-06 HE282/21</t>
  </si>
  <si>
    <t>149814</t>
  </si>
  <si>
    <t>LH03-2PR HE282/21</t>
  </si>
  <si>
    <t>布地:103100379 HE282/21/NV</t>
  </si>
  <si>
    <t>LH03-731 HE282/21</t>
  </si>
  <si>
    <t>CH1069-3P SP/199</t>
  </si>
  <si>
    <t>総幅(W):2000mm</t>
  </si>
  <si>
    <t>別製品</t>
  </si>
  <si>
    <t>CH1069-03 SP/199[LARC-3(WH)]</t>
  </si>
  <si>
    <t>149857</t>
  </si>
  <si>
    <t>CH1069-HR SP/199</t>
  </si>
  <si>
    <t>Head-rest</t>
  </si>
  <si>
    <t>CH1069-59 SP/199[LARC-3(WH)]</t>
  </si>
  <si>
    <t>CH271-42 SP/198</t>
  </si>
  <si>
    <t>マチルダ 2重カバー仕様</t>
  </si>
  <si>
    <t>別製品 クッション 大37 x 1 のみ</t>
  </si>
  <si>
    <t>CH271-42 SP/198[LARC-27(NV)]</t>
  </si>
  <si>
    <t>149863</t>
  </si>
  <si>
    <t>CH271N-50 SP/198</t>
  </si>
  <si>
    <t>マチルダ</t>
  </si>
  <si>
    <t>別製品 (CU大37)1ヶ</t>
  </si>
  <si>
    <t>CH271N-50 SP/198[LARC-27(NV)]</t>
  </si>
  <si>
    <t>CH271-41 SP/198</t>
  </si>
  <si>
    <t>別製品 CU大37 x 1</t>
  </si>
  <si>
    <t>CH271-41 SP/198[LARC-27(NV)]</t>
  </si>
  <si>
    <t>149865</t>
  </si>
  <si>
    <t>CH271N-49 SP/198</t>
  </si>
  <si>
    <t xml:space="preserve">別製品 (CU大37)1ヶ </t>
  </si>
  <si>
    <t>CH271N-49 SP/198[LARC-27(NV)]</t>
  </si>
  <si>
    <t>CH271-41 SP/209</t>
  </si>
  <si>
    <t>別製品  CU大37 x 1</t>
  </si>
  <si>
    <t>CH271-41 SP/209[FREE-93]</t>
  </si>
  <si>
    <t>149988</t>
  </si>
  <si>
    <t>CH271N-49 SP/209</t>
  </si>
  <si>
    <t>別製品 (CU大37) x 1</t>
  </si>
  <si>
    <t>CH271N-49 SP/209[FREE-93]</t>
  </si>
  <si>
    <t>LH03-20N SD488/06</t>
  </si>
  <si>
    <t>別製品 布地:103100655 SD488/06/LUCY/GY</t>
  </si>
  <si>
    <t>LH03-20 SD488/06</t>
  </si>
  <si>
    <t>150009</t>
  </si>
  <si>
    <t>LH03-2PL SD488/06</t>
  </si>
  <si>
    <t>布地:103100655 SD488/06/LUCY/GY</t>
  </si>
  <si>
    <t>LH03-632 SD488/06</t>
  </si>
  <si>
    <t>LH03-20R HE282/12 cover only</t>
  </si>
  <si>
    <t>リビングハウス cover only</t>
  </si>
  <si>
    <t>別製品 布地:103100380 HE282/12/BK</t>
  </si>
  <si>
    <t>LH03-07C HE282/12</t>
  </si>
  <si>
    <t>150010</t>
  </si>
  <si>
    <t>LH03-2PL HE282/12 cover only</t>
  </si>
  <si>
    <t>LH03-632C HE282/12</t>
  </si>
  <si>
    <t>CH271-03 SP/196</t>
  </si>
  <si>
    <t>別製品 (CU大37)2ヶ</t>
  </si>
  <si>
    <t>CH271-03 SP/196[LARC-17(DBR)]</t>
  </si>
  <si>
    <t>150036</t>
  </si>
  <si>
    <t>CH271-17 SP/196</t>
  </si>
  <si>
    <t>マチルダ Stool</t>
  </si>
  <si>
    <t>CH271-17 SP/196[LARC-17(DBR)]</t>
  </si>
  <si>
    <t>CH1069-3P SP/196</t>
  </si>
  <si>
    <t>CH1069-03 SP/196[LARC-17(DBR)]</t>
  </si>
  <si>
    <t>150059</t>
  </si>
  <si>
    <t>CH271-35 SP/209</t>
  </si>
  <si>
    <t>CH271-35 SP/209[FREE-93]</t>
  </si>
  <si>
    <t>150067</t>
  </si>
  <si>
    <t>CH271-42 SP/206</t>
  </si>
  <si>
    <t>CH271-42 SP/206[FREE-97]</t>
  </si>
  <si>
    <t>CH271N-50 SP/206</t>
  </si>
  <si>
    <t>CH271N-50 SP/206[FREE-97]</t>
  </si>
  <si>
    <t>CH1070-3P SP/207</t>
  </si>
  <si>
    <t>総幅(W):1900mm</t>
  </si>
  <si>
    <t>CH1070-03 SP/207[FREE-96]</t>
  </si>
  <si>
    <t>150232</t>
  </si>
  <si>
    <t>CH271-17 SP/178</t>
  </si>
  <si>
    <t>マチルダ stool</t>
  </si>
  <si>
    <t>CH271-17 SP/178[ASH-GY]</t>
  </si>
  <si>
    <t>150236</t>
  </si>
  <si>
    <t>CH271N-08 SP/178</t>
  </si>
  <si>
    <t>別製品 CU37 x 1ヶ付き</t>
  </si>
  <si>
    <t>CH271N-08 SP/178[ASH-GY]</t>
  </si>
  <si>
    <t>CH271N-49 SP/192</t>
  </si>
  <si>
    <t>CH271N-49 SP/192[LARC-1(BE)]</t>
  </si>
  <si>
    <t>150239</t>
  </si>
  <si>
    <t>CH271-17 SP/192</t>
  </si>
  <si>
    <t>CH271-17 SP/192[LARC-1(BE)]</t>
  </si>
  <si>
    <t>150240</t>
  </si>
  <si>
    <t>CH1072-30N SP/209</t>
  </si>
  <si>
    <t>背クッション 大1個/小1個</t>
  </si>
  <si>
    <t>別製品 布地:フリー (93)</t>
  </si>
  <si>
    <t>CH1072-20 SP/209[FREE-93]</t>
  </si>
  <si>
    <t>150244</t>
  </si>
  <si>
    <t>CH1072-30L SP/209</t>
  </si>
  <si>
    <t>CH1072-31LSET SP/209[FREE-93]</t>
  </si>
  <si>
    <t>LH03-0.6P HSQ9053Z/14</t>
  </si>
  <si>
    <t>LH03-17L HSQ9053Z/14</t>
  </si>
  <si>
    <t>150254</t>
  </si>
  <si>
    <t>LH03-2PL HSQ9053Z/14</t>
  </si>
  <si>
    <t>別製品 リビングハウス布地:103100472 HSQ9053Z/14/BL</t>
  </si>
  <si>
    <t>LH03-632 HSQ9053Z/14</t>
  </si>
  <si>
    <t>CH1071N-3P+0.5P SN/03</t>
  </si>
  <si>
    <t>肘ノックダウン仕様</t>
  </si>
  <si>
    <t>肘クッション 2個 DB脚同梱</t>
  </si>
  <si>
    <t>CH1071N-03SET DB SN/03[CHILI-25]</t>
  </si>
  <si>
    <t>150269</t>
  </si>
  <si>
    <t>CH232W-09 SP/209</t>
  </si>
  <si>
    <t>レコルタⅡ</t>
  </si>
  <si>
    <t>CH232W-09 SP/209[FREE-93]</t>
  </si>
  <si>
    <t>150331</t>
  </si>
  <si>
    <t>CH232W-17 SP/209</t>
  </si>
  <si>
    <t>スツール</t>
  </si>
  <si>
    <t>CH232W-17 SP/209[FREE-93]</t>
  </si>
  <si>
    <t>CH232W-37 SP/209</t>
  </si>
  <si>
    <t>クッション</t>
  </si>
  <si>
    <t>CH232W-37 SP/209[FREE-93]</t>
  </si>
  <si>
    <t>CH271N-08 SP/207</t>
  </si>
  <si>
    <t>CH271N-08 SP/207[FREE-96]</t>
  </si>
  <si>
    <t>150345</t>
  </si>
  <si>
    <t>CH271N-50 SP/207</t>
  </si>
  <si>
    <t>CH271N-50 SP/207[FREE-96]</t>
  </si>
  <si>
    <t>total</t>
  </si>
  <si>
    <t>＊40HC x 1 コンテナに積載してください</t>
  </si>
  <si>
    <t>(CONTAINER FREE TIME 14 DAYS)</t>
  </si>
  <si>
    <t xml:space="preserve"> Vessel</t>
  </si>
  <si>
    <t xml:space="preserve">Shipment per : </t>
  </si>
  <si>
    <t xml:space="preserve"> The address listed above</t>
  </si>
  <si>
    <t xml:space="preserve">Delivery (ETD) : </t>
  </si>
  <si>
    <t>Via:</t>
  </si>
  <si>
    <t xml:space="preserve"> Tradia</t>
  </si>
  <si>
    <t xml:space="preserve">Trade Term : </t>
  </si>
  <si>
    <t>FOB Taicang</t>
  </si>
  <si>
    <t xml:space="preserve">Forwarder: </t>
  </si>
  <si>
    <t>Nanno Factory</t>
  </si>
  <si>
    <t xml:space="preserve">Via : </t>
  </si>
  <si>
    <t>Nagoya Port</t>
  </si>
  <si>
    <t xml:space="preserve">Forwarder : </t>
  </si>
  <si>
    <t>TRADIA</t>
  </si>
  <si>
    <t xml:space="preserve">Payment : </t>
  </si>
  <si>
    <t>Remittance in 30 days each month</t>
  </si>
  <si>
    <t xml:space="preserve">Insurance 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</si>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</sst>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5">
    <numFmt formatCode="0.0_);[RED]\(0.0\)" numFmtId="164"/>
    <numFmt formatCode="YYYY/MM/DD" numFmtId="165"/>
    <numFmt formatCode="0.00_);[RED]\(0.00\)" numFmtId="166"/>
    <numFmt formatCode="#,##0.00;[RED]\-#,##0.00" numFmtId="167"/>
    <numFmt formatCode="yyyy-mm-dd" numFmtId="168"/>
  </numFmts>
  <fonts count="35">
    <font>
      <name val="Noto Sans CJK JP Regula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4"/>
    </font>
    <font>
      <name val="Arial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color rgb="FFFF0000"/>
      <sz val="16"/>
    </font>
    <font>
      <name val="Noto Sans CJK JP Regular"/>
      <charset val="1"/>
      <family val="2"/>
      <color rgb="FF000000"/>
      <sz val="15"/>
    </font>
    <font>
      <name val="Arial"/>
      <charset val="1"/>
      <family val="2"/>
      <color rgb="FF000000"/>
      <sz val="12"/>
    </font>
    <font>
      <name val="Arial"/>
      <charset val="1"/>
      <family val="2"/>
      <sz val="14"/>
    </font>
    <font>
      <name val="Noto Sans CJK JP Regular"/>
      <charset val="1"/>
      <family val="2"/>
      <sz val="14"/>
    </font>
    <font>
      <name val="Arial"/>
      <charset val="1"/>
      <family val="2"/>
      <color rgb="FF000000"/>
      <sz val="14"/>
    </font>
    <font>
      <name val="Arial"/>
      <charset val="1"/>
      <family val="2"/>
      <color rgb="FF000000"/>
      <sz val="15"/>
    </font>
    <font>
      <name val="Noto Sans CJK JP Regular"/>
      <charset val="1"/>
      <family val="2"/>
      <color rgb="FFFF0000"/>
      <sz val="14"/>
    </font>
  </fonts>
  <fills count="4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/>
      <diagonal/>
    </border>
  </borders>
  <cellStyleXfs count="7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131">
    <xf applyAlignment="1" borderId="0" fillId="0" fontId="0" numFmtId="0" pivotButton="0" quotePrefix="0" xfId="0">
      <alignment horizontal="general" vertical="bottom"/>
    </xf>
    <xf applyAlignment="1" applyProtection="1" borderId="0" fillId="0" fontId="4" numFmtId="0" pivotButton="0" quotePrefix="0" xfId="0">
      <alignment horizontal="general" vertical="bottom"/>
      <protection hidden="0" locked="0"/>
    </xf>
    <xf applyAlignment="1" applyProtection="1" borderId="0" fillId="0" fontId="5" numFmtId="0" pivotButton="0" quotePrefix="0" xfId="0">
      <alignment horizontal="general" vertical="bottom"/>
      <protection hidden="0" locked="0"/>
    </xf>
    <xf applyAlignment="1" applyProtection="1" borderId="0" fillId="0" fontId="5" numFmtId="164" pivotButton="0" quotePrefix="0" xfId="0">
      <alignment horizontal="general" vertical="bottom"/>
      <protection hidden="0" locked="0"/>
    </xf>
    <xf applyAlignment="1" applyProtection="1" borderId="0" fillId="0" fontId="0" numFmtId="164" pivotButton="0" quotePrefix="0" xfId="0">
      <alignment horizontal="general" vertical="bottom"/>
      <protection hidden="0" locked="0"/>
    </xf>
    <xf applyAlignment="1" applyProtection="1" borderId="0" fillId="0" fontId="6" numFmtId="0" pivotButton="0" quotePrefix="0" xfId="0">
      <alignment horizontal="general" vertical="bottom"/>
      <protection hidden="0" locked="0"/>
    </xf>
    <xf applyAlignment="1" applyProtection="1" borderId="0" fillId="0" fontId="7" numFmtId="0" pivotButton="0" quotePrefix="0" xfId="0">
      <alignment horizontal="general" vertical="bottom"/>
      <protection hidden="0" locked="0"/>
    </xf>
    <xf applyAlignment="1" applyProtection="1" borderId="0" fillId="0" fontId="8" numFmtId="0" pivotButton="0" quotePrefix="0" xfId="0">
      <alignment horizontal="general" vertical="bottom"/>
      <protection hidden="0" locked="0"/>
    </xf>
    <xf applyAlignment="1" applyProtection="1" borderId="0" fillId="0" fontId="9" numFmtId="164" pivotButton="0" quotePrefix="0" xfId="0">
      <alignment horizontal="right" vertical="bottom"/>
      <protection hidden="0" locked="0"/>
    </xf>
    <xf applyAlignment="1" applyProtection="1" borderId="0" fillId="0" fontId="10" numFmtId="164" pivotButton="0" quotePrefix="0" xfId="0">
      <alignment horizontal="right" vertical="bottom"/>
      <protection hidden="0" locked="0"/>
    </xf>
    <xf applyAlignment="1" applyProtection="1" borderId="0" fillId="0" fontId="11" numFmtId="165" pivotButton="0" quotePrefix="0" xfId="0">
      <alignment horizontal="left" vertical="bottom"/>
      <protection hidden="0" locked="0"/>
    </xf>
    <xf applyAlignment="1" applyProtection="1" borderId="0" fillId="0" fontId="12" numFmtId="0" pivotButton="0" quotePrefix="0" xfId="0">
      <alignment horizontal="general" vertical="bottom"/>
      <protection hidden="0" locked="0"/>
    </xf>
    <xf applyAlignment="1" applyProtection="1" borderId="0" fillId="0" fontId="12" numFmtId="0" pivotButton="0" quotePrefix="0" xfId="0">
      <alignment horizontal="left" vertical="bottom"/>
      <protection hidden="0" locked="0"/>
    </xf>
    <xf applyAlignment="1" applyProtection="1" borderId="0" fillId="0" fontId="10" numFmtId="0" pivotButton="0" quotePrefix="0" xfId="0">
      <alignment horizontal="left" vertical="bottom"/>
      <protection hidden="0" locked="0"/>
    </xf>
    <xf applyAlignment="1" applyProtection="1" borderId="0" fillId="0" fontId="13" numFmtId="0" pivotButton="0" quotePrefix="0" xfId="0">
      <alignment horizontal="general" vertical="bottom"/>
      <protection hidden="0" locked="0"/>
    </xf>
    <xf applyAlignment="1" applyProtection="1" borderId="0" fillId="0" fontId="14" numFmtId="0" pivotButton="0" quotePrefix="0" xfId="0">
      <alignment horizontal="general" vertical="bottom"/>
      <protection hidden="0" locked="0"/>
    </xf>
    <xf applyAlignment="1" applyProtection="1" borderId="0" fillId="0" fontId="15" numFmtId="0" pivotButton="0" quotePrefix="0" xfId="0">
      <alignment horizontal="center" vertical="center"/>
      <protection hidden="0" locked="0"/>
    </xf>
    <xf applyAlignment="1" applyProtection="1" borderId="0" fillId="0" fontId="16" numFmtId="0" pivotButton="0" quotePrefix="0" xfId="0">
      <alignment horizontal="center" vertical="bottom"/>
      <protection hidden="0" locked="0"/>
    </xf>
    <xf applyAlignment="1" applyProtection="1" borderId="0" fillId="0" fontId="17" numFmtId="0" pivotButton="0" quotePrefix="0" xfId="0">
      <alignment horizontal="center" vertical="bottom"/>
      <protection hidden="0" locked="0"/>
    </xf>
    <xf applyAlignment="1" applyProtection="1" borderId="0" fillId="0" fontId="17" numFmtId="164" pivotButton="0" quotePrefix="0" xfId="0">
      <alignment horizontal="center" vertical="bottom"/>
      <protection hidden="0" locked="0"/>
    </xf>
    <xf applyAlignment="1" applyProtection="1" borderId="0" fillId="0" fontId="18" numFmtId="164" pivotButton="0" quotePrefix="0" xfId="0">
      <alignment horizontal="center" vertical="bottom"/>
      <protection hidden="0" locked="0"/>
    </xf>
    <xf applyAlignment="1" applyProtection="1" borderId="0" fillId="0" fontId="4" numFmtId="0" pivotButton="0" quotePrefix="0" xfId="0">
      <alignment horizontal="center" vertical="bottom"/>
      <protection hidden="0" locked="0"/>
    </xf>
    <xf applyAlignment="1" borderId="0" fillId="0" fontId="19" numFmtId="0" pivotButton="0" quotePrefix="0" xfId="0">
      <alignment horizontal="general" vertical="bottom"/>
    </xf>
    <xf applyAlignment="1" applyProtection="1" borderId="1" fillId="2" fontId="21" numFmtId="0" pivotButton="0" quotePrefix="0" xfId="0">
      <alignment horizontal="center" vertical="bottom"/>
      <protection hidden="0" locked="0"/>
    </xf>
    <xf applyAlignment="1" applyProtection="1" borderId="1" fillId="2" fontId="22" numFmtId="0" pivotButton="0" quotePrefix="0" xfId="0">
      <alignment horizontal="center" vertical="bottom"/>
      <protection hidden="0" locked="0"/>
    </xf>
    <xf applyAlignment="1" applyProtection="1" borderId="1" fillId="2" fontId="23" numFmtId="0" pivotButton="0" quotePrefix="0" xfId="0">
      <alignment horizontal="center" vertical="bottom"/>
      <protection hidden="0" locked="0"/>
    </xf>
    <xf applyAlignment="1" applyProtection="1" borderId="1" fillId="2" fontId="23" numFmtId="164" pivotButton="0" quotePrefix="0" xfId="0">
      <alignment horizontal="center" vertical="bottom"/>
      <protection hidden="0" locked="0"/>
    </xf>
    <xf applyAlignment="1" applyProtection="1" borderId="2" fillId="2" fontId="22" numFmtId="0" pivotButton="0" quotePrefix="0" xfId="0">
      <alignment horizontal="center" vertical="bottom"/>
      <protection hidden="0" locked="0"/>
    </xf>
    <xf applyAlignment="1" applyProtection="1" borderId="3" fillId="2" fontId="22" numFmtId="0" pivotButton="0" quotePrefix="0" xfId="0">
      <alignment horizontal="center" vertical="bottom"/>
      <protection hidden="0" locked="0"/>
    </xf>
    <xf applyAlignment="1" applyProtection="1" borderId="4" fillId="2" fontId="22" numFmtId="0" pivotButton="0" quotePrefix="0" xfId="0">
      <alignment horizontal="center" vertical="bottom"/>
      <protection hidden="0" locked="0"/>
    </xf>
    <xf applyAlignment="1" borderId="0" fillId="0" fontId="20" numFmtId="0" pivotButton="0" quotePrefix="0" xfId="0">
      <alignment horizontal="general" vertical="bottom"/>
    </xf>
    <xf applyAlignment="1" applyProtection="1" borderId="0" fillId="0" fontId="0" numFmtId="0" pivotButton="0" quotePrefix="0" xfId="0">
      <alignment horizontal="general" vertical="bottom"/>
      <protection hidden="0" locked="0"/>
    </xf>
    <xf applyAlignment="1" applyProtection="1" borderId="1" fillId="0" fontId="24" numFmtId="0" pivotButton="0" quotePrefix="0" xfId="0">
      <alignment horizontal="general" shrinkToFit="1" vertical="bottom"/>
      <protection hidden="0" locked="0"/>
    </xf>
    <xf applyAlignment="1" applyProtection="1" borderId="1" fillId="0" fontId="24" numFmtId="0" pivotButton="0" quotePrefix="0" xfId="0">
      <alignment horizontal="general" vertical="bottom"/>
      <protection hidden="0" locked="0"/>
    </xf>
    <xf applyAlignment="1" applyProtection="1" borderId="1" fillId="0" fontId="25" numFmtId="0" pivotButton="0" quotePrefix="0" xfId="0">
      <alignment horizontal="general" shrinkToFit="1" vertical="bottom"/>
      <protection hidden="0" locked="0"/>
    </xf>
    <xf applyAlignment="1" applyProtection="1" borderId="1" fillId="0" fontId="24" numFmtId="0" pivotButton="0" quotePrefix="0" xfId="0">
      <alignment horizontal="center" vertical="bottom"/>
      <protection hidden="0" locked="0"/>
    </xf>
    <xf applyAlignment="1" applyProtection="1" borderId="1" fillId="0" fontId="25" numFmtId="166" pivotButton="0" quotePrefix="0" xfId="0">
      <alignment horizontal="general" vertical="bottom"/>
      <protection hidden="0" locked="0"/>
    </xf>
    <xf applyAlignment="1" applyProtection="1" borderId="1" fillId="0" fontId="25" numFmtId="2" pivotButton="0" quotePrefix="0" xfId="0">
      <alignment horizontal="right" vertical="bottom"/>
      <protection hidden="0" locked="0"/>
    </xf>
    <xf applyAlignment="1" applyProtection="1" borderId="5" fillId="0" fontId="25" numFmtId="2" pivotButton="0" quotePrefix="0" xfId="0">
      <alignment horizontal="general" vertical="bottom"/>
      <protection hidden="0" locked="0"/>
    </xf>
    <xf applyAlignment="1" applyProtection="1" borderId="4" fillId="0" fontId="24" numFmtId="0" pivotButton="0" quotePrefix="0" xfId="0">
      <alignment horizontal="general" vertical="bottom"/>
      <protection hidden="0" locked="0"/>
    </xf>
    <xf applyAlignment="1" applyProtection="1" borderId="4" fillId="0" fontId="24" numFmtId="166" pivotButton="0" quotePrefix="0" xfId="0">
      <alignment horizontal="general" vertical="bottom"/>
      <protection hidden="0" locked="0"/>
    </xf>
    <xf applyAlignment="1" applyProtection="1" borderId="0" fillId="0" fontId="26" numFmtId="0" pivotButton="0" quotePrefix="0" xfId="0">
      <alignment horizontal="general" vertical="bottom"/>
      <protection hidden="0" locked="0"/>
    </xf>
    <xf applyAlignment="1" applyProtection="1" borderId="0" fillId="3" fontId="11" numFmtId="0" pivotButton="0" quotePrefix="0" xfId="0">
      <alignment horizontal="general" vertical="bottom"/>
      <protection hidden="0" locked="0"/>
    </xf>
    <xf applyAlignment="1" applyProtection="1" borderId="1" fillId="0" fontId="28" numFmtId="0" pivotButton="0" quotePrefix="0" xfId="0">
      <alignment horizontal="general" vertical="bottom"/>
      <protection hidden="0" locked="0"/>
    </xf>
    <xf applyAlignment="1" applyProtection="1" borderId="1" fillId="0" fontId="5" numFmtId="167" pivotButton="0" quotePrefix="0" xfId="20">
      <alignment horizontal="general" vertical="bottom"/>
      <protection hidden="0" locked="0"/>
    </xf>
    <xf applyAlignment="1" applyProtection="1" borderId="0" fillId="0" fontId="0" numFmtId="164" pivotButton="0" quotePrefix="0" xfId="0">
      <alignment horizontal="general" vertical="bottom"/>
      <protection hidden="0" locked="0"/>
    </xf>
    <xf applyAlignment="1" applyProtection="1" borderId="0" fillId="0" fontId="4" numFmtId="2" pivotButton="0" quotePrefix="0" xfId="0">
      <alignment horizontal="general" vertical="bottom"/>
      <protection hidden="0" locked="0"/>
    </xf>
    <xf applyAlignment="1" applyProtection="1" borderId="1" fillId="0" fontId="4" numFmtId="166" pivotButton="0" quotePrefix="0" xfId="0">
      <alignment horizontal="general" vertical="bottom"/>
      <protection hidden="0" locked="0"/>
    </xf>
    <xf applyAlignment="1" applyProtection="1" borderId="0" fillId="0" fontId="12" numFmtId="0" pivotButton="0" quotePrefix="0" xfId="0">
      <alignment horizontal="right" vertical="bottom"/>
      <protection hidden="0" locked="0"/>
    </xf>
    <xf applyAlignment="1" applyProtection="1" borderId="0" fillId="0" fontId="29" numFmtId="0" pivotButton="0" quotePrefix="0" xfId="0">
      <alignment horizontal="general" vertical="bottom"/>
      <protection hidden="0" locked="0"/>
    </xf>
    <xf applyAlignment="1" applyProtection="1" borderId="0" fillId="0" fontId="9" numFmtId="0" pivotButton="0" quotePrefix="0" xfId="0">
      <alignment horizontal="right" vertical="bottom"/>
      <protection hidden="0" locked="0"/>
    </xf>
    <xf applyAlignment="1" applyProtection="1" borderId="0" fillId="0" fontId="30" numFmtId="165" pivotButton="0" quotePrefix="0" xfId="0">
      <alignment horizontal="left" vertical="bottom"/>
      <protection hidden="0" locked="0"/>
    </xf>
    <xf applyAlignment="1" applyProtection="1" borderId="0" fillId="0" fontId="31" numFmtId="164" pivotButton="0" quotePrefix="0" xfId="0">
      <alignment horizontal="general" vertical="bottom"/>
      <protection hidden="0" locked="0"/>
    </xf>
    <xf applyAlignment="1" applyProtection="1" borderId="0" fillId="0" fontId="32" numFmtId="0" pivotButton="0" quotePrefix="0" xfId="0">
      <alignment horizontal="general" vertical="bottom"/>
      <protection hidden="0" locked="0"/>
    </xf>
    <xf applyAlignment="1" applyProtection="1" borderId="0" fillId="0" fontId="33" numFmtId="0" pivotButton="0" quotePrefix="0" xfId="0">
      <alignment horizontal="general" vertical="bottom"/>
      <protection hidden="0" locked="0"/>
    </xf>
    <xf applyAlignment="1" applyProtection="1" borderId="0" fillId="0" fontId="31" numFmtId="0" pivotButton="0" quotePrefix="0" xfId="0">
      <alignment horizontal="general" vertical="bottom"/>
      <protection hidden="0" locked="0"/>
    </xf>
    <xf applyAlignment="1" applyProtection="1" borderId="0" fillId="0" fontId="30" numFmtId="0" pivotButton="0" quotePrefix="0" xfId="0">
      <alignment horizontal="general" vertical="bottom"/>
      <protection hidden="0" locked="0"/>
    </xf>
    <xf applyAlignment="1" applyProtection="1" borderId="0" fillId="0" fontId="11" numFmtId="0" pivotButton="0" quotePrefix="0" xfId="0">
      <alignment horizontal="general" vertical="bottom"/>
      <protection hidden="0" locked="0"/>
    </xf>
    <xf applyAlignment="1" applyProtection="1" borderId="0" fillId="0" fontId="11" numFmtId="0" pivotButton="0" quotePrefix="0" xfId="0">
      <alignment horizontal="general" vertical="bottom"/>
      <protection hidden="0" locked="0"/>
    </xf>
    <xf applyAlignment="1" applyProtection="1" borderId="0" fillId="0" fontId="4" numFmtId="0" pivotButton="0" quotePrefix="0" xfId="0">
      <alignment horizontal="general" vertical="bottom"/>
      <protection hidden="0" locked="0"/>
    </xf>
    <xf applyAlignment="1" applyProtection="1" borderId="6" fillId="0" fontId="30" numFmtId="0" pivotButton="0" quotePrefix="0" xfId="0">
      <alignment horizontal="general" vertical="bottom"/>
      <protection hidden="0" locked="0"/>
    </xf>
    <xf applyAlignment="1" borderId="6" fillId="0" fontId="30" numFmtId="0" pivotButton="0" quotePrefix="0" xfId="0">
      <alignment horizontal="general" vertical="bottom"/>
    </xf>
    <xf applyAlignment="1" applyProtection="1" borderId="6" fillId="0" fontId="5" numFmtId="0" pivotButton="0" quotePrefix="0" xfId="0">
      <alignment horizontal="general" vertical="bottom"/>
      <protection hidden="0" locked="0"/>
    </xf>
    <xf applyAlignment="1" applyProtection="1" borderId="6" fillId="0" fontId="17" numFmtId="164" pivotButton="0" quotePrefix="0" xfId="0">
      <alignment horizontal="general" vertical="bottom"/>
      <protection hidden="0" locked="0"/>
    </xf>
    <xf applyAlignment="1" applyProtection="1" borderId="6" fillId="0" fontId="34" numFmtId="164" pivotButton="0" quotePrefix="0" xfId="0">
      <alignment horizontal="general" vertical="bottom"/>
      <protection hidden="0" locked="0"/>
    </xf>
    <xf applyAlignment="1" applyProtection="1" borderId="6" fillId="0" fontId="4" numFmtId="0" pivotButton="0" quotePrefix="0" xfId="0">
      <alignment horizontal="general" vertical="bottom"/>
      <protection hidden="0" locked="0"/>
    </xf>
    <xf applyAlignment="1" borderId="0" fillId="0" fontId="0" numFmtId="0" pivotButton="0" quotePrefix="0" xfId="0">
      <alignment horizontal="general" vertical="bottom"/>
    </xf>
    <xf applyAlignment="1" applyProtection="1" borderId="0" fillId="0" fontId="4" numFmtId="0" pivotButton="0" quotePrefix="0" xfId="0">
      <alignment horizontal="general" vertical="bottom"/>
      <protection hidden="0" locked="0"/>
    </xf>
    <xf applyAlignment="1" applyProtection="1" borderId="0" fillId="0" fontId="5" numFmtId="0" pivotButton="0" quotePrefix="0" xfId="0">
      <alignment horizontal="general" vertical="bottom"/>
      <protection hidden="0" locked="0"/>
    </xf>
    <xf applyAlignment="1" applyProtection="1" borderId="0" fillId="0" fontId="5" numFmtId="164" pivotButton="0" quotePrefix="0" xfId="0">
      <alignment horizontal="general" vertical="bottom"/>
      <protection hidden="0" locked="0"/>
    </xf>
    <xf applyAlignment="1" applyProtection="1" borderId="0" fillId="0" fontId="0" numFmtId="164" pivotButton="0" quotePrefix="0" xfId="0">
      <alignment horizontal="general" vertical="bottom"/>
      <protection hidden="0" locked="0"/>
    </xf>
    <xf borderId="0" fillId="0" fontId="0" numFmtId="0" pivotButton="0" quotePrefix="0" xfId="0"/>
    <xf applyAlignment="1" applyProtection="1" borderId="0" fillId="0" fontId="6" numFmtId="0" pivotButton="0" quotePrefix="0" xfId="0">
      <alignment horizontal="general" vertical="bottom"/>
      <protection hidden="0" locked="0"/>
    </xf>
    <xf applyAlignment="1" applyProtection="1" borderId="0" fillId="0" fontId="7" numFmtId="0" pivotButton="0" quotePrefix="0" xfId="0">
      <alignment horizontal="general" vertical="bottom"/>
      <protection hidden="0" locked="0"/>
    </xf>
    <xf applyAlignment="1" applyProtection="1" borderId="0" fillId="0" fontId="8" numFmtId="0" pivotButton="0" quotePrefix="0" xfId="0">
      <alignment horizontal="general" vertical="bottom"/>
      <protection hidden="0" locked="0"/>
    </xf>
    <xf applyAlignment="1" applyProtection="1" borderId="0" fillId="0" fontId="9" numFmtId="164" pivotButton="0" quotePrefix="0" xfId="0">
      <alignment horizontal="right" vertical="bottom"/>
      <protection hidden="0" locked="0"/>
    </xf>
    <xf applyAlignment="1" applyProtection="1" borderId="0" fillId="0" fontId="10" numFmtId="164" pivotButton="0" quotePrefix="0" xfId="0">
      <alignment horizontal="right" vertical="bottom"/>
      <protection hidden="0" locked="0"/>
    </xf>
    <xf applyAlignment="1" applyProtection="1" borderId="0" fillId="0" fontId="11" numFmtId="168" pivotButton="0" quotePrefix="0" xfId="0">
      <alignment horizontal="left" vertical="bottom"/>
      <protection hidden="0" locked="0"/>
    </xf>
    <xf applyAlignment="1" applyProtection="1" borderId="0" fillId="0" fontId="11" numFmtId="165" pivotButton="0" quotePrefix="0" xfId="0">
      <alignment horizontal="left" vertical="bottom"/>
      <protection hidden="0" locked="0"/>
    </xf>
    <xf applyAlignment="1" applyProtection="1" borderId="0" fillId="0" fontId="12" numFmtId="0" pivotButton="0" quotePrefix="0" xfId="0">
      <alignment horizontal="general" vertical="bottom"/>
      <protection hidden="0" locked="0"/>
    </xf>
    <xf applyAlignment="1" applyProtection="1" borderId="0" fillId="0" fontId="12" numFmtId="0" pivotButton="0" quotePrefix="0" xfId="0">
      <alignment horizontal="left" vertical="bottom"/>
      <protection hidden="0" locked="0"/>
    </xf>
    <xf applyAlignment="1" applyProtection="1" borderId="0" fillId="0" fontId="10" numFmtId="0" pivotButton="0" quotePrefix="0" xfId="0">
      <alignment horizontal="left" vertical="bottom"/>
      <protection hidden="0" locked="0"/>
    </xf>
    <xf applyAlignment="1" applyProtection="1" borderId="0" fillId="0" fontId="13" numFmtId="0" pivotButton="0" quotePrefix="0" xfId="0">
      <alignment horizontal="general" vertical="bottom"/>
      <protection hidden="0" locked="0"/>
    </xf>
    <xf applyAlignment="1" applyProtection="1" borderId="0" fillId="0" fontId="14" numFmtId="0" pivotButton="0" quotePrefix="0" xfId="0">
      <alignment horizontal="general" vertical="bottom"/>
      <protection hidden="0" locked="0"/>
    </xf>
    <xf applyAlignment="1" applyProtection="1" borderId="0" fillId="0" fontId="15" numFmtId="0" pivotButton="0" quotePrefix="0" xfId="0">
      <alignment horizontal="center" vertical="center"/>
      <protection hidden="0" locked="0"/>
    </xf>
    <xf applyAlignment="1" applyProtection="1" borderId="0" fillId="0" fontId="16" numFmtId="0" pivotButton="0" quotePrefix="0" xfId="0">
      <alignment horizontal="center" vertical="bottom"/>
      <protection hidden="0" locked="0"/>
    </xf>
    <xf applyAlignment="1" applyProtection="1" borderId="0" fillId="0" fontId="17" numFmtId="0" pivotButton="0" quotePrefix="0" xfId="0">
      <alignment horizontal="center" vertical="bottom"/>
      <protection hidden="0" locked="0"/>
    </xf>
    <xf applyAlignment="1" applyProtection="1" borderId="0" fillId="0" fontId="17" numFmtId="164" pivotButton="0" quotePrefix="0" xfId="0">
      <alignment horizontal="center" vertical="bottom"/>
      <protection hidden="0" locked="0"/>
    </xf>
    <xf applyAlignment="1" applyProtection="1" borderId="0" fillId="0" fontId="18" numFmtId="164" pivotButton="0" quotePrefix="0" xfId="0">
      <alignment horizontal="center" vertical="bottom"/>
      <protection hidden="0" locked="0"/>
    </xf>
    <xf applyAlignment="1" applyProtection="1" borderId="0" fillId="0" fontId="4" numFmtId="0" pivotButton="0" quotePrefix="0" xfId="0">
      <alignment horizontal="center" vertical="bottom"/>
      <protection hidden="0" locked="0"/>
    </xf>
    <xf applyAlignment="1" borderId="0" fillId="0" fontId="19" numFmtId="0" pivotButton="0" quotePrefix="0" xfId="0">
      <alignment horizontal="general" vertical="bottom"/>
    </xf>
    <xf applyAlignment="1" applyProtection="1" borderId="1" fillId="2" fontId="21" numFmtId="0" pivotButton="0" quotePrefix="0" xfId="0">
      <alignment horizontal="center" vertical="bottom"/>
      <protection hidden="0" locked="0"/>
    </xf>
    <xf applyAlignment="1" applyProtection="1" borderId="1" fillId="2" fontId="22" numFmtId="0" pivotButton="0" quotePrefix="0" xfId="0">
      <alignment horizontal="center" vertical="bottom"/>
      <protection hidden="0" locked="0"/>
    </xf>
    <xf applyAlignment="1" applyProtection="1" borderId="1" fillId="2" fontId="23" numFmtId="0" pivotButton="0" quotePrefix="0" xfId="0">
      <alignment horizontal="center" vertical="bottom"/>
      <protection hidden="0" locked="0"/>
    </xf>
    <xf applyAlignment="1" applyProtection="1" borderId="1" fillId="2" fontId="23" numFmtId="164" pivotButton="0" quotePrefix="0" xfId="0">
      <alignment horizontal="center" vertical="bottom"/>
      <protection hidden="0" locked="0"/>
    </xf>
    <xf applyAlignment="1" applyProtection="1" borderId="2" fillId="2" fontId="22" numFmtId="0" pivotButton="0" quotePrefix="0" xfId="0">
      <alignment horizontal="center" vertical="bottom"/>
      <protection hidden="0" locked="0"/>
    </xf>
    <xf applyAlignment="1" applyProtection="1" borderId="3" fillId="2" fontId="22" numFmtId="0" pivotButton="0" quotePrefix="0" xfId="0">
      <alignment horizontal="center" vertical="bottom"/>
      <protection hidden="0" locked="0"/>
    </xf>
    <xf applyAlignment="1" applyProtection="1" borderId="4" fillId="2" fontId="22" numFmtId="0" pivotButton="0" quotePrefix="0" xfId="0">
      <alignment horizontal="center" vertical="bottom"/>
      <protection hidden="0" locked="0"/>
    </xf>
    <xf applyAlignment="1" borderId="0" fillId="0" fontId="20" numFmtId="0" pivotButton="0" quotePrefix="0" xfId="0">
      <alignment horizontal="general" vertical="bottom"/>
    </xf>
    <xf applyAlignment="1" applyProtection="1" borderId="0" fillId="0" fontId="0" numFmtId="0" pivotButton="0" quotePrefix="0" xfId="0">
      <alignment horizontal="general" vertical="bottom"/>
      <protection hidden="0" locked="0"/>
    </xf>
    <xf applyAlignment="1" applyProtection="1" borderId="1" fillId="0" fontId="24" numFmtId="0" pivotButton="0" quotePrefix="0" xfId="0">
      <alignment horizontal="general" shrinkToFit="1" vertical="bottom"/>
      <protection hidden="0" locked="0"/>
    </xf>
    <xf applyAlignment="1" applyProtection="1" borderId="1" fillId="0" fontId="24" numFmtId="0" pivotButton="0" quotePrefix="0" xfId="0">
      <alignment horizontal="general" vertical="bottom"/>
      <protection hidden="0" locked="0"/>
    </xf>
    <xf applyAlignment="1" applyProtection="1" borderId="1" fillId="0" fontId="25" numFmtId="0" pivotButton="0" quotePrefix="0" xfId="0">
      <alignment horizontal="general" shrinkToFit="1" vertical="bottom"/>
      <protection hidden="0" locked="0"/>
    </xf>
    <xf applyAlignment="1" applyProtection="1" borderId="1" fillId="0" fontId="24" numFmtId="0" pivotButton="0" quotePrefix="0" xfId="0">
      <alignment horizontal="center" vertical="bottom"/>
      <protection hidden="0" locked="0"/>
    </xf>
    <xf applyAlignment="1" applyProtection="1" borderId="1" fillId="0" fontId="25" numFmtId="166" pivotButton="0" quotePrefix="0" xfId="0">
      <alignment horizontal="general" vertical="bottom"/>
      <protection hidden="0" locked="0"/>
    </xf>
    <xf applyAlignment="1" applyProtection="1" borderId="1" fillId="0" fontId="25" numFmtId="2" pivotButton="0" quotePrefix="0" xfId="0">
      <alignment horizontal="right" vertical="bottom"/>
      <protection hidden="0" locked="0"/>
    </xf>
    <xf applyAlignment="1" applyProtection="1" borderId="5" fillId="0" fontId="25" numFmtId="2" pivotButton="0" quotePrefix="0" xfId="0">
      <alignment horizontal="general" vertical="bottom"/>
      <protection hidden="0" locked="0"/>
    </xf>
    <xf applyAlignment="1" applyProtection="1" borderId="4" fillId="0" fontId="24" numFmtId="0" pivotButton="0" quotePrefix="0" xfId="0">
      <alignment horizontal="general" vertical="bottom"/>
      <protection hidden="0" locked="0"/>
    </xf>
    <xf applyAlignment="1" applyProtection="1" borderId="4" fillId="0" fontId="24" numFmtId="166" pivotButton="0" quotePrefix="0" xfId="0">
      <alignment horizontal="general" vertical="bottom"/>
      <protection hidden="0" locked="0"/>
    </xf>
    <xf applyAlignment="1" applyProtection="1" borderId="0" fillId="0" fontId="26" numFmtId="0" pivotButton="0" quotePrefix="0" xfId="0">
      <alignment horizontal="general" vertical="bottom"/>
      <protection hidden="0" locked="0"/>
    </xf>
    <xf applyAlignment="1" applyProtection="1" borderId="0" fillId="3" fontId="11" numFmtId="0" pivotButton="0" quotePrefix="0" xfId="0">
      <alignment horizontal="general" vertical="bottom"/>
      <protection hidden="0" locked="0"/>
    </xf>
    <xf applyAlignment="1" applyProtection="1" borderId="1" fillId="0" fontId="28" numFmtId="0" pivotButton="0" quotePrefix="0" xfId="0">
      <alignment horizontal="general" vertical="bottom"/>
      <protection hidden="0" locked="0"/>
    </xf>
    <xf applyAlignment="1" applyProtection="1" borderId="1" fillId="0" fontId="5" numFmtId="167" pivotButton="0" quotePrefix="0" xfId="20">
      <alignment horizontal="general" vertical="bottom"/>
      <protection hidden="0" locked="0"/>
    </xf>
    <xf applyAlignment="1" applyProtection="1" borderId="0" fillId="0" fontId="4" numFmtId="2" pivotButton="0" quotePrefix="0" xfId="0">
      <alignment horizontal="general" vertical="bottom"/>
      <protection hidden="0" locked="0"/>
    </xf>
    <xf applyAlignment="1" applyProtection="1" borderId="1" fillId="0" fontId="4" numFmtId="166" pivotButton="0" quotePrefix="0" xfId="0">
      <alignment horizontal="general" vertical="bottom"/>
      <protection hidden="0" locked="0"/>
    </xf>
    <xf applyAlignment="1" applyProtection="1" borderId="0" fillId="0" fontId="12" numFmtId="0" pivotButton="0" quotePrefix="0" xfId="0">
      <alignment horizontal="right" vertical="bottom"/>
      <protection hidden="0" locked="0"/>
    </xf>
    <xf applyAlignment="1" applyProtection="1" borderId="0" fillId="0" fontId="29" numFmtId="0" pivotButton="0" quotePrefix="0" xfId="0">
      <alignment horizontal="general" vertical="bottom"/>
      <protection hidden="0" locked="0"/>
    </xf>
    <xf applyAlignment="1" applyProtection="1" borderId="0" fillId="0" fontId="9" numFmtId="0" pivotButton="0" quotePrefix="0" xfId="0">
      <alignment horizontal="right" vertical="bottom"/>
      <protection hidden="0" locked="0"/>
    </xf>
    <xf applyAlignment="1" applyProtection="1" borderId="0" fillId="0" fontId="30" numFmtId="165" pivotButton="0" quotePrefix="0" xfId="0">
      <alignment horizontal="left" vertical="bottom"/>
      <protection hidden="0" locked="0"/>
    </xf>
    <xf applyAlignment="1" applyProtection="1" borderId="0" fillId="0" fontId="31" numFmtId="164" pivotButton="0" quotePrefix="0" xfId="0">
      <alignment horizontal="general" vertical="bottom"/>
      <protection hidden="0" locked="0"/>
    </xf>
    <xf applyAlignment="1" applyProtection="1" borderId="0" fillId="0" fontId="32" numFmtId="0" pivotButton="0" quotePrefix="0" xfId="0">
      <alignment horizontal="general" vertical="bottom"/>
      <protection hidden="0" locked="0"/>
    </xf>
    <xf applyAlignment="1" applyProtection="1" borderId="0" fillId="0" fontId="33" numFmtId="0" pivotButton="0" quotePrefix="0" xfId="0">
      <alignment horizontal="general" vertical="bottom"/>
      <protection hidden="0" locked="0"/>
    </xf>
    <xf applyAlignment="1" applyProtection="1" borderId="0" fillId="0" fontId="31" numFmtId="0" pivotButton="0" quotePrefix="0" xfId="0">
      <alignment horizontal="general" vertical="bottom"/>
      <protection hidden="0" locked="0"/>
    </xf>
    <xf applyAlignment="1" applyProtection="1" borderId="0" fillId="0" fontId="30" numFmtId="0" pivotButton="0" quotePrefix="0" xfId="0">
      <alignment horizontal="general" vertical="bottom"/>
      <protection hidden="0" locked="0"/>
    </xf>
    <xf applyAlignment="1" applyProtection="1" borderId="0" fillId="0" fontId="11" numFmtId="0" pivotButton="0" quotePrefix="0" xfId="0">
      <alignment horizontal="general" vertical="bottom"/>
      <protection hidden="0" locked="0"/>
    </xf>
    <xf applyAlignment="1" applyProtection="1" borderId="6" fillId="0" fontId="30" numFmtId="0" pivotButton="0" quotePrefix="0" xfId="0">
      <alignment horizontal="general" vertical="bottom"/>
      <protection hidden="0" locked="0"/>
    </xf>
    <xf applyAlignment="1" borderId="6" fillId="0" fontId="30" numFmtId="0" pivotButton="0" quotePrefix="0" xfId="0">
      <alignment horizontal="general" vertical="bottom"/>
    </xf>
    <xf applyAlignment="1" applyProtection="1" borderId="6" fillId="0" fontId="5" numFmtId="0" pivotButton="0" quotePrefix="0" xfId="0">
      <alignment horizontal="general" vertical="bottom"/>
      <protection hidden="0" locked="0"/>
    </xf>
    <xf applyAlignment="1" applyProtection="1" borderId="6" fillId="0" fontId="17" numFmtId="164" pivotButton="0" quotePrefix="0" xfId="0">
      <alignment horizontal="general" vertical="bottom"/>
      <protection hidden="0" locked="0"/>
    </xf>
    <xf applyAlignment="1" applyProtection="1" borderId="6" fillId="0" fontId="34" numFmtId="164" pivotButton="0" quotePrefix="0" xfId="0">
      <alignment horizontal="general" vertical="bottom"/>
      <protection hidden="0" locked="0"/>
    </xf>
    <xf applyAlignment="1" applyProtection="1" borderId="6" fillId="0" fontId="4" numFmtId="0" pivotButton="0" quotePrefix="0" xfId="0">
      <alignment horizontal="general" vertical="bottom"/>
      <protection hidden="0" locked="0"/>
    </xf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Excel Built-in Explanatory Text" xfId="6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78"/>
  <sheetViews>
    <sheetView colorId="64" defaultGridColor="1" rightToLeft="0" showFormulas="0" showGridLines="1" showOutlineSymbols="1" showRowColHeaders="1" showZeros="1" tabSelected="1" topLeftCell="B1" view="normal" workbookViewId="0" zoomScale="80" zoomScaleNormal="80" zoomScalePageLayoutView="100">
      <selection activeCell="C10" activeCellId="0" pane="topLeft" sqref="C10"/>
    </sheetView>
  </sheetViews>
  <sheetFormatPr baseColWidth="8" defaultRowHeight="18.55" outlineLevelCol="0" outlineLevelRow="0" zeroHeight="0"/>
  <cols>
    <col customWidth="1" max="1" min="1" style="66" width="8.67"/>
    <col customWidth="1" max="2" min="2" style="67" width="46.57"/>
    <col customWidth="1" max="3" min="3" style="66" width="52.42"/>
    <col customWidth="1" max="4" min="4" style="68" width="58.87"/>
    <col customWidth="1" max="5" min="5" style="67" width="8.289999999999999"/>
    <col customWidth="1" max="6" min="6" style="66" width="5.7"/>
    <col customWidth="1" max="7" min="7" style="68" width="11.99"/>
    <col customWidth="1" max="8" min="8" style="69" width="11.71"/>
    <col customWidth="1" max="9" min="9" style="70" width="2.85"/>
    <col customWidth="1" max="10" min="10" style="67" width="43"/>
    <col customWidth="1" max="11" min="11" style="67" width="12.57"/>
    <col customWidth="1" max="12" min="12" style="66" width="13.02"/>
    <col customWidth="1" max="1025" min="13" style="66" width="8.67"/>
  </cols>
  <sheetData>
    <row customHeight="1" ht="22.9" r="1" s="71" spans="1:14">
      <c r="C1" s="72" t="s">
        <v>0</v>
      </c>
    </row>
    <row customHeight="1" ht="12" r="2" s="71" spans="1:14">
      <c r="C2" s="73" t="s">
        <v>1</v>
      </c>
    </row>
    <row customHeight="1" ht="12" r="3" s="71" spans="1:14">
      <c r="C3" s="73" t="s">
        <v>2</v>
      </c>
    </row>
    <row customHeight="1" ht="12" r="4" s="71" spans="1:14">
      <c r="C4" s="74" t="s">
        <v>3</v>
      </c>
    </row>
    <row customHeight="1" ht="7.5" r="5" s="71" spans="1:14"/>
    <row customHeight="1" ht="18.75" r="6" s="71" spans="1:14">
      <c r="H6" s="75" t="s">
        <v>4</v>
      </c>
      <c r="I6" s="76" t="n"/>
      <c r="J6" s="77" t="n">
        <v>43557</v>
      </c>
      <c r="K6" s="78" t="n"/>
      <c r="L6" s="78">
        <f>SUM(K16:K63)</f>
        <v/>
      </c>
    </row>
    <row customHeight="1" ht="19.5" r="7" s="71" spans="1:14">
      <c r="B7" s="79" t="s">
        <v>5</v>
      </c>
      <c r="H7" s="75" t="s">
        <v>6</v>
      </c>
      <c r="I7" s="76" t="n"/>
      <c r="J7" s="80" t="s">
        <v>7</v>
      </c>
      <c r="K7" s="80" t="n"/>
      <c r="L7" s="81" t="n"/>
    </row>
    <row customHeight="1" ht="18.75" r="8" s="71" spans="1:14">
      <c r="B8" s="82" t="s">
        <v>8</v>
      </c>
      <c r="L8" s="83" t="n"/>
    </row>
    <row customHeight="1" ht="18.75" r="9" s="71" spans="1:14">
      <c r="B9" s="82" t="s">
        <v>9</v>
      </c>
    </row>
    <row customHeight="1" ht="18.75" r="10" s="71" spans="1:14">
      <c r="B10" s="82" t="s">
        <v>10</v>
      </c>
    </row>
    <row customHeight="1" ht="18.75" r="11" s="71" spans="1:14">
      <c r="B11" s="82" t="s">
        <v>11</v>
      </c>
    </row>
    <row customHeight="1" ht="18.75" r="12" s="71" spans="1:14"/>
    <row customHeight="1" ht="24" r="13" s="71" spans="1:14">
      <c r="B13" s="84" t="s">
        <v>12</v>
      </c>
    </row>
    <row customHeight="1" ht="18.75" r="14" s="71" spans="1:14">
      <c r="D14" s="85" t="n"/>
      <c r="G14" s="86" t="s">
        <v>13</v>
      </c>
      <c r="H14" s="87">
        <f>IF(+currency="","",+currency)</f>
        <v/>
      </c>
      <c r="I14" s="88" t="n"/>
      <c r="J14" s="89" t="n"/>
      <c r="K14" s="89" t="n"/>
      <c r="L14" s="90" t="s">
        <v>14</v>
      </c>
    </row>
    <row customHeight="1" ht="24" r="15" s="71" spans="1:14">
      <c r="B15" s="91" t="s">
        <v>15</v>
      </c>
      <c r="C15" s="92" t="s">
        <v>16</v>
      </c>
      <c r="D15" s="93" t="s">
        <v>17</v>
      </c>
      <c r="E15" s="91" t="s">
        <v>18</v>
      </c>
      <c r="F15" s="92" t="s">
        <v>19</v>
      </c>
      <c r="G15" s="93" t="s">
        <v>20</v>
      </c>
      <c r="H15" s="94" t="s">
        <v>21</v>
      </c>
      <c r="I15" s="95" t="s">
        <v>22</v>
      </c>
      <c r="K15" s="96" t="s">
        <v>23</v>
      </c>
      <c r="L15" s="97" t="s">
        <v>24</v>
      </c>
      <c r="N15" s="98" t="s">
        <v>25</v>
      </c>
    </row>
    <row customFormat="1" customHeight="1" ht="24" r="16" s="99" spans="1:14">
      <c r="B16" s="100" t="s">
        <v>26</v>
      </c>
      <c r="C16" s="101" t="s">
        <v>27</v>
      </c>
      <c r="D16" s="102" t="s">
        <v>28</v>
      </c>
      <c r="E16" s="101" t="n">
        <v>1</v>
      </c>
      <c r="F16" s="103" t="s">
        <v>29</v>
      </c>
      <c r="G16" s="104" t="n">
        <v>105.8</v>
      </c>
      <c r="H16" s="105">
        <f>E16*G16</f>
        <v/>
      </c>
      <c r="I16" s="106" t="n"/>
      <c r="J16" s="107" t="s">
        <v>30</v>
      </c>
      <c r="K16" s="108">
        <f>E16*N16</f>
        <v/>
      </c>
      <c r="L16" s="101" t="s">
        <v>31</v>
      </c>
      <c r="N16" t="n">
        <v>0.18</v>
      </c>
    </row>
    <row customFormat="1" customHeight="1" ht="24" r="17" s="99" spans="1:14">
      <c r="B17" s="100" t="s">
        <v>32</v>
      </c>
      <c r="C17" s="101" t="s">
        <v>27</v>
      </c>
      <c r="D17" s="102" t="s">
        <v>33</v>
      </c>
      <c r="E17" s="101" t="n">
        <v>1</v>
      </c>
      <c r="F17" s="103" t="s">
        <v>34</v>
      </c>
      <c r="G17" s="104" t="n">
        <v>26.2</v>
      </c>
      <c r="H17" s="105">
        <f>E17*G17</f>
        <v/>
      </c>
      <c r="I17" s="106" t="n"/>
      <c r="J17" s="107" t="s">
        <v>35</v>
      </c>
      <c r="K17" s="108">
        <f>E17*N17</f>
        <v/>
      </c>
      <c r="L17" s="101" t="s">
        <v>31</v>
      </c>
      <c r="N17" t="n">
        <v>0.024</v>
      </c>
    </row>
    <row customFormat="1" customHeight="1" ht="24" r="18" s="99" spans="1:14">
      <c r="B18" s="100" t="s">
        <v>36</v>
      </c>
      <c r="C18" s="101" t="s">
        <v>27</v>
      </c>
      <c r="D18" s="102" t="s">
        <v>37</v>
      </c>
      <c r="E18" s="101" t="n">
        <v>1</v>
      </c>
      <c r="F18" s="103" t="s">
        <v>29</v>
      </c>
      <c r="G18" s="104" t="n">
        <v>284</v>
      </c>
      <c r="H18" s="105">
        <f>E18*G18</f>
        <v/>
      </c>
      <c r="I18" s="106" t="n"/>
      <c r="J18" s="107" t="s">
        <v>38</v>
      </c>
      <c r="K18" s="108">
        <f>E18*N18</f>
        <v/>
      </c>
      <c r="L18" s="101" t="s">
        <v>39</v>
      </c>
      <c r="N18" t="n">
        <v>0.46</v>
      </c>
    </row>
    <row customFormat="1" customHeight="1" ht="24" r="19" s="99" spans="1:14">
      <c r="B19" s="100" t="s">
        <v>40</v>
      </c>
      <c r="C19" s="101" t="s">
        <v>27</v>
      </c>
      <c r="D19" s="102" t="s">
        <v>37</v>
      </c>
      <c r="E19" s="101" t="n">
        <v>1</v>
      </c>
      <c r="F19" s="103" t="s">
        <v>29</v>
      </c>
      <c r="G19" s="104" t="n">
        <v>297.1</v>
      </c>
      <c r="H19" s="105">
        <f>E19*G19</f>
        <v/>
      </c>
      <c r="I19" s="106" t="n"/>
      <c r="J19" s="107" t="s">
        <v>41</v>
      </c>
      <c r="K19" s="108">
        <f>E19*N19</f>
        <v/>
      </c>
      <c r="L19" s="101" t="s">
        <v>39</v>
      </c>
      <c r="N19" t="n">
        <v>0.45</v>
      </c>
    </row>
    <row customFormat="1" customHeight="1" ht="24" r="20" s="99" spans="1:14">
      <c r="B20" s="100" t="s">
        <v>42</v>
      </c>
      <c r="C20" s="101" t="s">
        <v>27</v>
      </c>
      <c r="D20" s="102" t="s">
        <v>43</v>
      </c>
      <c r="E20" s="101" t="n">
        <v>2</v>
      </c>
      <c r="F20" s="103" t="s">
        <v>34</v>
      </c>
      <c r="G20" s="104" t="n">
        <v>26.2</v>
      </c>
      <c r="H20" s="105">
        <f>E20*G20</f>
        <v/>
      </c>
      <c r="I20" s="106" t="n"/>
      <c r="J20" s="107" t="s">
        <v>44</v>
      </c>
      <c r="K20" s="108">
        <f>E20*N20</f>
        <v/>
      </c>
      <c r="L20" s="101" t="s">
        <v>39</v>
      </c>
      <c r="N20" t="n">
        <v>0.03</v>
      </c>
    </row>
    <row customFormat="1" customHeight="1" ht="24" r="21" s="99" spans="1:14">
      <c r="B21" s="100" t="s">
        <v>45</v>
      </c>
      <c r="C21" s="101" t="s">
        <v>27</v>
      </c>
      <c r="D21" s="102" t="s">
        <v>46</v>
      </c>
      <c r="E21" s="101" t="n">
        <v>1</v>
      </c>
      <c r="F21" s="103" t="s">
        <v>29</v>
      </c>
      <c r="G21" s="104" t="n">
        <v>219.4</v>
      </c>
      <c r="H21" s="105">
        <f>E21*G21</f>
        <v/>
      </c>
      <c r="I21" s="106" t="n"/>
      <c r="J21" s="107" t="s">
        <v>47</v>
      </c>
      <c r="K21" s="108">
        <f>E21*N21</f>
        <v/>
      </c>
      <c r="L21" s="101" t="s">
        <v>48</v>
      </c>
      <c r="N21" t="n">
        <v>0.46</v>
      </c>
    </row>
    <row customFormat="1" customHeight="1" ht="24" r="22" s="99" spans="1:14">
      <c r="B22" s="100" t="s">
        <v>42</v>
      </c>
      <c r="C22" s="101" t="s">
        <v>27</v>
      </c>
      <c r="D22" s="102" t="s">
        <v>43</v>
      </c>
      <c r="E22" s="101" t="n">
        <v>1</v>
      </c>
      <c r="F22" s="103" t="s">
        <v>34</v>
      </c>
      <c r="G22" s="104" t="n">
        <v>26.2</v>
      </c>
      <c r="H22" s="105">
        <f>E22*G22</f>
        <v/>
      </c>
      <c r="I22" s="106" t="n"/>
      <c r="J22" s="107" t="s">
        <v>44</v>
      </c>
      <c r="K22" s="108">
        <f>E22*N22</f>
        <v/>
      </c>
      <c r="L22" s="101" t="s">
        <v>48</v>
      </c>
      <c r="N22" t="n">
        <v>0.03</v>
      </c>
    </row>
    <row customFormat="1" customHeight="1" ht="24" r="23" s="99" spans="1:14">
      <c r="B23" s="100" t="s">
        <v>49</v>
      </c>
      <c r="C23" s="101" t="s">
        <v>27</v>
      </c>
      <c r="D23" s="102" t="s">
        <v>50</v>
      </c>
      <c r="E23" s="101" t="n">
        <v>1</v>
      </c>
      <c r="F23" s="103" t="s">
        <v>29</v>
      </c>
      <c r="G23" s="104" t="n">
        <v>223</v>
      </c>
      <c r="H23" s="105">
        <f>E23*G23</f>
        <v/>
      </c>
      <c r="I23" s="106" t="n"/>
      <c r="J23" s="107" t="s">
        <v>51</v>
      </c>
      <c r="K23" s="108">
        <f>E23*N23</f>
        <v/>
      </c>
      <c r="L23" s="101" t="s">
        <v>52</v>
      </c>
      <c r="N23" t="n">
        <v>0.46</v>
      </c>
    </row>
    <row customFormat="1" customHeight="1" ht="24" r="24" s="99" spans="1:14">
      <c r="B24" s="100" t="s">
        <v>53</v>
      </c>
      <c r="C24" s="101" t="s">
        <v>27</v>
      </c>
      <c r="D24" s="102" t="s">
        <v>54</v>
      </c>
      <c r="E24" s="101" t="n">
        <v>1</v>
      </c>
      <c r="F24" s="103" t="s">
        <v>29</v>
      </c>
      <c r="G24" s="104" t="n">
        <v>234.3</v>
      </c>
      <c r="H24" s="105">
        <f>E24*G24</f>
        <v/>
      </c>
      <c r="I24" s="106" t="n"/>
      <c r="J24" s="107" t="s">
        <v>55</v>
      </c>
      <c r="K24" s="108">
        <f>E24*N24</f>
        <v/>
      </c>
      <c r="L24" s="101" t="s">
        <v>52</v>
      </c>
      <c r="N24" t="n">
        <v>0.45</v>
      </c>
    </row>
    <row customFormat="1" customHeight="1" ht="24" r="25" s="99" spans="1:14">
      <c r="B25" s="100" t="s">
        <v>42</v>
      </c>
      <c r="C25" s="101" t="s">
        <v>27</v>
      </c>
      <c r="D25" s="102" t="s">
        <v>43</v>
      </c>
      <c r="E25" s="101" t="n">
        <v>2</v>
      </c>
      <c r="F25" s="103" t="s">
        <v>34</v>
      </c>
      <c r="G25" s="104" t="n">
        <v>26.2</v>
      </c>
      <c r="H25" s="105">
        <f>E25*G25</f>
        <v/>
      </c>
      <c r="I25" s="106" t="n"/>
      <c r="J25" s="107" t="s">
        <v>44</v>
      </c>
      <c r="K25" s="108">
        <f>E25*N25</f>
        <v/>
      </c>
      <c r="L25" s="101" t="s">
        <v>52</v>
      </c>
      <c r="N25" t="n">
        <v>0.03</v>
      </c>
    </row>
    <row customFormat="1" customHeight="1" ht="24" r="26" s="99" spans="1:14">
      <c r="B26" s="100" t="s">
        <v>56</v>
      </c>
      <c r="C26" s="101" t="s">
        <v>57</v>
      </c>
      <c r="D26" s="102" t="s">
        <v>58</v>
      </c>
      <c r="E26" s="101" t="n">
        <v>1</v>
      </c>
      <c r="F26" s="103" t="s">
        <v>29</v>
      </c>
      <c r="G26" s="104" t="n">
        <v>420</v>
      </c>
      <c r="H26" s="105">
        <f>E26*G26</f>
        <v/>
      </c>
      <c r="I26" s="106" t="n"/>
      <c r="J26" s="107" t="s">
        <v>59</v>
      </c>
      <c r="K26" s="108">
        <f>E26*N26</f>
        <v/>
      </c>
      <c r="L26" s="101" t="s">
        <v>60</v>
      </c>
      <c r="N26" t="n">
        <v>0.92</v>
      </c>
    </row>
    <row customFormat="1" customHeight="1" ht="24" r="27" s="99" spans="1:14">
      <c r="B27" s="100" t="s">
        <v>61</v>
      </c>
      <c r="C27" s="101" t="s">
        <v>62</v>
      </c>
      <c r="D27" s="102" t="s">
        <v>58</v>
      </c>
      <c r="E27" s="101" t="n">
        <v>1</v>
      </c>
      <c r="F27" s="103" t="s">
        <v>29</v>
      </c>
      <c r="G27" s="104" t="n">
        <v>20</v>
      </c>
      <c r="H27" s="105">
        <f>E27*G27</f>
        <v/>
      </c>
      <c r="I27" s="106" t="n"/>
      <c r="J27" s="107" t="s">
        <v>63</v>
      </c>
      <c r="K27" s="108">
        <f>E27*N27</f>
        <v/>
      </c>
      <c r="L27" s="101" t="s">
        <v>60</v>
      </c>
      <c r="N27" t="n">
        <v>0.06</v>
      </c>
    </row>
    <row customFormat="1" customHeight="1" ht="24" r="28" s="99" spans="1:14">
      <c r="B28" s="100" t="s">
        <v>64</v>
      </c>
      <c r="C28" s="101" t="s">
        <v>65</v>
      </c>
      <c r="D28" s="102" t="s">
        <v>66</v>
      </c>
      <c r="E28" s="101" t="n">
        <v>1</v>
      </c>
      <c r="F28" s="103" t="s">
        <v>34</v>
      </c>
      <c r="G28" s="104" t="n">
        <v>230.2</v>
      </c>
      <c r="H28" s="105">
        <f>E28*G28</f>
        <v/>
      </c>
      <c r="I28" s="106" t="n"/>
      <c r="J28" s="107" t="s">
        <v>67</v>
      </c>
      <c r="K28" s="108">
        <f>E28*N28</f>
        <v/>
      </c>
      <c r="L28" s="101" t="s">
        <v>68</v>
      </c>
      <c r="N28" t="n">
        <v>0.8</v>
      </c>
    </row>
    <row customFormat="1" customHeight="1" ht="24" r="29" s="99" spans="1:14">
      <c r="B29" s="100" t="s">
        <v>69</v>
      </c>
      <c r="C29" s="101" t="s">
        <v>70</v>
      </c>
      <c r="D29" s="102" t="s">
        <v>71</v>
      </c>
      <c r="E29" s="101" t="n">
        <v>1</v>
      </c>
      <c r="F29" s="103" t="s">
        <v>34</v>
      </c>
      <c r="G29" s="104" t="n">
        <v>218.7</v>
      </c>
      <c r="H29" s="105">
        <f>E29*G29</f>
        <v/>
      </c>
      <c r="I29" s="106" t="n"/>
      <c r="J29" s="107" t="s">
        <v>72</v>
      </c>
      <c r="K29" s="108">
        <f>E29*N29</f>
        <v/>
      </c>
      <c r="L29" s="101" t="s">
        <v>68</v>
      </c>
      <c r="N29" t="n">
        <v>0.98</v>
      </c>
    </row>
    <row customFormat="1" customHeight="1" ht="24" r="30" s="99" spans="1:14">
      <c r="B30" s="100" t="s">
        <v>73</v>
      </c>
      <c r="C30" s="101" t="s">
        <v>70</v>
      </c>
      <c r="D30" s="102" t="s">
        <v>74</v>
      </c>
      <c r="E30" s="101" t="n">
        <v>1</v>
      </c>
      <c r="F30" s="103" t="s">
        <v>34</v>
      </c>
      <c r="G30" s="104" t="n">
        <v>230.2</v>
      </c>
      <c r="H30" s="105">
        <f>E30*G30</f>
        <v/>
      </c>
      <c r="I30" s="106" t="n"/>
      <c r="J30" s="107" t="s">
        <v>75</v>
      </c>
      <c r="K30" s="108">
        <f>E30*N30</f>
        <v/>
      </c>
      <c r="L30" s="101" t="s">
        <v>76</v>
      </c>
      <c r="N30" t="n">
        <v>1</v>
      </c>
    </row>
    <row customFormat="1" customHeight="1" ht="24" r="31" s="99" spans="1:14">
      <c r="B31" s="100" t="s">
        <v>77</v>
      </c>
      <c r="C31" s="101" t="s">
        <v>70</v>
      </c>
      <c r="D31" s="102" t="s">
        <v>78</v>
      </c>
      <c r="E31" s="101" t="n">
        <v>1</v>
      </c>
      <c r="F31" s="103" t="s">
        <v>34</v>
      </c>
      <c r="G31" s="104" t="n">
        <v>218.7</v>
      </c>
      <c r="H31" s="105">
        <f>E31*G31</f>
        <v/>
      </c>
      <c r="I31" s="106" t="n"/>
      <c r="J31" s="107" t="s">
        <v>79</v>
      </c>
      <c r="K31" s="108">
        <f>E31*N31</f>
        <v/>
      </c>
      <c r="L31" s="101" t="s">
        <v>76</v>
      </c>
      <c r="N31" t="n">
        <v>0.98</v>
      </c>
    </row>
    <row customFormat="1" customHeight="1" ht="24" r="32" s="99" spans="1:14">
      <c r="B32" s="100" t="s">
        <v>80</v>
      </c>
      <c r="C32" s="101" t="s">
        <v>70</v>
      </c>
      <c r="D32" s="102" t="s">
        <v>81</v>
      </c>
      <c r="E32" s="101" t="n">
        <v>1</v>
      </c>
      <c r="F32" s="103" t="s">
        <v>29</v>
      </c>
      <c r="G32" s="104" t="n">
        <v>230.2</v>
      </c>
      <c r="H32" s="105">
        <f>E32*G32</f>
        <v/>
      </c>
      <c r="I32" s="106" t="n"/>
      <c r="J32" s="107" t="s">
        <v>82</v>
      </c>
      <c r="K32" s="108">
        <f>E32*N32</f>
        <v/>
      </c>
      <c r="L32" s="101" t="s">
        <v>83</v>
      </c>
      <c r="N32" t="n">
        <v>1</v>
      </c>
    </row>
    <row customFormat="1" customHeight="1" ht="24" r="33" s="99" spans="1:14">
      <c r="B33" s="100" t="s">
        <v>84</v>
      </c>
      <c r="C33" s="101" t="s">
        <v>70</v>
      </c>
      <c r="D33" s="102" t="s">
        <v>85</v>
      </c>
      <c r="E33" s="101" t="n">
        <v>1</v>
      </c>
      <c r="F33" s="103" t="s">
        <v>34</v>
      </c>
      <c r="G33" s="104" t="n">
        <v>218.5</v>
      </c>
      <c r="H33" s="105">
        <f>E33*G33</f>
        <v/>
      </c>
      <c r="I33" s="106" t="n"/>
      <c r="J33" s="107" t="s">
        <v>86</v>
      </c>
      <c r="K33" s="108">
        <f>E33*N33</f>
        <v/>
      </c>
      <c r="L33" s="101" t="s">
        <v>83</v>
      </c>
      <c r="N33" t="n">
        <v>0.98</v>
      </c>
    </row>
    <row customFormat="1" customHeight="1" ht="24" r="34" s="99" spans="1:14">
      <c r="B34" s="100" t="s">
        <v>87</v>
      </c>
      <c r="C34" s="101" t="s">
        <v>27</v>
      </c>
      <c r="D34" s="102" t="s">
        <v>88</v>
      </c>
      <c r="E34" s="101" t="n">
        <v>1</v>
      </c>
      <c r="F34" s="103" t="s">
        <v>29</v>
      </c>
      <c r="G34" s="104" t="n">
        <v>219.4</v>
      </c>
      <c r="H34" s="105">
        <f>E34*G34</f>
        <v/>
      </c>
      <c r="I34" s="106" t="n"/>
      <c r="J34" s="107" t="s">
        <v>89</v>
      </c>
      <c r="K34" s="108">
        <f>E34*N34</f>
        <v/>
      </c>
      <c r="L34" s="101" t="s">
        <v>90</v>
      </c>
      <c r="N34" t="n">
        <v>0.45</v>
      </c>
    </row>
    <row customFormat="1" customHeight="1" ht="24" r="35" s="99" spans="1:14">
      <c r="B35" s="100" t="s">
        <v>91</v>
      </c>
      <c r="C35" s="101" t="s">
        <v>27</v>
      </c>
      <c r="D35" s="102" t="s">
        <v>92</v>
      </c>
      <c r="E35" s="101" t="n">
        <v>1</v>
      </c>
      <c r="F35" s="103" t="s">
        <v>29</v>
      </c>
      <c r="G35" s="104" t="n">
        <v>250.9</v>
      </c>
      <c r="H35" s="105">
        <f>E35*G35</f>
        <v/>
      </c>
      <c r="I35" s="106" t="n"/>
      <c r="J35" s="107" t="s">
        <v>93</v>
      </c>
      <c r="K35" s="108">
        <f>E35*N35</f>
        <v/>
      </c>
      <c r="L35" s="101" t="s">
        <v>90</v>
      </c>
      <c r="N35" t="n">
        <v>0.47</v>
      </c>
    </row>
    <row customFormat="1" customHeight="1" ht="24" r="36" s="99" spans="1:14">
      <c r="B36" s="100" t="s">
        <v>42</v>
      </c>
      <c r="C36" s="101" t="s">
        <v>27</v>
      </c>
      <c r="D36" s="102" t="s">
        <v>43</v>
      </c>
      <c r="E36" s="101" t="n">
        <v>2</v>
      </c>
      <c r="F36" s="103" t="s">
        <v>34</v>
      </c>
      <c r="G36" s="104" t="n">
        <v>26.2</v>
      </c>
      <c r="H36" s="105">
        <f>E36*G36</f>
        <v/>
      </c>
      <c r="I36" s="106" t="n"/>
      <c r="J36" s="107" t="s">
        <v>44</v>
      </c>
      <c r="K36" s="108">
        <f>E36*N36</f>
        <v/>
      </c>
      <c r="L36" s="101" t="s">
        <v>90</v>
      </c>
      <c r="N36" t="n">
        <v>0.03</v>
      </c>
    </row>
    <row customFormat="1" customHeight="1" ht="24" r="37" s="99" spans="1:14">
      <c r="B37" s="100" t="s">
        <v>94</v>
      </c>
      <c r="C37" s="101" t="s">
        <v>95</v>
      </c>
      <c r="D37" s="102" t="s">
        <v>96</v>
      </c>
      <c r="E37" s="101" t="n">
        <v>1</v>
      </c>
      <c r="F37" s="103" t="s">
        <v>29</v>
      </c>
      <c r="G37" s="104" t="n">
        <v>53</v>
      </c>
      <c r="H37" s="105">
        <f>E37*G37</f>
        <v/>
      </c>
      <c r="I37" s="106" t="n"/>
      <c r="J37" s="107" t="s">
        <v>97</v>
      </c>
      <c r="K37" s="108">
        <f>E37*N37</f>
        <v/>
      </c>
      <c r="L37" s="101" t="s">
        <v>98</v>
      </c>
      <c r="N37" t="n">
        <v>0</v>
      </c>
    </row>
    <row customFormat="1" customHeight="1" ht="24" r="38" s="99" spans="1:14">
      <c r="B38" s="100" t="s">
        <v>99</v>
      </c>
      <c r="C38" s="101" t="s">
        <v>95</v>
      </c>
      <c r="D38" s="102" t="s">
        <v>96</v>
      </c>
      <c r="E38" s="101" t="n">
        <v>1</v>
      </c>
      <c r="F38" s="103" t="s">
        <v>29</v>
      </c>
      <c r="G38" s="104" t="n">
        <v>55</v>
      </c>
      <c r="H38" s="105">
        <f>E38*G38</f>
        <v/>
      </c>
      <c r="I38" s="106" t="n"/>
      <c r="J38" s="107" t="s">
        <v>100</v>
      </c>
      <c r="K38" s="108">
        <f>E38*N38</f>
        <v/>
      </c>
      <c r="L38" s="101" t="s">
        <v>98</v>
      </c>
      <c r="N38" t="n">
        <v>0</v>
      </c>
    </row>
    <row customFormat="1" customHeight="1" ht="24" r="39" s="99" spans="1:14">
      <c r="B39" s="100" t="s">
        <v>101</v>
      </c>
      <c r="C39" s="101" t="s">
        <v>70</v>
      </c>
      <c r="D39" s="102" t="s">
        <v>102</v>
      </c>
      <c r="E39" s="101" t="n">
        <v>1</v>
      </c>
      <c r="F39" s="103" t="s">
        <v>34</v>
      </c>
      <c r="G39" s="104" t="n">
        <v>298.4</v>
      </c>
      <c r="H39" s="105">
        <f>E39*G39</f>
        <v/>
      </c>
      <c r="I39" s="106" t="n"/>
      <c r="J39" s="107" t="s">
        <v>103</v>
      </c>
      <c r="K39" s="108">
        <f>E39*N39</f>
        <v/>
      </c>
      <c r="L39" s="101" t="s">
        <v>104</v>
      </c>
      <c r="N39" t="n">
        <v>1.13</v>
      </c>
    </row>
    <row customFormat="1" customHeight="1" ht="24" r="40" s="99" spans="1:14">
      <c r="B40" s="100" t="s">
        <v>105</v>
      </c>
      <c r="C40" s="101" t="s">
        <v>106</v>
      </c>
      <c r="D40" s="102" t="s">
        <v>58</v>
      </c>
      <c r="E40" s="101" t="n">
        <v>1</v>
      </c>
      <c r="F40" s="103" t="s">
        <v>29</v>
      </c>
      <c r="G40" s="104" t="n">
        <v>91.90000000000001</v>
      </c>
      <c r="H40" s="105">
        <f>E40*G40</f>
        <v/>
      </c>
      <c r="I40" s="106" t="n"/>
      <c r="J40" s="107" t="s">
        <v>107</v>
      </c>
      <c r="K40" s="108">
        <f>E40*N40</f>
        <v/>
      </c>
      <c r="L40" s="101" t="s">
        <v>104</v>
      </c>
      <c r="N40" t="n">
        <v>0.17</v>
      </c>
    </row>
    <row customFormat="1" customHeight="1" ht="24" r="41" s="99" spans="1:14">
      <c r="B41" s="100" t="s">
        <v>108</v>
      </c>
      <c r="C41" s="101" t="s">
        <v>57</v>
      </c>
      <c r="D41" s="102" t="s">
        <v>58</v>
      </c>
      <c r="E41" s="101" t="n">
        <v>1</v>
      </c>
      <c r="F41" s="103" t="s">
        <v>29</v>
      </c>
      <c r="G41" s="104" t="n">
        <v>420</v>
      </c>
      <c r="H41" s="105">
        <f>E41*G41</f>
        <v/>
      </c>
      <c r="I41" s="106" t="n"/>
      <c r="J41" s="107" t="s">
        <v>109</v>
      </c>
      <c r="K41" s="108">
        <f>E41*N41</f>
        <v/>
      </c>
      <c r="L41" s="101" t="s">
        <v>110</v>
      </c>
      <c r="N41" t="n">
        <v>1.63</v>
      </c>
    </row>
    <row customFormat="1" customHeight="1" ht="24" r="42" s="99" spans="1:14">
      <c r="B42" s="100" t="s">
        <v>111</v>
      </c>
      <c r="C42" s="101" t="s">
        <v>70</v>
      </c>
      <c r="D42" s="102" t="s">
        <v>58</v>
      </c>
      <c r="E42" s="101" t="n">
        <v>2</v>
      </c>
      <c r="F42" s="103" t="s">
        <v>29</v>
      </c>
      <c r="G42" s="104" t="n">
        <v>17.9</v>
      </c>
      <c r="H42" s="105">
        <f>E42*G42</f>
        <v/>
      </c>
      <c r="I42" s="106" t="n"/>
      <c r="J42" s="107" t="s">
        <v>112</v>
      </c>
      <c r="K42" s="108">
        <f>E42*N42</f>
        <v/>
      </c>
      <c r="L42" s="101" t="s">
        <v>113</v>
      </c>
      <c r="N42" t="n">
        <v>0</v>
      </c>
    </row>
    <row customFormat="1" customHeight="1" ht="24" r="43" s="99" spans="1:14">
      <c r="B43" s="100" t="s">
        <v>114</v>
      </c>
      <c r="C43" s="101" t="s">
        <v>65</v>
      </c>
      <c r="D43" s="102" t="s">
        <v>66</v>
      </c>
      <c r="E43" s="101" t="n">
        <v>1</v>
      </c>
      <c r="F43" s="103" t="s">
        <v>34</v>
      </c>
      <c r="G43" s="104" t="n">
        <v>0</v>
      </c>
      <c r="H43" s="105">
        <f>E43*G43</f>
        <v/>
      </c>
      <c r="I43" s="106" t="n"/>
      <c r="J43" s="107" t="s">
        <v>115</v>
      </c>
      <c r="K43" s="108">
        <f>E43*N43</f>
        <v/>
      </c>
      <c r="L43" s="101" t="s">
        <v>113</v>
      </c>
      <c r="N43" t="n">
        <v>0.8</v>
      </c>
    </row>
    <row customFormat="1" customHeight="1" ht="24" r="44" s="99" spans="1:14">
      <c r="B44" s="100" t="s">
        <v>116</v>
      </c>
      <c r="C44" s="101" t="s">
        <v>70</v>
      </c>
      <c r="D44" s="102" t="s">
        <v>71</v>
      </c>
      <c r="E44" s="101" t="n">
        <v>1</v>
      </c>
      <c r="F44" s="103" t="s">
        <v>34</v>
      </c>
      <c r="G44" s="104" t="n">
        <v>218.7</v>
      </c>
      <c r="H44" s="105">
        <f>E44*G44</f>
        <v/>
      </c>
      <c r="I44" s="106" t="n"/>
      <c r="J44" s="107" t="s">
        <v>117</v>
      </c>
      <c r="K44" s="108">
        <f>E44*N44</f>
        <v/>
      </c>
      <c r="L44" s="101" t="s">
        <v>113</v>
      </c>
      <c r="N44" t="n">
        <v>1</v>
      </c>
    </row>
    <row customFormat="1" customHeight="1" ht="24" r="45" s="99" spans="1:14">
      <c r="B45" s="100" t="s">
        <v>118</v>
      </c>
      <c r="C45" s="101" t="s">
        <v>119</v>
      </c>
      <c r="D45" s="102" t="s">
        <v>58</v>
      </c>
      <c r="E45" s="101" t="n">
        <v>1</v>
      </c>
      <c r="F45" s="103" t="s">
        <v>29</v>
      </c>
      <c r="G45" s="104" t="n">
        <v>451.1</v>
      </c>
      <c r="H45" s="105">
        <f>E45*G45</f>
        <v/>
      </c>
      <c r="I45" s="106" t="n"/>
      <c r="J45" s="107" t="s">
        <v>120</v>
      </c>
      <c r="K45" s="108">
        <f>E45*N45</f>
        <v/>
      </c>
      <c r="L45" s="101" t="s">
        <v>121</v>
      </c>
      <c r="N45" t="n">
        <v>1.4</v>
      </c>
    </row>
    <row customFormat="1" customHeight="1" ht="24" r="46" s="99" spans="1:14">
      <c r="B46" s="100" t="s">
        <v>122</v>
      </c>
      <c r="C46" s="101" t="s">
        <v>123</v>
      </c>
      <c r="D46" s="102" t="s">
        <v>58</v>
      </c>
      <c r="E46" s="101" t="n">
        <v>1</v>
      </c>
      <c r="F46" s="103" t="s">
        <v>29</v>
      </c>
      <c r="G46" s="104" t="n">
        <v>92</v>
      </c>
      <c r="H46" s="105">
        <f>E46*G46</f>
        <v/>
      </c>
      <c r="I46" s="106" t="n"/>
      <c r="J46" s="107" t="s">
        <v>124</v>
      </c>
      <c r="K46" s="108">
        <f>E46*N46</f>
        <v/>
      </c>
      <c r="L46" s="101" t="s">
        <v>125</v>
      </c>
      <c r="N46" t="n">
        <v>0.17</v>
      </c>
    </row>
    <row customFormat="1" customHeight="1" ht="24" r="47" s="99" spans="1:14">
      <c r="B47" s="100" t="s">
        <v>126</v>
      </c>
      <c r="C47" s="101" t="s">
        <v>70</v>
      </c>
      <c r="D47" s="102" t="s">
        <v>127</v>
      </c>
      <c r="E47" s="101" t="n">
        <v>1</v>
      </c>
      <c r="F47" s="103" t="s">
        <v>34</v>
      </c>
      <c r="G47" s="104" t="n">
        <v>226.3</v>
      </c>
      <c r="H47" s="105">
        <f>E47*G47</f>
        <v/>
      </c>
      <c r="I47" s="106" t="n"/>
      <c r="J47" s="107" t="s">
        <v>128</v>
      </c>
      <c r="K47" s="108">
        <f>E47*N47</f>
        <v/>
      </c>
      <c r="L47" s="101" t="s">
        <v>125</v>
      </c>
      <c r="N47" t="n">
        <v>0.98</v>
      </c>
    </row>
    <row customFormat="1" customHeight="1" ht="24" r="48" s="99" spans="1:14">
      <c r="B48" s="100" t="s">
        <v>129</v>
      </c>
      <c r="C48" s="101" t="s">
        <v>70</v>
      </c>
      <c r="D48" s="102" t="s">
        <v>78</v>
      </c>
      <c r="E48" s="101" t="n">
        <v>1</v>
      </c>
      <c r="F48" s="103" t="s">
        <v>34</v>
      </c>
      <c r="G48" s="104" t="n">
        <v>218.7</v>
      </c>
      <c r="H48" s="105">
        <f>E48*G48</f>
        <v/>
      </c>
      <c r="I48" s="106" t="n"/>
      <c r="J48" s="107" t="s">
        <v>130</v>
      </c>
      <c r="K48" s="108">
        <f>E48*N48</f>
        <v/>
      </c>
      <c r="L48" s="101" t="s">
        <v>131</v>
      </c>
      <c r="N48" t="n">
        <v>0.98</v>
      </c>
    </row>
    <row customFormat="1" customHeight="1" ht="24" r="49" s="99" spans="1:14">
      <c r="B49" s="100" t="s">
        <v>132</v>
      </c>
      <c r="C49" s="101" t="s">
        <v>106</v>
      </c>
      <c r="D49" s="102" t="s">
        <v>58</v>
      </c>
      <c r="E49" s="101" t="n">
        <v>1</v>
      </c>
      <c r="F49" s="103" t="s">
        <v>29</v>
      </c>
      <c r="G49" s="104" t="n">
        <v>91.90000000000001</v>
      </c>
      <c r="H49" s="105">
        <f>E49*G49</f>
        <v/>
      </c>
      <c r="I49" s="106" t="n"/>
      <c r="J49" s="107" t="s">
        <v>133</v>
      </c>
      <c r="K49" s="108">
        <f>E49*N49</f>
        <v/>
      </c>
      <c r="L49" s="101" t="s">
        <v>134</v>
      </c>
      <c r="N49" t="n">
        <v>0.17</v>
      </c>
    </row>
    <row customFormat="1" customHeight="1" ht="24" r="50" s="99" spans="1:14">
      <c r="B50" s="100" t="s">
        <v>129</v>
      </c>
      <c r="C50" s="101" t="s">
        <v>70</v>
      </c>
      <c r="D50" s="102" t="s">
        <v>78</v>
      </c>
      <c r="E50" s="101" t="n">
        <v>1</v>
      </c>
      <c r="F50" s="103" t="s">
        <v>34</v>
      </c>
      <c r="G50" s="104" t="n">
        <v>218.7</v>
      </c>
      <c r="H50" s="105">
        <f>E50*G50</f>
        <v/>
      </c>
      <c r="I50" s="106" t="n"/>
      <c r="J50" s="107" t="s">
        <v>130</v>
      </c>
      <c r="K50" s="108">
        <f>E50*N50</f>
        <v/>
      </c>
      <c r="L50" s="101" t="s">
        <v>134</v>
      </c>
      <c r="N50" t="n">
        <v>0.98</v>
      </c>
    </row>
    <row customFormat="1" customHeight="1" ht="24" r="51" s="99" spans="1:14">
      <c r="B51" s="100" t="s">
        <v>135</v>
      </c>
      <c r="C51" s="101" t="s">
        <v>136</v>
      </c>
      <c r="D51" s="102" t="s">
        <v>137</v>
      </c>
      <c r="E51" s="101" t="n">
        <v>1</v>
      </c>
      <c r="F51" s="103" t="s">
        <v>29</v>
      </c>
      <c r="G51" s="104" t="n">
        <v>0</v>
      </c>
      <c r="H51" s="105">
        <f>E51*G51</f>
        <v/>
      </c>
      <c r="I51" s="106" t="n"/>
      <c r="J51" s="107" t="s">
        <v>138</v>
      </c>
      <c r="K51" s="108">
        <f>E51*N51</f>
        <v/>
      </c>
      <c r="L51" s="101" t="s">
        <v>139</v>
      </c>
      <c r="N51" t="n">
        <v>0</v>
      </c>
    </row>
    <row customFormat="1" customHeight="1" ht="24" r="52" s="99" spans="1:14">
      <c r="B52" s="100" t="s">
        <v>140</v>
      </c>
      <c r="C52" s="101" t="s">
        <v>136</v>
      </c>
      <c r="D52" s="102" t="s">
        <v>137</v>
      </c>
      <c r="E52" s="101" t="n">
        <v>1</v>
      </c>
      <c r="F52" s="103" t="s">
        <v>29</v>
      </c>
      <c r="G52" s="104" t="n">
        <v>315.3</v>
      </c>
      <c r="H52" s="105">
        <f>E52*G52</f>
        <v/>
      </c>
      <c r="I52" s="106" t="n"/>
      <c r="J52" s="107" t="s">
        <v>141</v>
      </c>
      <c r="K52" s="108">
        <f>E52*N52</f>
        <v/>
      </c>
      <c r="L52" s="101" t="s">
        <v>139</v>
      </c>
      <c r="N52" t="n">
        <v>1.22</v>
      </c>
    </row>
    <row customFormat="1" customHeight="1" ht="24" r="53" s="99" spans="1:14">
      <c r="B53" s="100" t="s">
        <v>142</v>
      </c>
      <c r="C53" s="101" t="s">
        <v>27</v>
      </c>
      <c r="D53" s="102" t="s">
        <v>37</v>
      </c>
      <c r="E53" s="101" t="n">
        <v>1</v>
      </c>
      <c r="F53" s="103" t="s">
        <v>29</v>
      </c>
      <c r="G53" s="104" t="n">
        <v>165.4</v>
      </c>
      <c r="H53" s="105">
        <f>E53*G53</f>
        <v/>
      </c>
      <c r="I53" s="106" t="n"/>
      <c r="J53" s="107" t="s">
        <v>143</v>
      </c>
      <c r="K53" s="108">
        <f>E53*N53</f>
        <v/>
      </c>
      <c r="L53" s="101" t="s">
        <v>144</v>
      </c>
      <c r="N53" t="n">
        <v>0.18</v>
      </c>
    </row>
    <row customFormat="1" customHeight="1" ht="24" r="54" s="99" spans="1:14">
      <c r="B54" s="100" t="s">
        <v>145</v>
      </c>
      <c r="C54" s="101" t="s">
        <v>27</v>
      </c>
      <c r="D54" s="102" t="s">
        <v>146</v>
      </c>
      <c r="E54" s="101" t="n">
        <v>1</v>
      </c>
      <c r="F54" s="103" t="s">
        <v>29</v>
      </c>
      <c r="G54" s="104" t="n">
        <v>297.1</v>
      </c>
      <c r="H54" s="105">
        <f>E54*G54</f>
        <v/>
      </c>
      <c r="I54" s="106" t="n"/>
      <c r="J54" s="107" t="s">
        <v>147</v>
      </c>
      <c r="K54" s="108">
        <f>E54*N54</f>
        <v/>
      </c>
      <c r="L54" s="101" t="s">
        <v>144</v>
      </c>
      <c r="N54" t="n">
        <v>0.45</v>
      </c>
    </row>
    <row customFormat="1" customHeight="1" ht="24" r="55" s="99" spans="1:14">
      <c r="B55" s="100" t="s">
        <v>42</v>
      </c>
      <c r="C55" s="101" t="s">
        <v>27</v>
      </c>
      <c r="D55" s="102" t="s">
        <v>43</v>
      </c>
      <c r="E55" s="101" t="n">
        <v>1</v>
      </c>
      <c r="F55" s="103" t="s">
        <v>34</v>
      </c>
      <c r="G55" s="104" t="n">
        <v>26.2</v>
      </c>
      <c r="H55" s="105">
        <f>E55*G55</f>
        <v/>
      </c>
      <c r="I55" s="106" t="n"/>
      <c r="J55" s="107" t="s">
        <v>44</v>
      </c>
      <c r="K55" s="108">
        <f>E55*N55</f>
        <v/>
      </c>
      <c r="L55" s="101" t="s">
        <v>144</v>
      </c>
      <c r="N55" t="n">
        <v>0.03</v>
      </c>
    </row>
    <row customFormat="1" customHeight="1" ht="24" r="56" s="99" spans="1:14">
      <c r="B56" s="100" t="s">
        <v>32</v>
      </c>
      <c r="C56" s="101" t="s">
        <v>27</v>
      </c>
      <c r="D56" s="102" t="s">
        <v>33</v>
      </c>
      <c r="E56" s="101" t="n">
        <v>1</v>
      </c>
      <c r="F56" s="103" t="s">
        <v>34</v>
      </c>
      <c r="G56" s="104" t="n">
        <v>26.2</v>
      </c>
      <c r="H56" s="105">
        <f>E56*G56</f>
        <v/>
      </c>
      <c r="I56" s="106" t="n"/>
      <c r="J56" s="107" t="s">
        <v>35</v>
      </c>
      <c r="K56" s="108">
        <f>E56*N56</f>
        <v/>
      </c>
      <c r="L56" s="101" t="s">
        <v>144</v>
      </c>
      <c r="N56" t="n">
        <v>0.024</v>
      </c>
    </row>
    <row customFormat="1" customHeight="1" ht="24" r="57" s="99" spans="1:14">
      <c r="B57" s="100" t="s">
        <v>148</v>
      </c>
      <c r="C57" s="101" t="s">
        <v>149</v>
      </c>
      <c r="D57" s="102" t="s">
        <v>150</v>
      </c>
      <c r="E57" s="101" t="n">
        <v>1</v>
      </c>
      <c r="F57" s="103" t="s">
        <v>34</v>
      </c>
      <c r="G57" s="104" t="n">
        <v>397.6</v>
      </c>
      <c r="H57" s="105">
        <f>E57*G57</f>
        <v/>
      </c>
      <c r="I57" s="106" t="n"/>
      <c r="J57" s="107" t="s">
        <v>151</v>
      </c>
      <c r="K57" s="108">
        <f>E57*N57</f>
        <v/>
      </c>
      <c r="L57" s="101" t="s">
        <v>152</v>
      </c>
      <c r="N57" t="n">
        <v>1.3</v>
      </c>
    </row>
    <row customFormat="1" customHeight="1" ht="24" r="58" s="99" spans="1:14">
      <c r="B58" s="100" t="s">
        <v>153</v>
      </c>
      <c r="C58" s="101" t="s">
        <v>154</v>
      </c>
      <c r="D58" s="102" t="s">
        <v>78</v>
      </c>
      <c r="E58" s="101" t="n">
        <v>1</v>
      </c>
      <c r="F58" s="103" t="s">
        <v>34</v>
      </c>
      <c r="G58" s="104" t="n">
        <v>192.4</v>
      </c>
      <c r="H58" s="105">
        <f>E58*G58</f>
        <v/>
      </c>
      <c r="I58" s="106" t="n"/>
      <c r="J58" s="107" t="s">
        <v>155</v>
      </c>
      <c r="K58" s="108">
        <f>E58*N58</f>
        <v/>
      </c>
      <c r="L58" s="101" t="s">
        <v>156</v>
      </c>
      <c r="N58" t="n">
        <v>1</v>
      </c>
    </row>
    <row customFormat="1" customHeight="1" ht="24" r="59" s="99" spans="1:14">
      <c r="B59" s="100" t="s">
        <v>157</v>
      </c>
      <c r="C59" s="101" t="s">
        <v>158</v>
      </c>
      <c r="D59" s="102" t="s"/>
      <c r="E59" s="101" t="n">
        <v>1</v>
      </c>
      <c r="F59" s="103" t="s">
        <v>29</v>
      </c>
      <c r="G59" s="104" t="n">
        <v>0</v>
      </c>
      <c r="H59" s="105">
        <f>E59*G59</f>
        <v/>
      </c>
      <c r="I59" s="106" t="n"/>
      <c r="J59" s="107" t="s">
        <v>159</v>
      </c>
      <c r="K59" s="108">
        <f>E59*N59</f>
        <v/>
      </c>
      <c r="L59" s="101" t="s">
        <v>156</v>
      </c>
      <c r="N59" t="n">
        <v>0.16</v>
      </c>
    </row>
    <row customFormat="1" customHeight="1" ht="24" r="60" s="99" spans="1:14">
      <c r="B60" s="100" t="s">
        <v>160</v>
      </c>
      <c r="C60" s="101" t="s">
        <v>161</v>
      </c>
      <c r="D60" s="102" t="s">
        <v>58</v>
      </c>
      <c r="E60" s="101" t="n">
        <v>1</v>
      </c>
      <c r="F60" s="103" t="s">
        <v>29</v>
      </c>
      <c r="G60" s="104" t="n">
        <v>28.9</v>
      </c>
      <c r="H60" s="105">
        <f>E60*G60</f>
        <v/>
      </c>
      <c r="I60" s="106" t="n"/>
      <c r="J60" s="107" t="s">
        <v>162</v>
      </c>
      <c r="K60" s="108">
        <f>E60*N60</f>
        <v/>
      </c>
      <c r="L60" s="101" t="s">
        <v>156</v>
      </c>
      <c r="N60" t="n">
        <v>0</v>
      </c>
    </row>
    <row customFormat="1" customHeight="1" ht="24" r="61" s="99" spans="1:14">
      <c r="B61" s="100" t="s">
        <v>163</v>
      </c>
      <c r="C61" s="101" t="s">
        <v>70</v>
      </c>
      <c r="D61" s="102" t="s">
        <v>71</v>
      </c>
      <c r="E61" s="101" t="n">
        <v>1</v>
      </c>
      <c r="F61" s="103" t="s">
        <v>29</v>
      </c>
      <c r="G61" s="104" t="n">
        <v>224.4</v>
      </c>
      <c r="H61" s="105">
        <f>E61*G61</f>
        <v/>
      </c>
      <c r="I61" s="106" t="n"/>
      <c r="J61" s="107" t="s">
        <v>164</v>
      </c>
      <c r="K61" s="108">
        <f>E61*N61</f>
        <v/>
      </c>
      <c r="L61" s="101" t="s">
        <v>165</v>
      </c>
      <c r="N61" t="n">
        <v>0.98</v>
      </c>
    </row>
    <row customFormat="1" customHeight="1" ht="24" r="62" s="99" spans="1:14">
      <c r="B62" s="100" t="s">
        <v>166</v>
      </c>
      <c r="C62" s="101" t="s">
        <v>70</v>
      </c>
      <c r="D62" s="102" t="s">
        <v>71</v>
      </c>
      <c r="E62" s="101" t="n">
        <v>1</v>
      </c>
      <c r="F62" s="103" t="s">
        <v>34</v>
      </c>
      <c r="G62" s="104" t="n">
        <v>218.7</v>
      </c>
      <c r="H62" s="105">
        <f>E62*G62</f>
        <v/>
      </c>
      <c r="I62" s="106" t="n"/>
      <c r="J62" s="107" t="s">
        <v>167</v>
      </c>
      <c r="K62" s="108">
        <f>E62*N62</f>
        <v/>
      </c>
      <c r="L62" s="101" t="s">
        <v>165</v>
      </c>
      <c r="N62" t="n">
        <v>1</v>
      </c>
    </row>
    <row customFormat="1" customHeight="1" ht="24" r="63" s="99" spans="1:14">
      <c r="B63" s="100" t="n"/>
      <c r="C63" s="101" t="n"/>
      <c r="D63" s="102" t="n"/>
      <c r="E63" s="101" t="n"/>
      <c r="F63" s="103" t="n"/>
      <c r="G63" s="104" t="n"/>
      <c r="H63" s="105" t="n"/>
      <c r="I63" s="106" t="n"/>
      <c r="J63" s="107" t="n"/>
      <c r="K63" s="108" t="n"/>
      <c r="L63" s="101" t="n"/>
    </row>
    <row customFormat="1" customHeight="1" ht="24" r="64" s="99" spans="1:14">
      <c r="B64" s="91" t="s">
        <v>168</v>
      </c>
      <c r="C64" s="109" t="s">
        <v>169</v>
      </c>
      <c r="D64" s="110" t="s">
        <v>170</v>
      </c>
      <c r="E64" s="111">
        <f>SUM(E16:E63)</f>
        <v/>
      </c>
      <c r="H64" s="112">
        <f>SUM(H16:H63)</f>
        <v/>
      </c>
      <c r="I64" s="70" t="n"/>
      <c r="J64" s="113" t="n"/>
      <c r="K64" s="114">
        <f>SUM(K16:K63)</f>
        <v/>
      </c>
    </row>
    <row customFormat="1" customHeight="1" ht="24" r="65" s="99" spans="1:14">
      <c r="C65" t="s">
        <v>171</v>
      </c>
    </row>
    <row customFormat="1" customHeight="1" ht="24" r="66" s="99" spans="1:14">
      <c r="B66" s="115" t="s">
        <v>172</v>
      </c>
      <c r="C66" s="116" t="s">
        <v>173</v>
      </c>
      <c r="D66" s="117" t="s">
        <v>174</v>
      </c>
      <c r="E66" s="118" t="n">
        <v>43545</v>
      </c>
      <c r="I66" s="119" t="n"/>
      <c r="J66" s="67" t="n"/>
      <c r="K66" s="67" t="n"/>
    </row>
    <row customFormat="1" customHeight="1" ht="24" r="67" s="99" spans="1:14">
      <c r="B67" s="115" t="s">
        <v>175</v>
      </c>
      <c r="C67" s="120" t="s">
        <v>176</v>
      </c>
      <c r="D67" s="117" t="s">
        <v>177</v>
      </c>
      <c r="E67" s="121" t="s">
        <v>178</v>
      </c>
      <c r="F67" s="122" t="n"/>
      <c r="H67" s="69" t="n"/>
      <c r="I67" s="119" t="n"/>
      <c r="J67" s="67" t="n"/>
      <c r="K67" s="67" t="n"/>
    </row>
    <row customFormat="1" customHeight="1" ht="24" r="68" s="99" spans="1:14">
      <c r="B68" s="115" t="s">
        <v>179</v>
      </c>
      <c r="C68" s="120" t="s">
        <v>180</v>
      </c>
      <c r="D68" s="115" t="s">
        <v>181</v>
      </c>
      <c r="E68" s="123" t="s">
        <v>182</v>
      </c>
      <c r="F68" s="122" t="n"/>
      <c r="H68" s="69" t="n"/>
      <c r="I68" s="119" t="n"/>
      <c r="J68" s="67" t="n"/>
      <c r="K68" s="67" t="n"/>
    </row>
    <row customFormat="1" customHeight="1" ht="24" r="69" s="99" spans="1:14">
      <c r="B69" s="115" t="n"/>
      <c r="C69" s="120" t="n"/>
      <c r="D69" s="115" t="s">
        <v>183</v>
      </c>
      <c r="E69" s="120" t="s">
        <v>184</v>
      </c>
      <c r="F69" s="122" t="n"/>
      <c r="H69" s="69" t="n"/>
      <c r="I69" s="119" t="n"/>
      <c r="J69" s="67" t="n"/>
      <c r="K69" s="67" t="n"/>
    </row>
    <row customFormat="1" customHeight="1" ht="24" r="70" s="99" spans="1:14">
      <c r="B70" s="115" t="n"/>
      <c r="C70" s="120" t="n"/>
      <c r="D70" s="117" t="s">
        <v>185</v>
      </c>
      <c r="E70" s="121" t="s">
        <v>186</v>
      </c>
      <c r="F70" s="122" t="n"/>
      <c r="H70" s="69" t="n"/>
      <c r="I70" s="119" t="n"/>
      <c r="J70" s="67" t="n"/>
      <c r="K70" s="67" t="n"/>
    </row>
    <row customFormat="1" customHeight="1" ht="24" r="71" s="99" spans="1:14">
      <c r="B71" s="115" t="n"/>
      <c r="C71" s="120" t="n"/>
      <c r="D71" s="117" t="s">
        <v>187</v>
      </c>
      <c r="E71" s="121" t="s">
        <v>188</v>
      </c>
      <c r="F71" s="122" t="n"/>
      <c r="I71" s="119" t="n"/>
    </row>
    <row customFormat="1" customHeight="1" ht="24" r="72" s="99" spans="1:14">
      <c r="C72" s="122" t="n"/>
      <c r="E72" s="121" t="n"/>
      <c r="F72" s="122" t="n"/>
      <c r="I72" s="119" t="n"/>
    </row>
    <row customFormat="1" customHeight="1" ht="24" r="73" s="99" spans="1:14">
      <c r="C73" s="124">
        <f>+B7</f>
        <v/>
      </c>
      <c r="F73" s="124" t="s">
        <v>0</v>
      </c>
      <c r="I73" s="119" t="n"/>
    </row>
    <row customFormat="1" customHeight="1" ht="24" r="74" s="99" spans="1:14">
      <c r="C74" s="122" t="n"/>
      <c r="F74" s="122" t="n"/>
      <c r="I74" s="119" t="n"/>
      <c r="K74" s="67" t="n"/>
    </row>
    <row customFormat="1" customHeight="1" ht="24" r="75" s="99" spans="1:14">
      <c r="C75" s="122" t="n"/>
      <c r="F75" s="122" t="n"/>
      <c r="I75" s="119" t="n"/>
    </row>
    <row customFormat="1" customHeight="1" ht="24" r="76" s="99" spans="1:14">
      <c r="C76" s="122" t="n"/>
      <c r="F76" s="122" t="n"/>
      <c r="I76" s="119" t="n"/>
    </row>
    <row customFormat="1" customHeight="1" ht="24" r="77" s="99" spans="1:14">
      <c r="C77" s="125" t="s">
        <v>189</v>
      </c>
      <c r="F77" s="126" t="s">
        <v>190</v>
      </c>
      <c r="G77" s="127" t="n"/>
      <c r="H77" s="128" t="s">
        <v>191</v>
      </c>
      <c r="I77" s="129" t="n"/>
      <c r="J77" s="130" t="n"/>
    </row>
    <row customFormat="1" customHeight="1" ht="24" r="78" s="99" spans="1:14">
      <c r="C78" s="122" t="n"/>
      <c r="F78" s="123" t="s">
        <v>192</v>
      </c>
      <c r="I78" s="119" t="n"/>
    </row>
    <row customFormat="1" customHeight="1" ht="24" r="79" s="99" spans="1:14"/>
    <row customFormat="1" customHeight="1" ht="24" r="80" s="99" spans="1:14"/>
    <row customFormat="1" customHeight="1" ht="24" r="81" s="99" spans="1:14"/>
    <row customFormat="1" customHeight="1" ht="24" r="82" s="99" spans="1:14"/>
    <row customFormat="1" customHeight="1" ht="24" r="83" s="99" spans="1:14"/>
    <row customFormat="1" customHeight="1" ht="24" r="84" s="99" spans="1:14"/>
    <row customFormat="1" customHeight="1" ht="24" r="85" s="99" spans="1:14"/>
    <row customFormat="1" customHeight="1" ht="24" r="86" s="99" spans="1:14"/>
    <row customFormat="1" customHeight="1" ht="24" r="87" s="99" spans="1:14"/>
    <row customFormat="1" customHeight="1" ht="24" r="88" s="99" spans="1:14"/>
    <row customFormat="1" customHeight="1" ht="24" r="89" s="99" spans="1:14"/>
    <row customFormat="1" customHeight="1" ht="24" r="90" s="99" spans="1:14"/>
    <row customFormat="1" customHeight="1" ht="24" r="91" s="99" spans="1:14"/>
    <row customFormat="1" customHeight="1" ht="24" r="92" s="99" spans="1:14"/>
    <row customFormat="1" customHeight="1" ht="24" r="93" s="99" spans="1:14"/>
    <row customFormat="1" customHeight="1" ht="24" r="94" s="99" spans="1:14"/>
    <row customFormat="1" customHeight="1" ht="24" r="95" s="99" spans="1:14"/>
    <row customFormat="1" customHeight="1" ht="24" r="96" s="99" spans="1:14"/>
    <row customFormat="1" customHeight="1" ht="24" r="97" s="99" spans="1:14"/>
    <row customFormat="1" customHeight="1" ht="24" r="98" s="99" spans="1:14"/>
    <row customFormat="1" customHeight="1" ht="24" r="99" s="99" spans="1:14"/>
    <row customFormat="1" customHeight="1" ht="24" r="100" s="99" spans="1:14"/>
    <row customFormat="1" customHeight="1" ht="24" r="101" s="99" spans="1:14"/>
    <row customFormat="1" customHeight="1" ht="24" r="102" s="99" spans="1:14"/>
    <row customFormat="1" customHeight="1" ht="24" r="103" s="99" spans="1:14"/>
    <row customFormat="1" customHeight="1" ht="24" r="104" s="99" spans="1:14"/>
    <row customFormat="1" customHeight="1" ht="24" r="105" s="99" spans="1:14"/>
    <row customFormat="1" customHeight="1" ht="24" r="106" s="99" spans="1:14"/>
    <row customFormat="1" customHeight="1" ht="24" r="107" s="99" spans="1:14"/>
    <row customFormat="1" customHeight="1" ht="24" r="108" s="99" spans="1:14"/>
    <row customFormat="1" customHeight="1" ht="24" r="109" s="99" spans="1:14"/>
    <row customFormat="1" customHeight="1" ht="24" r="110" s="99" spans="1:14"/>
    <row customFormat="1" customHeight="1" ht="24" r="111" s="99" spans="1:14"/>
    <row customFormat="1" customHeight="1" ht="24" r="112" s="99" spans="1:14"/>
    <row customFormat="1" customHeight="1" ht="24" r="113" s="99" spans="1:14"/>
    <row customFormat="1" customHeight="1" ht="24" r="114" s="99" spans="1:14"/>
    <row customFormat="1" customHeight="1" ht="24" r="115" s="99" spans="1:14"/>
    <row customFormat="1" customHeight="1" ht="24" r="116" s="99" spans="1:14"/>
    <row customFormat="1" customHeight="1" ht="24" r="117" s="99" spans="1:14"/>
    <row customFormat="1" customHeight="1" ht="24" r="118" s="99" spans="1:14"/>
    <row customFormat="1" customHeight="1" ht="24" r="119" s="99" spans="1:14"/>
    <row customFormat="1" customHeight="1" ht="24" r="120" s="99" spans="1:14"/>
    <row customFormat="1" customHeight="1" ht="24" r="121" s="99" spans="1:14"/>
    <row customFormat="1" customHeight="1" ht="24" r="122" s="99" spans="1:14"/>
    <row customFormat="1" customHeight="1" ht="24" r="123" s="99" spans="1:14"/>
    <row customFormat="1" customHeight="1" ht="24" r="124" s="99" spans="1:14"/>
    <row customFormat="1" customHeight="1" ht="24" r="125" s="99" spans="1:14"/>
    <row customFormat="1" customHeight="1" ht="24" r="126" s="99" spans="1:14"/>
    <row customFormat="1" customHeight="1" ht="24" r="127" s="99" spans="1:14"/>
    <row customFormat="1" customHeight="1" ht="24" r="128" s="99" spans="1:14"/>
    <row customFormat="1" customHeight="1" ht="24" r="129" s="99" spans="1:14"/>
    <row customFormat="1" customHeight="1" ht="24" r="130" s="99" spans="1:14"/>
    <row customFormat="1" customHeight="1" ht="24" r="131" s="99" spans="1:14"/>
    <row customFormat="1" customHeight="1" ht="24" r="132" s="99" spans="1:14"/>
    <row customFormat="1" customHeight="1" ht="24" r="133" s="99" spans="1:14"/>
    <row customFormat="1" customHeight="1" ht="24" r="134" s="99" spans="1:14"/>
    <row customFormat="1" customHeight="1" ht="24" r="135" s="99" spans="1:14"/>
    <row customFormat="1" customHeight="1" ht="24" r="136" s="99" spans="1:14"/>
    <row customFormat="1" customHeight="1" ht="24" r="137" s="99" spans="1:14"/>
    <row customFormat="1" customHeight="1" ht="24" r="138" s="99" spans="1:14"/>
    <row customFormat="1" customHeight="1" ht="24" r="139" s="99" spans="1:14"/>
    <row customFormat="1" customHeight="1" ht="24" r="140" s="99" spans="1:14"/>
    <row customFormat="1" customHeight="1" ht="24" r="141" s="99" spans="1:14"/>
    <row customFormat="1" customHeight="1" ht="24" r="142" s="99" spans="1:14"/>
    <row customFormat="1" customHeight="1" ht="24" r="143" s="99" spans="1:14"/>
    <row customFormat="1" customHeight="1" ht="24" r="144" s="99" spans="1:14"/>
    <row customFormat="1" customHeight="1" ht="24" r="145" s="99" spans="1:14"/>
    <row customFormat="1" customHeight="1" ht="24" r="146" s="99" spans="1:14"/>
    <row customFormat="1" customHeight="1" ht="24" r="147" s="99" spans="1:14"/>
    <row customFormat="1" customHeight="1" ht="24" r="148" s="99" spans="1:14"/>
    <row customFormat="1" customHeight="1" ht="24" r="149" s="99" spans="1:14"/>
    <row customFormat="1" customHeight="1" ht="24" r="150" s="99" spans="1:14"/>
    <row customFormat="1" customHeight="1" ht="24" r="151" s="99" spans="1:14"/>
    <row customFormat="1" customHeight="1" ht="24" r="152" s="99" spans="1:14"/>
    <row customFormat="1" customHeight="1" ht="24" r="153" s="99" spans="1:14"/>
    <row customFormat="1" customHeight="1" ht="24" r="154" s="99" spans="1:14"/>
    <row customFormat="1" customHeight="1" ht="24" r="155" s="99" spans="1:14"/>
    <row customFormat="1" customHeight="1" ht="24" r="156" s="99" spans="1:14"/>
    <row customFormat="1" customHeight="1" ht="24" r="157" s="99" spans="1:14"/>
    <row customFormat="1" customHeight="1" ht="24" r="158" s="99" spans="1:14"/>
    <row customFormat="1" customHeight="1" ht="24" r="159" s="99" spans="1:14"/>
    <row customFormat="1" customHeight="1" ht="24" r="160" s="99" spans="1:14"/>
    <row customFormat="1" customHeight="1" ht="24" r="161" s="99" spans="1:14"/>
    <row customFormat="1" customHeight="1" ht="24" r="162" s="99" spans="1:14"/>
    <row customFormat="1" customHeight="1" ht="24" r="163" s="99" spans="1:14"/>
    <row customFormat="1" customHeight="1" ht="24" r="164" s="99" spans="1:14"/>
    <row customFormat="1" customHeight="1" ht="24" r="165" s="99" spans="1:14"/>
    <row customFormat="1" customHeight="1" ht="24" r="166" s="99" spans="1:14"/>
    <row customFormat="1" customHeight="1" ht="24" r="167" s="99" spans="1:14"/>
    <row customFormat="1" customHeight="1" ht="24" r="168" s="99" spans="1:14"/>
    <row customFormat="1" customHeight="1" ht="24" r="169" s="99" spans="1:14"/>
    <row customFormat="1" customHeight="1" ht="24" r="170" s="99" spans="1:14"/>
    <row customFormat="1" customHeight="1" ht="24" r="171" s="99" spans="1:14"/>
    <row customFormat="1" customHeight="1" ht="24" r="172" s="99" spans="1:14"/>
    <row customFormat="1" customHeight="1" ht="24" r="173" s="99" spans="1:14"/>
    <row customFormat="1" customHeight="1" ht="24" r="174" s="99" spans="1:14"/>
    <row customFormat="1" customHeight="1" ht="24" r="175" s="99" spans="1:14"/>
    <row customFormat="1" customHeight="1" ht="24" r="176" s="99" spans="1:14"/>
    <row customFormat="1" customHeight="1" ht="24" r="177" s="99" spans="1:14"/>
    <row customFormat="1" customHeight="1" ht="24" r="178" s="99" spans="1:14"/>
    <row customFormat="1" customHeight="1" ht="24" r="179" s="99" spans="1:14"/>
    <row customFormat="1" customHeight="1" ht="24" r="180" s="99" spans="1:14"/>
    <row customFormat="1" customHeight="1" ht="24" r="181" s="99" spans="1:14"/>
    <row customFormat="1" customHeight="1" ht="24" r="182" s="99" spans="1:14"/>
    <row customFormat="1" customHeight="1" ht="24" r="183" s="99" spans="1:14"/>
    <row customFormat="1" customHeight="1" ht="24" r="184" s="99" spans="1:14"/>
    <row customFormat="1" customHeight="1" ht="24" r="185" s="99" spans="1:14"/>
    <row customFormat="1" customHeight="1" ht="24" r="186" s="99" spans="1:14"/>
    <row customFormat="1" customHeight="1" ht="24" r="187" s="99" spans="1:14"/>
    <row customFormat="1" customHeight="1" ht="24" r="188" s="99" spans="1:14"/>
    <row customFormat="1" customHeight="1" ht="24" r="189" s="99" spans="1:14"/>
    <row customFormat="1" customHeight="1" ht="24" r="190" s="99" spans="1:14"/>
    <row customFormat="1" customHeight="1" ht="24" r="191" s="99" spans="1:14"/>
    <row customFormat="1" customHeight="1" ht="24" r="192" s="99" spans="1:14"/>
    <row customFormat="1" customHeight="1" ht="24" r="193" s="99" spans="1:14"/>
    <row customFormat="1" customHeight="1" ht="24" r="194" s="99" spans="1:14"/>
    <row customFormat="1" customHeight="1" ht="24" r="195" s="99" spans="1:14"/>
    <row customFormat="1" customHeight="1" ht="24" r="196" s="99" spans="1:14"/>
    <row customFormat="1" customHeight="1" ht="24" r="197" s="99" spans="1:14"/>
    <row customFormat="1" customHeight="1" ht="24" r="198" s="99" spans="1:14"/>
    <row customFormat="1" customHeight="1" ht="24" r="199" s="99" spans="1:14"/>
    <row customFormat="1" customHeight="1" ht="24" r="200" s="99" spans="1:14"/>
    <row customFormat="1" customHeight="1" ht="24" r="201" s="99" spans="1:14"/>
    <row customFormat="1" customHeight="1" ht="24" r="202" s="99" spans="1:14"/>
    <row customFormat="1" customHeight="1" ht="24" r="203" s="99" spans="1:14"/>
    <row customFormat="1" customHeight="1" ht="24" r="204" s="99" spans="1:14"/>
    <row customFormat="1" customHeight="1" ht="24" r="205" s="99" spans="1:14"/>
    <row customFormat="1" customHeight="1" ht="24" r="206" s="99" spans="1:14"/>
    <row customFormat="1" customHeight="1" ht="24" r="207" s="99" spans="1:14"/>
    <row customFormat="1" customHeight="1" ht="24" r="208" s="99" spans="1:14"/>
    <row customFormat="1" customHeight="1" ht="24" r="209" s="99" spans="1:14"/>
    <row customFormat="1" customHeight="1" ht="24" r="210" s="99" spans="1:14"/>
    <row customFormat="1" customHeight="1" ht="24" r="211" s="99" spans="1:14"/>
    <row customFormat="1" customHeight="1" ht="24" r="212" s="99" spans="1:14"/>
    <row customFormat="1" customHeight="1" ht="24" r="213" s="99" spans="1:14"/>
    <row customFormat="1" customHeight="1" ht="24" r="214" s="99" spans="1:14"/>
    <row customFormat="1" customHeight="1" ht="24" r="215" s="99" spans="1:14"/>
    <row customFormat="1" customHeight="1" ht="24" r="216" s="99" spans="1:14"/>
    <row customFormat="1" customHeight="1" ht="24" r="217" s="99" spans="1:14"/>
    <row customFormat="1" customHeight="1" ht="24" r="218" s="99" spans="1:14"/>
    <row customFormat="1" customHeight="1" ht="24" r="219" s="99" spans="1:14"/>
    <row customFormat="1" customHeight="1" ht="24" r="220" s="99" spans="1:14"/>
    <row customFormat="1" customHeight="1" ht="24" r="221" s="99" spans="1:14"/>
    <row customFormat="1" customHeight="1" ht="24" r="222" s="99" spans="1:14"/>
    <row customFormat="1" customHeight="1" ht="24" r="223" s="99" spans="1:14"/>
    <row customFormat="1" customHeight="1" ht="24" r="224" s="99" spans="1:14"/>
    <row customFormat="1" customHeight="1" ht="24" r="225" s="99" spans="1:14"/>
    <row customFormat="1" customHeight="1" ht="24" r="226" s="99" spans="1:14"/>
    <row customFormat="1" customHeight="1" ht="24" r="227" s="99" spans="1:14"/>
    <row customFormat="1" customHeight="1" ht="24" r="228" s="99" spans="1:14"/>
    <row customFormat="1" customHeight="1" ht="24" r="229" s="99" spans="1:14"/>
    <row customFormat="1" customHeight="1" ht="24" r="230" s="99" spans="1:14"/>
    <row customFormat="1" customHeight="1" ht="24" r="231" s="99" spans="1:14"/>
    <row customFormat="1" customHeight="1" ht="24" r="232" s="99" spans="1:14"/>
    <row customFormat="1" customHeight="1" ht="24" r="233" s="99" spans="1:14"/>
    <row customFormat="1" customHeight="1" ht="24" r="234" s="99" spans="1:14"/>
    <row customFormat="1" customHeight="1" ht="24" r="235" s="99" spans="1:14"/>
    <row customFormat="1" customHeight="1" ht="24" r="236" s="99" spans="1:14"/>
    <row customFormat="1" customHeight="1" ht="24" r="237" s="99" spans="1:14"/>
    <row customFormat="1" customHeight="1" ht="24" r="238" s="99" spans="1:14"/>
    <row customFormat="1" customHeight="1" ht="24" r="239" s="99" spans="1:14"/>
    <row customFormat="1" customHeight="1" ht="24" r="240" s="99" spans="1:14"/>
    <row customFormat="1" customHeight="1" ht="24" r="241" s="99" spans="1:14"/>
    <row customFormat="1" customHeight="1" ht="24" r="242" s="99" spans="1:14"/>
    <row customFormat="1" customHeight="1" ht="24" r="243" s="99" spans="1:14"/>
    <row customFormat="1" customHeight="1" ht="24" r="244" s="99" spans="1:14"/>
    <row customFormat="1" customHeight="1" ht="24" r="245" s="99" spans="1:14"/>
    <row customFormat="1" customHeight="1" ht="24" r="246" s="99" spans="1:14"/>
    <row customFormat="1" customHeight="1" ht="24" r="247" s="99" spans="1:14"/>
    <row customFormat="1" customHeight="1" ht="24" r="248" s="99" spans="1:14"/>
    <row customFormat="1" customHeight="1" ht="24" r="249" s="99" spans="1:14"/>
    <row customFormat="1" customHeight="1" ht="24" r="250" s="99" spans="1:14"/>
    <row customFormat="1" customHeight="1" ht="24" r="251" s="99" spans="1:14"/>
    <row customFormat="1" customHeight="1" ht="24" r="252" s="99" spans="1:14"/>
    <row customFormat="1" customHeight="1" ht="24" r="253" s="99" spans="1:14"/>
    <row customFormat="1" customHeight="1" ht="24" r="254" s="99" spans="1:14"/>
    <row customFormat="1" customHeight="1" ht="24" r="255" s="99" spans="1:14"/>
    <row customFormat="1" customHeight="1" ht="24" r="256" s="99" spans="1:14"/>
    <row customFormat="1" customHeight="1" ht="24" r="257" s="99" spans="1:14"/>
    <row customFormat="1" customHeight="1" ht="24" r="258" s="99" spans="1:14"/>
    <row customFormat="1" customHeight="1" ht="24" r="259" s="99" spans="1:14"/>
    <row customFormat="1" customHeight="1" ht="24" r="260" s="99" spans="1:14"/>
    <row customFormat="1" customHeight="1" ht="24" r="261" s="99" spans="1:14"/>
    <row customFormat="1" customHeight="1" ht="24" r="262" s="99" spans="1:14"/>
    <row customFormat="1" customHeight="1" ht="24" r="263" s="99" spans="1:14"/>
    <row customFormat="1" customHeight="1" ht="24" r="264" s="99" spans="1:14"/>
    <row customFormat="1" customHeight="1" ht="24" r="265" s="99" spans="1:14"/>
    <row customFormat="1" customHeight="1" ht="24" r="266" s="99" spans="1:14"/>
    <row customFormat="1" customHeight="1" ht="24" r="267" s="99" spans="1:14"/>
    <row customFormat="1" customHeight="1" ht="24" r="268" s="99" spans="1:14"/>
    <row customFormat="1" customHeight="1" ht="24" r="269" s="99" spans="1:14"/>
    <row customFormat="1" customHeight="1" ht="24" r="270" s="99" spans="1:14"/>
    <row customFormat="1" customHeight="1" ht="24" r="271" s="99" spans="1:14"/>
    <row customFormat="1" customHeight="1" ht="24" r="272" s="99" spans="1:14"/>
    <row customFormat="1" customHeight="1" ht="24" r="273" s="99" spans="1:14"/>
    <row customFormat="1" customHeight="1" ht="24" r="274" s="99" spans="1:14"/>
    <row customFormat="1" customHeight="1" ht="24" r="275" s="99" spans="1:14"/>
    <row customFormat="1" customHeight="1" ht="24" r="276" s="99" spans="1:14"/>
    <row customFormat="1" customHeight="1" ht="24" r="277" s="99" spans="1:14"/>
    <row customFormat="1" customHeight="1" ht="24" r="278" s="99" spans="1:14"/>
    <row customFormat="1" customHeight="1" ht="24" r="279" s="99" spans="1:14"/>
    <row customFormat="1" customHeight="1" ht="24" r="280" s="99" spans="1:14"/>
    <row customFormat="1" customHeight="1" ht="24" r="281" s="99" spans="1:14"/>
    <row customFormat="1" customHeight="1" ht="24" r="282" s="99" spans="1:14"/>
    <row customFormat="1" customHeight="1" ht="24" r="283" s="99" spans="1:14"/>
    <row customFormat="1" customHeight="1" ht="24" r="284" s="99" spans="1:14"/>
    <row customFormat="1" customHeight="1" ht="24" r="285" s="99" spans="1:14"/>
    <row customFormat="1" customHeight="1" ht="24" r="286" s="99" spans="1:14"/>
    <row customFormat="1" customHeight="1" ht="24" r="287" s="99" spans="1:14"/>
    <row customFormat="1" customHeight="1" ht="24" r="288" s="99" spans="1:14"/>
    <row customFormat="1" customHeight="1" ht="24" r="289" s="99" spans="1:14"/>
    <row customFormat="1" customHeight="1" ht="24" r="290" s="99" spans="1:14"/>
    <row customFormat="1" customHeight="1" ht="24" r="291" s="99" spans="1:14"/>
    <row customFormat="1" customHeight="1" ht="24" r="292" s="99" spans="1:14"/>
    <row customFormat="1" customHeight="1" ht="24" r="293" s="99" spans="1:14"/>
    <row customFormat="1" customHeight="1" ht="24" r="294" s="99" spans="1:14"/>
    <row customFormat="1" customHeight="1" ht="24" r="295" s="99" spans="1:14"/>
    <row customFormat="1" customHeight="1" ht="24" r="296" s="99" spans="1:14"/>
    <row customFormat="1" customHeight="1" ht="24" r="297" s="99" spans="1:14"/>
    <row customFormat="1" customHeight="1" ht="24" r="298" s="99" spans="1:14"/>
    <row customFormat="1" customHeight="1" ht="24" r="299" s="99" spans="1:14"/>
    <row customFormat="1" customHeight="1" ht="24" r="300" s="99" spans="1:14"/>
    <row customHeight="1" ht="24" r="301" s="71" spans="1:14"/>
    <row customHeight="1" ht="18.75" r="302" s="71" spans="1:14"/>
    <row customFormat="1" customHeight="1" ht="20.1" r="303" s="68" spans="1:14"/>
    <row customFormat="1" customHeight="1" ht="20.1" r="304" s="68" spans="1:14"/>
    <row customFormat="1" customHeight="1" ht="20.1" r="305" s="68" spans="1:14"/>
    <row customFormat="1" customHeight="1" ht="20.1" r="306" s="68" spans="1:14"/>
    <row customFormat="1" customHeight="1" ht="20.1" r="307" s="68" spans="1:14"/>
    <row customHeight="1" ht="19.85" r="308" s="71" spans="1:14"/>
    <row customHeight="1" ht="19.85" r="309" s="71" spans="1:14"/>
    <row customHeight="1" ht="14.1" r="310" s="71" spans="1:14"/>
    <row customHeight="1" ht="15.75" r="311" s="71" spans="1:14"/>
    <row customHeight="1" ht="18.55" r="312" s="71" spans="1:14"/>
    <row customHeight="1" ht="18.55" r="313" s="71" spans="1:14"/>
    <row customHeight="1" ht="18.55" r="314" s="71" spans="1:14"/>
    <row customHeight="1" ht="18.55" r="315" s="71" spans="1:14"/>
  </sheetData>
  <mergeCells count="4">
    <mergeCell ref="B13:L13"/>
    <mergeCell ref="I15:J15"/>
    <mergeCell ref="E303:G303"/>
    <mergeCell ref="E66:H66"/>
  </mergeCells>
  <printOptions gridLines="0" gridLinesSet="1" headings="0" horizontalCentered="1" verticalCentered="1"/>
  <pageMargins bottom="0" footer="0.511805555555555" header="0.511805555555555" left="0" right="0" top="0"/>
  <pageSetup blackAndWhite="0" copies="1" draft="0" firstPageNumber="0" fitToHeight="1" fitToWidth="1" horizontalDpi="300" orientation="landscape" pageOrder="downThenOver" paperSize="9" scale="49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2019-03-31T09:33:26Z</dcterms:modified>
  <cp:revision>6</cp:revision>
  <cp:lastPrinted>2019-02-12T07:10:22Z</cp:lastPrinted>
</cp:coreProperties>
</file>