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<sst xmlns="http://schemas.openxmlformats.org/spreadsheetml/2006/main" uniqueCount="359">
  <si>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</si>
  <si>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</si>
  <si>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</si>
  <si>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</si>
  <si>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</si>
  <si>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</si>
  <si>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</si>
  <si>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</si>
  <si>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</si>
  <si>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</si>
  <si>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</si>
  <si>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</si>
  <si>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</si>
  <si>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</si>
  <si>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</si>
  <si>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</si>
  <si>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</si>
  <si>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</si>
  <si>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</si>
  <si>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</si>
  <si>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</si>
  <si>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</si>
  <si>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</si>
  <si>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</si>
  <si>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</si>
  <si>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</si>
  <si>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</si>
  <si>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</si>
  <si>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</si>
  <si>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</si>
  <si>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</si>
  <si>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CH232W-03B</t>
  </si>
  <si>
    <t>CU37x2付き</t>
  </si>
  <si>
    <t>set</t>
  </si>
  <si>
    <t>CH232W-09B</t>
  </si>
  <si>
    <t>CU37x1付き</t>
  </si>
  <si>
    <t>CH261-2.5PB</t>
  </si>
  <si>
    <t>アクロス　ボディ</t>
  </si>
  <si>
    <t>pcs</t>
  </si>
  <si>
    <t>CH261-02LB</t>
  </si>
  <si>
    <t>CH261-3PB+0.5PB</t>
  </si>
  <si>
    <t>スツール同梱</t>
  </si>
  <si>
    <t>sets</t>
  </si>
  <si>
    <t>CH261-03B</t>
  </si>
  <si>
    <t>CH271-35</t>
  </si>
  <si>
    <t>Cushion（小）　マチルダ</t>
  </si>
  <si>
    <t>CH271E-08B</t>
  </si>
  <si>
    <t>マチルダ</t>
  </si>
  <si>
    <t>CH271E-17B</t>
  </si>
  <si>
    <t xml:space="preserve">マチルダ　Stool 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</si>
  <si>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</si>
  <si>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</si>
  <si>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</si>
  <si>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</si>
  <si>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</si>
  <si>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</si>
  <si>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</si>
  <si>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</si>
  <si>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</si>
  <si>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</si>
  <si>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</si>
  <si>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</si>
  <si>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</si>
  <si>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</si>
  <si>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</si>
  <si>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</si>
  <si>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</si>
  <si>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CH232W-08C SN/03</t>
  </si>
  <si>
    <t>only cover レコルタⅡ（新仕様）</t>
  </si>
  <si>
    <t>CHILI:25 （ｱｲﾎﾞﾘｰ）</t>
  </si>
  <si>
    <t>CH232W-08C SN/03[CHILI-25]</t>
  </si>
  <si>
    <t>CH232W-09C SN/03</t>
  </si>
  <si>
    <t>CH232W-09C SN/03[CHILI-25]</t>
  </si>
  <si>
    <t>CH232W-35C SN/03</t>
  </si>
  <si>
    <t>CH232W-35C SN/03[CHILI-25]</t>
  </si>
  <si>
    <t>CH232W-37C SN/03</t>
  </si>
  <si>
    <t>CH232W-37C SN/03[CHILI-25]</t>
  </si>
  <si>
    <t>CH232W-35C SP/209</t>
  </si>
  <si>
    <t>only cover レコルタⅡ(新仕様)</t>
  </si>
  <si>
    <t>CH232W-35C SP/209[FREE-93]</t>
  </si>
  <si>
    <t>CH271-08C SN/01</t>
  </si>
  <si>
    <t>only cover</t>
  </si>
  <si>
    <t>CH271-08C SN/01[CHILI-01]</t>
  </si>
  <si>
    <t>CH271-50C SN/01</t>
  </si>
  <si>
    <t>CH271-50C SN/01[CHILI-01]</t>
  </si>
  <si>
    <t>CH271-03C SN/03</t>
  </si>
  <si>
    <t>CH271-03C SN/03[CHILI-25]</t>
  </si>
  <si>
    <t>CH271-08C SN/03</t>
  </si>
  <si>
    <t>CH271-08C SN/03[CHILI-25]</t>
  </si>
  <si>
    <t>CH271-09C SN/03</t>
  </si>
  <si>
    <t>CH271-09C SN/03[CHILI-25]</t>
  </si>
  <si>
    <t>CH271-17C SN/03</t>
  </si>
  <si>
    <t>CH271-17C SN/03[CHILI-25]</t>
  </si>
  <si>
    <t>CH271-37C SN/03</t>
  </si>
  <si>
    <t>CH271-37C SN/03[CHILI-25]</t>
  </si>
  <si>
    <t>CH271-41C SN/03</t>
  </si>
  <si>
    <t>CH271-41C SN/03[CHILI-25]</t>
  </si>
  <si>
    <t>CH271-42C SN/03</t>
  </si>
  <si>
    <t>CH271-42C SN/03[CHILI-25]</t>
  </si>
  <si>
    <t>CH271-49C SN/03</t>
  </si>
  <si>
    <t>CH271-49C SN/03[CHILI-25]</t>
  </si>
  <si>
    <t>CH271-50C SN/03</t>
  </si>
  <si>
    <t>CH271-50C SN/03[CHILI-25]</t>
  </si>
  <si>
    <t>CH271-08C SP/180</t>
  </si>
  <si>
    <t>CH271-37C SP/180</t>
  </si>
  <si>
    <t>CH271-42C SP/180</t>
  </si>
  <si>
    <t>CH271-49C SP/180</t>
  </si>
  <si>
    <t>CH271-50C SP/180</t>
  </si>
  <si>
    <t>CH1070-3.5PC SN/02</t>
  </si>
  <si>
    <t>総幅(W):2200mm Cover Only</t>
  </si>
  <si>
    <t>CH1070-03LC SN/02[CHILI-17]</t>
  </si>
  <si>
    <t>CH1070-0.5C SN/02</t>
  </si>
  <si>
    <t>Stool Cover Only</t>
  </si>
  <si>
    <t>CH1070-17C SN/02[CHILI-17]</t>
  </si>
  <si>
    <t>CH1070-3PB</t>
  </si>
  <si>
    <t>総幅(W):1900mm</t>
  </si>
  <si>
    <t>ヌードボディーのみ</t>
  </si>
  <si>
    <t>CH1070-03B</t>
  </si>
  <si>
    <t>CH1070-3.5PB</t>
  </si>
  <si>
    <t>総幅(W):2200mm</t>
  </si>
  <si>
    <t>CH1070-03LB</t>
  </si>
  <si>
    <t>CH1070-0.5PB</t>
  </si>
  <si>
    <t>Stool</t>
  </si>
  <si>
    <t>CH1070-17B</t>
  </si>
  <si>
    <t>CH1071E-3P+0.5P SN/03</t>
  </si>
  <si>
    <t>肘ノックダウン仕様</t>
  </si>
  <si>
    <t xml:space="preserve">別製品 肘クッション 2個 DB脚同梱 </t>
  </si>
  <si>
    <t>CH1071E-03SET DB SN/03[CHILI-25]</t>
  </si>
  <si>
    <t>CH1072-20S SP/209</t>
  </si>
  <si>
    <t>背ｸｯｼｮﾝ大1個/小1個付き</t>
  </si>
  <si>
    <t>新ピース</t>
  </si>
  <si>
    <t>CH1072-20SSET SP/209[FREE-93]</t>
  </si>
  <si>
    <t>CH1072-30L SP/209</t>
  </si>
  <si>
    <t>背ｸｯｼｮﾝ 大1個/小1個</t>
  </si>
  <si>
    <t>布地：Zhida社 FREE93</t>
  </si>
  <si>
    <t>CH1072-31LSET SP/209[FREE-93]</t>
  </si>
  <si>
    <t>CH1072-30R SP/209</t>
  </si>
  <si>
    <t>CH1072-32LSET SP/209[FREE-93]</t>
  </si>
  <si>
    <t>CH271E-41 SP/183</t>
  </si>
  <si>
    <t>別製品  CU37x1付き</t>
  </si>
  <si>
    <t>CH271E-42 SP/183</t>
  </si>
  <si>
    <t>マチルダ 2重カバー仕様</t>
  </si>
  <si>
    <t>別製品 CU37x1付き</t>
  </si>
  <si>
    <t>CHY038-12F SN/03</t>
  </si>
  <si>
    <t>新規ベッド セミダブルサイズ</t>
  </si>
  <si>
    <t>CHY038-12F SN/03[CHILI-25]</t>
  </si>
  <si>
    <t>T523LEG-NA</t>
  </si>
  <si>
    <t>Wooden leg col.NA</t>
  </si>
  <si>
    <t>木脚</t>
  </si>
  <si>
    <t>T565-G</t>
  </si>
  <si>
    <t>鉄脚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</si>
  <si>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</si>
  <si>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</si>
  <si>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</si>
  <si>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</si>
  <si>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</si>
  <si>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</si>
  <si>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</si>
  <si>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</si>
  <si>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</si>
  <si>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</si>
  <si>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</si>
  <si>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</si>
  <si>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</si>
  <si>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</si>
  <si>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</si>
  <si>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</si>
  <si>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</si>
  <si>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LH03-20N HSQ9053Z/03</t>
  </si>
  <si>
    <t>リビングハウス</t>
  </si>
  <si>
    <t>布地:103100473 HSQ9053Z/03/GY</t>
  </si>
  <si>
    <t>LH03-20 HSQ9053Z/03</t>
  </si>
  <si>
    <t>JUC000021141</t>
  </si>
  <si>
    <t>LH03LEG-L 鉄脚(大)</t>
  </si>
  <si>
    <t>別製品 金属脚 L (1set = 2pcs)</t>
  </si>
  <si>
    <t>LH03LEG-L</t>
  </si>
  <si>
    <t>LH03-0.6P HSQ9053Z/03</t>
  </si>
  <si>
    <t>別製品 布地:103100473 HSQ9053Z/03/GY</t>
  </si>
  <si>
    <t>LH03-17L HSQ9053Z/03</t>
  </si>
  <si>
    <t>LH03LEG-S 鉄脚(小)</t>
  </si>
  <si>
    <t>別製品 金属脚 S (1set = 2pcs)</t>
  </si>
  <si>
    <t>LH03LEG-S</t>
  </si>
  <si>
    <t>CH271E-03 SP/199</t>
  </si>
  <si>
    <t>別製品 CU37x2付き</t>
  </si>
  <si>
    <t>CH271E-03 SP/199[LARC-3(WH)]</t>
  </si>
  <si>
    <t>JUC000021219</t>
  </si>
  <si>
    <t>CH271E-17 SP/199</t>
  </si>
  <si>
    <t>マチルダ Stool</t>
  </si>
  <si>
    <t>別製品</t>
  </si>
  <si>
    <t>CH271E-17 SP/199[LARC-3(WH)]</t>
  </si>
  <si>
    <t>CH271E-03 SP/196</t>
  </si>
  <si>
    <t>CH271E-03 SP/196[LARC-17(DBR)]</t>
  </si>
  <si>
    <t>JUC000021304</t>
  </si>
  <si>
    <t>CH1071E-3P+0.5P SP/192</t>
  </si>
  <si>
    <t>CH1071E-03SET DB SP/192[LARC-1(BE)]</t>
  </si>
  <si>
    <t>JUC000021322</t>
  </si>
  <si>
    <t>CH1070-3.5P SP/209</t>
  </si>
  <si>
    <t>CH1070-03L SP/209[FREE-93]</t>
  </si>
  <si>
    <t>JUC000021339</t>
  </si>
  <si>
    <t>CH1070-0.5P SP/209</t>
  </si>
  <si>
    <t>stool</t>
  </si>
  <si>
    <t>CH1070-17 SP/209[FREE-93]</t>
  </si>
  <si>
    <t>CH271-35 SP/199</t>
  </si>
  <si>
    <t>CH271-35 SP/199[LARC-3(WH)]</t>
  </si>
  <si>
    <t>JUC000021350</t>
  </si>
  <si>
    <t>CH1071E-3P+0.5P SP/199</t>
  </si>
  <si>
    <t>CH1071E-03SET DB SP/199[LARC-3(WH)]</t>
  </si>
  <si>
    <t>JUC000021357</t>
  </si>
  <si>
    <t>CH1071E-3P+0.5P SP/181</t>
  </si>
  <si>
    <t>CH1071E-03SET DB SP/181</t>
  </si>
  <si>
    <t>JUC000021427</t>
  </si>
  <si>
    <t>CH271E-03 SP/207</t>
  </si>
  <si>
    <t>CH271E-03 SP/207[FREE-96]</t>
  </si>
  <si>
    <t>JUC000021447</t>
  </si>
  <si>
    <t>CH271E-17 SP/207</t>
  </si>
  <si>
    <t>マチルダ stool</t>
  </si>
  <si>
    <t>CH271E-17 SP/207[FREE-96]</t>
  </si>
  <si>
    <t>CH1071E-3P+0.5P SP/182</t>
  </si>
  <si>
    <t>CH1071E-03SET DB SP/182</t>
  </si>
  <si>
    <t>JUC000021448</t>
  </si>
  <si>
    <t>CH1129-20R DB SP/209 SP/207</t>
  </si>
  <si>
    <t>DB脚, クッション部=SP/209 ボディー部=SP/207</t>
  </si>
  <si>
    <t>2P片肘ソファ 500x500背クッションx1付</t>
  </si>
  <si>
    <t>CH1129-20RSET DB SP/209[FREE-93] SP/207[FREE-96]</t>
  </si>
  <si>
    <t>JUC000021450</t>
  </si>
  <si>
    <t>CH1129-11L DB SP/209 SP/207</t>
  </si>
  <si>
    <t>カウチソファ 500x500背クッションx1付き</t>
  </si>
  <si>
    <t>CH1129-11LSET DB SP/209[FREE-93] SP/207[FREE-96]</t>
  </si>
  <si>
    <t>CH271E-03 SP/209</t>
  </si>
  <si>
    <t>CH271E-03 SP/209[FREE-93]</t>
  </si>
  <si>
    <t>JUC000021492</t>
  </si>
  <si>
    <t>CH271E-17 SP/209</t>
  </si>
  <si>
    <t>CH271E-17 SP/209[FREE-93]</t>
  </si>
  <si>
    <t>CH1072-30R SN/03</t>
  </si>
  <si>
    <t>CU37x1 CU35x1付き</t>
  </si>
  <si>
    <t>CH1072-32LSET SN/03[CHILI-25]</t>
  </si>
  <si>
    <t>JUC000021493</t>
  </si>
  <si>
    <t>CH1082N-3P+0.5 SP/209</t>
  </si>
  <si>
    <t>CU37x1 CU36x2 肘CUx2 + 0.5P 付</t>
  </si>
  <si>
    <t>別製品STOOL同梱 木脚同梱 脚色 NA色</t>
  </si>
  <si>
    <t>CH1082N-03SET NA SP/209[FREE-93]</t>
  </si>
  <si>
    <t>JUC000021551</t>
  </si>
  <si>
    <t>CH907-03 SP/183</t>
  </si>
  <si>
    <t>ロザーナ 本体+37クッションはSP/183</t>
  </si>
  <si>
    <t>37クッション×2付き</t>
  </si>
  <si>
    <t>JUC000021554</t>
  </si>
  <si>
    <t>CH907-37 SP/183</t>
  </si>
  <si>
    <t>ロザーナ</t>
  </si>
  <si>
    <t>CH1099-3P+0.5P SP/209</t>
  </si>
  <si>
    <t xml:space="preserve">SET(3Px1 + 0.5Px1 + CUx2 + 木脚DBRx9) </t>
  </si>
  <si>
    <t>CH1099-3PSET SP/209[FREE-93]</t>
  </si>
  <si>
    <t>JUC000021555</t>
  </si>
  <si>
    <t>JUC000021564</t>
  </si>
  <si>
    <t>CH232W-17 SP/196</t>
  </si>
  <si>
    <t>スツール</t>
  </si>
  <si>
    <t>CH232W-17 SP/196[LARC-17(DBR)]</t>
  </si>
  <si>
    <t>JUC000021581</t>
  </si>
  <si>
    <t>CH271E-50 SP/207</t>
  </si>
  <si>
    <t>CH271E-50 SP/207[FREE-96]</t>
  </si>
  <si>
    <t>JUC000021584</t>
  </si>
  <si>
    <t>CH271E-42 SP/207</t>
  </si>
  <si>
    <t>CH271E-42 SP/207[FREE-96]</t>
  </si>
  <si>
    <t>CH271E-50 SP/178</t>
  </si>
  <si>
    <t>CH271E-50 SP/178[ASH-GY]</t>
  </si>
  <si>
    <t>JUC000021624</t>
  </si>
  <si>
    <t>CH271E-08 SP/178</t>
  </si>
  <si>
    <t>CH271E-08 SP/178[ASH-GY]</t>
  </si>
  <si>
    <t>CH1092-1N SP/181</t>
  </si>
  <si>
    <t>Libera</t>
  </si>
  <si>
    <t>アームレスチェア</t>
  </si>
  <si>
    <t>JUC000021639</t>
  </si>
  <si>
    <t>CH1092-11N SP/181</t>
  </si>
  <si>
    <t>カウチ</t>
  </si>
  <si>
    <t>CH1092-0.5P SP/181</t>
  </si>
  <si>
    <t>CH1092-0.5 SP/181</t>
  </si>
  <si>
    <t>CH1092-YD SP/181</t>
  </si>
  <si>
    <t>腰クッション</t>
  </si>
  <si>
    <t>CH1099-3P+0.5P SP/181</t>
  </si>
  <si>
    <t>CH1099-3PSET SP/181</t>
  </si>
  <si>
    <t>JUC000021641</t>
  </si>
  <si>
    <t>CH261-03+17 SP/183</t>
  </si>
  <si>
    <t>クッション部、ボディ部共 SP/183</t>
  </si>
  <si>
    <t>スツール同梱 別製品</t>
  </si>
  <si>
    <t>JUC000021732</t>
  </si>
  <si>
    <t>CH356-59 SP/183</t>
  </si>
  <si>
    <t>ヘッドレスト</t>
  </si>
  <si>
    <t>CH261-2.5P SP/192 SP/196</t>
  </si>
  <si>
    <t>クッション部=SP/192 ボディー部=SP/196</t>
  </si>
  <si>
    <t>アクロス 別製品</t>
  </si>
  <si>
    <t>CH261-02L SP/192[LARC-1(BE)] SP/196[LARC-17(DBR)]</t>
  </si>
  <si>
    <t>JUC000021765</t>
  </si>
  <si>
    <t>CH261-0.5P SP/192 SP/196</t>
  </si>
  <si>
    <t>クッション部=SP/192、ボディー部=SP/196</t>
  </si>
  <si>
    <t>CH261-17 SP/192[LARC-1(BE)] SP/196[LARC-17(DBR)]</t>
  </si>
  <si>
    <t>CH271E-50 SP/194</t>
  </si>
  <si>
    <t>CH271E-50 SP/194[LARC-10(LBR)]</t>
  </si>
  <si>
    <t>JUC000021769</t>
  </si>
  <si>
    <t>CH271E-17 SP/194</t>
  </si>
  <si>
    <t>CH271E-17 SP/194[LARC-10(LBR)]</t>
  </si>
  <si>
    <t>JUC000021812</t>
  </si>
  <si>
    <t>CH1071E-3P+0.5P SP/180</t>
  </si>
  <si>
    <t>CH1071E-03SET DB SP/180</t>
  </si>
  <si>
    <t>JUC000021813</t>
  </si>
  <si>
    <t>CH1070-3.5P SP/183</t>
  </si>
  <si>
    <t>総幅(W)：2200mm</t>
  </si>
  <si>
    <t>CH1070-03L SP/183</t>
  </si>
  <si>
    <t>JUC000021844</t>
  </si>
  <si>
    <t>CH271E-17 SP/198</t>
  </si>
  <si>
    <t>CH271E-17 SP/198[LARC-27(NV)]</t>
  </si>
  <si>
    <t>JUC000021851</t>
  </si>
  <si>
    <t>CH271-35 SP/209</t>
  </si>
  <si>
    <t>CH271-35 SP/209[FREE-93]</t>
  </si>
  <si>
    <t>JUC000021860</t>
  </si>
  <si>
    <t>CH1071E-3P+0.5P SP/197</t>
  </si>
  <si>
    <t>CH1071E-03SET DB SP/197[LARC-14(BL)]</t>
  </si>
  <si>
    <t>JUC000021865</t>
  </si>
  <si>
    <t>CH271E-42 SP/209</t>
  </si>
  <si>
    <t>CH271E-42 SP/209[FREE-93]</t>
  </si>
  <si>
    <t>JUC000021869</t>
  </si>
  <si>
    <t>CH271E-50 SP/209</t>
  </si>
  <si>
    <t>CH271E-50 SP/209[FREE-93]</t>
  </si>
  <si>
    <t>CH261-2.5P SP/207</t>
  </si>
  <si>
    <t>クッション部=SP/207 ボディー部=SP/207</t>
  </si>
  <si>
    <t>CH261-02L SP/207[FREE-96]</t>
  </si>
  <si>
    <t>JUC000021874</t>
  </si>
  <si>
    <t>CH261-0.5P SP/207</t>
  </si>
  <si>
    <t>CH261-17 SP/207[FREE-96]</t>
  </si>
  <si>
    <t>CH1069-3P SN/02</t>
  </si>
  <si>
    <t>総幅(W):2000mm</t>
  </si>
  <si>
    <t>CH1069-03 SN/02[CHILI-17]</t>
  </si>
  <si>
    <t>JUC000021880</t>
  </si>
  <si>
    <t>KY001-16 SP/206</t>
  </si>
  <si>
    <t>シルバ Bed 福岡</t>
  </si>
  <si>
    <t>ダブル</t>
  </si>
  <si>
    <t>KY001-16F SP/206[FREE-97]</t>
  </si>
  <si>
    <t>JUC000021884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</si>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</sst>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5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5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>
        <v>37</v>
      </c>
      <c r="D19" s="33" t="s"/>
      <c r="E19" s="32" t="n">
        <v>2</v>
      </c>
      <c r="F19" s="34" t="s">
        <v>38</v>
      </c>
      <c r="G19" s="77" t="n">
        <v>219.3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/>
      <c r="N19" t="n">
        <v>1.2</v>
      </c>
    </row>
    <row customFormat="1" customHeight="1" ht="24" r="20" s="30" spans="1:14">
      <c r="B20" s="31" t="s">
        <v>40</v>
      </c>
      <c r="C20" s="32" t="s">
        <v>37</v>
      </c>
      <c r="D20" s="33" t="s">
        <v>41</v>
      </c>
      <c r="E20" s="32" t="n">
        <v>3</v>
      </c>
      <c r="F20" s="34" t="s">
        <v>42</v>
      </c>
      <c r="G20" s="77" t="n">
        <v>264.7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/>
      <c r="N20" t="n">
        <v>1.63</v>
      </c>
    </row>
    <row customFormat="1" customHeight="1" ht="24" r="21" s="30" spans="1:14">
      <c r="B21" s="31" t="s">
        <v>44</v>
      </c>
      <c r="C21" s="32" t="s">
        <v>45</v>
      </c>
      <c r="D21" s="33" t="s"/>
      <c r="E21" s="32" t="n">
        <v>20</v>
      </c>
      <c r="F21" s="34" t="s">
        <v>38</v>
      </c>
      <c r="G21" s="77" t="n">
        <v>9.199999999999999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0.02</v>
      </c>
    </row>
    <row customFormat="1" customHeight="1" ht="24" r="22" s="30" spans="1:14">
      <c r="B22" s="31" t="s">
        <v>46</v>
      </c>
      <c r="C22" s="32" t="s">
        <v>47</v>
      </c>
      <c r="D22" s="33" t="s">
        <v>35</v>
      </c>
      <c r="E22" s="32" t="n">
        <v>5</v>
      </c>
      <c r="F22" s="34" t="s">
        <v>38</v>
      </c>
      <c r="G22" s="77" t="n">
        <v>160.9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48</v>
      </c>
      <c r="C23" s="32" t="s">
        <v>49</v>
      </c>
      <c r="D23" s="33" t="s"/>
      <c r="E23" s="32" t="n">
        <v>10</v>
      </c>
      <c r="F23" s="34" t="s">
        <v>38</v>
      </c>
      <c r="G23" s="77" t="n">
        <v>70.8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50</v>
      </c>
      <c r="C24" s="32" t="s">
        <v>47</v>
      </c>
      <c r="D24" s="33" t="s">
        <v>35</v>
      </c>
      <c r="E24" s="32" t="n">
        <v>15</v>
      </c>
      <c r="F24" s="34" t="s">
        <v>38</v>
      </c>
      <c r="G24" s="77" t="n">
        <v>174.9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51</v>
      </c>
      <c r="C25" s="32" t="s">
        <v>47</v>
      </c>
      <c r="D25" s="33" t="s">
        <v>35</v>
      </c>
      <c r="E25" s="32" t="n">
        <v>10</v>
      </c>
      <c r="F25" s="34" t="s">
        <v>38</v>
      </c>
      <c r="G25" s="77" t="n">
        <v>158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52</v>
      </c>
      <c r="C26" s="32" t="s">
        <v>47</v>
      </c>
      <c r="D26" s="33" t="s">
        <v>35</v>
      </c>
      <c r="E26" s="32" t="n">
        <v>15</v>
      </c>
      <c r="F26" s="34" t="s">
        <v>38</v>
      </c>
      <c r="G26" s="77" t="n">
        <v>158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53</v>
      </c>
      <c r="C27" s="32" t="s">
        <v>54</v>
      </c>
      <c r="D27" s="33" t="s"/>
      <c r="E27" s="32" t="n">
        <v>4</v>
      </c>
      <c r="F27" s="34" t="s">
        <v>38</v>
      </c>
      <c r="G27" s="77" t="n">
        <v>184.8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1.06</v>
      </c>
    </row>
    <row customFormat="1" customHeight="1" ht="24" r="28" s="30" spans="1:14">
      <c r="B28" s="31" t="s">
        <v>55</v>
      </c>
      <c r="C28" s="32" t="s">
        <v>56</v>
      </c>
      <c r="D28" s="33" t="s"/>
      <c r="E28" s="32" t="n">
        <v>1</v>
      </c>
      <c r="F28" s="34" t="s">
        <v>38</v>
      </c>
      <c r="G28" s="77" t="n">
        <v>210.3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1.32</v>
      </c>
    </row>
    <row customFormat="1" customHeight="1" ht="24" r="29" s="30" spans="1:14">
      <c r="B29" s="31" t="s">
        <v>57</v>
      </c>
      <c r="C29" s="32" t="s">
        <v>58</v>
      </c>
      <c r="D29" s="33" t="s"/>
      <c r="E29" s="32" t="n">
        <v>2</v>
      </c>
      <c r="F29" s="34" t="s">
        <v>38</v>
      </c>
      <c r="G29" s="77" t="n">
        <v>165.4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59</v>
      </c>
      <c r="C30" s="32" t="s">
        <v>60</v>
      </c>
      <c r="D30" s="33" t="s"/>
      <c r="E30" s="32" t="n">
        <v>5</v>
      </c>
      <c r="F30" s="34" t="s">
        <v>38</v>
      </c>
      <c r="G30" s="77" t="n">
        <v>165.4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61</v>
      </c>
      <c r="C31" s="32" t="s">
        <v>62</v>
      </c>
      <c r="D31" s="33" t="s"/>
      <c r="E31" s="32" t="n">
        <v>2</v>
      </c>
      <c r="F31" s="34" t="s">
        <v>38</v>
      </c>
      <c r="G31" s="77" t="n">
        <v>45.2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0.14</v>
      </c>
    </row>
    <row customFormat="1" customHeight="1" ht="24" r="32" s="30" spans="1:14">
      <c r="B32" s="31" t="s">
        <v>63</v>
      </c>
      <c r="C32" s="32" t="s">
        <v>64</v>
      </c>
      <c r="D32" s="33" t="s"/>
      <c r="E32" s="32" t="n">
        <v>3</v>
      </c>
      <c r="F32" s="34" t="s">
        <v>38</v>
      </c>
      <c r="G32" s="77" t="n">
        <v>166.3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65</v>
      </c>
      <c r="C33" s="32" t="s">
        <v>66</v>
      </c>
      <c r="D33" s="33" t="s"/>
      <c r="E33" s="32" t="n">
        <v>3</v>
      </c>
      <c r="F33" s="34" t="s">
        <v>38</v>
      </c>
      <c r="G33" s="77" t="n">
        <v>166.3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67</v>
      </c>
      <c r="C34" s="32" t="s">
        <v>68</v>
      </c>
      <c r="D34" s="33" t="s">
        <v>69</v>
      </c>
      <c r="E34" s="32" t="n">
        <v>5</v>
      </c>
      <c r="F34" s="34" t="s">
        <v>33</v>
      </c>
      <c r="G34" s="77" t="n">
        <v>46.3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71</v>
      </c>
      <c r="C35" s="32" t="s">
        <v>68</v>
      </c>
      <c r="D35" s="33" t="s">
        <v>69</v>
      </c>
      <c r="E35" s="32" t="n">
        <v>5</v>
      </c>
      <c r="F35" s="34" t="s">
        <v>33</v>
      </c>
      <c r="G35" s="77" t="n">
        <v>46.3</v>
      </c>
      <c r="H35" s="36">
        <f>E35*G35</f>
        <v/>
      </c>
      <c r="I35" s="37" t="n"/>
      <c r="J35" s="38" t="s">
        <v>72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73</v>
      </c>
      <c r="C36" s="32" t="s">
        <v>68</v>
      </c>
      <c r="D36" s="33" t="s">
        <v>69</v>
      </c>
      <c r="E36" s="32" t="n">
        <v>5</v>
      </c>
      <c r="F36" s="34" t="s">
        <v>38</v>
      </c>
      <c r="G36" s="77" t="n">
        <v>6.9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75</v>
      </c>
      <c r="C37" s="32" t="s">
        <v>68</v>
      </c>
      <c r="D37" s="33" t="s">
        <v>69</v>
      </c>
      <c r="E37" s="32" t="n">
        <v>10</v>
      </c>
      <c r="F37" s="34" t="s">
        <v>38</v>
      </c>
      <c r="G37" s="77" t="n">
        <v>9.4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77</v>
      </c>
      <c r="C38" s="32" t="s">
        <v>78</v>
      </c>
      <c r="D38" s="33" t="s"/>
      <c r="E38" s="32" t="n">
        <v>2</v>
      </c>
      <c r="F38" s="34" t="s">
        <v>38</v>
      </c>
      <c r="G38" s="77" t="n">
        <v>9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80</v>
      </c>
      <c r="C39" s="32" t="s">
        <v>81</v>
      </c>
      <c r="D39" s="33" t="s"/>
      <c r="E39" s="32" t="n">
        <v>3</v>
      </c>
      <c r="F39" s="34" t="s">
        <v>33</v>
      </c>
      <c r="G39" s="77" t="n">
        <v>46.3</v>
      </c>
      <c r="H39" s="36">
        <f>E39*G39</f>
        <v/>
      </c>
      <c r="I39" s="37" t="n"/>
      <c r="J39" s="38" t="s">
        <v>82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83</v>
      </c>
      <c r="C40" s="32" t="s">
        <v>81</v>
      </c>
      <c r="D40" s="33" t="s"/>
      <c r="E40" s="32" t="n">
        <v>3</v>
      </c>
      <c r="F40" s="34" t="s">
        <v>33</v>
      </c>
      <c r="G40" s="77" t="n">
        <v>57.4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85</v>
      </c>
      <c r="C41" s="32" t="s">
        <v>81</v>
      </c>
      <c r="D41" s="33" t="s"/>
      <c r="E41" s="32" t="n">
        <v>10</v>
      </c>
      <c r="F41" s="34" t="s">
        <v>33</v>
      </c>
      <c r="G41" s="77" t="n">
        <v>74.7</v>
      </c>
      <c r="H41" s="36">
        <f>E41*G41</f>
        <v/>
      </c>
      <c r="I41" s="37" t="n"/>
      <c r="J41" s="38" t="s">
        <v>86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87</v>
      </c>
      <c r="C42" s="32" t="s">
        <v>81</v>
      </c>
      <c r="D42" s="33" t="s"/>
      <c r="E42" s="32" t="n">
        <v>10</v>
      </c>
      <c r="F42" s="34" t="s">
        <v>33</v>
      </c>
      <c r="G42" s="77" t="n">
        <v>46.3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89</v>
      </c>
      <c r="C43" s="32" t="s">
        <v>81</v>
      </c>
      <c r="D43" s="33" t="s"/>
      <c r="E43" s="32" t="n">
        <v>10</v>
      </c>
      <c r="F43" s="34" t="s">
        <v>33</v>
      </c>
      <c r="G43" s="77" t="n">
        <v>46.3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91</v>
      </c>
      <c r="C44" s="32" t="s">
        <v>81</v>
      </c>
      <c r="D44" s="33" t="s"/>
      <c r="E44" s="32" t="n">
        <v>10</v>
      </c>
      <c r="F44" s="34" t="s">
        <v>33</v>
      </c>
      <c r="G44" s="77" t="n">
        <v>20</v>
      </c>
      <c r="H44" s="36">
        <f>E44*G44</f>
        <v/>
      </c>
      <c r="I44" s="37" t="n"/>
      <c r="J44" s="38" t="s">
        <v>92</v>
      </c>
      <c r="K44" s="78">
        <f>E44*N44</f>
        <v/>
      </c>
      <c r="L44" s="32" t="s"/>
      <c r="N44" t="n">
        <v>0.011</v>
      </c>
    </row>
    <row customFormat="1" customHeight="1" ht="24" r="45" s="30" spans="1:14">
      <c r="B45" s="31" t="s">
        <v>93</v>
      </c>
      <c r="C45" s="32" t="s">
        <v>81</v>
      </c>
      <c r="D45" s="33" t="s"/>
      <c r="E45" s="32" t="n">
        <v>30</v>
      </c>
      <c r="F45" s="34" t="s">
        <v>38</v>
      </c>
      <c r="G45" s="77" t="n">
        <v>11.1</v>
      </c>
      <c r="H45" s="36">
        <f>E45*G45</f>
        <v/>
      </c>
      <c r="I45" s="37" t="n"/>
      <c r="J45" s="38" t="s">
        <v>94</v>
      </c>
      <c r="K45" s="78">
        <f>E45*N45</f>
        <v/>
      </c>
      <c r="L45" s="32" t="s"/>
      <c r="N45" t="n">
        <v>0.0055</v>
      </c>
    </row>
    <row customFormat="1" customHeight="1" ht="24" r="46" s="30" spans="1:14">
      <c r="B46" s="31" t="s">
        <v>95</v>
      </c>
      <c r="C46" s="32" t="s">
        <v>81</v>
      </c>
      <c r="D46" s="33" t="s"/>
      <c r="E46" s="32" t="n">
        <v>5</v>
      </c>
      <c r="F46" s="34" t="s">
        <v>33</v>
      </c>
      <c r="G46" s="77" t="n">
        <v>43.1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97</v>
      </c>
      <c r="C47" s="32" t="s">
        <v>81</v>
      </c>
      <c r="D47" s="33" t="s"/>
      <c r="E47" s="32" t="n">
        <v>5</v>
      </c>
      <c r="F47" s="34" t="s">
        <v>33</v>
      </c>
      <c r="G47" s="77" t="n">
        <v>43.1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99</v>
      </c>
      <c r="C48" s="32" t="s">
        <v>81</v>
      </c>
      <c r="D48" s="33" t="s"/>
      <c r="E48" s="32" t="n">
        <v>10</v>
      </c>
      <c r="F48" s="34" t="s">
        <v>33</v>
      </c>
      <c r="G48" s="77" t="n">
        <v>57.4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101</v>
      </c>
      <c r="C49" s="32" t="s">
        <v>81</v>
      </c>
      <c r="D49" s="33" t="s"/>
      <c r="E49" s="32" t="n">
        <v>10</v>
      </c>
      <c r="F49" s="34" t="s">
        <v>33</v>
      </c>
      <c r="G49" s="77" t="n">
        <v>57.4</v>
      </c>
      <c r="H49" s="36">
        <f>E49*G49</f>
        <v/>
      </c>
      <c r="I49" s="37" t="n"/>
      <c r="J49" s="38" t="s">
        <v>102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103</v>
      </c>
      <c r="C50" s="32" t="s">
        <v>81</v>
      </c>
      <c r="D50" s="33" t="s"/>
      <c r="E50" s="32" t="n">
        <v>2</v>
      </c>
      <c r="F50" s="34" t="s">
        <v>33</v>
      </c>
      <c r="G50" s="77" t="n">
        <v>69.3</v>
      </c>
      <c r="H50" s="36">
        <f>E50*G50</f>
        <v/>
      </c>
      <c r="I50" s="37" t="n"/>
      <c r="J50" s="38" t="s">
        <v>103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104</v>
      </c>
      <c r="C51" s="32" t="s">
        <v>81</v>
      </c>
      <c r="D51" s="33" t="s"/>
      <c r="E51" s="32" t="n">
        <v>10</v>
      </c>
      <c r="F51" s="34" t="s">
        <v>38</v>
      </c>
      <c r="G51" s="77" t="n">
        <v>12.7</v>
      </c>
      <c r="H51" s="36">
        <f>E51*G51</f>
        <v/>
      </c>
      <c r="I51" s="37" t="n"/>
      <c r="J51" s="38" t="s">
        <v>104</v>
      </c>
      <c r="K51" s="78">
        <f>E51*N51</f>
        <v/>
      </c>
      <c r="L51" s="32" t="s"/>
      <c r="N51" t="n">
        <v>0.0055</v>
      </c>
    </row>
    <row customFormat="1" customHeight="1" ht="24" r="52" s="30" spans="1:14">
      <c r="B52" s="31" t="s">
        <v>105</v>
      </c>
      <c r="C52" s="32" t="s">
        <v>81</v>
      </c>
      <c r="D52" s="33" t="s"/>
      <c r="E52" s="32" t="n">
        <v>4</v>
      </c>
      <c r="F52" s="34" t="s">
        <v>33</v>
      </c>
      <c r="G52" s="77" t="n">
        <v>61.9</v>
      </c>
      <c r="H52" s="36">
        <f>E52*G52</f>
        <v/>
      </c>
      <c r="I52" s="37" t="n"/>
      <c r="J52" s="38" t="s">
        <v>105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106</v>
      </c>
      <c r="C53" s="32" t="s">
        <v>81</v>
      </c>
      <c r="D53" s="33" t="s"/>
      <c r="E53" s="32" t="n">
        <v>8</v>
      </c>
      <c r="F53" s="34" t="s">
        <v>33</v>
      </c>
      <c r="G53" s="77" t="n">
        <v>66.3</v>
      </c>
      <c r="H53" s="36">
        <f>E53*G53</f>
        <v/>
      </c>
      <c r="I53" s="37" t="n"/>
      <c r="J53" s="38" t="s">
        <v>106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107</v>
      </c>
      <c r="C54" s="32" t="s">
        <v>81</v>
      </c>
      <c r="D54" s="33" t="s"/>
      <c r="E54" s="32" t="n">
        <v>5</v>
      </c>
      <c r="F54" s="34" t="s">
        <v>33</v>
      </c>
      <c r="G54" s="77" t="n">
        <v>66.3</v>
      </c>
      <c r="H54" s="36">
        <f>E54*G54</f>
        <v/>
      </c>
      <c r="I54" s="37" t="n"/>
      <c r="J54" s="38" t="s">
        <v>107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108</v>
      </c>
      <c r="C55" s="32" t="s">
        <v>109</v>
      </c>
      <c r="D55" s="33" t="s"/>
      <c r="E55" s="32" t="n">
        <v>3</v>
      </c>
      <c r="F55" s="34" t="s">
        <v>33</v>
      </c>
      <c r="G55" s="77" t="n">
        <v>69.2</v>
      </c>
      <c r="H55" s="36">
        <f>E55*G55</f>
        <v/>
      </c>
      <c r="I55" s="37" t="n"/>
      <c r="J55" s="38" t="s">
        <v>110</v>
      </c>
      <c r="K55" s="78">
        <f>E55*N55</f>
        <v/>
      </c>
      <c r="L55" s="32" t="s"/>
      <c r="N55" t="n">
        <v>0</v>
      </c>
    </row>
    <row customFormat="1" customHeight="1" ht="24" r="56" s="30" spans="1:14">
      <c r="B56" s="31" t="s">
        <v>111</v>
      </c>
      <c r="C56" s="32" t="s">
        <v>112</v>
      </c>
      <c r="D56" s="33" t="s"/>
      <c r="E56" s="32" t="n">
        <v>2</v>
      </c>
      <c r="F56" s="34" t="s">
        <v>33</v>
      </c>
      <c r="G56" s="77" t="n">
        <v>12.4</v>
      </c>
      <c r="H56" s="36">
        <f>E56*G56</f>
        <v/>
      </c>
      <c r="I56" s="37" t="n"/>
      <c r="J56" s="38" t="s">
        <v>113</v>
      </c>
      <c r="K56" s="78">
        <f>E56*N56</f>
        <v/>
      </c>
      <c r="L56" s="32" t="s"/>
      <c r="N56" t="n">
        <v>0</v>
      </c>
    </row>
    <row customFormat="1" customHeight="1" ht="24" r="57" s="30" spans="1:14">
      <c r="B57" s="31" t="s">
        <v>114</v>
      </c>
      <c r="C57" s="32" t="s">
        <v>115</v>
      </c>
      <c r="D57" s="33" t="s">
        <v>116</v>
      </c>
      <c r="E57" s="32" t="n">
        <v>5</v>
      </c>
      <c r="F57" s="34" t="s">
        <v>38</v>
      </c>
      <c r="G57" s="77" t="n">
        <v>388.3</v>
      </c>
      <c r="H57" s="36">
        <f>E57*G57</f>
        <v/>
      </c>
      <c r="I57" s="37" t="n"/>
      <c r="J57" s="38" t="s">
        <v>117</v>
      </c>
      <c r="K57" s="78">
        <f>E57*N57</f>
        <v/>
      </c>
      <c r="L57" s="32" t="s"/>
      <c r="N57" t="n">
        <v>1.4</v>
      </c>
    </row>
    <row customFormat="1" customHeight="1" ht="24" r="58" s="30" spans="1:14">
      <c r="B58" s="31" t="s">
        <v>118</v>
      </c>
      <c r="C58" s="32" t="s">
        <v>119</v>
      </c>
      <c r="D58" s="33" t="s">
        <v>116</v>
      </c>
      <c r="E58" s="32" t="n">
        <v>3</v>
      </c>
      <c r="F58" s="34" t="s">
        <v>38</v>
      </c>
      <c r="G58" s="77" t="n">
        <v>405.2</v>
      </c>
      <c r="H58" s="36">
        <f>E58*G58</f>
        <v/>
      </c>
      <c r="I58" s="37" t="n"/>
      <c r="J58" s="38" t="s">
        <v>120</v>
      </c>
      <c r="K58" s="78">
        <f>E58*N58</f>
        <v/>
      </c>
      <c r="L58" s="32" t="s"/>
      <c r="N58" t="n">
        <v>1.54</v>
      </c>
    </row>
    <row customFormat="1" customHeight="1" ht="24" r="59" s="30" spans="1:14">
      <c r="B59" s="31" t="s">
        <v>121</v>
      </c>
      <c r="C59" s="32" t="s">
        <v>122</v>
      </c>
      <c r="D59" s="33" t="s">
        <v>116</v>
      </c>
      <c r="E59" s="32" t="n">
        <v>5</v>
      </c>
      <c r="F59" s="34" t="s">
        <v>38</v>
      </c>
      <c r="G59" s="77" t="n">
        <v>170.4</v>
      </c>
      <c r="H59" s="36">
        <f>E59*G59</f>
        <v/>
      </c>
      <c r="I59" s="37" t="n"/>
      <c r="J59" s="38" t="s">
        <v>123</v>
      </c>
      <c r="K59" s="78">
        <f>E59*N59</f>
        <v/>
      </c>
      <c r="L59" s="32" t="s"/>
      <c r="N59" t="n">
        <v>0.17</v>
      </c>
    </row>
    <row customFormat="1" customHeight="1" ht="24" r="60" s="30" spans="1:14">
      <c r="B60" s="31" t="s">
        <v>124</v>
      </c>
      <c r="C60" s="32" t="s">
        <v>125</v>
      </c>
      <c r="D60" s="33" t="s">
        <v>126</v>
      </c>
      <c r="E60" s="32" t="n">
        <v>5</v>
      </c>
      <c r="F60" s="34" t="s">
        <v>33</v>
      </c>
      <c r="G60" s="77" t="n">
        <v>397.6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1.37</v>
      </c>
    </row>
    <row customFormat="1" customHeight="1" ht="24" r="61" s="30" spans="1:14">
      <c r="B61" s="31" t="s">
        <v>128</v>
      </c>
      <c r="C61" s="32" t="s">
        <v>129</v>
      </c>
      <c r="D61" s="33" t="s">
        <v>130</v>
      </c>
      <c r="E61" s="32" t="n">
        <v>3</v>
      </c>
      <c r="F61" s="34" t="s">
        <v>38</v>
      </c>
      <c r="G61" s="77" t="n">
        <v>267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/>
      <c r="N61" t="n">
        <v>0.93</v>
      </c>
    </row>
    <row customFormat="1" customHeight="1" ht="24" r="62" s="30" spans="1:14">
      <c r="B62" s="31" t="s">
        <v>132</v>
      </c>
      <c r="C62" s="32" t="s">
        <v>133</v>
      </c>
      <c r="D62" s="33" t="s">
        <v>134</v>
      </c>
      <c r="E62" s="32" t="n">
        <v>2</v>
      </c>
      <c r="F62" s="34" t="s">
        <v>38</v>
      </c>
      <c r="G62" s="77" t="n">
        <v>315.3</v>
      </c>
      <c r="H62" s="36">
        <f>E62*G62</f>
        <v/>
      </c>
      <c r="I62" s="37" t="n"/>
      <c r="J62" s="38" t="s">
        <v>135</v>
      </c>
      <c r="K62" s="78">
        <f>E62*N62</f>
        <v/>
      </c>
      <c r="L62" s="32" t="s"/>
      <c r="N62" t="n">
        <v>1.23</v>
      </c>
    </row>
    <row customFormat="1" customHeight="1" ht="24" r="63" s="30" spans="1:14">
      <c r="B63" s="31" t="s">
        <v>136</v>
      </c>
      <c r="C63" s="32" t="s">
        <v>133</v>
      </c>
      <c r="D63" s="33" t="s">
        <v>134</v>
      </c>
      <c r="E63" s="32" t="n">
        <v>2</v>
      </c>
      <c r="F63" s="34" t="s">
        <v>38</v>
      </c>
      <c r="G63" s="77" t="n">
        <v>315.3</v>
      </c>
      <c r="H63" s="36">
        <f>E63*G63</f>
        <v/>
      </c>
      <c r="I63" s="37" t="n"/>
      <c r="J63" s="38" t="s">
        <v>137</v>
      </c>
      <c r="K63" s="78">
        <f>E63*N63</f>
        <v/>
      </c>
      <c r="L63" s="32" t="s"/>
      <c r="N63" t="n">
        <v>1.23</v>
      </c>
    </row>
    <row customFormat="1" customHeight="1" ht="24" r="64" s="30" spans="1:14">
      <c r="B64" s="31" t="s">
        <v>138</v>
      </c>
      <c r="C64" s="32" t="s">
        <v>47</v>
      </c>
      <c r="D64" s="33" t="s">
        <v>139</v>
      </c>
      <c r="E64" s="32" t="n">
        <v>3</v>
      </c>
      <c r="F64" s="34" t="s">
        <v>38</v>
      </c>
      <c r="G64" s="77" t="n">
        <v>233.5</v>
      </c>
      <c r="H64" s="36">
        <f>E64*G64</f>
        <v/>
      </c>
      <c r="I64" s="37" t="n"/>
      <c r="J64" s="38" t="s">
        <v>138</v>
      </c>
      <c r="K64" s="78">
        <f>E64*N64</f>
        <v/>
      </c>
      <c r="L64" s="32" t="s"/>
      <c r="N64" t="n">
        <v>1</v>
      </c>
    </row>
    <row customFormat="1" customHeight="1" ht="24" r="65" s="30" spans="1:14">
      <c r="B65" s="31" t="s">
        <v>140</v>
      </c>
      <c r="C65" s="32" t="s">
        <v>141</v>
      </c>
      <c r="D65" s="33" t="s">
        <v>142</v>
      </c>
      <c r="E65" s="32" t="n">
        <v>3</v>
      </c>
      <c r="F65" s="34" t="s">
        <v>38</v>
      </c>
      <c r="G65" s="77" t="n">
        <v>233.5</v>
      </c>
      <c r="H65" s="36">
        <f>E65*G65</f>
        <v/>
      </c>
      <c r="I65" s="37" t="n"/>
      <c r="J65" s="38" t="s">
        <v>140</v>
      </c>
      <c r="K65" s="78">
        <f>E65*N65</f>
        <v/>
      </c>
      <c r="L65" s="32" t="s"/>
      <c r="N65" t="n">
        <v>0.8</v>
      </c>
    </row>
    <row customFormat="1" customHeight="1" ht="24" r="66" s="30" spans="1:14">
      <c r="B66" s="31" t="s">
        <v>143</v>
      </c>
      <c r="C66" s="32" t="s">
        <v>144</v>
      </c>
      <c r="D66" s="33" t="s"/>
      <c r="E66" s="32" t="n">
        <v>2</v>
      </c>
      <c r="F66" s="34" t="s">
        <v>33</v>
      </c>
      <c r="G66" s="77" t="n">
        <v>0</v>
      </c>
      <c r="H66" s="36">
        <f>E66*G66</f>
        <v/>
      </c>
      <c r="I66" s="37" t="n"/>
      <c r="J66" s="38" t="s">
        <v>145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146</v>
      </c>
      <c r="C67" s="32" t="s">
        <v>147</v>
      </c>
      <c r="D67" s="33" t="s">
        <v>148</v>
      </c>
      <c r="E67" s="32" t="n">
        <v>200</v>
      </c>
      <c r="F67" s="34" t="s">
        <v>38</v>
      </c>
      <c r="G67" s="77" t="n">
        <v>2.7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0.0015</v>
      </c>
    </row>
    <row customFormat="1" customHeight="1" ht="24" r="68" s="30" spans="1:14">
      <c r="B68" s="31" t="s">
        <v>149</v>
      </c>
      <c r="C68" s="32" t="s">
        <v>150</v>
      </c>
      <c r="D68" s="33" t="s"/>
      <c r="E68" s="32" t="n">
        <v>224</v>
      </c>
      <c r="F68" s="34" t="s">
        <v>38</v>
      </c>
      <c r="G68" s="77" t="n">
        <v>0</v>
      </c>
      <c r="H68" s="36">
        <f>E68*G68</f>
        <v/>
      </c>
      <c r="I68" s="37" t="n"/>
      <c r="J68" s="38" t="s">
        <v>149</v>
      </c>
      <c r="K68" s="78">
        <f>E68*N68</f>
        <v/>
      </c>
      <c r="L68" s="32" t="s"/>
      <c r="N68" t="n">
        <v>0</v>
      </c>
    </row>
    <row customFormat="1" customHeight="1" ht="24" r="69" s="30" spans="1:14">
      <c r="B69" s="31" t="s">
        <v>151</v>
      </c>
      <c r="C69" s="32" t="s">
        <v>152</v>
      </c>
      <c r="D69" s="33" t="s">
        <v>153</v>
      </c>
      <c r="E69" s="32" t="n">
        <v>10</v>
      </c>
      <c r="F69" s="34" t="s">
        <v>38</v>
      </c>
      <c r="G69" s="77" t="n">
        <v>12.9</v>
      </c>
      <c r="H69" s="36">
        <f>E69*G69</f>
        <v/>
      </c>
      <c r="I69" s="37" t="n"/>
      <c r="J69" s="38" t="s">
        <v>152</v>
      </c>
      <c r="K69" s="78">
        <f>E69*N69</f>
        <v/>
      </c>
      <c r="L69" s="32" t="s"/>
      <c r="N69" t="n">
        <v>0.014</v>
      </c>
    </row>
    <row customFormat="1" customHeight="1" ht="24" r="70" s="30" spans="1:14">
      <c r="B70" s="31" t="s">
        <v>154</v>
      </c>
      <c r="C70" s="32" t="s">
        <v>155</v>
      </c>
      <c r="D70" s="33" t="s">
        <v>156</v>
      </c>
      <c r="E70" s="32" t="n">
        <v>20</v>
      </c>
      <c r="F70" s="34" t="s">
        <v>38</v>
      </c>
      <c r="G70" s="77" t="n">
        <v>10.7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157</v>
      </c>
      <c r="C71" s="32" t="s">
        <v>158</v>
      </c>
      <c r="D71" s="33" t="s">
        <v>159</v>
      </c>
      <c r="E71" s="32" t="n">
        <v>20</v>
      </c>
      <c r="F71" s="34" t="s">
        <v>38</v>
      </c>
      <c r="G71" s="77" t="n">
        <v>12.3</v>
      </c>
      <c r="H71" s="36">
        <f>E71*G71</f>
        <v/>
      </c>
      <c r="I71" s="37" t="n"/>
      <c r="J71" s="38" t="s">
        <v>158</v>
      </c>
      <c r="K71" s="78">
        <f>E71*N71</f>
        <v/>
      </c>
      <c r="L71" s="32" t="s"/>
      <c r="N71" t="n">
        <v>0.018666666666667</v>
      </c>
    </row>
    <row customFormat="1" customHeight="1" ht="24" r="72" s="30" spans="1:14">
      <c r="B72" s="31" t="s">
        <v>160</v>
      </c>
      <c r="C72" s="32" t="s">
        <v>161</v>
      </c>
      <c r="D72" s="33" t="s">
        <v>162</v>
      </c>
      <c r="E72" s="32" t="n">
        <v>60</v>
      </c>
      <c r="F72" s="34" t="s">
        <v>38</v>
      </c>
      <c r="G72" s="77" t="n">
        <v>14.2</v>
      </c>
      <c r="H72" s="36">
        <f>E72*G72</f>
        <v/>
      </c>
      <c r="I72" s="37" t="n"/>
      <c r="J72" s="38" t="s">
        <v>161</v>
      </c>
      <c r="K72" s="78">
        <f>E72*N72</f>
        <v/>
      </c>
      <c r="L72" s="32" t="s"/>
      <c r="N72" t="n">
        <v>0.028</v>
      </c>
    </row>
    <row customFormat="1" customHeight="1" ht="24" r="73" s="30" spans="1:14">
      <c r="B73" s="31" t="s">
        <v>163</v>
      </c>
      <c r="C73" s="32" t="s">
        <v>164</v>
      </c>
      <c r="D73" s="33" t="s">
        <v>165</v>
      </c>
      <c r="E73" s="32" t="n">
        <v>30</v>
      </c>
      <c r="F73" s="34" t="s">
        <v>38</v>
      </c>
      <c r="G73" s="77" t="n">
        <v>9.6</v>
      </c>
      <c r="H73" s="36">
        <f>E73*G73</f>
        <v/>
      </c>
      <c r="I73" s="37" t="n"/>
      <c r="J73" s="38" t="s">
        <v>164</v>
      </c>
      <c r="K73" s="78">
        <f>E73*N73</f>
        <v/>
      </c>
      <c r="L73" s="32" t="s"/>
      <c r="N73" t="n">
        <v>0.028</v>
      </c>
    </row>
    <row customFormat="1" customHeight="1" ht="24" r="74" s="30" spans="1:14">
      <c r="B74" s="31" t="s">
        <v>166</v>
      </c>
      <c r="C74" s="32" t="s">
        <v>167</v>
      </c>
      <c r="D74" s="33" t="s">
        <v>165</v>
      </c>
      <c r="E74" s="32" t="n">
        <v>30</v>
      </c>
      <c r="F74" s="34" t="s">
        <v>38</v>
      </c>
      <c r="G74" s="77" t="n">
        <v>25.9</v>
      </c>
      <c r="H74" s="36">
        <f>E74*G74</f>
        <v/>
      </c>
      <c r="I74" s="37" t="n"/>
      <c r="J74" s="38" t="s">
        <v>167</v>
      </c>
      <c r="K74" s="78">
        <f>E74*N74</f>
        <v/>
      </c>
      <c r="L74" s="32" t="s"/>
      <c r="N74" t="n">
        <v>0.028</v>
      </c>
    </row>
    <row customFormat="1" customHeight="1" ht="24" r="75" s="30" spans="1:14">
      <c r="B75" s="31" t="s">
        <v>168</v>
      </c>
      <c r="C75" s="32" t="s">
        <v>169</v>
      </c>
      <c r="D75" s="33" t="s">
        <v>170</v>
      </c>
      <c r="E75" s="32" t="n">
        <v>1</v>
      </c>
      <c r="F75" s="34" t="s">
        <v>38</v>
      </c>
      <c r="G75" s="77" t="n">
        <v>268.6</v>
      </c>
      <c r="H75" s="36">
        <f>E75*G75</f>
        <v/>
      </c>
      <c r="I75" s="37" t="n"/>
      <c r="J75" s="38" t="s">
        <v>171</v>
      </c>
      <c r="K75" s="78">
        <f>E75*N75</f>
        <v/>
      </c>
      <c r="L75" s="32" t="s">
        <v>172</v>
      </c>
      <c r="N75" t="n">
        <v>0.55</v>
      </c>
    </row>
    <row customFormat="1" customHeight="1" ht="24" r="76" s="30" spans="1:14">
      <c r="B76" s="31" t="s">
        <v>173</v>
      </c>
      <c r="C76" s="32" t="s">
        <v>169</v>
      </c>
      <c r="D76" s="33" t="s">
        <v>174</v>
      </c>
      <c r="E76" s="32" t="n">
        <v>1</v>
      </c>
      <c r="F76" s="34" t="s">
        <v>33</v>
      </c>
      <c r="G76" s="77" t="n">
        <v>26.2</v>
      </c>
      <c r="H76" s="36">
        <f>E76*G76</f>
        <v/>
      </c>
      <c r="I76" s="37" t="n"/>
      <c r="J76" s="38" t="s">
        <v>175</v>
      </c>
      <c r="K76" s="78">
        <f>E76*N76</f>
        <v/>
      </c>
      <c r="L76" s="32" t="s">
        <v>172</v>
      </c>
      <c r="N76" t="n">
        <v>0.03</v>
      </c>
    </row>
    <row customFormat="1" customHeight="1" ht="24" r="77" s="30" spans="1:14">
      <c r="B77" s="31" t="s">
        <v>176</v>
      </c>
      <c r="C77" s="32" t="s">
        <v>169</v>
      </c>
      <c r="D77" s="33" t="s">
        <v>177</v>
      </c>
      <c r="E77" s="32" t="n">
        <v>1</v>
      </c>
      <c r="F77" s="34" t="s">
        <v>38</v>
      </c>
      <c r="G77" s="77" t="n">
        <v>165.4</v>
      </c>
      <c r="H77" s="36">
        <f>E77*G77</f>
        <v/>
      </c>
      <c r="I77" s="37" t="n"/>
      <c r="J77" s="38" t="s">
        <v>178</v>
      </c>
      <c r="K77" s="78">
        <f>E77*N77</f>
        <v/>
      </c>
      <c r="L77" s="32" t="s">
        <v>172</v>
      </c>
      <c r="N77" t="n">
        <v>0.18</v>
      </c>
    </row>
    <row customFormat="1" customHeight="1" ht="24" r="78" s="30" spans="1:14">
      <c r="B78" s="31" t="s">
        <v>179</v>
      </c>
      <c r="C78" s="32" t="s">
        <v>169</v>
      </c>
      <c r="D78" s="33" t="s">
        <v>180</v>
      </c>
      <c r="E78" s="32" t="n">
        <v>1</v>
      </c>
      <c r="F78" s="34" t="s">
        <v>33</v>
      </c>
      <c r="G78" s="77" t="n">
        <v>26.2</v>
      </c>
      <c r="H78" s="36">
        <f>E78*G78</f>
        <v/>
      </c>
      <c r="I78" s="37" t="n"/>
      <c r="J78" s="38" t="s">
        <v>181</v>
      </c>
      <c r="K78" s="78">
        <f>E78*N78</f>
        <v/>
      </c>
      <c r="L78" s="32" t="s">
        <v>172</v>
      </c>
      <c r="N78" t="n">
        <v>0.024</v>
      </c>
    </row>
    <row customFormat="1" customHeight="1" ht="24" r="79" s="30" spans="1:14">
      <c r="B79" s="31" t="s">
        <v>182</v>
      </c>
      <c r="C79" s="32" t="s">
        <v>47</v>
      </c>
      <c r="D79" s="33" t="s">
        <v>183</v>
      </c>
      <c r="E79" s="32" t="n">
        <v>1</v>
      </c>
      <c r="F79" s="34" t="s">
        <v>33</v>
      </c>
      <c r="G79" s="77" t="n">
        <v>298.4</v>
      </c>
      <c r="H79" s="36">
        <f>E79*G79</f>
        <v/>
      </c>
      <c r="I79" s="37" t="n"/>
      <c r="J79" s="38" t="s">
        <v>184</v>
      </c>
      <c r="K79" s="78">
        <f>E79*N79</f>
        <v/>
      </c>
      <c r="L79" s="32" t="s">
        <v>185</v>
      </c>
      <c r="N79" t="n">
        <v>1.13</v>
      </c>
    </row>
    <row customFormat="1" customHeight="1" ht="24" r="80" s="30" spans="1:14">
      <c r="B80" s="31" t="s">
        <v>186</v>
      </c>
      <c r="C80" s="32" t="s">
        <v>187</v>
      </c>
      <c r="D80" s="33" t="s">
        <v>188</v>
      </c>
      <c r="E80" s="32" t="n">
        <v>1</v>
      </c>
      <c r="F80" s="34" t="s">
        <v>38</v>
      </c>
      <c r="G80" s="77" t="n">
        <v>91.90000000000001</v>
      </c>
      <c r="H80" s="36">
        <f>E80*G80</f>
        <v/>
      </c>
      <c r="I80" s="37" t="n"/>
      <c r="J80" s="38" t="s">
        <v>189</v>
      </c>
      <c r="K80" s="78">
        <f>E80*N80</f>
        <v/>
      </c>
      <c r="L80" s="32" t="s">
        <v>185</v>
      </c>
      <c r="N80" t="n">
        <v>0.17</v>
      </c>
    </row>
    <row customFormat="1" customHeight="1" ht="24" r="81" s="30" spans="1:14">
      <c r="B81" s="31" t="s">
        <v>190</v>
      </c>
      <c r="C81" s="32" t="s">
        <v>47</v>
      </c>
      <c r="D81" s="33" t="s">
        <v>183</v>
      </c>
      <c r="E81" s="32" t="n">
        <v>1</v>
      </c>
      <c r="F81" s="34" t="s">
        <v>33</v>
      </c>
      <c r="G81" s="77" t="n">
        <v>298.4</v>
      </c>
      <c r="H81" s="36">
        <f>E81*G81</f>
        <v/>
      </c>
      <c r="I81" s="37" t="n"/>
      <c r="J81" s="38" t="s">
        <v>191</v>
      </c>
      <c r="K81" s="78">
        <f>E81*N81</f>
        <v/>
      </c>
      <c r="L81" s="32" t="s">
        <v>192</v>
      </c>
      <c r="N81" t="n">
        <v>1.13</v>
      </c>
    </row>
    <row customFormat="1" customHeight="1" ht="24" r="82" s="30" spans="1:14">
      <c r="B82" s="31" t="s">
        <v>193</v>
      </c>
      <c r="C82" s="32" t="s">
        <v>125</v>
      </c>
      <c r="D82" s="33" t="s">
        <v>126</v>
      </c>
      <c r="E82" s="32" t="n">
        <v>1</v>
      </c>
      <c r="F82" s="34" t="s">
        <v>33</v>
      </c>
      <c r="G82" s="77" t="n">
        <v>408.3</v>
      </c>
      <c r="H82" s="36">
        <f>E82*G82</f>
        <v/>
      </c>
      <c r="I82" s="37" t="n"/>
      <c r="J82" s="38" t="s">
        <v>194</v>
      </c>
      <c r="K82" s="78">
        <f>E82*N82</f>
        <v/>
      </c>
      <c r="L82" s="32" t="s">
        <v>195</v>
      </c>
      <c r="N82" t="n">
        <v>1.37</v>
      </c>
    </row>
    <row customFormat="1" customHeight="1" ht="24" r="83" s="30" spans="1:14">
      <c r="B83" s="31" t="s">
        <v>196</v>
      </c>
      <c r="C83" s="32" t="s">
        <v>119</v>
      </c>
      <c r="D83" s="33" t="s">
        <v>188</v>
      </c>
      <c r="E83" s="32" t="n">
        <v>1</v>
      </c>
      <c r="F83" s="34" t="s">
        <v>38</v>
      </c>
      <c r="G83" s="77" t="n">
        <v>476.5</v>
      </c>
      <c r="H83" s="36">
        <f>E83*G83</f>
        <v/>
      </c>
      <c r="I83" s="37" t="n"/>
      <c r="J83" s="38" t="s">
        <v>197</v>
      </c>
      <c r="K83" s="78">
        <f>E83*N83</f>
        <v/>
      </c>
      <c r="L83" s="32" t="s">
        <v>198</v>
      </c>
      <c r="N83" t="n">
        <v>1.54</v>
      </c>
    </row>
    <row customFormat="1" customHeight="1" ht="24" r="84" s="30" spans="1:14">
      <c r="B84" s="31" t="s">
        <v>199</v>
      </c>
      <c r="C84" s="32" t="s">
        <v>200</v>
      </c>
      <c r="D84" s="33" t="s">
        <v>188</v>
      </c>
      <c r="E84" s="32" t="n">
        <v>1</v>
      </c>
      <c r="F84" s="34" t="s">
        <v>38</v>
      </c>
      <c r="G84" s="77" t="n">
        <v>181.7</v>
      </c>
      <c r="H84" s="36">
        <f>E84*G84</f>
        <v/>
      </c>
      <c r="I84" s="37" t="n"/>
      <c r="J84" s="38" t="s">
        <v>201</v>
      </c>
      <c r="K84" s="78">
        <f>E84*N84</f>
        <v/>
      </c>
      <c r="L84" s="32" t="s">
        <v>198</v>
      </c>
      <c r="N84" t="n">
        <v>0.16</v>
      </c>
    </row>
    <row customFormat="1" customHeight="1" ht="24" r="85" s="30" spans="1:14">
      <c r="B85" s="31" t="s">
        <v>202</v>
      </c>
      <c r="C85" s="32" t="s">
        <v>47</v>
      </c>
      <c r="D85" s="33" t="s">
        <v>188</v>
      </c>
      <c r="E85" s="32" t="n">
        <v>1</v>
      </c>
      <c r="F85" s="34" t="s">
        <v>38</v>
      </c>
      <c r="G85" s="77" t="n">
        <v>17.9</v>
      </c>
      <c r="H85" s="36">
        <f>E85*G85</f>
        <v/>
      </c>
      <c r="I85" s="37" t="n"/>
      <c r="J85" s="38" t="s">
        <v>203</v>
      </c>
      <c r="K85" s="78">
        <f>E85*N85</f>
        <v/>
      </c>
      <c r="L85" s="32" t="s">
        <v>204</v>
      </c>
      <c r="N85" t="n">
        <v>0</v>
      </c>
    </row>
    <row customFormat="1" customHeight="1" ht="24" r="86" s="30" spans="1:14">
      <c r="B86" s="31" t="s">
        <v>205</v>
      </c>
      <c r="C86" s="32" t="s">
        <v>125</v>
      </c>
      <c r="D86" s="33" t="s">
        <v>126</v>
      </c>
      <c r="E86" s="32" t="n">
        <v>1</v>
      </c>
      <c r="F86" s="34" t="s">
        <v>33</v>
      </c>
      <c r="G86" s="77" t="n">
        <v>408.3</v>
      </c>
      <c r="H86" s="36">
        <f>E86*G86</f>
        <v/>
      </c>
      <c r="I86" s="37" t="n"/>
      <c r="J86" s="38" t="s">
        <v>206</v>
      </c>
      <c r="K86" s="78">
        <f>E86*N86</f>
        <v/>
      </c>
      <c r="L86" s="32" t="s">
        <v>207</v>
      </c>
      <c r="N86" t="n">
        <v>1.37</v>
      </c>
    </row>
    <row customFormat="1" customHeight="1" ht="24" r="87" s="30" spans="1:14">
      <c r="B87" s="31" t="s">
        <v>208</v>
      </c>
      <c r="C87" s="32" t="s">
        <v>125</v>
      </c>
      <c r="D87" s="33" t="s">
        <v>126</v>
      </c>
      <c r="E87" s="32" t="n">
        <v>1</v>
      </c>
      <c r="F87" s="34" t="s">
        <v>33</v>
      </c>
      <c r="G87" s="77" t="n">
        <v>423.7</v>
      </c>
      <c r="H87" s="36">
        <f>E87*G87</f>
        <v/>
      </c>
      <c r="I87" s="37" t="n"/>
      <c r="J87" s="38" t="s">
        <v>209</v>
      </c>
      <c r="K87" s="78">
        <f>E87*N87</f>
        <v/>
      </c>
      <c r="L87" s="32" t="s">
        <v>210</v>
      </c>
      <c r="N87" t="n">
        <v>1.37</v>
      </c>
    </row>
    <row customFormat="1" customHeight="1" ht="24" r="88" s="30" spans="1:14">
      <c r="B88" s="31" t="s">
        <v>211</v>
      </c>
      <c r="C88" s="32" t="s">
        <v>47</v>
      </c>
      <c r="D88" s="33" t="s">
        <v>183</v>
      </c>
      <c r="E88" s="32" t="n">
        <v>1</v>
      </c>
      <c r="F88" s="34" t="s">
        <v>33</v>
      </c>
      <c r="G88" s="77" t="n">
        <v>309.3</v>
      </c>
      <c r="H88" s="36">
        <f>E88*G88</f>
        <v/>
      </c>
      <c r="I88" s="37" t="n"/>
      <c r="J88" s="38" t="s">
        <v>212</v>
      </c>
      <c r="K88" s="78">
        <f>E88*N88</f>
        <v/>
      </c>
      <c r="L88" s="32" t="s">
        <v>213</v>
      </c>
      <c r="N88" t="n">
        <v>1.13</v>
      </c>
    </row>
    <row customFormat="1" customHeight="1" ht="24" r="89" s="30" spans="1:14">
      <c r="B89" s="31" t="s">
        <v>214</v>
      </c>
      <c r="C89" s="32" t="s">
        <v>215</v>
      </c>
      <c r="D89" s="33" t="s">
        <v>188</v>
      </c>
      <c r="E89" s="32" t="n">
        <v>1</v>
      </c>
      <c r="F89" s="34" t="s">
        <v>38</v>
      </c>
      <c r="G89" s="77" t="n">
        <v>90.8</v>
      </c>
      <c r="H89" s="36">
        <f>E89*G89</f>
        <v/>
      </c>
      <c r="I89" s="37" t="n"/>
      <c r="J89" s="38" t="s">
        <v>216</v>
      </c>
      <c r="K89" s="78">
        <f>E89*N89</f>
        <v/>
      </c>
      <c r="L89" s="32" t="s">
        <v>213</v>
      </c>
      <c r="N89" t="n">
        <v>0.18</v>
      </c>
    </row>
    <row customFormat="1" customHeight="1" ht="24" r="90" s="30" spans="1:14">
      <c r="B90" s="31" t="s">
        <v>217</v>
      </c>
      <c r="C90" s="32" t="s">
        <v>125</v>
      </c>
      <c r="D90" s="33" t="s">
        <v>126</v>
      </c>
      <c r="E90" s="32" t="n">
        <v>1</v>
      </c>
      <c r="F90" s="34" t="s">
        <v>33</v>
      </c>
      <c r="G90" s="77" t="n">
        <v>423.7</v>
      </c>
      <c r="H90" s="36">
        <f>E90*G90</f>
        <v/>
      </c>
      <c r="I90" s="37" t="n"/>
      <c r="J90" s="38" t="s">
        <v>218</v>
      </c>
      <c r="K90" s="78">
        <f>E90*N90</f>
        <v/>
      </c>
      <c r="L90" s="32" t="s">
        <v>219</v>
      </c>
      <c r="N90" t="n">
        <v>1.37</v>
      </c>
    </row>
    <row customFormat="1" customHeight="1" ht="24" r="91" s="30" spans="1:14">
      <c r="B91" s="31" t="s">
        <v>220</v>
      </c>
      <c r="C91" s="32" t="s">
        <v>221</v>
      </c>
      <c r="D91" s="33" t="s">
        <v>222</v>
      </c>
      <c r="E91" s="32" t="n">
        <v>1</v>
      </c>
      <c r="F91" s="34" t="s">
        <v>38</v>
      </c>
      <c r="G91" s="77" t="n">
        <v>0</v>
      </c>
      <c r="H91" s="36">
        <f>E91*G91</f>
        <v/>
      </c>
      <c r="I91" s="37" t="n"/>
      <c r="J91" s="38" t="s">
        <v>223</v>
      </c>
      <c r="K91" s="78">
        <f>E91*N91</f>
        <v/>
      </c>
      <c r="L91" s="32" t="s">
        <v>224</v>
      </c>
      <c r="N91" t="n">
        <v>0.88</v>
      </c>
    </row>
    <row customFormat="1" customHeight="1" ht="24" r="92" s="30" spans="1:14">
      <c r="B92" s="31" t="s">
        <v>225</v>
      </c>
      <c r="C92" s="32" t="s">
        <v>221</v>
      </c>
      <c r="D92" s="33" t="s">
        <v>226</v>
      </c>
      <c r="E92" s="32" t="n">
        <v>1</v>
      </c>
      <c r="F92" s="34" t="s">
        <v>33</v>
      </c>
      <c r="G92" s="77" t="n">
        <v>0</v>
      </c>
      <c r="H92" s="36">
        <f>E92*G92</f>
        <v/>
      </c>
      <c r="I92" s="37" t="n"/>
      <c r="J92" s="38" t="s">
        <v>227</v>
      </c>
      <c r="K92" s="78">
        <f>E92*N92</f>
        <v/>
      </c>
      <c r="L92" s="32" t="s">
        <v>224</v>
      </c>
      <c r="N92" t="n">
        <v>1.06</v>
      </c>
    </row>
    <row customFormat="1" customHeight="1" ht="24" r="93" s="30" spans="1:14">
      <c r="B93" s="31" t="s">
        <v>228</v>
      </c>
      <c r="C93" s="32" t="s">
        <v>47</v>
      </c>
      <c r="D93" s="33" t="s">
        <v>183</v>
      </c>
      <c r="E93" s="32" t="n">
        <v>1</v>
      </c>
      <c r="F93" s="34" t="s">
        <v>33</v>
      </c>
      <c r="G93" s="77" t="n">
        <v>309.3</v>
      </c>
      <c r="H93" s="36">
        <f>E93*G93</f>
        <v/>
      </c>
      <c r="I93" s="37" t="n"/>
      <c r="J93" s="38" t="s">
        <v>229</v>
      </c>
      <c r="K93" s="78">
        <f>E93*N93</f>
        <v/>
      </c>
      <c r="L93" s="32" t="s">
        <v>230</v>
      </c>
      <c r="N93" t="n">
        <v>1.13</v>
      </c>
    </row>
    <row customFormat="1" customHeight="1" ht="24" r="94" s="30" spans="1:14">
      <c r="B94" s="31" t="s">
        <v>231</v>
      </c>
      <c r="C94" s="32" t="s">
        <v>215</v>
      </c>
      <c r="D94" s="33" t="s">
        <v>188</v>
      </c>
      <c r="E94" s="32" t="n">
        <v>1</v>
      </c>
      <c r="F94" s="34" t="s">
        <v>38</v>
      </c>
      <c r="G94" s="77" t="n">
        <v>90.8</v>
      </c>
      <c r="H94" s="36">
        <f>E94*G94</f>
        <v/>
      </c>
      <c r="I94" s="37" t="n"/>
      <c r="J94" s="38" t="s">
        <v>232</v>
      </c>
      <c r="K94" s="78">
        <f>E94*N94</f>
        <v/>
      </c>
      <c r="L94" s="32" t="s">
        <v>230</v>
      </c>
      <c r="N94" t="n">
        <v>0.18</v>
      </c>
    </row>
    <row customFormat="1" customHeight="1" ht="24" r="95" s="30" spans="1:14">
      <c r="B95" s="31" t="s">
        <v>233</v>
      </c>
      <c r="C95" s="32" t="s">
        <v>234</v>
      </c>
      <c r="D95" s="33" t="s">
        <v>188</v>
      </c>
      <c r="E95" s="32" t="n">
        <v>1</v>
      </c>
      <c r="F95" s="34" t="s">
        <v>33</v>
      </c>
      <c r="G95" s="77" t="n">
        <v>307</v>
      </c>
      <c r="H95" s="36">
        <f>E95*G95</f>
        <v/>
      </c>
      <c r="I95" s="37" t="n"/>
      <c r="J95" s="38" t="s">
        <v>235</v>
      </c>
      <c r="K95" s="78">
        <f>E95*N95</f>
        <v/>
      </c>
      <c r="L95" s="32" t="s">
        <v>236</v>
      </c>
      <c r="N95" t="n">
        <v>1.22</v>
      </c>
    </row>
    <row customFormat="1" customHeight="1" ht="24" r="96" s="30" spans="1:14">
      <c r="B96" s="31" t="s">
        <v>237</v>
      </c>
      <c r="C96" s="32" t="s">
        <v>238</v>
      </c>
      <c r="D96" s="33" t="s">
        <v>239</v>
      </c>
      <c r="E96" s="32" t="n">
        <v>1</v>
      </c>
      <c r="F96" s="34" t="s">
        <v>33</v>
      </c>
      <c r="G96" s="77" t="n">
        <v>403.7</v>
      </c>
      <c r="H96" s="36">
        <f>E96*G96</f>
        <v/>
      </c>
      <c r="I96" s="37" t="n"/>
      <c r="J96" s="38" t="s">
        <v>240</v>
      </c>
      <c r="K96" s="78">
        <f>E96*N96</f>
        <v/>
      </c>
      <c r="L96" s="32" t="s">
        <v>241</v>
      </c>
      <c r="N96" t="n">
        <v>0</v>
      </c>
    </row>
    <row customFormat="1" customHeight="1" ht="24" r="97" s="30" spans="1:14">
      <c r="B97" s="31" t="s">
        <v>242</v>
      </c>
      <c r="C97" s="32" t="s">
        <v>243</v>
      </c>
      <c r="D97" s="33" t="s">
        <v>244</v>
      </c>
      <c r="E97" s="32" t="n">
        <v>1</v>
      </c>
      <c r="F97" s="34" t="s">
        <v>38</v>
      </c>
      <c r="G97" s="77" t="n">
        <v>0</v>
      </c>
      <c r="H97" s="36">
        <f>E97*G97</f>
        <v/>
      </c>
      <c r="I97" s="37" t="n"/>
      <c r="J97" s="38" t="s">
        <v>242</v>
      </c>
      <c r="K97" s="78">
        <f>E97*N97</f>
        <v/>
      </c>
      <c r="L97" s="32" t="s">
        <v>245</v>
      </c>
      <c r="N97" t="n">
        <v>1.07</v>
      </c>
    </row>
    <row customFormat="1" customHeight="1" ht="24" r="98" s="30" spans="1:14">
      <c r="B98" s="31" t="s">
        <v>246</v>
      </c>
      <c r="C98" s="32" t="s">
        <v>247</v>
      </c>
      <c r="D98" s="33" t="s"/>
      <c r="E98" s="32" t="n">
        <v>2</v>
      </c>
      <c r="F98" s="34" t="s">
        <v>38</v>
      </c>
      <c r="G98" s="77" t="n">
        <v>0</v>
      </c>
      <c r="H98" s="36">
        <f>E98*G98</f>
        <v/>
      </c>
      <c r="I98" s="37" t="n"/>
      <c r="J98" s="38" t="s">
        <v>246</v>
      </c>
      <c r="K98" s="78">
        <f>E98*N98</f>
        <v/>
      </c>
      <c r="L98" s="32" t="s">
        <v>245</v>
      </c>
      <c r="N98" t="n">
        <v>0</v>
      </c>
    </row>
    <row customFormat="1" customHeight="1" ht="24" r="99" s="30" spans="1:14">
      <c r="B99" s="31" t="s">
        <v>248</v>
      </c>
      <c r="C99" s="32" t="s">
        <v>249</v>
      </c>
      <c r="D99" s="33" t="s">
        <v>188</v>
      </c>
      <c r="E99" s="32" t="n">
        <v>1</v>
      </c>
      <c r="F99" s="34" t="s">
        <v>33</v>
      </c>
      <c r="G99" s="77" t="n">
        <v>425</v>
      </c>
      <c r="H99" s="36">
        <f>E99*G99</f>
        <v/>
      </c>
      <c r="I99" s="37" t="n"/>
      <c r="J99" s="38" t="s">
        <v>250</v>
      </c>
      <c r="K99" s="78">
        <f>E99*N99</f>
        <v/>
      </c>
      <c r="L99" s="32" t="s">
        <v>251</v>
      </c>
      <c r="N99" t="n">
        <v>0</v>
      </c>
    </row>
    <row customFormat="1" customHeight="1" ht="24" r="100" s="30" spans="1:14">
      <c r="B100" s="31" t="s">
        <v>228</v>
      </c>
      <c r="C100" s="32" t="s">
        <v>47</v>
      </c>
      <c r="D100" s="33" t="s">
        <v>183</v>
      </c>
      <c r="E100" s="32" t="n">
        <v>1</v>
      </c>
      <c r="F100" s="34" t="s">
        <v>33</v>
      </c>
      <c r="G100" s="77" t="n">
        <v>309.3</v>
      </c>
      <c r="H100" s="36">
        <f>E100*G100</f>
        <v/>
      </c>
      <c r="I100" s="37" t="n"/>
      <c r="J100" s="38" t="s">
        <v>229</v>
      </c>
      <c r="K100" s="78">
        <f>E100*N100</f>
        <v/>
      </c>
      <c r="L100" s="32" t="s">
        <v>252</v>
      </c>
      <c r="N100" t="n">
        <v>1.13</v>
      </c>
    </row>
    <row customFormat="1" customHeight="1" ht="24" r="101" s="30" spans="1:14">
      <c r="B101" s="31" t="s">
        <v>231</v>
      </c>
      <c r="C101" s="32" t="s">
        <v>215</v>
      </c>
      <c r="D101" s="33" t="s">
        <v>188</v>
      </c>
      <c r="E101" s="32" t="n">
        <v>1</v>
      </c>
      <c r="F101" s="34" t="s">
        <v>38</v>
      </c>
      <c r="G101" s="77" t="n">
        <v>90.8</v>
      </c>
      <c r="H101" s="36">
        <f>E101*G101</f>
        <v/>
      </c>
      <c r="I101" s="37" t="n"/>
      <c r="J101" s="38" t="s">
        <v>232</v>
      </c>
      <c r="K101" s="78">
        <f>E101*N101</f>
        <v/>
      </c>
      <c r="L101" s="32" t="s">
        <v>252</v>
      </c>
      <c r="N101" t="n">
        <v>0.18</v>
      </c>
    </row>
    <row customFormat="1" customHeight="1" ht="24" r="102" s="30" spans="1:14">
      <c r="B102" s="31" t="s">
        <v>253</v>
      </c>
      <c r="C102" s="32" t="s">
        <v>254</v>
      </c>
      <c r="D102" s="33" t="s">
        <v>188</v>
      </c>
      <c r="E102" s="32" t="n">
        <v>1</v>
      </c>
      <c r="F102" s="34" t="s">
        <v>38</v>
      </c>
      <c r="G102" s="77" t="n">
        <v>77</v>
      </c>
      <c r="H102" s="36">
        <f>E102*G102</f>
        <v/>
      </c>
      <c r="I102" s="37" t="n"/>
      <c r="J102" s="38" t="s">
        <v>255</v>
      </c>
      <c r="K102" s="78">
        <f>E102*N102</f>
        <v/>
      </c>
      <c r="L102" s="32" t="s">
        <v>256</v>
      </c>
      <c r="N102" t="n">
        <v>0.16</v>
      </c>
    </row>
    <row customFormat="1" customHeight="1" ht="24" r="103" s="30" spans="1:14">
      <c r="B103" s="31" t="s">
        <v>257</v>
      </c>
      <c r="C103" s="32" t="s">
        <v>47</v>
      </c>
      <c r="D103" s="33" t="s">
        <v>142</v>
      </c>
      <c r="E103" s="32" t="n">
        <v>1</v>
      </c>
      <c r="F103" s="34" t="s">
        <v>33</v>
      </c>
      <c r="G103" s="77" t="n">
        <v>218.5</v>
      </c>
      <c r="H103" s="36">
        <f>E103*G103</f>
        <v/>
      </c>
      <c r="I103" s="37" t="n"/>
      <c r="J103" s="38" t="s">
        <v>258</v>
      </c>
      <c r="K103" s="78">
        <f>E103*N103</f>
        <v/>
      </c>
      <c r="L103" s="32" t="s">
        <v>259</v>
      </c>
      <c r="N103" t="n">
        <v>1</v>
      </c>
    </row>
    <row customFormat="1" customHeight="1" ht="24" r="104" s="30" spans="1:14">
      <c r="B104" s="31" t="s">
        <v>260</v>
      </c>
      <c r="C104" s="32" t="s">
        <v>141</v>
      </c>
      <c r="D104" s="33" t="s">
        <v>142</v>
      </c>
      <c r="E104" s="32" t="n">
        <v>1</v>
      </c>
      <c r="F104" s="34" t="s">
        <v>33</v>
      </c>
      <c r="G104" s="77" t="n">
        <v>230.2</v>
      </c>
      <c r="H104" s="36">
        <f>E104*G104</f>
        <v/>
      </c>
      <c r="I104" s="37" t="n"/>
      <c r="J104" s="38" t="s">
        <v>261</v>
      </c>
      <c r="K104" s="78">
        <f>E104*N104</f>
        <v/>
      </c>
      <c r="L104" s="32" t="s">
        <v>259</v>
      </c>
      <c r="N104" t="n">
        <v>0.8</v>
      </c>
    </row>
    <row customFormat="1" customHeight="1" ht="24" r="105" s="30" spans="1:14">
      <c r="B105" s="31" t="s">
        <v>262</v>
      </c>
      <c r="C105" s="32" t="s">
        <v>47</v>
      </c>
      <c r="D105" s="33" t="s">
        <v>142</v>
      </c>
      <c r="E105" s="32" t="n">
        <v>1</v>
      </c>
      <c r="F105" s="34" t="s">
        <v>38</v>
      </c>
      <c r="G105" s="77" t="n">
        <v>220.8</v>
      </c>
      <c r="H105" s="36">
        <f>E105*G105</f>
        <v/>
      </c>
      <c r="I105" s="37" t="n"/>
      <c r="J105" s="38" t="s">
        <v>263</v>
      </c>
      <c r="K105" s="78">
        <f>E105*N105</f>
        <v/>
      </c>
      <c r="L105" s="32" t="s">
        <v>264</v>
      </c>
      <c r="N105" t="n">
        <v>0.98</v>
      </c>
    </row>
    <row customFormat="1" customHeight="1" ht="24" r="106" s="30" spans="1:14">
      <c r="B106" s="31" t="s">
        <v>265</v>
      </c>
      <c r="C106" s="32" t="s">
        <v>47</v>
      </c>
      <c r="D106" s="33" t="s">
        <v>142</v>
      </c>
      <c r="E106" s="32" t="n">
        <v>1</v>
      </c>
      <c r="F106" s="34" t="s">
        <v>33</v>
      </c>
      <c r="G106" s="77" t="n">
        <v>226.3</v>
      </c>
      <c r="H106" s="36">
        <f>E106*G106</f>
        <v/>
      </c>
      <c r="I106" s="37" t="n"/>
      <c r="J106" s="38" t="s">
        <v>266</v>
      </c>
      <c r="K106" s="78">
        <f>E106*N106</f>
        <v/>
      </c>
      <c r="L106" s="32" t="s">
        <v>264</v>
      </c>
      <c r="N106" t="n">
        <v>0.98</v>
      </c>
    </row>
    <row customFormat="1" customHeight="1" ht="24" r="107" s="30" spans="1:14">
      <c r="B107" s="31" t="s">
        <v>267</v>
      </c>
      <c r="C107" s="32" t="s">
        <v>268</v>
      </c>
      <c r="D107" s="33" t="s">
        <v>269</v>
      </c>
      <c r="E107" s="32" t="n">
        <v>1</v>
      </c>
      <c r="F107" s="34" t="s">
        <v>38</v>
      </c>
      <c r="G107" s="77" t="n">
        <v>131.7</v>
      </c>
      <c r="H107" s="36">
        <f>E107*G107</f>
        <v/>
      </c>
      <c r="I107" s="37" t="n"/>
      <c r="J107" s="38" t="s">
        <v>267</v>
      </c>
      <c r="K107" s="78">
        <f>E107*N107</f>
        <v/>
      </c>
      <c r="L107" s="32" t="s">
        <v>270</v>
      </c>
      <c r="N107" t="n">
        <v>0.652</v>
      </c>
    </row>
    <row customFormat="1" customHeight="1" ht="24" r="108" s="30" spans="1:14">
      <c r="B108" s="31" t="s">
        <v>271</v>
      </c>
      <c r="C108" s="32" t="s">
        <v>268</v>
      </c>
      <c r="D108" s="33" t="s">
        <v>272</v>
      </c>
      <c r="E108" s="32" t="n">
        <v>1</v>
      </c>
      <c r="F108" s="34" t="s">
        <v>38</v>
      </c>
      <c r="G108" s="77" t="n">
        <v>0</v>
      </c>
      <c r="H108" s="36">
        <f>E108*G108</f>
        <v/>
      </c>
      <c r="I108" s="37" t="n"/>
      <c r="J108" s="38" t="s">
        <v>271</v>
      </c>
      <c r="K108" s="78">
        <f>E108*N108</f>
        <v/>
      </c>
      <c r="L108" s="32" t="s">
        <v>270</v>
      </c>
      <c r="N108" t="n">
        <v>1.061</v>
      </c>
    </row>
    <row customFormat="1" customHeight="1" ht="24" r="109" s="30" spans="1:14">
      <c r="B109" s="31" t="s">
        <v>273</v>
      </c>
      <c r="C109" s="32" t="s"/>
      <c r="D109" s="33" t="s">
        <v>188</v>
      </c>
      <c r="E109" s="32" t="n">
        <v>1</v>
      </c>
      <c r="F109" s="34" t="s">
        <v>38</v>
      </c>
      <c r="G109" s="77" t="n">
        <v>0</v>
      </c>
      <c r="H109" s="36">
        <f>E109*G109</f>
        <v/>
      </c>
      <c r="I109" s="37" t="n"/>
      <c r="J109" s="38" t="s">
        <v>274</v>
      </c>
      <c r="K109" s="78">
        <f>E109*N109</f>
        <v/>
      </c>
      <c r="L109" s="32" t="s">
        <v>270</v>
      </c>
      <c r="N109" t="n">
        <v>0</v>
      </c>
    </row>
    <row customFormat="1" customHeight="1" ht="24" r="110" s="30" spans="1:14">
      <c r="B110" s="31" t="s">
        <v>275</v>
      </c>
      <c r="C110" s="32" t="s">
        <v>268</v>
      </c>
      <c r="D110" s="33" t="s">
        <v>276</v>
      </c>
      <c r="E110" s="32" t="n">
        <v>1</v>
      </c>
      <c r="F110" s="34" t="s">
        <v>38</v>
      </c>
      <c r="G110" s="77" t="n">
        <v>17.7</v>
      </c>
      <c r="H110" s="36">
        <f>E110*G110</f>
        <v/>
      </c>
      <c r="I110" s="37" t="n"/>
      <c r="J110" s="38" t="s">
        <v>275</v>
      </c>
      <c r="K110" s="78">
        <f>E110*N110</f>
        <v/>
      </c>
      <c r="L110" s="32" t="s">
        <v>270</v>
      </c>
      <c r="N110" t="n">
        <v>0</v>
      </c>
    </row>
    <row customFormat="1" customHeight="1" ht="24" r="111" s="30" spans="1:14">
      <c r="B111" s="31" t="s">
        <v>277</v>
      </c>
      <c r="C111" s="32" t="s">
        <v>249</v>
      </c>
      <c r="D111" s="33" t="s">
        <v>188</v>
      </c>
      <c r="E111" s="32" t="n">
        <v>1</v>
      </c>
      <c r="F111" s="34" t="s">
        <v>33</v>
      </c>
      <c r="G111" s="77" t="n">
        <v>442.5</v>
      </c>
      <c r="H111" s="36">
        <f>E111*G111</f>
        <v/>
      </c>
      <c r="I111" s="37" t="n"/>
      <c r="J111" s="38" t="s">
        <v>278</v>
      </c>
      <c r="K111" s="78">
        <f>E111*N111</f>
        <v/>
      </c>
      <c r="L111" s="32" t="s">
        <v>279</v>
      </c>
      <c r="N111" t="n">
        <v>0</v>
      </c>
    </row>
    <row customFormat="1" customHeight="1" ht="24" r="112" s="30" spans="1:14">
      <c r="B112" s="31" t="s">
        <v>280</v>
      </c>
      <c r="C112" s="32" t="s">
        <v>281</v>
      </c>
      <c r="D112" s="33" t="s">
        <v>282</v>
      </c>
      <c r="E112" s="32" t="n">
        <v>1</v>
      </c>
      <c r="F112" s="34" t="s">
        <v>42</v>
      </c>
      <c r="G112" s="77" t="n">
        <v>412.3</v>
      </c>
      <c r="H112" s="36">
        <f>E112*G112</f>
        <v/>
      </c>
      <c r="I112" s="37" t="n"/>
      <c r="J112" s="38" t="s">
        <v>280</v>
      </c>
      <c r="K112" s="78">
        <f>E112*N112</f>
        <v/>
      </c>
      <c r="L112" s="32" t="s">
        <v>283</v>
      </c>
      <c r="N112" t="n">
        <v>1.594</v>
      </c>
    </row>
    <row customFormat="1" customHeight="1" ht="24" r="113" s="30" spans="1:14">
      <c r="B113" s="31" t="s">
        <v>284</v>
      </c>
      <c r="C113" s="32" t="s">
        <v>285</v>
      </c>
      <c r="D113" s="33" t="s"/>
      <c r="E113" s="32" t="n">
        <v>1</v>
      </c>
      <c r="F113" s="34" t="s">
        <v>38</v>
      </c>
      <c r="G113" s="77" t="n">
        <v>23.3</v>
      </c>
      <c r="H113" s="36">
        <f>E113*G113</f>
        <v/>
      </c>
      <c r="I113" s="37" t="n"/>
      <c r="J113" s="38" t="s">
        <v>284</v>
      </c>
      <c r="K113" s="78">
        <f>E113*N113</f>
        <v/>
      </c>
      <c r="L113" s="32" t="s">
        <v>283</v>
      </c>
      <c r="N113" t="n">
        <v>0.09</v>
      </c>
    </row>
    <row customFormat="1" customHeight="1" ht="24" r="114" s="30" spans="1:14">
      <c r="B114" s="31" t="s">
        <v>286</v>
      </c>
      <c r="C114" s="32" t="s">
        <v>287</v>
      </c>
      <c r="D114" s="33" t="s">
        <v>288</v>
      </c>
      <c r="E114" s="32" t="n">
        <v>1</v>
      </c>
      <c r="F114" s="34" t="s">
        <v>38</v>
      </c>
      <c r="G114" s="77" t="n">
        <v>349.2</v>
      </c>
      <c r="H114" s="36">
        <f>E114*G114</f>
        <v/>
      </c>
      <c r="I114" s="37" t="n"/>
      <c r="J114" s="38" t="s">
        <v>289</v>
      </c>
      <c r="K114" s="78">
        <f>E114*N114</f>
        <v/>
      </c>
      <c r="L114" s="32" t="s">
        <v>290</v>
      </c>
      <c r="N114" t="n">
        <v>1.2</v>
      </c>
    </row>
    <row customFormat="1" customHeight="1" ht="24" r="115" s="30" spans="1:14">
      <c r="B115" s="31" t="s">
        <v>291</v>
      </c>
      <c r="C115" s="32" t="s">
        <v>292</v>
      </c>
      <c r="D115" s="33" t="s">
        <v>288</v>
      </c>
      <c r="E115" s="32" t="n">
        <v>1</v>
      </c>
      <c r="F115" s="34" t="s">
        <v>38</v>
      </c>
      <c r="G115" s="77" t="n">
        <v>0</v>
      </c>
      <c r="H115" s="36">
        <f>E115*G115</f>
        <v/>
      </c>
      <c r="I115" s="37" t="n"/>
      <c r="J115" s="38" t="s">
        <v>293</v>
      </c>
      <c r="K115" s="78">
        <f>E115*N115</f>
        <v/>
      </c>
      <c r="L115" s="32" t="s">
        <v>290</v>
      </c>
      <c r="N115" t="n">
        <v>0</v>
      </c>
    </row>
    <row customFormat="1" customHeight="1" ht="24" r="116" s="30" spans="1:14">
      <c r="B116" s="31" t="s">
        <v>294</v>
      </c>
      <c r="C116" s="32" t="s">
        <v>47</v>
      </c>
      <c r="D116" s="33" t="s">
        <v>142</v>
      </c>
      <c r="E116" s="32" t="n">
        <v>1</v>
      </c>
      <c r="F116" s="34" t="s">
        <v>33</v>
      </c>
      <c r="G116" s="77" t="n">
        <v>218.7</v>
      </c>
      <c r="H116" s="36">
        <f>E116*G116</f>
        <v/>
      </c>
      <c r="I116" s="37" t="n"/>
      <c r="J116" s="38" t="s">
        <v>295</v>
      </c>
      <c r="K116" s="78">
        <f>E116*N116</f>
        <v/>
      </c>
      <c r="L116" s="32" t="s">
        <v>296</v>
      </c>
      <c r="N116" t="n">
        <v>0.98</v>
      </c>
    </row>
    <row customFormat="1" customHeight="1" ht="24" r="117" s="30" spans="1:14">
      <c r="B117" s="31" t="s">
        <v>297</v>
      </c>
      <c r="C117" s="32" t="s">
        <v>187</v>
      </c>
      <c r="D117" s="33" t="s">
        <v>188</v>
      </c>
      <c r="E117" s="32" t="n">
        <v>1</v>
      </c>
      <c r="F117" s="34" t="s">
        <v>38</v>
      </c>
      <c r="G117" s="77" t="n">
        <v>91.90000000000001</v>
      </c>
      <c r="H117" s="36">
        <f>E117*G117</f>
        <v/>
      </c>
      <c r="I117" s="37" t="n"/>
      <c r="J117" s="38" t="s">
        <v>298</v>
      </c>
      <c r="K117" s="78">
        <f>E117*N117</f>
        <v/>
      </c>
      <c r="L117" s="32" t="s">
        <v>296</v>
      </c>
      <c r="N117" t="n">
        <v>0.17</v>
      </c>
    </row>
    <row customFormat="1" customHeight="1" ht="24" r="118" s="30" spans="1:14">
      <c r="B118" s="31" t="s">
        <v>208</v>
      </c>
      <c r="C118" s="32" t="s">
        <v>125</v>
      </c>
      <c r="D118" s="33" t="s">
        <v>126</v>
      </c>
      <c r="E118" s="32" t="n">
        <v>1</v>
      </c>
      <c r="F118" s="34" t="s">
        <v>33</v>
      </c>
      <c r="G118" s="77" t="n">
        <v>423.7</v>
      </c>
      <c r="H118" s="36">
        <f>E118*G118</f>
        <v/>
      </c>
      <c r="I118" s="37" t="n"/>
      <c r="J118" s="38" t="s">
        <v>209</v>
      </c>
      <c r="K118" s="78">
        <f>E118*N118</f>
        <v/>
      </c>
      <c r="L118" s="32" t="s">
        <v>299</v>
      </c>
      <c r="N118" t="n">
        <v>1.37</v>
      </c>
    </row>
    <row customFormat="1" customHeight="1" ht="24" r="119" s="30" spans="1:14">
      <c r="B119" s="31" t="s">
        <v>300</v>
      </c>
      <c r="C119" s="32" t="s">
        <v>125</v>
      </c>
      <c r="D119" s="33" t="s">
        <v>126</v>
      </c>
      <c r="E119" s="32" t="n">
        <v>1</v>
      </c>
      <c r="F119" s="34" t="s">
        <v>33</v>
      </c>
      <c r="G119" s="77" t="n">
        <v>423.7</v>
      </c>
      <c r="H119" s="36">
        <f>E119*G119</f>
        <v/>
      </c>
      <c r="I119" s="37" t="n"/>
      <c r="J119" s="38" t="s">
        <v>301</v>
      </c>
      <c r="K119" s="78">
        <f>E119*N119</f>
        <v/>
      </c>
      <c r="L119" s="32" t="s">
        <v>302</v>
      </c>
      <c r="N119" t="n">
        <v>1.37</v>
      </c>
    </row>
    <row customFormat="1" customHeight="1" ht="24" r="120" s="30" spans="1:14">
      <c r="B120" s="31" t="s">
        <v>303</v>
      </c>
      <c r="C120" s="32" t="s">
        <v>304</v>
      </c>
      <c r="D120" s="33" t="s"/>
      <c r="E120" s="32" t="n">
        <v>1</v>
      </c>
      <c r="F120" s="34" t="s">
        <v>38</v>
      </c>
      <c r="G120" s="77" t="n">
        <v>465.1</v>
      </c>
      <c r="H120" s="36">
        <f>E120*G120</f>
        <v/>
      </c>
      <c r="I120" s="37" t="n"/>
      <c r="J120" s="38" t="s">
        <v>305</v>
      </c>
      <c r="K120" s="78">
        <f>E120*N120</f>
        <v/>
      </c>
      <c r="L120" s="32" t="s">
        <v>306</v>
      </c>
      <c r="N120" t="n">
        <v>1.54</v>
      </c>
    </row>
    <row customFormat="1" customHeight="1" ht="24" r="121" s="30" spans="1:14">
      <c r="B121" s="31" t="s">
        <v>307</v>
      </c>
      <c r="C121" s="32" t="s">
        <v>215</v>
      </c>
      <c r="D121" s="33" t="s">
        <v>188</v>
      </c>
      <c r="E121" s="32" t="n">
        <v>1</v>
      </c>
      <c r="F121" s="34" t="s">
        <v>38</v>
      </c>
      <c r="G121" s="77" t="n">
        <v>91.90000000000001</v>
      </c>
      <c r="H121" s="36">
        <f>E121*G121</f>
        <v/>
      </c>
      <c r="I121" s="37" t="n"/>
      <c r="J121" s="38" t="s">
        <v>308</v>
      </c>
      <c r="K121" s="78">
        <f>E121*N121</f>
        <v/>
      </c>
      <c r="L121" s="32" t="s">
        <v>309</v>
      </c>
      <c r="N121" t="n">
        <v>0.18</v>
      </c>
    </row>
    <row customFormat="1" customHeight="1" ht="24" r="122" s="30" spans="1:14">
      <c r="B122" s="31" t="s">
        <v>310</v>
      </c>
      <c r="C122" s="32" t="s">
        <v>47</v>
      </c>
      <c r="D122" s="33" t="s">
        <v>188</v>
      </c>
      <c r="E122" s="32" t="n">
        <v>1</v>
      </c>
      <c r="F122" s="34" t="s">
        <v>38</v>
      </c>
      <c r="G122" s="77" t="n">
        <v>17.9</v>
      </c>
      <c r="H122" s="36">
        <f>E122*G122</f>
        <v/>
      </c>
      <c r="I122" s="37" t="n"/>
      <c r="J122" s="38" t="s">
        <v>311</v>
      </c>
      <c r="K122" s="78">
        <f>E122*N122</f>
        <v/>
      </c>
      <c r="L122" s="32" t="s">
        <v>312</v>
      </c>
      <c r="N122" t="n">
        <v>0</v>
      </c>
    </row>
    <row customFormat="1" customHeight="1" ht="24" r="123" s="30" spans="1:14">
      <c r="B123" s="31" t="s">
        <v>313</v>
      </c>
      <c r="C123" s="32" t="s">
        <v>125</v>
      </c>
      <c r="D123" s="33" t="s">
        <v>126</v>
      </c>
      <c r="E123" s="32" t="n">
        <v>1</v>
      </c>
      <c r="F123" s="34" t="s">
        <v>33</v>
      </c>
      <c r="G123" s="77" t="n">
        <v>408.3</v>
      </c>
      <c r="H123" s="36">
        <f>E123*G123</f>
        <v/>
      </c>
      <c r="I123" s="37" t="n"/>
      <c r="J123" s="38" t="s">
        <v>314</v>
      </c>
      <c r="K123" s="78">
        <f>E123*N123</f>
        <v/>
      </c>
      <c r="L123" s="32" t="s">
        <v>315</v>
      </c>
      <c r="N123" t="n">
        <v>1.37</v>
      </c>
    </row>
    <row customFormat="1" customHeight="1" ht="24" r="124" s="30" spans="1:14">
      <c r="B124" s="31" t="s">
        <v>316</v>
      </c>
      <c r="C124" s="32" t="s">
        <v>141</v>
      </c>
      <c r="D124" s="33" t="s">
        <v>142</v>
      </c>
      <c r="E124" s="32" t="n">
        <v>1</v>
      </c>
      <c r="F124" s="34" t="s">
        <v>33</v>
      </c>
      <c r="G124" s="77" t="n">
        <v>230.2</v>
      </c>
      <c r="H124" s="36">
        <f>E124*G124</f>
        <v/>
      </c>
      <c r="I124" s="37" t="n"/>
      <c r="J124" s="38" t="s">
        <v>317</v>
      </c>
      <c r="K124" s="78">
        <f>E124*N124</f>
        <v/>
      </c>
      <c r="L124" s="32" t="s">
        <v>318</v>
      </c>
      <c r="N124" t="n">
        <v>0.8</v>
      </c>
    </row>
    <row customFormat="1" customHeight="1" ht="24" r="125" s="30" spans="1:14">
      <c r="B125" s="31" t="s">
        <v>319</v>
      </c>
      <c r="C125" s="32" t="s">
        <v>47</v>
      </c>
      <c r="D125" s="33" t="s">
        <v>142</v>
      </c>
      <c r="E125" s="32" t="n">
        <v>1</v>
      </c>
      <c r="F125" s="34" t="s">
        <v>33</v>
      </c>
      <c r="G125" s="77" t="n">
        <v>218.5</v>
      </c>
      <c r="H125" s="36">
        <f>E125*G125</f>
        <v/>
      </c>
      <c r="I125" s="37" t="n"/>
      <c r="J125" s="38" t="s">
        <v>320</v>
      </c>
      <c r="K125" s="78">
        <f>E125*N125</f>
        <v/>
      </c>
      <c r="L125" s="32" t="s">
        <v>318</v>
      </c>
      <c r="N125" t="n">
        <v>1</v>
      </c>
    </row>
    <row customFormat="1" customHeight="1" ht="24" r="126" s="30" spans="1:14">
      <c r="B126" s="31" t="s">
        <v>321</v>
      </c>
      <c r="C126" s="32" t="s">
        <v>322</v>
      </c>
      <c r="D126" s="33" t="s">
        <v>288</v>
      </c>
      <c r="E126" s="32" t="n">
        <v>1</v>
      </c>
      <c r="F126" s="34" t="s">
        <v>38</v>
      </c>
      <c r="G126" s="77" t="n">
        <v>317</v>
      </c>
      <c r="H126" s="36">
        <f>E126*G126</f>
        <v/>
      </c>
      <c r="I126" s="37" t="n"/>
      <c r="J126" s="38" t="s">
        <v>323</v>
      </c>
      <c r="K126" s="78">
        <f>E126*N126</f>
        <v/>
      </c>
      <c r="L126" s="32" t="s">
        <v>324</v>
      </c>
      <c r="N126" t="n">
        <v>1.2</v>
      </c>
    </row>
    <row customFormat="1" customHeight="1" ht="24" r="127" s="30" spans="1:14">
      <c r="B127" s="31" t="s">
        <v>325</v>
      </c>
      <c r="C127" s="32" t="s">
        <v>254</v>
      </c>
      <c r="D127" s="33" t="s">
        <v>288</v>
      </c>
      <c r="E127" s="32" t="n">
        <v>1</v>
      </c>
      <c r="F127" s="34" t="s">
        <v>38</v>
      </c>
      <c r="G127" s="77" t="n">
        <v>79.09999999999999</v>
      </c>
      <c r="H127" s="36">
        <f>E127*G127</f>
        <v/>
      </c>
      <c r="I127" s="37" t="n"/>
      <c r="J127" s="38" t="s">
        <v>326</v>
      </c>
      <c r="K127" s="78">
        <f>E127*N127</f>
        <v/>
      </c>
      <c r="L127" s="32" t="s">
        <v>324</v>
      </c>
      <c r="N127" t="n">
        <v>0</v>
      </c>
    </row>
    <row customFormat="1" customHeight="1" ht="24" r="128" s="30" spans="1:14">
      <c r="B128" s="31" t="s">
        <v>327</v>
      </c>
      <c r="C128" s="32" t="s">
        <v>328</v>
      </c>
      <c r="D128" s="33" t="s">
        <v>188</v>
      </c>
      <c r="E128" s="32" t="n">
        <v>1</v>
      </c>
      <c r="F128" s="34" t="s">
        <v>38</v>
      </c>
      <c r="G128" s="77" t="n">
        <v>414.9</v>
      </c>
      <c r="H128" s="36">
        <f>E128*G128</f>
        <v/>
      </c>
      <c r="I128" s="37" t="n"/>
      <c r="J128" s="38" t="s">
        <v>329</v>
      </c>
      <c r="K128" s="78">
        <f>E128*N128</f>
        <v/>
      </c>
      <c r="L128" s="32" t="s">
        <v>330</v>
      </c>
      <c r="N128" t="n">
        <v>0.92</v>
      </c>
    </row>
    <row customFormat="1" customHeight="1" ht="24" r="129" s="30" spans="1:14">
      <c r="B129" s="31" t="s">
        <v>331</v>
      </c>
      <c r="C129" s="32" t="s">
        <v>332</v>
      </c>
      <c r="D129" s="33" t="s">
        <v>333</v>
      </c>
      <c r="E129" s="32" t="n">
        <v>1</v>
      </c>
      <c r="F129" s="34" t="s">
        <v>38</v>
      </c>
      <c r="G129" s="77" t="n">
        <v>0</v>
      </c>
      <c r="H129" s="36">
        <f>E129*G129</f>
        <v/>
      </c>
      <c r="I129" s="37" t="n"/>
      <c r="J129" s="38" t="s">
        <v>334</v>
      </c>
      <c r="K129" s="78">
        <f>E129*N129</f>
        <v/>
      </c>
      <c r="L129" s="32" t="s">
        <v>335</v>
      </c>
      <c r="N129" t="n">
        <v>1.3</v>
      </c>
    </row>
    <row customFormat="1" customHeight="1" ht="24" r="130" s="30" spans="1:14">
      <c r="B130" s="31" t="n"/>
      <c r="C130" s="32" t="n"/>
      <c r="D130" s="33" t="n"/>
      <c r="E130" s="32" t="n"/>
      <c r="F130" s="34" t="n"/>
      <c r="G130" s="77" t="n"/>
      <c r="H130" s="36" t="n"/>
      <c r="I130" s="37" t="n"/>
      <c r="J130" s="38" t="n"/>
      <c r="K130" s="78" t="n"/>
      <c r="L130" s="32" t="n"/>
    </row>
    <row customFormat="1" customHeight="1" ht="24" r="131" s="30" spans="1:14">
      <c r="B131" s="23" t="s">
        <v>336</v>
      </c>
      <c r="C131" s="40" t="s">
        <v>337</v>
      </c>
      <c r="D131" s="41" t="s">
        <v>338</v>
      </c>
      <c r="E131" s="42">
        <f>SUM(E16:E130)</f>
        <v/>
      </c>
      <c r="H131" s="43">
        <f>SUM(H16:H130)</f>
        <v/>
      </c>
      <c r="I131" s="69" t="n"/>
      <c r="J131" s="45" t="n"/>
      <c r="K131" s="79">
        <f>SUM(K16:K130)</f>
        <v/>
      </c>
    </row>
    <row customFormat="1" customHeight="1" ht="24" r="132" s="30" spans="1:14">
      <c r="C132" s="47" t="s">
        <v>339</v>
      </c>
    </row>
    <row customFormat="1" customHeight="1" ht="24" r="133" s="30" spans="1:14">
      <c r="B133" s="48" t="s">
        <v>340</v>
      </c>
      <c r="C133" s="49" t="s">
        <v>341</v>
      </c>
      <c r="D133" s="50" t="s">
        <v>342</v>
      </c>
      <c r="E133" s="80" t="n">
        <v>44287</v>
      </c>
      <c r="I133" s="81" t="n"/>
      <c r="J133" s="57" t="n"/>
      <c r="K133" s="57" t="n"/>
    </row>
    <row customFormat="1" customHeight="1" ht="24" r="134" s="30" spans="1:14">
      <c r="B134" s="48" t="s">
        <v>343</v>
      </c>
      <c r="C134" s="52" t="s">
        <v>344</v>
      </c>
      <c r="D134" s="48" t="s">
        <v>345</v>
      </c>
      <c r="E134" s="53" t="s">
        <v>346</v>
      </c>
      <c r="F134" s="54" t="n"/>
      <c r="H134" s="68" t="n"/>
      <c r="I134" s="81" t="n"/>
      <c r="J134" s="57" t="n"/>
      <c r="K134" s="57" t="n"/>
    </row>
    <row customFormat="1" customHeight="1" ht="24" r="135" s="30" spans="1:14">
      <c r="B135" s="48" t="s">
        <v>347</v>
      </c>
      <c r="C135" s="52" t="s">
        <v>348</v>
      </c>
      <c r="D135" s="48" t="s">
        <v>349</v>
      </c>
      <c r="E135" s="54" t="s">
        <v>350</v>
      </c>
      <c r="F135" s="54" t="n"/>
      <c r="H135" s="68" t="n"/>
      <c r="I135" s="81" t="n"/>
      <c r="J135" s="57" t="n"/>
      <c r="K135" s="57" t="n"/>
    </row>
    <row customFormat="1" customHeight="1" ht="24" r="136" s="30" spans="1:14">
      <c r="B136" s="48" t="s">
        <v>351</v>
      </c>
      <c r="C136" s="52" t="s">
        <v>352</v>
      </c>
      <c r="D136" s="48" t="s">
        <v>353</v>
      </c>
      <c r="E136" s="52" t="s">
        <v>354</v>
      </c>
      <c r="F136" s="54" t="n"/>
      <c r="H136" s="68" t="n"/>
      <c r="I136" s="81" t="n"/>
      <c r="J136" s="57" t="n"/>
      <c r="K136" s="57" t="n"/>
    </row>
    <row customFormat="1" customHeight="1" ht="24" r="137" s="30" spans="1:14">
      <c r="B137" s="48" t="n"/>
      <c r="C137" s="54" t="n"/>
      <c r="D137" s="48" t="n"/>
      <c r="E137" s="53" t="n"/>
      <c r="F137" s="54" t="n"/>
      <c r="I137" s="81" t="n"/>
    </row>
    <row customFormat="1" customHeight="1" ht="24" r="138" s="30" spans="1:14">
      <c r="C138" s="56">
        <f>+B7</f>
        <v/>
      </c>
      <c r="F138" s="56" t="s">
        <v>0</v>
      </c>
      <c r="I138" s="81" t="n"/>
    </row>
    <row customFormat="1" customHeight="1" ht="24" r="139" s="30" spans="1:14">
      <c r="C139" s="54" t="n"/>
      <c r="F139" s="54" t="n"/>
      <c r="I139" s="81" t="n"/>
      <c r="K139" s="57" t="n"/>
    </row>
    <row customFormat="1" customHeight="1" ht="24" r="140" s="30" spans="1:14">
      <c r="C140" s="54" t="n"/>
      <c r="F140" s="54" t="n"/>
      <c r="I140" s="81" t="n"/>
    </row>
    <row customFormat="1" customHeight="1" ht="24" r="141" s="30" spans="1:14">
      <c r="C141" s="54" t="n"/>
      <c r="F141" s="54" t="n"/>
      <c r="I141" s="81" t="n"/>
    </row>
    <row customFormat="1" customHeight="1" ht="24" r="142" s="30" spans="1:14">
      <c r="C142" s="58" t="s">
        <v>355</v>
      </c>
      <c r="F142" s="59" t="s">
        <v>356</v>
      </c>
      <c r="G142" s="60" t="n"/>
      <c r="H142" s="82" t="s">
        <v>357</v>
      </c>
      <c r="I142" s="83" t="n"/>
      <c r="J142" s="63" t="n"/>
    </row>
    <row customFormat="1" customHeight="1" ht="24" r="143" s="30" spans="1:14">
      <c r="C143" s="54" t="n"/>
      <c r="F143" s="64" t="s">
        <v>358</v>
      </c>
      <c r="I143" s="81" t="n"/>
    </row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33:H13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