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81_{7874BF2C-0140-4661-BAA9-1373408426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ference" sheetId="1" r:id="rId1"/>
    <sheet name="List" sheetId="2" r:id="rId2"/>
  </sheets>
  <definedNames>
    <definedName name="Index_D">List!$A$2:$A$8</definedName>
    <definedName name="INDEX_V">List!$A$9:$A$12</definedName>
  </definedNames>
  <calcPr calcId="191029"/>
  <customWorkbookViews>
    <customWorkbookView name="SSIUser - 個人用ビュー" guid="{278CC6B7-903C-444F-8D81-8C8A2DCE1324}" mergeInterval="15" personalView="1" maximized="1" xWindow="77" yWindow="134" windowWidth="1038" windowHeight="795" activeSheetId="1"/>
    <customWorkbookView name="宮田賢人 - 個人用ビュー" guid="{20EBFCB1-EEE8-46D1-AFAF-2F99F231A970}" personalView="1" xWindow="-8" yWindow="23" windowWidth="976" windowHeight="1028" activeSheetId="1"/>
    <customWorkbookView name="北海道がんセンター - 個人用ビュー" guid="{77EC8CB8-2199-4094-BDDE-CBD4285EBF79}" personalView="1" maximized="1" xWindow="4" yWindow="23" windowWidth="1280" windowHeight="75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2" i="1" s="1"/>
  <c r="F11" i="1" l="1"/>
</calcChain>
</file>

<file path=xl/sharedStrings.xml><?xml version="1.0" encoding="utf-8"?>
<sst xmlns="http://schemas.openxmlformats.org/spreadsheetml/2006/main" count="149" uniqueCount="59">
  <si>
    <t>VxGy</t>
  </si>
  <si>
    <t>単位 (V)</t>
    <rPh sb="0" eb="2">
      <t>タンイ</t>
    </rPh>
    <phoneticPr fontId="1"/>
  </si>
  <si>
    <t>大小関係</t>
    <rPh sb="0" eb="4">
      <t>ダイショウカンケイ</t>
    </rPh>
    <phoneticPr fontId="1"/>
  </si>
  <si>
    <t>BrachialIP_03</t>
  </si>
  <si>
    <t>DCx%</t>
  </si>
  <si>
    <t>&lt;</t>
  </si>
  <si>
    <t>Index</t>
  </si>
  <si>
    <t>#</t>
  </si>
  <si>
    <r>
      <rPr>
        <sz val="12"/>
        <color theme="1"/>
        <rFont val="Yu Gothic"/>
        <family val="3"/>
        <charset val="128"/>
      </rPr>
      <t>担当医</t>
    </r>
    <rPh sb="0" eb="3">
      <t>タントウイ</t>
    </rPh>
    <phoneticPr fontId="1"/>
  </si>
  <si>
    <t>%</t>
  </si>
  <si>
    <r>
      <rPr>
        <sz val="12"/>
        <color theme="1"/>
        <rFont val="Yu Gothic"/>
        <family val="3"/>
        <charset val="128"/>
      </rPr>
      <t>総線量の</t>
    </r>
    <r>
      <rPr>
        <sz val="12"/>
        <color theme="1"/>
        <rFont val="Times New Roman"/>
      </rPr>
      <t>x%</t>
    </r>
    <r>
      <rPr>
        <sz val="12"/>
        <color theme="1"/>
        <rFont val="Yu Gothic"/>
        <family val="3"/>
        <charset val="128"/>
      </rPr>
      <t>を処方</t>
    </r>
    <rPh sb="0" eb="3">
      <t>ソウセンリョウ</t>
    </rPh>
    <rPh sb="7" eb="9">
      <t>ショホウ</t>
    </rPh>
    <phoneticPr fontId="1"/>
  </si>
  <si>
    <t>x</t>
  </si>
  <si>
    <t>ノート</t>
  </si>
  <si>
    <t>Tolerance</t>
  </si>
  <si>
    <t>Acceptable</t>
  </si>
  <si>
    <t>単位 (D)</t>
    <rPh sb="0" eb="2">
      <t>タンイ</t>
    </rPh>
    <phoneticPr fontId="1"/>
  </si>
  <si>
    <t>Esophagus_05</t>
  </si>
  <si>
    <t>Vx%</t>
  </si>
  <si>
    <t>cc</t>
  </si>
  <si>
    <t>3D Dose MAX</t>
  </si>
  <si>
    <t>=</t>
  </si>
  <si>
    <r>
      <t># (</t>
    </r>
    <r>
      <rPr>
        <b/>
        <sz val="12"/>
        <color rgb="FFFF0000"/>
        <rFont val="Yu Gothic"/>
        <family val="3"/>
        <charset val="128"/>
      </rPr>
      <t>シャープ記号</t>
    </r>
    <r>
      <rPr>
        <b/>
        <sz val="12"/>
        <color rgb="FFFF0000"/>
        <rFont val="Times New Roman"/>
      </rPr>
      <t xml:space="preserve">) </t>
    </r>
    <r>
      <rPr>
        <b/>
        <sz val="12"/>
        <color rgb="FFFF0000"/>
        <rFont val="Yu Gothic"/>
        <family val="3"/>
        <charset val="128"/>
      </rPr>
      <t>以降は無視されます。コメントや試行錯誤用としてご使用ください。</t>
    </r>
    <rPh sb="7" eb="9">
      <t>キゴウ</t>
    </rPh>
    <rPh sb="11" eb="13">
      <t>イコウ</t>
    </rPh>
    <rPh sb="14" eb="16">
      <t>ムシ</t>
    </rPh>
    <rPh sb="26" eb="30">
      <t>シコウサクゴ</t>
    </rPh>
    <rPh sb="30" eb="31">
      <t>ヨウ</t>
    </rPh>
    <rPh sb="35" eb="37">
      <t>シヨウ</t>
    </rPh>
    <phoneticPr fontId="1"/>
  </si>
  <si>
    <t>&gt;</t>
  </si>
  <si>
    <t>Dmax</t>
  </si>
  <si>
    <t>Dx%</t>
  </si>
  <si>
    <t>GreatVes_03</t>
  </si>
  <si>
    <t>Dmin</t>
  </si>
  <si>
    <t>Dmean</t>
  </si>
  <si>
    <t>Dxcc</t>
  </si>
  <si>
    <t>DCxcc</t>
  </si>
  <si>
    <t>CVx%</t>
  </si>
  <si>
    <t>CVxGy</t>
  </si>
  <si>
    <t>BODY-PTV_20</t>
  </si>
  <si>
    <t>CI</t>
  </si>
  <si>
    <t>Gy</t>
  </si>
  <si>
    <t>Stomach_05</t>
  </si>
  <si>
    <t>≦</t>
  </si>
  <si>
    <t>PTV</t>
  </si>
  <si>
    <r>
      <rPr>
        <sz val="12"/>
        <color theme="1"/>
        <rFont val="Yu Gothic"/>
        <family val="3"/>
        <charset val="128"/>
      </rPr>
      <t>タイトル</t>
    </r>
  </si>
  <si>
    <t>≧</t>
  </si>
  <si>
    <r>
      <rPr>
        <sz val="12"/>
        <color theme="1"/>
        <rFont val="Yu Gothic"/>
        <family val="3"/>
        <charset val="128"/>
      </rPr>
      <t>大小関係</t>
    </r>
    <rPh sb="0" eb="4">
      <t>ダイショウカンケイ</t>
    </rPh>
    <phoneticPr fontId="1"/>
  </si>
  <si>
    <r>
      <t>Structure</t>
    </r>
    <r>
      <rPr>
        <sz val="12"/>
        <color theme="1"/>
        <rFont val="Yu Gothic"/>
        <family val="3"/>
        <charset val="128"/>
      </rPr>
      <t>名</t>
    </r>
    <rPh sb="9" eb="10">
      <t>メイ</t>
    </rPh>
    <phoneticPr fontId="1"/>
  </si>
  <si>
    <r>
      <rPr>
        <sz val="12"/>
        <color theme="1"/>
        <rFont val="Yu Gothic"/>
        <family val="3"/>
        <charset val="128"/>
      </rPr>
      <t>単位</t>
    </r>
    <rPh sb="0" eb="2">
      <t>タンイ</t>
    </rPh>
    <phoneticPr fontId="1"/>
  </si>
  <si>
    <r>
      <rPr>
        <sz val="12"/>
        <color theme="1"/>
        <rFont val="Yu Gothic"/>
        <family val="3"/>
        <charset val="128"/>
      </rPr>
      <t>　</t>
    </r>
  </si>
  <si>
    <r>
      <rPr>
        <sz val="12"/>
        <color theme="1"/>
        <rFont val="Yu Gothic"/>
        <family val="3"/>
        <charset val="128"/>
      </rPr>
      <t>プラン作成者</t>
    </r>
    <rPh sb="3" eb="6">
      <t>サクセイシャ</t>
    </rPh>
    <phoneticPr fontId="1"/>
  </si>
  <si>
    <t>MainBronchus_05</t>
  </si>
  <si>
    <r>
      <rPr>
        <sz val="12"/>
        <color theme="1"/>
        <rFont val="Yu Gothic"/>
        <family val="3"/>
        <charset val="128"/>
      </rPr>
      <t>総線量</t>
    </r>
    <rPh sb="0" eb="3">
      <t>ソウセンリョウ</t>
    </rPh>
    <phoneticPr fontId="1"/>
  </si>
  <si>
    <t>Trachea_05</t>
  </si>
  <si>
    <r>
      <rPr>
        <sz val="12"/>
        <color theme="1"/>
        <rFont val="Yu Gothic"/>
        <family val="3"/>
        <charset val="128"/>
      </rPr>
      <t>分割回数</t>
    </r>
    <rPh sb="0" eb="4">
      <t>ブンカツカイスウ</t>
    </rPh>
    <phoneticPr fontId="1"/>
  </si>
  <si>
    <r>
      <t xml:space="preserve">SpinalCord </t>
    </r>
    <r>
      <rPr>
        <sz val="12"/>
        <color theme="1"/>
        <rFont val="Yu Gothic"/>
        <family val="3"/>
        <charset val="128"/>
      </rPr>
      <t>優先用</t>
    </r>
    <rPh sb="11" eb="14">
      <t>ユウセンヨウ</t>
    </rPh>
    <phoneticPr fontId="1"/>
  </si>
  <si>
    <t>Lungs-ITV</t>
  </si>
  <si>
    <t>SpinalCord_03</t>
  </si>
  <si>
    <t>A_Pulmonary_05</t>
  </si>
  <si>
    <t>Heart_03</t>
  </si>
  <si>
    <t>Bowel_05</t>
  </si>
  <si>
    <t>External(b-b_-5)</t>
  </si>
  <si>
    <t>Bronchus_03</t>
  </si>
  <si>
    <t>肺42Gy_プランニングシート</t>
    <phoneticPr fontId="1"/>
  </si>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</sst>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2">
    <font>
      <sz val="11"/>
      <color theme="1"/>
      <name val="Yu Gothic"/>
      <family val="3"/>
      <scheme val="minor"/>
    </font>
    <font>
      <sz val="6"/>
      <name val="Yu Gothic"/>
      <family val="3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Yu Gothic"/>
      <family val="3"/>
      <scheme val="minor"/>
    </font>
    <font>
      <sz val="11"/>
      <color theme="1"/>
      <name val="Times New Roman"/>
      <family val="1"/>
    </font>
    <font>
      <sz val="12"/>
      <color theme="1"/>
      <name val="ＭＳ Ｐ明朝"/>
      <family val="1"/>
    </font>
    <font>
      <b/>
      <sz val="11"/>
      <color theme="1"/>
      <name val="Yu Gothic"/>
      <family val="3"/>
      <scheme val="minor"/>
    </font>
    <font>
      <sz val="12"/>
      <color theme="1"/>
      <name val="Yu Gothic"/>
      <family val="3"/>
      <charset val="128"/>
    </font>
    <font>
      <sz val="12"/>
      <color theme="1"/>
      <name val="Times New Roman"/>
    </font>
    <font>
      <b/>
      <sz val="12"/>
      <color rgb="FFFF0000"/>
      <name val="Yu Gothic"/>
      <family val="3"/>
      <charset val="128"/>
    </font>
    <font>
      <b/>
      <sz val="12"/>
      <color rgb="FFFF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76" fontId="3" fillId="0" borderId="1" xfId="0" applyNumberFormat="1" applyFont="1" applyBorder="1" applyAlignment="1">
      <alignment horizontal="center"/>
    </xf>
    <xf numFmtId="0" fontId="7" fillId="0" borderId="2" xfId="0" applyFont="1" applyBorder="1"/>
    <xf numFmtId="0" fontId="3" fillId="0" borderId="0" xfId="0" applyFont="1" applyFill="1" applyBorder="1" applyAlignment="1">
      <alignment horizontal="left"/>
    </xf>
  </cellXfs>
  <cellStyles count="1">
    <cellStyle name="標準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1.xml"/><Relationship Id="rId1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5E13787-3951-4F93-B708-22B7B2BBDC70}" diskRevisions="1" revisionId="210" version="4">
  <header guid="{A1C40944-CC6D-4C32-B94C-B09220A5D6AE}" dateTime="2024-05-14T10:58:36" maxSheetId="3" userName="SSIUser" r:id="rId1" minRId="191" maxRId="206">
    <sheetIdMap count="2">
      <sheetId val="1"/>
      <sheetId val="2"/>
    </sheetIdMap>
  </header>
  <header guid="{7992A367-AF03-4EAB-B1B2-93AC6DC778A8}" dateTime="2024-06-07T18:49:23" maxSheetId="3" userName="宮田賢人" r:id="rId2" minRId="207" maxRId="210">
    <sheetIdMap count="2">
      <sheetId val="1"/>
      <sheetId val="2"/>
    </sheetIdMap>
  </header>
  <header guid="{A5E13787-3951-4F93-B708-22B7B2BBDC70}" dateTime="2024-06-07T18:49:36" maxSheetId="3" userName="宮田賢人" r:id="rId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1">
    <oc r="C2" t="inlineStr">
      <is>
        <t>JCOG1408準拠_肺42Gy_プランニングシート</t>
      </is>
    </oc>
    <nc r="C2" t="inlineStr">
      <is>
        <t>肺42Gy_プランニングシート</t>
        <phoneticPr fontId="0"/>
      </is>
    </nc>
  </rcc>
  <rrc rId="208" sId="1" ref="A11:XFD11" action="deleteRow">
    <rfmt sheetId="1" xfDxf="1" sqref="A11:XFD11" start="0" length="0"/>
    <rcc rId="0" sId="1" dxf="1">
      <nc r="A11" t="inlineStr">
        <is>
          <t>#</t>
        </is>
      </nc>
      <ndxf>
        <font>
          <sz val="12"/>
          <color theme="1"/>
          <name val="Yu Gothic"/>
          <family val="3"/>
          <scheme val="minor"/>
        </font>
      </ndxf>
    </rcc>
    <rcc rId="0" sId="1" dxf="1">
      <nc r="B11" t="inlineStr">
        <is>
          <t>PTV</t>
        </is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C11" t="inlineStr">
        <is>
          <t>Dmax</t>
        </is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11" start="0" length="0">
      <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E11" t="inlineStr">
        <is>
          <t>&gt;</t>
        </is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11">
        <f>F10*1.25</f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11" start="0" length="0">
      <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H11" t="inlineStr">
        <is>
          <t>Gy</t>
        </is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I11" t="inlineStr">
        <is>
          <r>
            <t>JCOG1408</t>
          </r>
          <r>
            <rPr>
              <sz val="12"/>
              <color theme="1"/>
              <rFont val="Yu Gothic"/>
              <family val="3"/>
              <charset val="128"/>
            </rPr>
            <t>のプロトコルでは、DmaxではなくD2%で評価すると書いてある</t>
          </r>
          <rPh sb="29" eb="31">
            <t>ヒョウカ</t>
          </rPh>
          <rPh sb="34" eb="35">
            <t>カ</t>
          </rPh>
          <phoneticPr fontId="1"/>
        </is>
      </nc>
      <ndxf>
        <font>
          <sz val="12"/>
          <color theme="1"/>
          <name val="Times New Roman"/>
          <family val="1"/>
          <scheme val="none"/>
        </font>
      </ndxf>
    </rcc>
    <rfmt sheetId="1" sqref="J11" start="0" length="0">
      <dxf>
        <font>
          <sz val="12"/>
          <color theme="1"/>
          <name val="Times New Roman"/>
          <family val="1"/>
          <scheme val="none"/>
        </font>
      </dxf>
    </rfmt>
  </rrc>
  <rrc rId="209" sId="1" ref="A11:XFD11" action="deleteRow">
    <rfmt sheetId="1" xfDxf="1" sqref="A11:XFD11" start="0" length="0"/>
    <rcc rId="0" sId="1" dxf="1">
      <nc r="A11" t="inlineStr">
        <is>
          <t>#</t>
        </is>
      </nc>
      <ndxf>
        <font>
          <sz val="12"/>
          <color theme="1"/>
          <name val="Yu Gothic"/>
          <family val="3"/>
          <scheme val="minor"/>
        </font>
      </ndxf>
    </rcc>
    <rcc rId="0" sId="1" dxf="1">
      <nc r="B11" t="inlineStr">
        <is>
          <t>PTV</t>
        </is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C11" t="inlineStr">
        <is>
          <t>Dmax</t>
        </is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D11" start="0" length="0">
      <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E11" t="inlineStr">
        <is>
          <t>&lt;</t>
        </is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F11">
        <f>F10*1.3</f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fmt sheetId="1" sqref="G11" start="0" length="0">
      <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dxf>
    </rfmt>
    <rcc rId="0" sId="1" dxf="1">
      <nc r="H11" t="inlineStr">
        <is>
          <t>Gy</t>
        </is>
      </nc>
      <ndxf>
        <font>
          <sz val="12"/>
          <color theme="1"/>
          <name val="Times New Roman"/>
          <family val="1"/>
          <scheme val="none"/>
        </font>
        <alignment horizontal="center" vertical="top"/>
        <border outline="0">
          <top style="thin">
            <color indexed="64"/>
          </top>
          <bottom style="thin">
            <color indexed="64"/>
          </bottom>
        </border>
      </ndxf>
    </rcc>
    <rcc rId="0" sId="1" dxf="1">
      <nc r="I11" t="inlineStr">
        <is>
          <t>ので、DmaxではなくD2%で評価するよう修正（2024/03/11）</t>
          <rPh sb="15" eb="17">
            <t>ヒョウカ</t>
          </rPh>
          <rPh sb="21" eb="23">
            <t>シュウセイ</t>
          </rPh>
          <phoneticPr fontId="0"/>
        </is>
      </nc>
      <ndxf>
        <font>
          <sz val="12"/>
          <color theme="1"/>
          <name val="Yu Gothic"/>
          <family val="3"/>
          <scheme val="minor"/>
        </font>
      </ndxf>
    </rcc>
    <rfmt sheetId="1" sqref="J11" start="0" length="0">
      <dxf>
        <font>
          <sz val="12"/>
          <color theme="1"/>
          <name val="Times New Roman"/>
          <family val="1"/>
          <scheme val="none"/>
        </font>
      </dxf>
    </rfmt>
  </rrc>
  <rcc rId="210" sId="1">
    <nc r="C37" t="inlineStr">
      <is>
        <t>test</t>
        <phoneticPr fontId="0"/>
      </is>
    </nc>
  </rcc>
  <rfmt sheetId="1" sqref="C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2.xml><?xml version="1.0" encoding="utf-8"?>
<revisions xmlns="http://schemas.openxmlformats.org/spreadsheetml/2006/main">
  <rcc rId="191" sId="1" numFmtId="0">
    <oc r="C5">
      <v>55</v>
    </oc>
    <nc r="C5">
      <v>42</v>
    </nc>
  </rcc>
  <rrc rId="192" sId="1" ref="A35:XFD36" action="insertRow"/>
  <rcc rId="193" sId="1" numFmtId="0">
    <nc r="B35" t="inlineStr">
      <is>
        <t>GreatVes_03</t>
      </is>
    </nc>
  </rcc>
  <rcc rId="194" sId="1" numFmtId="0">
    <nc r="C35" t="inlineStr">
      <is>
        <t>Dxcc</t>
      </is>
    </nc>
  </rcc>
  <rcc rId="195" sId="1" numFmtId="0">
    <nc r="D35">
      <v>1</v>
    </nc>
  </rcc>
  <rcc rId="196" sId="1" numFmtId="0">
    <nc r="E35" t="inlineStr">
      <is>
        <t>≦</t>
      </is>
    </nc>
  </rcc>
  <rcc rId="197" sId="1" numFmtId="0">
    <nc r="F35">
      <v>48</v>
    </nc>
  </rcc>
  <rcc rId="198" sId="1" numFmtId="0">
    <nc r="H35" t="inlineStr">
      <is>
        <t>Gy</t>
      </is>
    </nc>
  </rcc>
  <rfmt sheetId="1" sqref="J35">
    <dxf>
      <font>
        <sz val="12"/>
      </font>
    </dxf>
  </rfmt>
  <rcc rId="199" sId="1" numFmtId="0">
    <nc r="B36" t="inlineStr">
      <is>
        <t>GreatVes_03</t>
      </is>
    </nc>
  </rcc>
  <rcc rId="200" sId="1" numFmtId="0">
    <nc r="C36" t="inlineStr">
      <is>
        <t>Dxcc</t>
      </is>
    </nc>
  </rcc>
  <rcc rId="201" sId="1" numFmtId="0">
    <nc r="D36">
      <v>10</v>
    </nc>
  </rcc>
  <rcc rId="202" sId="1" numFmtId="0">
    <nc r="E36" t="inlineStr">
      <is>
        <t>≦</t>
      </is>
    </nc>
  </rcc>
  <rcc rId="203" sId="1" numFmtId="0">
    <nc r="F36">
      <v>40</v>
    </nc>
  </rcc>
  <rcc rId="204" sId="1" numFmtId="0">
    <nc r="H36" t="inlineStr">
      <is>
        <t>Gy</t>
      </is>
    </nc>
  </rcc>
  <rcc rId="205" sId="1" odxf="1" dxf="1" numFmtId="0">
    <oc r="B35" t="inlineStr">
      <is>
        <t>GreatVes_03</t>
      </is>
    </oc>
    <nc r="B35" t="inlineStr">
      <is>
        <t>Bronchus_03</t>
      </is>
    </nc>
    <odxf>
      <font>
        <sz val="12"/>
      </font>
    </odxf>
    <ndxf>
      <font>
        <sz val="11"/>
      </font>
    </ndxf>
  </rcc>
  <rcc rId="206" sId="1" odxf="1" dxf="1" numFmtId="0">
    <oc r="B36" t="inlineStr">
      <is>
        <t>GreatVes_03</t>
      </is>
    </oc>
    <nc r="B36" t="inlineStr">
      <is>
        <t>Bronchus_03</t>
      </is>
    </nc>
    <odxf>
      <font>
        <sz val="12"/>
      </font>
    </odxf>
    <ndxf>
      <font>
        <sz val="11"/>
      </font>
    </ndxf>
  </rcc>
  <rcv guid="{278CC6B7-903C-444F-8D81-8C8A2DCE1324}" action="delete"/>
  <rcv guid="{278CC6B7-903C-444F-8D81-8C8A2DCE1324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37">
    <dxf>
      <alignment horizontal="left"/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25" workbookViewId="0">
      <selection activeCell="C37" sqref="C37"/>
    </sheetView>
  </sheetViews>
  <sheetFormatPr defaultRowHeight="18"/>
  <cols>
    <col min="1" max="1" width="3" customWidth="1"/>
    <col min="2" max="2" width="18.8984375" customWidth="1"/>
    <col min="3" max="3" width="8" customWidth="1"/>
    <col min="5" max="6" width="10" customWidth="1"/>
    <col min="7" max="7" width="11" customWidth="1"/>
  </cols>
  <sheetData>
    <row r="1" spans="1:10" ht="19.8">
      <c r="A1" s="1" t="s">
        <v>21</v>
      </c>
      <c r="B1" s="2"/>
      <c r="C1" s="2"/>
      <c r="D1" s="2"/>
      <c r="E1" s="2"/>
      <c r="F1" s="2"/>
      <c r="G1" s="3"/>
      <c r="H1" s="3"/>
      <c r="I1" s="3"/>
      <c r="J1" s="3"/>
    </row>
    <row r="2" spans="1:10" ht="19.8">
      <c r="A2" s="2" t="s">
        <v>43</v>
      </c>
      <c r="B2" s="2" t="s">
        <v>38</v>
      </c>
      <c r="C2" s="7" t="s">
        <v>57</v>
      </c>
      <c r="D2" s="2"/>
      <c r="E2" s="2"/>
      <c r="F2" s="2"/>
      <c r="G2" s="3"/>
      <c r="H2" s="3"/>
      <c r="I2" s="3"/>
      <c r="J2" s="3"/>
    </row>
    <row r="3" spans="1:10" ht="19.8">
      <c r="A3" s="2" t="s">
        <v>43</v>
      </c>
      <c r="B3" s="2" t="s">
        <v>8</v>
      </c>
      <c r="C3" s="2"/>
      <c r="D3" s="2"/>
      <c r="E3" s="2"/>
      <c r="F3" s="2"/>
      <c r="G3" s="3"/>
      <c r="H3" s="3"/>
      <c r="I3" s="3"/>
      <c r="J3" s="3"/>
    </row>
    <row r="4" spans="1:10" ht="19.8">
      <c r="A4" s="2"/>
      <c r="B4" s="2" t="s">
        <v>44</v>
      </c>
      <c r="C4" s="2"/>
      <c r="D4" s="2"/>
      <c r="E4" s="2"/>
      <c r="F4" s="2"/>
      <c r="G4" s="3"/>
      <c r="H4" s="3"/>
      <c r="I4" s="3"/>
      <c r="J4" s="3"/>
    </row>
    <row r="5" spans="1:10" ht="19.8">
      <c r="A5" s="2"/>
      <c r="B5" s="2" t="s">
        <v>46</v>
      </c>
      <c r="C5" s="2">
        <v>42</v>
      </c>
      <c r="D5" s="2"/>
      <c r="E5" s="2"/>
      <c r="F5" s="2"/>
      <c r="G5" s="3"/>
      <c r="H5" s="3"/>
      <c r="I5" s="3"/>
      <c r="J5" s="3"/>
    </row>
    <row r="6" spans="1:10" ht="19.8">
      <c r="A6" s="2"/>
      <c r="B6" s="2" t="s">
        <v>48</v>
      </c>
      <c r="C6" s="2">
        <v>4</v>
      </c>
      <c r="D6" s="2"/>
      <c r="E6" s="2"/>
      <c r="F6" s="2"/>
      <c r="G6" s="3"/>
      <c r="H6" s="3"/>
      <c r="I6" s="3"/>
      <c r="J6" s="3"/>
    </row>
    <row r="7" spans="1:10" ht="19.8">
      <c r="A7" s="2" t="s">
        <v>43</v>
      </c>
      <c r="B7" s="2" t="s">
        <v>10</v>
      </c>
      <c r="C7" s="2">
        <v>100</v>
      </c>
      <c r="D7" s="2"/>
      <c r="E7" s="2"/>
      <c r="F7" s="2"/>
      <c r="G7" s="3"/>
      <c r="H7" s="3"/>
      <c r="I7" s="3"/>
      <c r="J7" s="3"/>
    </row>
    <row r="8" spans="1:10" ht="19.8">
      <c r="A8" s="2" t="s">
        <v>7</v>
      </c>
      <c r="B8" s="2" t="s">
        <v>10</v>
      </c>
      <c r="C8" s="2">
        <v>95</v>
      </c>
      <c r="D8" s="2" t="s">
        <v>7</v>
      </c>
      <c r="E8" s="2" t="s">
        <v>49</v>
      </c>
      <c r="F8" s="2"/>
      <c r="G8" s="3"/>
      <c r="H8" s="3"/>
      <c r="I8" s="3"/>
      <c r="J8" s="3"/>
    </row>
    <row r="9" spans="1:10" ht="19.8">
      <c r="A9" s="3" t="s">
        <v>7</v>
      </c>
      <c r="B9" s="4" t="s">
        <v>41</v>
      </c>
      <c r="C9" s="4" t="s">
        <v>6</v>
      </c>
      <c r="D9" s="4" t="s">
        <v>11</v>
      </c>
      <c r="E9" s="4" t="s">
        <v>40</v>
      </c>
      <c r="F9" s="4" t="s">
        <v>13</v>
      </c>
      <c r="G9" s="4" t="s">
        <v>14</v>
      </c>
      <c r="H9" s="4" t="s">
        <v>42</v>
      </c>
      <c r="I9" s="2"/>
      <c r="J9" s="2"/>
    </row>
    <row r="10" spans="1:10" ht="19.8">
      <c r="A10" s="3"/>
      <c r="B10" s="4" t="s">
        <v>37</v>
      </c>
      <c r="C10" s="4" t="s">
        <v>24</v>
      </c>
      <c r="D10" s="4">
        <v>95</v>
      </c>
      <c r="E10" s="4" t="s">
        <v>20</v>
      </c>
      <c r="F10" s="4">
        <f>C5</f>
        <v>42</v>
      </c>
      <c r="G10" s="4"/>
      <c r="H10" s="4" t="s">
        <v>34</v>
      </c>
      <c r="I10" s="2"/>
      <c r="J10" s="2"/>
    </row>
    <row r="11" spans="1:10" ht="19.8">
      <c r="A11" s="3"/>
      <c r="B11" s="4" t="s">
        <v>37</v>
      </c>
      <c r="C11" s="4" t="s">
        <v>24</v>
      </c>
      <c r="D11" s="4">
        <v>2</v>
      </c>
      <c r="E11" s="4" t="s">
        <v>22</v>
      </c>
      <c r="F11" s="4">
        <f>F10*1.25</f>
        <v>52.5</v>
      </c>
      <c r="G11" s="4"/>
      <c r="H11" s="4" t="s">
        <v>34</v>
      </c>
      <c r="I11" s="2"/>
      <c r="J11" s="2"/>
    </row>
    <row r="12" spans="1:10" ht="19.8">
      <c r="A12" s="3"/>
      <c r="B12" s="4" t="s">
        <v>37</v>
      </c>
      <c r="C12" s="4" t="s">
        <v>24</v>
      </c>
      <c r="D12" s="4">
        <v>2</v>
      </c>
      <c r="E12" s="4" t="s">
        <v>5</v>
      </c>
      <c r="F12" s="4">
        <f>F10*1.3</f>
        <v>54.6</v>
      </c>
      <c r="G12" s="4"/>
      <c r="H12" s="4" t="s">
        <v>34</v>
      </c>
      <c r="I12" s="2"/>
      <c r="J12" s="2"/>
    </row>
    <row r="13" spans="1:10" ht="19.8">
      <c r="A13" s="3"/>
      <c r="B13" s="4" t="s">
        <v>37</v>
      </c>
      <c r="C13" s="4" t="s">
        <v>33</v>
      </c>
      <c r="D13" s="4"/>
      <c r="E13" s="4" t="s">
        <v>39</v>
      </c>
      <c r="F13" s="4">
        <v>0.75</v>
      </c>
      <c r="G13" s="4"/>
      <c r="H13" s="4"/>
      <c r="I13" s="2"/>
      <c r="J13" s="2"/>
    </row>
    <row r="14" spans="1:10" ht="19.8">
      <c r="A14" s="3"/>
      <c r="B14" s="4" t="s">
        <v>32</v>
      </c>
      <c r="C14" s="4" t="s">
        <v>23</v>
      </c>
      <c r="D14" s="4"/>
      <c r="E14" s="4" t="s">
        <v>36</v>
      </c>
      <c r="F14" s="4">
        <v>33.6</v>
      </c>
      <c r="G14" s="4"/>
      <c r="H14" s="4" t="s">
        <v>34</v>
      </c>
      <c r="I14" s="2"/>
      <c r="J14" s="2"/>
    </row>
    <row r="15" spans="1:10" ht="19.8">
      <c r="A15" s="3"/>
      <c r="B15" s="4" t="s">
        <v>50</v>
      </c>
      <c r="C15" s="4" t="s">
        <v>27</v>
      </c>
      <c r="D15" s="4"/>
      <c r="E15" s="4" t="s">
        <v>36</v>
      </c>
      <c r="F15" s="4">
        <v>18</v>
      </c>
      <c r="G15" s="4"/>
      <c r="H15" s="4" t="s">
        <v>34</v>
      </c>
      <c r="I15" s="2"/>
      <c r="J15" s="2"/>
    </row>
    <row r="16" spans="1:10" ht="19.8">
      <c r="A16" s="3"/>
      <c r="B16" s="4" t="s">
        <v>50</v>
      </c>
      <c r="C16" s="4" t="s">
        <v>0</v>
      </c>
      <c r="D16" s="4">
        <v>40</v>
      </c>
      <c r="E16" s="4" t="s">
        <v>36</v>
      </c>
      <c r="F16" s="4">
        <v>100</v>
      </c>
      <c r="G16" s="4"/>
      <c r="H16" s="4" t="s">
        <v>18</v>
      </c>
      <c r="I16" s="2"/>
      <c r="J16" s="2"/>
    </row>
    <row r="17" spans="1:10" ht="19.8">
      <c r="A17" s="3"/>
      <c r="B17" s="4" t="s">
        <v>50</v>
      </c>
      <c r="C17" s="4" t="s">
        <v>0</v>
      </c>
      <c r="D17" s="4">
        <v>15</v>
      </c>
      <c r="E17" s="4" t="s">
        <v>36</v>
      </c>
      <c r="F17" s="4">
        <v>25</v>
      </c>
      <c r="G17" s="4"/>
      <c r="H17" s="4" t="s">
        <v>9</v>
      </c>
      <c r="I17" s="2"/>
      <c r="J17" s="2"/>
    </row>
    <row r="18" spans="1:10" ht="19.8">
      <c r="A18" s="3"/>
      <c r="B18" s="4" t="s">
        <v>50</v>
      </c>
      <c r="C18" s="4" t="s">
        <v>0</v>
      </c>
      <c r="D18" s="4">
        <v>20</v>
      </c>
      <c r="E18" s="4" t="s">
        <v>36</v>
      </c>
      <c r="F18" s="4">
        <v>20</v>
      </c>
      <c r="G18" s="4"/>
      <c r="H18" s="4" t="s">
        <v>9</v>
      </c>
      <c r="I18" s="2"/>
      <c r="J18" s="2"/>
    </row>
    <row r="19" spans="1:10" ht="19.8">
      <c r="A19" s="3"/>
      <c r="B19" s="4" t="s">
        <v>50</v>
      </c>
      <c r="C19" s="4" t="s">
        <v>0</v>
      </c>
      <c r="D19" s="4">
        <v>5</v>
      </c>
      <c r="E19" s="4" t="s">
        <v>36</v>
      </c>
      <c r="F19" s="4">
        <v>60</v>
      </c>
      <c r="G19" s="4"/>
      <c r="H19" s="4" t="s">
        <v>9</v>
      </c>
      <c r="I19" s="2"/>
      <c r="J19" s="2"/>
    </row>
    <row r="20" spans="1:10" ht="19.8">
      <c r="A20" s="3"/>
      <c r="B20" s="4" t="s">
        <v>51</v>
      </c>
      <c r="C20" s="4" t="s">
        <v>23</v>
      </c>
      <c r="D20" s="4"/>
      <c r="E20" s="4" t="s">
        <v>36</v>
      </c>
      <c r="F20" s="4">
        <v>25</v>
      </c>
      <c r="G20" s="4"/>
      <c r="H20" s="4" t="s">
        <v>34</v>
      </c>
      <c r="I20" s="2"/>
      <c r="J20" s="2"/>
    </row>
    <row r="21" spans="1:10" ht="19.8">
      <c r="A21" s="3"/>
      <c r="B21" s="4" t="s">
        <v>16</v>
      </c>
      <c r="C21" s="4" t="s">
        <v>0</v>
      </c>
      <c r="D21" s="4">
        <v>40</v>
      </c>
      <c r="E21" s="4" t="s">
        <v>36</v>
      </c>
      <c r="F21" s="4">
        <v>1</v>
      </c>
      <c r="G21" s="4">
        <v>1</v>
      </c>
      <c r="H21" s="4" t="s">
        <v>18</v>
      </c>
      <c r="I21" s="2"/>
      <c r="J21" s="2"/>
    </row>
    <row r="22" spans="1:10" ht="19.8">
      <c r="A22" s="3"/>
      <c r="B22" s="4" t="s">
        <v>52</v>
      </c>
      <c r="C22" s="4" t="s">
        <v>0</v>
      </c>
      <c r="D22" s="4">
        <v>35</v>
      </c>
      <c r="E22" s="4" t="s">
        <v>36</v>
      </c>
      <c r="F22" s="4">
        <v>10</v>
      </c>
      <c r="G22" s="4">
        <v>10</v>
      </c>
      <c r="H22" s="4" t="s">
        <v>18</v>
      </c>
      <c r="I22" s="2"/>
      <c r="J22" s="2"/>
    </row>
    <row r="23" spans="1:10" ht="19.8">
      <c r="A23" s="3"/>
      <c r="B23" s="4" t="s">
        <v>53</v>
      </c>
      <c r="C23" s="4" t="s">
        <v>0</v>
      </c>
      <c r="D23" s="4">
        <v>30</v>
      </c>
      <c r="E23" s="4" t="s">
        <v>36</v>
      </c>
      <c r="F23" s="4">
        <v>15</v>
      </c>
      <c r="G23" s="4">
        <v>15</v>
      </c>
      <c r="H23" s="4" t="s">
        <v>18</v>
      </c>
      <c r="I23" s="2"/>
      <c r="J23" s="2"/>
    </row>
    <row r="24" spans="1:10" ht="19.8">
      <c r="A24" s="3"/>
      <c r="B24" s="4" t="s">
        <v>35</v>
      </c>
      <c r="C24" s="4" t="s">
        <v>0</v>
      </c>
      <c r="D24" s="4">
        <v>36</v>
      </c>
      <c r="E24" s="4" t="s">
        <v>36</v>
      </c>
      <c r="F24" s="4">
        <v>10</v>
      </c>
      <c r="G24" s="4">
        <v>10</v>
      </c>
      <c r="H24" s="4" t="s">
        <v>18</v>
      </c>
      <c r="I24" s="2"/>
      <c r="J24" s="2"/>
    </row>
    <row r="25" spans="1:10" ht="19.8">
      <c r="A25" s="3"/>
      <c r="B25" s="4" t="s">
        <v>54</v>
      </c>
      <c r="C25" s="4" t="s">
        <v>0</v>
      </c>
      <c r="D25" s="4">
        <v>30</v>
      </c>
      <c r="E25" s="4" t="s">
        <v>36</v>
      </c>
      <c r="F25" s="4">
        <v>100</v>
      </c>
      <c r="G25" s="4">
        <v>100</v>
      </c>
      <c r="H25" s="4" t="s">
        <v>18</v>
      </c>
      <c r="I25" s="2"/>
      <c r="J25" s="2"/>
    </row>
    <row r="26" spans="1:10" ht="19.8">
      <c r="A26" s="3"/>
      <c r="B26" s="4" t="s">
        <v>47</v>
      </c>
      <c r="C26" s="4" t="s">
        <v>0</v>
      </c>
      <c r="D26" s="4">
        <v>40</v>
      </c>
      <c r="E26" s="4" t="s">
        <v>36</v>
      </c>
      <c r="F26" s="4">
        <v>10</v>
      </c>
      <c r="G26" s="4">
        <v>10</v>
      </c>
      <c r="H26" s="4" t="s">
        <v>18</v>
      </c>
      <c r="I26" s="2"/>
      <c r="J26" s="2"/>
    </row>
    <row r="27" spans="1:10" ht="19.8">
      <c r="A27" s="3"/>
      <c r="B27" s="4" t="s">
        <v>45</v>
      </c>
      <c r="C27" s="4" t="s">
        <v>0</v>
      </c>
      <c r="D27" s="4">
        <v>40</v>
      </c>
      <c r="E27" s="4" t="s">
        <v>36</v>
      </c>
      <c r="F27" s="4">
        <v>10</v>
      </c>
      <c r="G27" s="4">
        <v>10</v>
      </c>
      <c r="H27" s="4" t="s">
        <v>18</v>
      </c>
      <c r="I27" s="2"/>
      <c r="J27" s="2"/>
    </row>
    <row r="28" spans="1:10" ht="19.8">
      <c r="A28" s="3"/>
      <c r="B28" s="4" t="s">
        <v>3</v>
      </c>
      <c r="C28" s="4" t="s">
        <v>0</v>
      </c>
      <c r="D28" s="4">
        <v>25</v>
      </c>
      <c r="E28" s="4" t="s">
        <v>36</v>
      </c>
      <c r="F28" s="4">
        <v>3</v>
      </c>
      <c r="G28" s="4">
        <v>3</v>
      </c>
      <c r="H28" s="4" t="s">
        <v>18</v>
      </c>
      <c r="I28" s="2"/>
      <c r="J28" s="2"/>
    </row>
    <row r="29" spans="1:10" ht="19.8">
      <c r="A29" s="3"/>
      <c r="B29" s="4" t="s">
        <v>55</v>
      </c>
      <c r="C29" s="4" t="s">
        <v>23</v>
      </c>
      <c r="D29" s="4"/>
      <c r="E29" s="4" t="s">
        <v>36</v>
      </c>
      <c r="F29" s="4">
        <v>40</v>
      </c>
      <c r="G29" s="4"/>
      <c r="H29" s="4" t="s">
        <v>34</v>
      </c>
      <c r="I29" s="2"/>
      <c r="J29" s="2"/>
    </row>
    <row r="30" spans="1:10" ht="19.8">
      <c r="A30" s="3"/>
      <c r="B30" s="4" t="s">
        <v>19</v>
      </c>
      <c r="C30" s="4" t="s">
        <v>23</v>
      </c>
      <c r="D30" s="4"/>
      <c r="E30" s="4" t="s">
        <v>5</v>
      </c>
      <c r="F30" s="4">
        <v>150</v>
      </c>
      <c r="G30" s="4"/>
      <c r="H30" s="4" t="s">
        <v>9</v>
      </c>
      <c r="I30" s="2"/>
      <c r="J30" s="2"/>
    </row>
    <row r="31" spans="1:10" ht="19.8">
      <c r="A31" s="3"/>
      <c r="B31" s="4" t="s">
        <v>25</v>
      </c>
      <c r="C31" s="4" t="s">
        <v>28</v>
      </c>
      <c r="D31" s="4">
        <v>1</v>
      </c>
      <c r="E31" s="4" t="s">
        <v>36</v>
      </c>
      <c r="F31" s="8">
        <v>48</v>
      </c>
      <c r="G31" s="8"/>
      <c r="H31" s="4" t="s">
        <v>34</v>
      </c>
      <c r="I31" s="2"/>
      <c r="J31" s="2"/>
    </row>
    <row r="32" spans="1:10">
      <c r="B32" s="4" t="s">
        <v>25</v>
      </c>
      <c r="C32" s="4" t="s">
        <v>28</v>
      </c>
      <c r="D32" s="4">
        <v>10</v>
      </c>
      <c r="E32" s="4" t="s">
        <v>36</v>
      </c>
      <c r="F32" s="8">
        <v>40</v>
      </c>
      <c r="G32" s="8"/>
      <c r="H32" s="4" t="s">
        <v>34</v>
      </c>
      <c r="I32" s="2"/>
      <c r="J32" s="6"/>
    </row>
    <row r="33" spans="1:10" ht="19.8">
      <c r="A33" s="3"/>
      <c r="B33" s="5" t="s">
        <v>56</v>
      </c>
      <c r="C33" s="4" t="s">
        <v>28</v>
      </c>
      <c r="D33" s="4">
        <v>1</v>
      </c>
      <c r="E33" s="4" t="s">
        <v>36</v>
      </c>
      <c r="F33" s="8">
        <v>48</v>
      </c>
      <c r="G33" s="8"/>
      <c r="H33" s="4" t="s">
        <v>34</v>
      </c>
      <c r="I33" s="2"/>
      <c r="J33" s="2"/>
    </row>
    <row r="34" spans="1:10">
      <c r="B34" s="5" t="s">
        <v>56</v>
      </c>
      <c r="C34" s="4" t="s">
        <v>28</v>
      </c>
      <c r="D34" s="4">
        <v>10</v>
      </c>
      <c r="E34" s="4" t="s">
        <v>36</v>
      </c>
      <c r="F34" s="8">
        <v>40</v>
      </c>
      <c r="G34" s="8"/>
      <c r="H34" s="4" t="s">
        <v>34</v>
      </c>
      <c r="I34" s="2"/>
      <c r="J34" s="6"/>
    </row>
    <row r="35" spans="1:10">
      <c r="B35" s="5"/>
      <c r="C35" s="5"/>
      <c r="D35" s="5"/>
      <c r="E35" s="5"/>
      <c r="F35" s="5"/>
      <c r="G35" s="5"/>
      <c r="H35" s="5"/>
      <c r="I35" s="6"/>
      <c r="J35" s="6"/>
    </row>
    <row r="36" spans="1:10"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B37" t="s">
        <v>12</v>
      </c>
      <c r="C37" s="10" t="s">
        <v>58</v>
      </c>
    </row>
  </sheetData>
  <customSheetViews>
    <customSheetView guid="{278CC6B7-903C-444F-8D81-8C8A2DCE1324}" showPageBreaks="1" fitToPage="1" topLeftCell="A13">
      <selection activeCell="B37" sqref="B37"/>
      <pageMargins left="0.23622047244094488" right="0.23622047244094488" top="0.74803149606299213" bottom="0.74803149606299213" header="0.31496062992125984" footer="0.31496062992125984"/>
      <pageSetup paperSize="9" r:id="rId1"/>
    </customSheetView>
    <customSheetView guid="{20EBFCB1-EEE8-46D1-AFAF-2F99F231A970}" topLeftCell="A16">
      <selection activeCell="D28" sqref="D28"/>
      <pageMargins left="0.7" right="0.7" top="0.75" bottom="0.75" header="0.3" footer="0.3"/>
    </customSheetView>
    <customSheetView guid="{77EC8CB8-2199-4094-BDDE-CBD4285EBF79}">
      <selection activeCell="F33" sqref="F33"/>
      <pageMargins left="0.7" right="0.7" top="0.75" bottom="0.75" header="0.3" footer="0.3"/>
    </customSheetView>
  </customSheetViews>
  <phoneticPr fontId="1"/>
  <conditionalFormatting sqref="D10:D1048576">
    <cfRule type="expression" dxfId="1" priority="1">
      <formula>OR($C10="Dmax",$C10="Dmin",$C10="Dmean",$C10="CI")</formula>
    </cfRule>
  </conditionalFormatting>
  <conditionalFormatting sqref="H10:H1048576">
    <cfRule type="expression" dxfId="0" priority="2">
      <formula>OR($C10="CI")</formula>
    </cfRule>
  </conditionalFormatting>
  <dataValidations count="1">
    <dataValidation type="list" allowBlank="1" showInputMessage="1" showErrorMessage="1" sqref="A2:A1048576" xr:uid="{00000000-0002-0000-0000-000000000000}">
      <formula1>"　,#"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List!$B$2:$B$6</xm:f>
          </x14:formula1>
          <xm:sqref>E10:E1048576</xm:sqref>
        </x14:dataValidation>
        <x14:dataValidation type="list" allowBlank="1" showInputMessage="1" showErrorMessage="1" xr:uid="{00000000-0002-0000-0000-000002000000}">
          <x14:formula1>
            <xm:f>List!$A$2:$A$13</xm:f>
          </x14:formula1>
          <xm:sqref>C10:C36</xm:sqref>
        </x14:dataValidation>
        <x14:dataValidation type="list" allowBlank="1" showInputMessage="1" showErrorMessage="1" xr:uid="{00000000-0002-0000-0000-000003000000}">
          <x14:formula1>
            <xm:f>IF(COUNTIF($C10,"*D*"),List!$C$2:$C$3,List!$D$2:$D$3)</xm:f>
          </x14:formula1>
          <xm:sqref>H10:H1048576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C3" sqref="C3"/>
    </sheetView>
  </sheetViews>
  <sheetFormatPr defaultRowHeight="18"/>
  <sheetData>
    <row r="1" spans="1:4">
      <c r="A1" s="9" t="s">
        <v>6</v>
      </c>
      <c r="B1" s="9" t="s">
        <v>2</v>
      </c>
      <c r="C1" s="9" t="s">
        <v>15</v>
      </c>
      <c r="D1" s="9" t="s">
        <v>1</v>
      </c>
    </row>
    <row r="2" spans="1:4">
      <c r="A2" t="s">
        <v>23</v>
      </c>
      <c r="B2" t="s">
        <v>20</v>
      </c>
      <c r="C2" t="s">
        <v>34</v>
      </c>
      <c r="D2" t="s">
        <v>18</v>
      </c>
    </row>
    <row r="3" spans="1:4">
      <c r="A3" t="s">
        <v>26</v>
      </c>
      <c r="B3" t="s">
        <v>5</v>
      </c>
      <c r="C3" t="s">
        <v>9</v>
      </c>
      <c r="D3" t="s">
        <v>9</v>
      </c>
    </row>
    <row r="4" spans="1:4">
      <c r="A4" t="s">
        <v>27</v>
      </c>
      <c r="B4" t="s">
        <v>36</v>
      </c>
    </row>
    <row r="5" spans="1:4">
      <c r="A5" t="s">
        <v>24</v>
      </c>
      <c r="B5" t="s">
        <v>22</v>
      </c>
    </row>
    <row r="6" spans="1:4">
      <c r="A6" t="s">
        <v>28</v>
      </c>
      <c r="B6" t="s">
        <v>39</v>
      </c>
    </row>
    <row r="7" spans="1:4">
      <c r="A7" t="s">
        <v>4</v>
      </c>
    </row>
    <row r="8" spans="1:4">
      <c r="A8" t="s">
        <v>29</v>
      </c>
    </row>
    <row r="9" spans="1:4">
      <c r="A9" t="s">
        <v>17</v>
      </c>
    </row>
    <row r="10" spans="1:4">
      <c r="A10" t="s">
        <v>0</v>
      </c>
    </row>
    <row r="11" spans="1:4">
      <c r="A11" t="s">
        <v>30</v>
      </c>
    </row>
    <row r="12" spans="1:4">
      <c r="A12" t="s">
        <v>31</v>
      </c>
    </row>
    <row r="13" spans="1:4">
      <c r="A13" t="s">
        <v>33</v>
      </c>
    </row>
  </sheetData>
  <customSheetViews>
    <customSheetView guid="{278CC6B7-903C-444F-8D81-8C8A2DCE1324}">
      <selection activeCell="B7" sqref="B7"/>
      <pageMargins left="0.7" right="0.7" top="0.75" bottom="0.75" header="0.3" footer="0.3"/>
    </customSheetView>
    <customSheetView guid="{20EBFCB1-EEE8-46D1-AFAF-2F99F231A970}">
      <selection activeCell="C3" sqref="C3"/>
      <pageMargins left="0.7" right="0.7" top="0.75" bottom="0.75" header="0.3" footer="0.3"/>
    </customSheetView>
    <customSheetView guid="{77EC8CB8-2199-4094-BDDE-CBD4285EBF79}">
      <selection activeCell="B7" sqref="B7"/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Reference</vt:lpstr>
      <vt:lpstr>List</vt:lpstr>
      <vt:lpstr>Index_D</vt:lpstr>
      <vt:lpstr>INDEX_V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宮田賢人</dc:creator>
  <cp:lastModifiedBy>賢人 宮田</cp:lastModifiedBy>
  <dcterms:created xsi:type="dcterms:W3CDTF">2015-06-05T18:19:34Z</dcterms:created>
  <dcterms:modified xsi:type="dcterms:W3CDTF">2024-06-07T09:49:36Z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3.1.10.0</vt:lpwstr>
    </vt:vector>
  </property>
  <property fmtid="{DCFEDD21-7773-49B2-8022-6FC58DB5260B}" pid="3" name="LastSavedVersion">
    <vt:lpwstr>3.1.10.0</vt:lpwstr>
  </property>
  <property fmtid="{DCFEDD21-7773-49B2-8022-6FC58DB5260B}" pid="4" name="LastSavedDate">
    <vt:filetime>2024-05-14T01:58:43Z</vt:filetime>
  </property>
</Properties>
</file>