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" sheetId="1" r:id="rId4"/>
  </sheets>
  <definedNames/>
  <calcPr/>
</workbook>
</file>

<file path=xl/sharedStrings.xml><?xml version="1.0" encoding="utf-8"?>
<sst xmlns="http://schemas.openxmlformats.org/spreadsheetml/2006/main" count="78" uniqueCount="41">
  <si>
    <t>Project 1</t>
  </si>
  <si>
    <t>Trial Run</t>
  </si>
  <si>
    <t>Task</t>
  </si>
  <si>
    <t>Immediate Ancestor(s)</t>
  </si>
  <si>
    <t>a</t>
  </si>
  <si>
    <t>m</t>
  </si>
  <si>
    <t>b</t>
  </si>
  <si>
    <t>Start time</t>
  </si>
  <si>
    <t>U(0,1)</t>
  </si>
  <si>
    <t>Duratiuon</t>
  </si>
  <si>
    <t>Finish time</t>
  </si>
  <si>
    <t>Project 2</t>
  </si>
  <si>
    <t>D</t>
  </si>
  <si>
    <t>Trial</t>
  </si>
  <si>
    <t>Project Finish Time</t>
  </si>
  <si>
    <t>Success</t>
  </si>
  <si>
    <t>Succes</t>
  </si>
  <si>
    <t>E</t>
  </si>
  <si>
    <t>F</t>
  </si>
  <si>
    <t>G</t>
  </si>
  <si>
    <t>H</t>
  </si>
  <si>
    <t>I</t>
  </si>
  <si>
    <t>F,G</t>
  </si>
  <si>
    <t>J</t>
  </si>
  <si>
    <t>K</t>
  </si>
  <si>
    <t>L</t>
  </si>
  <si>
    <t>M</t>
  </si>
  <si>
    <t>N</t>
  </si>
  <si>
    <t>O</t>
  </si>
  <si>
    <t>K,M,N</t>
  </si>
  <si>
    <t>Deadline</t>
  </si>
  <si>
    <t>Mean Project Finish Time</t>
  </si>
  <si>
    <t>Success Rate</t>
  </si>
  <si>
    <t>Duration</t>
  </si>
  <si>
    <t>A</t>
  </si>
  <si>
    <t>B</t>
  </si>
  <si>
    <t>C</t>
  </si>
  <si>
    <t>D, E, F</t>
  </si>
  <si>
    <t>F, G</t>
  </si>
  <si>
    <t>H, I</t>
  </si>
  <si>
    <t>J, 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</si>
</sst>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Merriweather"/>
    </font>
    <font>
      <color theme="1"/>
      <name val="Merriweather"/>
    </font>
    <font>
      <sz val="9.0"/>
      <color rgb="FF000000"/>
      <name val="Merriweather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5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7" fontId="3" numFmtId="0" xfId="0" applyAlignment="1" applyFont="1">
      <alignment horizontal="center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TR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6:C17" displayName="Table_1" id="1">
  <tableColumns count="3">
    <tableColumn name="Deadline" id="1"/>
    <tableColumn name="Mean Project Finish Time" id="2"/>
    <tableColumn name="Success Rate" id="3"/>
  </tableColumns>
  <tableStyleInfo name="T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min="3" max="3" width="13.75"/>
    <col customWidth="1" min="12" max="12" width="17.13"/>
    <col customWidth="1" min="13" max="13" width="7.38"/>
  </cols>
  <sheetData>
    <row r="1">
      <c r="A1" s="1" t="s">
        <v>0</v>
      </c>
      <c r="J1" s="2"/>
      <c r="K1" s="3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2"/>
      <c r="K2" s="5" t="s">
        <v>0</v>
      </c>
      <c r="N2" s="5" t="s">
        <v>11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12</v>
      </c>
      <c r="B3" s="7"/>
      <c r="C3" s="6">
        <v>5.0</v>
      </c>
      <c r="D3" s="6">
        <v>6.0</v>
      </c>
      <c r="E3" s="6">
        <v>7.0</v>
      </c>
      <c r="F3" s="6">
        <v>0.0</v>
      </c>
      <c r="G3" s="7">
        <f t="shared" ref="G3:G14" si="1">RAND()</f>
        <v>0.5937808092</v>
      </c>
      <c r="H3" s="7">
        <f t="shared" ref="H3:H14" si="2">IFERROR(IF(AND(G3&gt;0,G3&lt;=(D3-C3)/(E3-C3)), C3 + SQRT((E3-C3)*(D3-C3)*G3), IF(G3&gt;(D3-C3)/(E3-C3), E3 - SQRT((E3-C3)*(E3-D3)*(1-G3)), "Invalid u value")), D3)
</f>
        <v>6.098646362</v>
      </c>
      <c r="I3" s="7">
        <f t="shared" ref="I3:I14" si="3">ADD(F3,H3)</f>
        <v>6.098646362</v>
      </c>
      <c r="J3" s="2"/>
      <c r="K3" s="5" t="s">
        <v>13</v>
      </c>
      <c r="L3" s="5" t="s">
        <v>14</v>
      </c>
      <c r="M3" s="5" t="s">
        <v>15</v>
      </c>
      <c r="N3" s="5" t="s">
        <v>13</v>
      </c>
      <c r="O3" s="5" t="s">
        <v>14</v>
      </c>
      <c r="P3" s="5" t="s">
        <v>16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17</v>
      </c>
      <c r="B4" s="8" t="s">
        <v>12</v>
      </c>
      <c r="C4" s="9">
        <v>7.0</v>
      </c>
      <c r="D4" s="9">
        <v>7.0</v>
      </c>
      <c r="E4" s="9">
        <v>7.0</v>
      </c>
      <c r="F4" s="10">
        <f>I3</f>
        <v>6.098646362</v>
      </c>
      <c r="G4" s="10">
        <f t="shared" si="1"/>
        <v>0.3624669121</v>
      </c>
      <c r="H4" s="10">
        <f t="shared" si="2"/>
        <v>7</v>
      </c>
      <c r="I4" s="10">
        <f t="shared" si="3"/>
        <v>13.09864636</v>
      </c>
      <c r="J4" s="2"/>
      <c r="K4" s="2"/>
      <c r="L4" s="2">
        <f>I14</f>
        <v>57.11907169</v>
      </c>
      <c r="M4" s="2">
        <f>IF(L4&lt;A17, 1, 0)</f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18</v>
      </c>
      <c r="B5" s="6" t="s">
        <v>12</v>
      </c>
      <c r="C5" s="11">
        <v>5.0</v>
      </c>
      <c r="D5" s="11">
        <v>8.0</v>
      </c>
      <c r="E5" s="11">
        <v>13.0</v>
      </c>
      <c r="F5" s="7">
        <f>I3</f>
        <v>6.098646362</v>
      </c>
      <c r="G5" s="7">
        <f t="shared" si="1"/>
        <v>0.5771740643</v>
      </c>
      <c r="H5" s="7">
        <f t="shared" si="2"/>
        <v>8.887453656</v>
      </c>
      <c r="I5" s="7">
        <f t="shared" si="3"/>
        <v>14.98610002</v>
      </c>
      <c r="J5" s="2"/>
      <c r="K5" s="5">
        <v>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19</v>
      </c>
      <c r="B6" s="8" t="s">
        <v>12</v>
      </c>
      <c r="C6" s="12">
        <v>3.0</v>
      </c>
      <c r="D6" s="12">
        <v>8.0</v>
      </c>
      <c r="E6" s="12">
        <v>14.0</v>
      </c>
      <c r="F6" s="10">
        <f t="shared" ref="F6:F7" si="4">I3</f>
        <v>6.098646362</v>
      </c>
      <c r="G6" s="10">
        <f t="shared" si="1"/>
        <v>0.1131404987</v>
      </c>
      <c r="H6" s="10">
        <f t="shared" si="2"/>
        <v>5.494539523</v>
      </c>
      <c r="I6" s="10">
        <f t="shared" si="3"/>
        <v>11.59318588</v>
      </c>
      <c r="J6" s="2"/>
      <c r="K6" s="5">
        <v>2.0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20</v>
      </c>
      <c r="B7" s="6" t="s">
        <v>17</v>
      </c>
      <c r="C7" s="13">
        <v>8.0</v>
      </c>
      <c r="D7" s="14">
        <v>9.0</v>
      </c>
      <c r="E7" s="14">
        <v>10.0</v>
      </c>
      <c r="F7" s="7">
        <f t="shared" si="4"/>
        <v>13.09864636</v>
      </c>
      <c r="G7" s="7">
        <f t="shared" si="1"/>
        <v>0.3420304232</v>
      </c>
      <c r="H7" s="7">
        <f t="shared" si="2"/>
        <v>8.82707971</v>
      </c>
      <c r="I7" s="7">
        <f t="shared" si="3"/>
        <v>21.92572607</v>
      </c>
      <c r="J7" s="2"/>
      <c r="K7" s="5">
        <v>3.0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21</v>
      </c>
      <c r="B8" s="8" t="s">
        <v>22</v>
      </c>
      <c r="C8" s="15">
        <v>6.0</v>
      </c>
      <c r="D8" s="15">
        <v>8.0</v>
      </c>
      <c r="E8" s="15">
        <v>10.0</v>
      </c>
      <c r="F8" s="10">
        <f>MAX(I5,I6)</f>
        <v>14.98610002</v>
      </c>
      <c r="G8" s="10">
        <f t="shared" si="1"/>
        <v>0.3549610987</v>
      </c>
      <c r="H8" s="10">
        <f t="shared" si="2"/>
        <v>7.685137617</v>
      </c>
      <c r="I8" s="10">
        <f t="shared" si="3"/>
        <v>22.67123764</v>
      </c>
      <c r="J8" s="2"/>
      <c r="K8" s="5">
        <v>4.0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23</v>
      </c>
      <c r="B9" s="6" t="s">
        <v>20</v>
      </c>
      <c r="C9" s="14">
        <v>10.0</v>
      </c>
      <c r="D9" s="14">
        <v>13.0</v>
      </c>
      <c r="E9" s="14">
        <v>15.0</v>
      </c>
      <c r="F9" s="7">
        <f t="shared" ref="F9:F10" si="5">I7</f>
        <v>21.92572607</v>
      </c>
      <c r="G9" s="7">
        <f t="shared" si="1"/>
        <v>0.02516001259</v>
      </c>
      <c r="H9" s="7">
        <f t="shared" si="2"/>
        <v>10.61432906</v>
      </c>
      <c r="I9" s="7">
        <f t="shared" si="3"/>
        <v>32.54005513</v>
      </c>
      <c r="J9" s="2"/>
      <c r="K9" s="5">
        <v>5.0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24</v>
      </c>
      <c r="B10" s="8" t="s">
        <v>21</v>
      </c>
      <c r="C10" s="15">
        <v>5.0</v>
      </c>
      <c r="D10" s="15">
        <v>5.0</v>
      </c>
      <c r="E10" s="15">
        <v>5.0</v>
      </c>
      <c r="F10" s="10">
        <f t="shared" si="5"/>
        <v>22.67123764</v>
      </c>
      <c r="G10" s="10">
        <f t="shared" si="1"/>
        <v>0.4852711331</v>
      </c>
      <c r="H10" s="10">
        <f t="shared" si="2"/>
        <v>5</v>
      </c>
      <c r="I10" s="10">
        <f t="shared" si="3"/>
        <v>27.67123764</v>
      </c>
      <c r="J10" s="2"/>
      <c r="K10" s="5">
        <v>6.0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25</v>
      </c>
      <c r="B11" s="6" t="s">
        <v>21</v>
      </c>
      <c r="C11" s="14">
        <v>11.0</v>
      </c>
      <c r="D11" s="14">
        <v>13.0</v>
      </c>
      <c r="E11" s="14">
        <v>16.0</v>
      </c>
      <c r="F11" s="7">
        <f t="shared" ref="F11:F12" si="6">I8</f>
        <v>22.67123764</v>
      </c>
      <c r="G11" s="7">
        <f t="shared" si="1"/>
        <v>0.4248281889</v>
      </c>
      <c r="H11" s="7">
        <f t="shared" si="2"/>
        <v>13.06272624</v>
      </c>
      <c r="I11" s="7">
        <f t="shared" si="3"/>
        <v>35.73396387</v>
      </c>
      <c r="J11" s="2"/>
      <c r="K11" s="5">
        <v>7.0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26</v>
      </c>
      <c r="B12" s="8" t="s">
        <v>23</v>
      </c>
      <c r="C12" s="15">
        <v>9.0</v>
      </c>
      <c r="D12" s="15">
        <v>10.0</v>
      </c>
      <c r="E12" s="15">
        <v>12.0</v>
      </c>
      <c r="F12" s="10">
        <f t="shared" si="6"/>
        <v>32.54005513</v>
      </c>
      <c r="G12" s="10">
        <f t="shared" si="1"/>
        <v>0.8632914757</v>
      </c>
      <c r="H12" s="10">
        <f t="shared" si="2"/>
        <v>11.09432282</v>
      </c>
      <c r="I12" s="10">
        <f t="shared" si="3"/>
        <v>43.63437795</v>
      </c>
      <c r="J12" s="2"/>
      <c r="K12" s="5">
        <v>8.0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27</v>
      </c>
      <c r="B13" s="6" t="s">
        <v>25</v>
      </c>
      <c r="C13" s="14">
        <v>3.0</v>
      </c>
      <c r="D13" s="14">
        <v>4.0</v>
      </c>
      <c r="E13" s="14">
        <v>7.0</v>
      </c>
      <c r="F13" s="7">
        <f>I11</f>
        <v>35.73396387</v>
      </c>
      <c r="G13" s="7">
        <f t="shared" si="1"/>
        <v>0.6973574138</v>
      </c>
      <c r="H13" s="7">
        <f t="shared" si="2"/>
        <v>5.094295135</v>
      </c>
      <c r="I13" s="7">
        <f t="shared" si="3"/>
        <v>40.82825901</v>
      </c>
      <c r="J13" s="2"/>
      <c r="K13" s="5">
        <v>9.0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28</v>
      </c>
      <c r="B14" s="8" t="s">
        <v>29</v>
      </c>
      <c r="C14" s="8">
        <v>12.0</v>
      </c>
      <c r="D14" s="8">
        <v>14.0</v>
      </c>
      <c r="E14" s="8">
        <v>17.0</v>
      </c>
      <c r="F14" s="10">
        <f>MAX(I10, I12, I13)</f>
        <v>43.63437795</v>
      </c>
      <c r="G14" s="10">
        <f t="shared" si="1"/>
        <v>0.2204315488</v>
      </c>
      <c r="H14" s="10">
        <f t="shared" si="2"/>
        <v>13.48469374</v>
      </c>
      <c r="I14" s="10">
        <f t="shared" si="3"/>
        <v>57.11907169</v>
      </c>
      <c r="J14" s="2"/>
      <c r="K14" s="5">
        <v>10.0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5">
        <v>11.0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6" t="s">
        <v>30</v>
      </c>
      <c r="B16" s="16" t="s">
        <v>31</v>
      </c>
      <c r="C16" s="16" t="s">
        <v>32</v>
      </c>
      <c r="D16" s="2"/>
      <c r="E16" s="2"/>
      <c r="F16" s="2"/>
      <c r="G16" s="2"/>
      <c r="H16" s="2"/>
      <c r="I16" s="2"/>
      <c r="J16" s="2"/>
      <c r="K16" s="5">
        <v>12.0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7">
        <v>60.0</v>
      </c>
      <c r="B17" s="18"/>
      <c r="C17" s="18"/>
      <c r="D17" s="2"/>
      <c r="E17" s="2"/>
      <c r="F17" s="2"/>
      <c r="G17" s="2"/>
      <c r="H17" s="2"/>
      <c r="I17" s="2"/>
      <c r="J17" s="2"/>
      <c r="K17" s="5">
        <v>13.0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5">
        <v>14.0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5">
        <v>15.0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9" t="s">
        <v>11</v>
      </c>
      <c r="J20" s="2"/>
      <c r="K20" s="5">
        <v>16.0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0" t="s">
        <v>2</v>
      </c>
      <c r="B21" s="20" t="s">
        <v>3</v>
      </c>
      <c r="C21" s="20" t="s">
        <v>4</v>
      </c>
      <c r="D21" s="20" t="s">
        <v>5</v>
      </c>
      <c r="E21" s="20" t="s">
        <v>6</v>
      </c>
      <c r="F21" s="4" t="s">
        <v>7</v>
      </c>
      <c r="G21" s="4" t="s">
        <v>8</v>
      </c>
      <c r="H21" s="4" t="s">
        <v>33</v>
      </c>
      <c r="I21" s="4" t="s">
        <v>10</v>
      </c>
      <c r="J21" s="2"/>
      <c r="K21" s="5">
        <v>17.0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 t="s">
        <v>34</v>
      </c>
      <c r="B22" s="21"/>
      <c r="C22" s="21">
        <v>3.5</v>
      </c>
      <c r="D22" s="21">
        <v>4.75</v>
      </c>
      <c r="E22" s="21">
        <v>6.25</v>
      </c>
      <c r="F22" s="22">
        <v>0.0</v>
      </c>
      <c r="G22" s="23">
        <f t="shared" ref="G22:G33" si="7">RAND()</f>
        <v>0.347219922</v>
      </c>
      <c r="H22" s="24">
        <f t="shared" ref="H22:H33" si="8">IFERROR(IF(AND(G22&gt;0,G22&lt;=(D22-C22)/(E22-C22)), C22 + SQRT((E22-C22)*(D22-C22)*G22), IF(G22&gt;(D22-C22)/(E22-C22), E22 - SQRT((E22-C22)*(E22-D22)*(1-G22)), "Invalid u value")), D22)
</f>
        <v>4.592505598</v>
      </c>
      <c r="I22" s="23">
        <f t="shared" ref="I22:I33" si="9">SUM(F22, H22)</f>
        <v>4.592505598</v>
      </c>
      <c r="J22" s="2"/>
      <c r="K22" s="5">
        <v>18.0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 t="s">
        <v>35</v>
      </c>
      <c r="B23" s="15" t="s">
        <v>34</v>
      </c>
      <c r="C23" s="15">
        <v>5.0</v>
      </c>
      <c r="D23" s="15">
        <v>6.0</v>
      </c>
      <c r="E23" s="15">
        <v>7.0</v>
      </c>
      <c r="F23" s="10">
        <f>I22</f>
        <v>4.592505598</v>
      </c>
      <c r="G23" s="10">
        <f t="shared" si="7"/>
        <v>0.1933963565</v>
      </c>
      <c r="H23" s="25">
        <f t="shared" si="8"/>
        <v>5.621926614</v>
      </c>
      <c r="I23" s="10">
        <f t="shared" si="9"/>
        <v>10.21443221</v>
      </c>
      <c r="J23" s="2"/>
      <c r="K23" s="5">
        <v>19.0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 t="s">
        <v>36</v>
      </c>
      <c r="B24" s="21" t="s">
        <v>34</v>
      </c>
      <c r="C24" s="21">
        <v>4.3</v>
      </c>
      <c r="D24" s="21">
        <v>4.3</v>
      </c>
      <c r="E24" s="21">
        <v>4.3</v>
      </c>
      <c r="F24" s="23">
        <f t="shared" ref="F24:F25" si="10">I22</f>
        <v>4.592505598</v>
      </c>
      <c r="G24" s="23">
        <f t="shared" si="7"/>
        <v>0.1897996055</v>
      </c>
      <c r="H24" s="24">
        <f t="shared" si="8"/>
        <v>4.3</v>
      </c>
      <c r="I24" s="23">
        <f t="shared" si="9"/>
        <v>8.892505598</v>
      </c>
      <c r="J24" s="2"/>
      <c r="K24" s="5">
        <v>20.0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 t="s">
        <v>12</v>
      </c>
      <c r="B25" s="15" t="s">
        <v>35</v>
      </c>
      <c r="C25" s="15">
        <v>3.0</v>
      </c>
      <c r="D25" s="15">
        <v>4.0</v>
      </c>
      <c r="E25" s="15">
        <v>6.0</v>
      </c>
      <c r="F25" s="10">
        <f t="shared" si="10"/>
        <v>10.21443221</v>
      </c>
      <c r="G25" s="10">
        <f t="shared" si="7"/>
        <v>0.4881884339</v>
      </c>
      <c r="H25" s="25">
        <f t="shared" si="8"/>
        <v>4.247610375</v>
      </c>
      <c r="I25" s="10">
        <f t="shared" si="9"/>
        <v>14.46204259</v>
      </c>
      <c r="J25" s="2"/>
      <c r="K25" s="5">
        <v>21.0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 t="s">
        <v>17</v>
      </c>
      <c r="B26" s="21" t="s">
        <v>35</v>
      </c>
      <c r="C26" s="21">
        <v>7.4</v>
      </c>
      <c r="D26" s="21">
        <v>8.7</v>
      </c>
      <c r="E26" s="21">
        <v>9.6</v>
      </c>
      <c r="F26" s="23">
        <f t="shared" ref="F26:F27" si="11">I23</f>
        <v>10.21443221</v>
      </c>
      <c r="G26" s="23">
        <f t="shared" si="7"/>
        <v>0.8676910355</v>
      </c>
      <c r="H26" s="24">
        <f t="shared" si="8"/>
        <v>9.088168241</v>
      </c>
      <c r="I26" s="23">
        <f t="shared" si="9"/>
        <v>19.30260045</v>
      </c>
      <c r="J26" s="2"/>
      <c r="K26" s="5">
        <v>22.0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 t="s">
        <v>18</v>
      </c>
      <c r="B27" s="15" t="s">
        <v>36</v>
      </c>
      <c r="C27" s="15">
        <v>7.0</v>
      </c>
      <c r="D27" s="15">
        <v>9.0</v>
      </c>
      <c r="E27" s="15">
        <v>11.0</v>
      </c>
      <c r="F27" s="10">
        <f t="shared" si="11"/>
        <v>8.892505598</v>
      </c>
      <c r="G27" s="10">
        <f t="shared" si="7"/>
        <v>0.1907815419</v>
      </c>
      <c r="H27" s="25">
        <f t="shared" si="8"/>
        <v>8.235415855</v>
      </c>
      <c r="I27" s="10">
        <f t="shared" si="9"/>
        <v>17.12792145</v>
      </c>
      <c r="J27" s="2"/>
      <c r="K27" s="5">
        <v>23.0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 t="s">
        <v>19</v>
      </c>
      <c r="B28" s="21" t="s">
        <v>36</v>
      </c>
      <c r="C28" s="21">
        <v>3.2</v>
      </c>
      <c r="D28" s="21">
        <v>4.4</v>
      </c>
      <c r="E28" s="21">
        <v>5.6</v>
      </c>
      <c r="F28" s="23">
        <f>I24</f>
        <v>8.892505598</v>
      </c>
      <c r="G28" s="23">
        <f t="shared" si="7"/>
        <v>0.9659022445</v>
      </c>
      <c r="H28" s="24">
        <f t="shared" si="8"/>
        <v>5.286628757</v>
      </c>
      <c r="I28" s="23">
        <f t="shared" si="9"/>
        <v>14.17913436</v>
      </c>
      <c r="J28" s="2"/>
      <c r="K28" s="5">
        <v>24.0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 t="s">
        <v>20</v>
      </c>
      <c r="B29" s="15" t="s">
        <v>37</v>
      </c>
      <c r="C29" s="15">
        <v>5.1</v>
      </c>
      <c r="D29" s="15">
        <v>7.3</v>
      </c>
      <c r="E29" s="15">
        <v>9.9</v>
      </c>
      <c r="F29" s="10">
        <f>MAX(I25, I26,I27)</f>
        <v>19.30260045</v>
      </c>
      <c r="G29" s="10">
        <f t="shared" si="7"/>
        <v>0.6237152763</v>
      </c>
      <c r="H29" s="25">
        <f t="shared" si="8"/>
        <v>7.732966693</v>
      </c>
      <c r="I29" s="10">
        <f t="shared" si="9"/>
        <v>27.03556715</v>
      </c>
      <c r="J29" s="2"/>
      <c r="K29" s="5">
        <v>25.0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 t="s">
        <v>21</v>
      </c>
      <c r="B30" s="21" t="s">
        <v>38</v>
      </c>
      <c r="C30" s="21">
        <v>8.0</v>
      </c>
      <c r="D30" s="21">
        <v>9.0</v>
      </c>
      <c r="E30" s="21">
        <v>10.0</v>
      </c>
      <c r="F30" s="23">
        <f>MAX(I27, I28)</f>
        <v>17.12792145</v>
      </c>
      <c r="G30" s="23">
        <f t="shared" si="7"/>
        <v>0.2253855467</v>
      </c>
      <c r="H30" s="24">
        <f t="shared" si="8"/>
        <v>8.671394886</v>
      </c>
      <c r="I30" s="23">
        <f t="shared" si="9"/>
        <v>25.79931634</v>
      </c>
      <c r="J30" s="2"/>
      <c r="K30" s="5">
        <v>26.0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 t="s">
        <v>23</v>
      </c>
      <c r="B31" s="15" t="s">
        <v>39</v>
      </c>
      <c r="C31" s="15">
        <v>2.4</v>
      </c>
      <c r="D31" s="15">
        <v>2.4</v>
      </c>
      <c r="E31" s="15">
        <v>2.4</v>
      </c>
      <c r="F31" s="10">
        <f>MAX(I29, I30)</f>
        <v>27.03556715</v>
      </c>
      <c r="G31" s="10">
        <f t="shared" si="7"/>
        <v>0.2166963713</v>
      </c>
      <c r="H31" s="25">
        <f t="shared" si="8"/>
        <v>2.4</v>
      </c>
      <c r="I31" s="10">
        <f t="shared" si="9"/>
        <v>29.43556715</v>
      </c>
      <c r="J31" s="2"/>
      <c r="K31" s="5">
        <v>27.0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 t="s">
        <v>24</v>
      </c>
      <c r="B32" s="21" t="s">
        <v>21</v>
      </c>
      <c r="C32" s="21">
        <v>2.2</v>
      </c>
      <c r="D32" s="21">
        <v>2.8</v>
      </c>
      <c r="E32" s="21">
        <v>5.2</v>
      </c>
      <c r="F32" s="23">
        <f>I30</f>
        <v>25.79931634</v>
      </c>
      <c r="G32" s="23">
        <f t="shared" si="7"/>
        <v>0.8028275978</v>
      </c>
      <c r="H32" s="24">
        <f t="shared" si="8"/>
        <v>4.00851299</v>
      </c>
      <c r="I32" s="23">
        <f t="shared" si="9"/>
        <v>29.80782933</v>
      </c>
      <c r="J32" s="2"/>
      <c r="K32" s="5">
        <v>28.0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5" t="s">
        <v>25</v>
      </c>
      <c r="B33" s="15" t="s">
        <v>40</v>
      </c>
      <c r="C33" s="15">
        <v>3.3</v>
      </c>
      <c r="D33" s="15">
        <v>5.5</v>
      </c>
      <c r="E33" s="15">
        <v>7.8</v>
      </c>
      <c r="F33" s="10">
        <f>MAX(I31, I32)</f>
        <v>29.80782933</v>
      </c>
      <c r="G33" s="10">
        <f t="shared" si="7"/>
        <v>0.1261873797</v>
      </c>
      <c r="H33" s="25">
        <f t="shared" si="8"/>
        <v>4.417700791</v>
      </c>
      <c r="I33" s="10">
        <f t="shared" si="9"/>
        <v>34.22553012</v>
      </c>
      <c r="J33" s="2"/>
      <c r="K33" s="5">
        <v>29.0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5">
        <v>30.0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5">
        <v>31.0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5">
        <v>32.0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5">
        <v>33.0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5">
        <v>34.0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5">
        <v>35.0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5">
        <v>36.0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5">
        <v>37.0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5">
        <v>38.0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5">
        <v>39.0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5">
        <v>40.0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5">
        <v>41.0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5">
        <v>42.0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5">
        <v>43.0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5">
        <v>44.0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5">
        <v>45.0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5">
        <v>46.0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5">
        <v>47.0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5">
        <v>48.0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5">
        <v>49.0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5">
        <v>50.0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5">
        <v>51.0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5">
        <v>52.0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5">
        <v>53.0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5">
        <v>54.0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5">
        <v>55.0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5">
        <v>56.0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5">
        <v>57.0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5">
        <v>58.0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5">
        <v>59.0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5">
        <v>60.0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5">
        <v>61.0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5">
        <v>62.0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5">
        <v>63.0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5">
        <v>64.0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5">
        <v>65.0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5">
        <v>66.0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5">
        <v>67.0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5">
        <v>68.0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5">
        <v>69.0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5">
        <v>70.0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5">
        <v>71.0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5">
        <v>72.0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5">
        <v>73.0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5">
        <v>74.0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5">
        <v>75.0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5">
        <v>76.0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5">
        <v>77.0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5">
        <v>78.0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5">
        <v>79.0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5">
        <v>80.0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5">
        <v>81.0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5">
        <v>82.0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5">
        <v>83.0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5">
        <v>84.0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5">
        <v>85.0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5">
        <v>86.0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5">
        <v>87.0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5">
        <v>88.0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5">
        <v>89.0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5">
        <v>90.0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5">
        <v>91.0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5">
        <v>92.0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5">
        <v>93.0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5">
        <v>94.0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5">
        <v>95.0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">
        <v>96.0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5">
        <v>97.0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5">
        <v>98.0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5">
        <v>99.0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>
        <v>100.0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5">
        <v>101.0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5">
        <v>102.0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5">
        <v>103.0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">
        <v>104.0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5">
        <v>105.0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5">
        <v>106.0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5">
        <v>107.0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5">
        <v>108.0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5">
        <v>109.0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5">
        <v>110.0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5">
        <v>111.0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5">
        <v>112.0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5">
        <v>113.0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5">
        <v>114.0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5">
        <v>115.0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5">
        <v>116.0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5">
        <v>117.0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5">
        <v>118.0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5">
        <v>119.0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5">
        <v>120.0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5">
        <v>121.0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5">
        <v>122.0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5">
        <v>123.0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5">
        <v>124.0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5">
        <v>125.0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5">
        <v>126.0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5">
        <v>127.0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5">
        <v>128.0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5">
        <v>129.0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5">
        <v>130.0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5">
        <v>131.0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5">
        <v>132.0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5">
        <v>133.0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5">
        <v>134.0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5">
        <v>135.0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5">
        <v>136.0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5">
        <v>137.0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5">
        <v>138.0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>
        <v>139.0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5">
        <v>140.0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5">
        <v>141.0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5">
        <v>142.0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5">
        <v>143.0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5">
        <v>144.0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>
        <v>145.0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5">
        <v>146.0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5">
        <v>147.0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5">
        <v>148.0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5">
        <v>149.0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5">
        <v>150.0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5">
        <v>151.0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">
        <v>152.0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5">
        <v>153.0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5">
        <v>154.0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5">
        <v>155.0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5">
        <v>156.0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5">
        <v>157.0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5">
        <v>158.0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5">
        <v>159.0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5">
        <v>160.0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5">
        <v>161.0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5">
        <v>162.0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5">
        <v>163.0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">
        <v>164.0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5">
        <v>165.0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5">
        <v>166.0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5">
        <v>167.0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5">
        <v>168.0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5">
        <v>169.0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5">
        <v>170.0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5">
        <v>171.0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5">
        <v>172.0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5">
        <v>173.0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5">
        <v>174.0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5">
        <v>175.0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5">
        <v>176.0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5">
        <v>177.0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>
        <v>178.0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5">
        <v>179.0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5">
        <v>180.0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5">
        <v>181.0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5">
        <v>182.0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5">
        <v>183.0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5">
        <v>184.0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5">
        <v>185.0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5">
        <v>186.0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5">
        <v>187.0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5">
        <v>188.0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5">
        <v>189.0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5">
        <v>190.0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5">
        <v>191.0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5">
        <v>192.0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5">
        <v>193.0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5">
        <v>194.0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5">
        <v>195.0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5">
        <v>196.0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5">
        <v>197.0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5">
        <v>198.0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5">
        <v>199.0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5">
        <v>200.0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5">
        <v>201.0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5">
        <v>202.0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5">
        <v>203.0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5">
        <v>204.0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5">
        <v>205.0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5">
        <v>206.0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5">
        <v>207.0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">
        <v>208.0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5">
        <v>209.0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5">
        <v>210.0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5">
        <v>211.0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5">
        <v>212.0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5">
        <v>213.0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5">
        <v>214.0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5">
        <v>215.0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5">
        <v>216.0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5">
        <v>217.0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5">
        <v>218.0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5">
        <v>219.0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5">
        <v>220.0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5">
        <v>221.0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5">
        <v>222.0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5">
        <v>223.0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5">
        <v>224.0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5">
        <v>225.0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5">
        <v>226.0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5">
        <v>227.0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5">
        <v>228.0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5">
        <v>229.0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5">
        <v>230.0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5">
        <v>231.0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5">
        <v>232.0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5">
        <v>233.0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5">
        <v>234.0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5">
        <v>235.0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5">
        <v>236.0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5">
        <v>237.0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5">
        <v>238.0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5">
        <v>239.0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5">
        <v>240.0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5">
        <v>241.0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5">
        <v>242.0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5">
        <v>243.0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5">
        <v>244.0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5">
        <v>245.0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5">
        <v>246.0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5">
        <v>247.0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5">
        <v>248.0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5">
        <v>249.0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5">
        <v>250.0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5">
        <v>251.0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5">
        <v>252.0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5">
        <v>253.0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5">
        <v>254.0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5">
        <v>255.0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5">
        <v>256.0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5">
        <v>257.0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5">
        <v>258.0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5">
        <v>259.0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5">
        <v>260.0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5">
        <v>261.0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5">
        <v>262.0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5">
        <v>263.0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">
        <v>264.0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5">
        <v>265.0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5">
        <v>266.0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5">
        <v>267.0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5">
        <v>268.0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5">
        <v>269.0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5">
        <v>270.0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5">
        <v>271.0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5">
        <v>272.0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5">
        <v>273.0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5">
        <v>274.0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5">
        <v>275.0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5">
        <v>276.0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5">
        <v>277.0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5">
        <v>278.0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5">
        <v>279.0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5">
        <v>280.0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5">
        <v>281.0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5">
        <v>282.0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5">
        <v>283.0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">
        <v>284.0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5">
        <v>285.0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5">
        <v>286.0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5">
        <v>287.0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5">
        <v>288.0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5">
        <v>289.0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5">
        <v>290.0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5">
        <v>291.0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5">
        <v>292.0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5">
        <v>293.0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5">
        <v>294.0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5">
        <v>295.0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5">
        <v>296.0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5">
        <v>297.0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5">
        <v>298.0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5">
        <v>299.0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5">
        <v>300.0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5">
        <v>301.0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5">
        <v>302.0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5">
        <v>303.0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5">
        <v>304.0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5">
        <v>305.0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5">
        <v>306.0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5">
        <v>307.0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5">
        <v>308.0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5">
        <v>309.0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5">
        <v>310.0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5">
        <v>311.0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5">
        <v>312.0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5">
        <v>313.0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5">
        <v>314.0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5">
        <v>315.0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5">
        <v>316.0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5">
        <v>317.0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5">
        <v>318.0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5">
        <v>319.0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5">
        <v>320.0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5">
        <v>321.0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5">
        <v>322.0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5">
        <v>323.0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5">
        <v>324.0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5">
        <v>325.0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5">
        <v>326.0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5">
        <v>327.0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5">
        <v>328.0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5">
        <v>329.0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5">
        <v>330.0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5">
        <v>331.0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5">
        <v>332.0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5">
        <v>333.0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5">
        <v>334.0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5">
        <v>335.0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5">
        <v>336.0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5">
        <v>337.0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5">
        <v>338.0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5">
        <v>339.0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5">
        <v>340.0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5">
        <v>341.0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5">
        <v>342.0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5">
        <v>343.0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5">
        <v>344.0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5">
        <v>345.0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5">
        <v>346.0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5">
        <v>347.0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5">
        <v>348.0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5">
        <v>349.0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5">
        <v>350.0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5">
        <v>351.0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5">
        <v>352.0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5">
        <v>353.0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5">
        <v>354.0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5">
        <v>355.0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5">
        <v>356.0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5">
        <v>357.0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5">
        <v>358.0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5">
        <v>359.0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5">
        <v>360.0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5">
        <v>361.0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5">
        <v>362.0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5">
        <v>363.0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5">
        <v>364.0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5">
        <v>365.0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5">
        <v>366.0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5">
        <v>367.0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5">
        <v>368.0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5">
        <v>369.0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5">
        <v>370.0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5">
        <v>371.0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5">
        <v>372.0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5">
        <v>373.0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5">
        <v>374.0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5">
        <v>375.0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5">
        <v>376.0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5">
        <v>377.0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5">
        <v>378.0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5">
        <v>379.0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5">
        <v>380.0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5">
        <v>381.0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5">
        <v>382.0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5">
        <v>383.0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5">
        <v>384.0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5">
        <v>385.0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5">
        <v>386.0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5">
        <v>387.0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5">
        <v>388.0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5">
        <v>389.0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5">
        <v>390.0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5">
        <v>391.0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5">
        <v>392.0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5">
        <v>393.0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5">
        <v>394.0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5">
        <v>395.0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5">
        <v>396.0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5">
        <v>397.0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5">
        <v>398.0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5">
        <v>399.0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5">
        <v>400.0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5">
        <v>401.0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5">
        <v>402.0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5">
        <v>403.0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5">
        <v>404.0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5">
        <v>405.0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5">
        <v>406.0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5">
        <v>407.0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5">
        <v>408.0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5">
        <v>409.0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5">
        <v>410.0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5">
        <v>411.0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5">
        <v>412.0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5">
        <v>413.0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5">
        <v>414.0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5">
        <v>415.0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5">
        <v>416.0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5">
        <v>417.0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5">
        <v>418.0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5">
        <v>419.0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5">
        <v>420.0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5">
        <v>421.0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5">
        <v>422.0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5">
        <v>423.0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5">
        <v>424.0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5">
        <v>425.0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5">
        <v>426.0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5">
        <v>427.0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5">
        <v>428.0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5">
        <v>429.0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5">
        <v>430.0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5">
        <v>431.0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5">
        <v>432.0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5">
        <v>433.0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5">
        <v>434.0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5">
        <v>435.0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5">
        <v>436.0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5">
        <v>437.0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5">
        <v>438.0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5">
        <v>439.0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5">
        <v>440.0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5">
        <v>441.0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5">
        <v>442.0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5">
        <v>443.0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5">
        <v>444.0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5">
        <v>445.0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5">
        <v>446.0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5">
        <v>447.0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5">
        <v>448.0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5">
        <v>449.0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5">
        <v>450.0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5">
        <v>451.0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5">
        <v>452.0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5">
        <v>453.0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5">
        <v>454.0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5">
        <v>455.0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5">
        <v>456.0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5">
        <v>457.0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5">
        <v>458.0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5">
        <v>459.0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5">
        <v>460.0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5">
        <v>461.0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5">
        <v>462.0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5">
        <v>463.0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5">
        <v>464.0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5">
        <v>465.0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5">
        <v>466.0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5">
        <v>467.0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5">
        <v>468.0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5">
        <v>469.0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5">
        <v>470.0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5">
        <v>471.0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5">
        <v>472.0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5">
        <v>473.0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5">
        <v>474.0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5">
        <v>475.0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5">
        <v>476.0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5">
        <v>477.0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5">
        <v>478.0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5">
        <v>479.0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5">
        <v>480.0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5">
        <v>481.0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5">
        <v>482.0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5">
        <v>483.0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5">
        <v>484.0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5">
        <v>485.0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5">
        <v>486.0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5">
        <v>487.0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5">
        <v>488.0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5">
        <v>489.0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5">
        <v>490.0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5">
        <v>491.0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5">
        <v>492.0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5">
        <v>493.0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5">
        <v>494.0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5">
        <v>495.0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5">
        <v>496.0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5">
        <v>497.0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5">
        <v>498.0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5">
        <v>499.0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5">
        <v>500.0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5">
        <v>501.0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5">
        <v>502.0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5">
        <v>503.0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5">
        <v>504.0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5">
        <v>505.0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5">
        <v>506.0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5">
        <v>507.0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5">
        <v>508.0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5">
        <v>509.0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5">
        <v>510.0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5">
        <v>511.0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5">
        <v>512.0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5">
        <v>513.0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5">
        <v>514.0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5">
        <v>515.0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5">
        <v>516.0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5">
        <v>517.0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5">
        <v>518.0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5">
        <v>519.0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5">
        <v>520.0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5">
        <v>521.0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5">
        <v>522.0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5">
        <v>523.0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5">
        <v>524.0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5">
        <v>525.0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5">
        <v>526.0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5">
        <v>527.0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5">
        <v>528.0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5">
        <v>529.0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5">
        <v>530.0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5">
        <v>531.0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5">
        <v>532.0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5">
        <v>533.0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5">
        <v>534.0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5">
        <v>535.0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5">
        <v>536.0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5">
        <v>537.0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5">
        <v>538.0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5">
        <v>539.0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5">
        <v>540.0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5">
        <v>541.0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5">
        <v>542.0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5">
        <v>543.0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5">
        <v>544.0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5">
        <v>545.0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5">
        <v>546.0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5">
        <v>547.0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5">
        <v>548.0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5">
        <v>549.0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5">
        <v>550.0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5">
        <v>551.0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5">
        <v>552.0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5">
        <v>553.0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5">
        <v>554.0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5">
        <v>555.0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5">
        <v>556.0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5">
        <v>557.0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5">
        <v>558.0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5">
        <v>559.0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5">
        <v>560.0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5">
        <v>561.0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5">
        <v>562.0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5">
        <v>563.0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5">
        <v>564.0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5">
        <v>565.0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5">
        <v>566.0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5">
        <v>567.0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5">
        <v>568.0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5">
        <v>569.0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5">
        <v>570.0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5">
        <v>571.0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5">
        <v>572.0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5">
        <v>573.0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5">
        <v>574.0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5">
        <v>575.0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5">
        <v>576.0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5">
        <v>577.0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5">
        <v>578.0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5">
        <v>579.0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5">
        <v>580.0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5">
        <v>581.0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5">
        <v>582.0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5">
        <v>583.0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5">
        <v>584.0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5">
        <v>585.0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5">
        <v>586.0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5">
        <v>587.0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5">
        <v>588.0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5">
        <v>589.0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5">
        <v>590.0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5">
        <v>591.0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5">
        <v>592.0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5">
        <v>593.0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5">
        <v>594.0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5">
        <v>595.0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5">
        <v>596.0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5">
        <v>597.0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5">
        <v>598.0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5">
        <v>599.0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5">
        <v>600.0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5">
        <v>601.0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5">
        <v>602.0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5">
        <v>603.0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5">
        <v>604.0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5">
        <v>605.0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5">
        <v>606.0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5">
        <v>607.0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5">
        <v>608.0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5">
        <v>609.0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5">
        <v>610.0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5">
        <v>611.0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5">
        <v>612.0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5">
        <v>613.0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5">
        <v>614.0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5">
        <v>615.0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5">
        <v>616.0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5">
        <v>617.0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5">
        <v>618.0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5">
        <v>619.0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5">
        <v>620.0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5">
        <v>621.0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5">
        <v>622.0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5">
        <v>623.0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5">
        <v>624.0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5">
        <v>625.0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5">
        <v>626.0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5">
        <v>627.0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5">
        <v>628.0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5">
        <v>629.0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5">
        <v>630.0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5">
        <v>631.0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5">
        <v>632.0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5">
        <v>633.0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5">
        <v>634.0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5">
        <v>635.0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5">
        <v>636.0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5">
        <v>637.0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5">
        <v>638.0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5">
        <v>639.0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5">
        <v>640.0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5">
        <v>641.0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5">
        <v>642.0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5">
        <v>643.0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5">
        <v>644.0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5">
        <v>645.0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5">
        <v>646.0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5">
        <v>647.0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5">
        <v>648.0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5">
        <v>649.0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5">
        <v>650.0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5">
        <v>651.0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5">
        <v>652.0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5">
        <v>653.0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5">
        <v>654.0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5">
        <v>655.0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5">
        <v>656.0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5">
        <v>657.0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5">
        <v>658.0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5">
        <v>659.0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5">
        <v>660.0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5">
        <v>661.0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5">
        <v>662.0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5">
        <v>663.0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5">
        <v>664.0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5">
        <v>665.0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5">
        <v>666.0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5">
        <v>667.0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5">
        <v>668.0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5">
        <v>669.0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5">
        <v>670.0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5">
        <v>671.0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5">
        <v>672.0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5">
        <v>673.0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5">
        <v>674.0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5">
        <v>675.0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5">
        <v>676.0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5">
        <v>677.0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5">
        <v>678.0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5">
        <v>679.0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5">
        <v>680.0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5">
        <v>681.0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5">
        <v>682.0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5">
        <v>683.0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5">
        <v>684.0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5">
        <v>685.0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5">
        <v>686.0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5">
        <v>687.0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5">
        <v>688.0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5">
        <v>689.0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5">
        <v>690.0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5">
        <v>691.0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5">
        <v>692.0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5">
        <v>693.0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5">
        <v>694.0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5">
        <v>695.0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5">
        <v>696.0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5">
        <v>697.0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5">
        <v>698.0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5">
        <v>699.0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5">
        <v>700.0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5">
        <v>701.0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5">
        <v>702.0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5">
        <v>703.0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5">
        <v>704.0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5">
        <v>705.0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5">
        <v>706.0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5">
        <v>707.0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5">
        <v>708.0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5">
        <v>709.0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5">
        <v>710.0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5">
        <v>711.0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5">
        <v>712.0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5">
        <v>713.0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5">
        <v>714.0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5">
        <v>715.0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5">
        <v>716.0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5">
        <v>717.0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5">
        <v>718.0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5">
        <v>719.0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5">
        <v>720.0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5">
        <v>721.0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5">
        <v>722.0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5">
        <v>723.0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5">
        <v>724.0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5">
        <v>725.0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5">
        <v>726.0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5">
        <v>727.0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5">
        <v>728.0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5">
        <v>729.0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5">
        <v>730.0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5">
        <v>731.0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5">
        <v>732.0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5">
        <v>733.0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5">
        <v>734.0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5">
        <v>735.0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5">
        <v>736.0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5">
        <v>737.0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5">
        <v>738.0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5">
        <v>739.0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5">
        <v>740.0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5">
        <v>741.0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5">
        <v>742.0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5">
        <v>743.0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5">
        <v>744.0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5">
        <v>745.0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5">
        <v>746.0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5">
        <v>747.0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5">
        <v>748.0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5">
        <v>749.0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5">
        <v>750.0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5">
        <v>751.0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5">
        <v>752.0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5">
        <v>753.0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5">
        <v>754.0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5">
        <v>755.0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5">
        <v>756.0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5">
        <v>757.0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5">
        <v>758.0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5">
        <v>759.0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5">
        <v>760.0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5">
        <v>761.0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5">
        <v>762.0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5">
        <v>763.0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5">
        <v>764.0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5">
        <v>765.0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5">
        <v>766.0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5">
        <v>767.0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5">
        <v>768.0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5">
        <v>769.0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5">
        <v>770.0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5">
        <v>771.0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5">
        <v>772.0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5">
        <v>773.0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5">
        <v>774.0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5">
        <v>775.0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5">
        <v>776.0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5">
        <v>777.0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5">
        <v>778.0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5">
        <v>779.0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5">
        <v>780.0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5">
        <v>781.0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5">
        <v>782.0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5">
        <v>783.0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5">
        <v>784.0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5">
        <v>785.0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5">
        <v>786.0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5">
        <v>787.0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5">
        <v>788.0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5">
        <v>789.0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5">
        <v>790.0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5">
        <v>791.0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5">
        <v>792.0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5">
        <v>793.0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5">
        <v>794.0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5">
        <v>795.0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5">
        <v>796.0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5">
        <v>797.0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5">
        <v>798.0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5">
        <v>799.0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5">
        <v>800.0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5">
        <v>801.0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5">
        <v>802.0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5">
        <v>803.0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5">
        <v>804.0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5">
        <v>805.0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5">
        <v>806.0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5">
        <v>807.0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5">
        <v>808.0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5">
        <v>809.0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5">
        <v>810.0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5">
        <v>811.0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5">
        <v>812.0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5">
        <v>813.0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5">
        <v>814.0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5">
        <v>815.0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5">
        <v>816.0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5">
        <v>817.0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5">
        <v>818.0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5">
        <v>819.0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5">
        <v>820.0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5">
        <v>821.0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5">
        <v>822.0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5">
        <v>823.0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5">
        <v>824.0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5">
        <v>825.0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5">
        <v>826.0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5">
        <v>827.0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5">
        <v>828.0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5">
        <v>829.0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5">
        <v>830.0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5">
        <v>831.0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5">
        <v>832.0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5">
        <v>833.0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5">
        <v>834.0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5">
        <v>835.0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5">
        <v>836.0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5">
        <v>837.0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5">
        <v>838.0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5">
        <v>839.0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5">
        <v>840.0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5">
        <v>841.0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5">
        <v>842.0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5">
        <v>843.0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5">
        <v>844.0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5">
        <v>845.0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5">
        <v>846.0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5">
        <v>847.0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5">
        <v>848.0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5">
        <v>849.0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5">
        <v>850.0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5">
        <v>851.0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5">
        <v>852.0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5">
        <v>853.0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5">
        <v>854.0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5">
        <v>855.0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5">
        <v>856.0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5">
        <v>857.0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5">
        <v>858.0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5">
        <v>859.0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5">
        <v>860.0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5">
        <v>861.0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5">
        <v>862.0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5">
        <v>863.0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5">
        <v>864.0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5">
        <v>865.0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5">
        <v>866.0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5">
        <v>867.0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5">
        <v>868.0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5">
        <v>869.0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5">
        <v>870.0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5">
        <v>871.0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5">
        <v>872.0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5">
        <v>873.0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5">
        <v>874.0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5">
        <v>875.0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5">
        <v>876.0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5">
        <v>877.0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5">
        <v>878.0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5">
        <v>879.0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5">
        <v>880.0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5">
        <v>881.0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5">
        <v>882.0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5">
        <v>883.0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5">
        <v>884.0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5">
        <v>885.0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5">
        <v>886.0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5">
        <v>887.0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5">
        <v>888.0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5">
        <v>889.0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5">
        <v>890.0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5">
        <v>891.0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5">
        <v>892.0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5">
        <v>893.0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5">
        <v>894.0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5">
        <v>895.0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5">
        <v>896.0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5">
        <v>897.0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5">
        <v>898.0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5">
        <v>899.0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5">
        <v>900.0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5">
        <v>901.0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5">
        <v>902.0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5">
        <v>903.0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5">
        <v>904.0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5">
        <v>905.0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5">
        <v>906.0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5">
        <v>907.0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5">
        <v>908.0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5">
        <v>909.0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5">
        <v>910.0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5">
        <v>911.0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5">
        <v>912.0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5">
        <v>913.0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5">
        <v>914.0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5">
        <v>915.0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5">
        <v>916.0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5">
        <v>917.0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5">
        <v>918.0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5">
        <v>919.0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5">
        <v>920.0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5">
        <v>921.0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5">
        <v>922.0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5">
        <v>923.0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5">
        <v>924.0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5">
        <v>925.0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5">
        <v>926.0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5">
        <v>927.0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5">
        <v>928.0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5">
        <v>929.0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5">
        <v>930.0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5">
        <v>931.0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5">
        <v>932.0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5">
        <v>933.0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5">
        <v>934.0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5">
        <v>935.0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5">
        <v>936.0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5">
        <v>937.0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5">
        <v>938.0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5">
        <v>939.0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5">
        <v>940.0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5">
        <v>941.0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5">
        <v>942.0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5">
        <v>943.0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5">
        <v>944.0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5">
        <v>945.0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5">
        <v>946.0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5">
        <v>947.0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5">
        <v>948.0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5">
        <v>949.0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5">
        <v>950.0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5">
        <v>951.0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5">
        <v>952.0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5">
        <v>953.0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5">
        <v>954.0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5">
        <v>955.0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5">
        <v>956.0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5">
        <v>957.0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5">
        <v>958.0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5">
        <v>959.0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5">
        <v>960.0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5">
        <v>961.0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5">
        <v>962.0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5">
        <v>963.0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5">
        <v>964.0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5">
        <v>965.0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5">
        <v>966.0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5">
        <v>967.0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5">
        <v>968.0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5">
        <v>969.0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5">
        <v>970.0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5">
        <v>971.0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5">
        <v>972.0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5">
        <v>973.0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5">
        <v>974.0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5">
        <v>975.0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5">
        <v>976.0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5">
        <v>977.0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5">
        <v>978.0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5">
        <v>979.0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5">
        <v>980.0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5">
        <v>981.0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5">
        <v>982.0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5">
        <v>983.0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5">
        <v>984.0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5">
        <v>985.0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5">
        <v>986.0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5">
        <v>987.0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5">
        <v>988.0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5">
        <v>989.0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5">
        <v>990.0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5">
        <v>991.0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5">
        <v>992.0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5">
        <v>993.0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5">
        <v>994.0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5">
        <v>995.0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5">
        <v>996.0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5">
        <v>997.0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5">
        <v>998.0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5">
        <v>999.0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5">
        <v>1000.0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5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5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5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5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5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5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5">
    <mergeCell ref="A1:I1"/>
    <mergeCell ref="A20:I20"/>
    <mergeCell ref="K1:P1"/>
    <mergeCell ref="K2:M2"/>
    <mergeCell ref="N2:P2"/>
  </mergeCells>
  <drawing r:id="rId1"/>
  <tableParts count="1">
    <tablePart r:id="rId3"/>
  </tableParts>
</worksheet>
</file>