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k\Desktop\End-to-End\"/>
    </mc:Choice>
  </mc:AlternateContent>
  <xr:revisionPtr revIDLastSave="0" documentId="13_ncr:1_{10D33044-8B09-4301-9E31-6927BAC52CBC}" xr6:coauthVersionLast="47" xr6:coauthVersionMax="47" xr10:uidLastSave="{00000000-0000-0000-0000-000000000000}"/>
  <bookViews>
    <workbookView xWindow="2292" yWindow="468" windowWidth="17280" windowHeight="8976" tabRatio="743" xr2:uid="{00000000-000D-0000-FFFF-FFFF00000000}"/>
  </bookViews>
  <sheets>
    <sheet name="Charts" sheetId="1" r:id="rId1"/>
    <sheet name="Source Pivots" sheetId="2" r:id="rId2"/>
    <sheet name="sales_datadump" sheetId="3" r:id="rId3"/>
    <sheet name="sales_timeseries_day" sheetId="4" r:id="rId4"/>
    <sheet name="sales_timeseries_month" sheetId="5" r:id="rId5"/>
    <sheet name="sales_top_10_states" sheetId="6" r:id="rId6"/>
    <sheet name="sales_cities_states" sheetId="7" r:id="rId7"/>
    <sheet name="Control" sheetId="8" r:id="rId8"/>
  </sheets>
  <definedNames>
    <definedName name="_xlnm._FilterDatabase" localSheetId="7" hidden="1">Control!$A$1:$I$1</definedName>
    <definedName name="Range1">Charts!$B$2:$P$28</definedName>
    <definedName name="Range2">Charts!$B$31:$P$57</definedName>
    <definedName name="Range3">Charts!$B$60:$P$86</definedName>
    <definedName name="Range4">Charts!$B$89:$P$105</definedName>
    <definedName name="Range5">Charts!$B$107:$P$134</definedName>
    <definedName name="Range6">Charts!$B$136:$P$163</definedName>
    <definedName name="Range7">Charts!$B$165:$P$192</definedName>
  </definedNames>
  <calcPr calcId="191029"/>
  <pivotCaches>
    <pivotCache cacheId="11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00" i="8" l="1"/>
  <c r="F1000" i="8"/>
  <c r="E1000" i="8"/>
  <c r="D1000" i="8"/>
  <c r="H999" i="8"/>
  <c r="F999" i="8"/>
  <c r="E999" i="8"/>
  <c r="D999" i="8"/>
  <c r="F998" i="8"/>
  <c r="E998" i="8"/>
  <c r="H998" i="8" s="1"/>
  <c r="D998" i="8"/>
  <c r="F997" i="8"/>
  <c r="E997" i="8"/>
  <c r="H997" i="8" s="1"/>
  <c r="D997" i="8"/>
  <c r="H996" i="8"/>
  <c r="F996" i="8"/>
  <c r="E996" i="8"/>
  <c r="D996" i="8"/>
  <c r="H995" i="8"/>
  <c r="F995" i="8"/>
  <c r="E995" i="8"/>
  <c r="D995" i="8"/>
  <c r="F994" i="8"/>
  <c r="E994" i="8"/>
  <c r="H994" i="8" s="1"/>
  <c r="D994" i="8"/>
  <c r="F993" i="8"/>
  <c r="E993" i="8"/>
  <c r="H993" i="8" s="1"/>
  <c r="D993" i="8"/>
  <c r="H992" i="8"/>
  <c r="F992" i="8"/>
  <c r="E992" i="8"/>
  <c r="D992" i="8"/>
  <c r="H991" i="8"/>
  <c r="F991" i="8"/>
  <c r="E991" i="8"/>
  <c r="D991" i="8"/>
  <c r="F990" i="8"/>
  <c r="E990" i="8"/>
  <c r="H990" i="8" s="1"/>
  <c r="D990" i="8"/>
  <c r="F989" i="8"/>
  <c r="E989" i="8"/>
  <c r="H989" i="8" s="1"/>
  <c r="D989" i="8"/>
  <c r="H988" i="8"/>
  <c r="F988" i="8"/>
  <c r="E988" i="8"/>
  <c r="D988" i="8"/>
  <c r="H987" i="8"/>
  <c r="F987" i="8"/>
  <c r="E987" i="8"/>
  <c r="D987" i="8"/>
  <c r="F986" i="8"/>
  <c r="E986" i="8"/>
  <c r="H986" i="8" s="1"/>
  <c r="D986" i="8"/>
  <c r="F985" i="8"/>
  <c r="E985" i="8"/>
  <c r="D985" i="8"/>
  <c r="H984" i="8"/>
  <c r="F984" i="8"/>
  <c r="E984" i="8"/>
  <c r="D984" i="8"/>
  <c r="H983" i="8"/>
  <c r="F983" i="8"/>
  <c r="E983" i="8"/>
  <c r="D983" i="8"/>
  <c r="F982" i="8"/>
  <c r="E982" i="8"/>
  <c r="H982" i="8" s="1"/>
  <c r="D982" i="8"/>
  <c r="F981" i="8"/>
  <c r="E981" i="8"/>
  <c r="H981" i="8" s="1"/>
  <c r="D981" i="8"/>
  <c r="H980" i="8"/>
  <c r="F980" i="8"/>
  <c r="E980" i="8"/>
  <c r="D980" i="8"/>
  <c r="H979" i="8"/>
  <c r="F979" i="8"/>
  <c r="E979" i="8"/>
  <c r="D979" i="8"/>
  <c r="F978" i="8"/>
  <c r="E978" i="8"/>
  <c r="H978" i="8" s="1"/>
  <c r="D978" i="8"/>
  <c r="F977" i="8"/>
  <c r="E977" i="8"/>
  <c r="H977" i="8" s="1"/>
  <c r="D977" i="8"/>
  <c r="H976" i="8"/>
  <c r="F976" i="8"/>
  <c r="E976" i="8"/>
  <c r="D976" i="8"/>
  <c r="H975" i="8"/>
  <c r="F975" i="8"/>
  <c r="E975" i="8"/>
  <c r="D975" i="8"/>
  <c r="F974" i="8"/>
  <c r="E974" i="8"/>
  <c r="H974" i="8" s="1"/>
  <c r="D974" i="8"/>
  <c r="F973" i="8"/>
  <c r="E973" i="8"/>
  <c r="D973" i="8"/>
  <c r="H972" i="8"/>
  <c r="F972" i="8"/>
  <c r="E972" i="8"/>
  <c r="D972" i="8"/>
  <c r="H971" i="8"/>
  <c r="F971" i="8"/>
  <c r="E971" i="8"/>
  <c r="D971" i="8"/>
  <c r="F970" i="8"/>
  <c r="E970" i="8"/>
  <c r="H970" i="8" s="1"/>
  <c r="D970" i="8"/>
  <c r="F969" i="8"/>
  <c r="E969" i="8"/>
  <c r="H969" i="8" s="1"/>
  <c r="D969" i="8"/>
  <c r="H968" i="8"/>
  <c r="F968" i="8"/>
  <c r="E968" i="8"/>
  <c r="D968" i="8"/>
  <c r="H967" i="8"/>
  <c r="F967" i="8"/>
  <c r="E967" i="8"/>
  <c r="D967" i="8"/>
  <c r="F966" i="8"/>
  <c r="E966" i="8"/>
  <c r="H966" i="8" s="1"/>
  <c r="D966" i="8"/>
  <c r="F965" i="8"/>
  <c r="E965" i="8"/>
  <c r="H965" i="8" s="1"/>
  <c r="D965" i="8"/>
  <c r="H964" i="8"/>
  <c r="F964" i="8"/>
  <c r="E964" i="8"/>
  <c r="D964" i="8"/>
  <c r="H963" i="8"/>
  <c r="F963" i="8"/>
  <c r="E963" i="8"/>
  <c r="D963" i="8"/>
  <c r="F962" i="8"/>
  <c r="E962" i="8"/>
  <c r="H962" i="8" s="1"/>
  <c r="D962" i="8"/>
  <c r="F961" i="8"/>
  <c r="E961" i="8"/>
  <c r="D961" i="8"/>
  <c r="H960" i="8"/>
  <c r="F960" i="8"/>
  <c r="E960" i="8"/>
  <c r="D960" i="8"/>
  <c r="H959" i="8"/>
  <c r="F959" i="8"/>
  <c r="E959" i="8"/>
  <c r="D959" i="8"/>
  <c r="F958" i="8"/>
  <c r="E958" i="8"/>
  <c r="H958" i="8" s="1"/>
  <c r="D958" i="8"/>
  <c r="F957" i="8"/>
  <c r="E957" i="8"/>
  <c r="H957" i="8" s="1"/>
  <c r="D957" i="8"/>
  <c r="H956" i="8"/>
  <c r="F956" i="8"/>
  <c r="E956" i="8"/>
  <c r="D956" i="8"/>
  <c r="H955" i="8"/>
  <c r="F955" i="8"/>
  <c r="E955" i="8"/>
  <c r="D955" i="8"/>
  <c r="F954" i="8"/>
  <c r="E954" i="8"/>
  <c r="H954" i="8" s="1"/>
  <c r="D954" i="8"/>
  <c r="F953" i="8"/>
  <c r="E953" i="8"/>
  <c r="D953" i="8"/>
  <c r="H952" i="8"/>
  <c r="F952" i="8"/>
  <c r="E952" i="8"/>
  <c r="D952" i="8"/>
  <c r="H951" i="8"/>
  <c r="F951" i="8"/>
  <c r="E951" i="8"/>
  <c r="D951" i="8"/>
  <c r="F950" i="8"/>
  <c r="E950" i="8"/>
  <c r="H950" i="8" s="1"/>
  <c r="D950" i="8"/>
  <c r="F949" i="8"/>
  <c r="E949" i="8"/>
  <c r="H949" i="8" s="1"/>
  <c r="D949" i="8"/>
  <c r="H948" i="8"/>
  <c r="F948" i="8"/>
  <c r="E948" i="8"/>
  <c r="D948" i="8"/>
  <c r="H947" i="8"/>
  <c r="F947" i="8"/>
  <c r="E947" i="8"/>
  <c r="D947" i="8"/>
  <c r="F946" i="8"/>
  <c r="E946" i="8"/>
  <c r="H946" i="8" s="1"/>
  <c r="D946" i="8"/>
  <c r="F945" i="8"/>
  <c r="E945" i="8"/>
  <c r="D945" i="8"/>
  <c r="H944" i="8"/>
  <c r="F944" i="8"/>
  <c r="E944" i="8"/>
  <c r="D944" i="8"/>
  <c r="H943" i="8"/>
  <c r="F943" i="8"/>
  <c r="E943" i="8"/>
  <c r="D943" i="8"/>
  <c r="F942" i="8"/>
  <c r="E942" i="8"/>
  <c r="H942" i="8" s="1"/>
  <c r="D942" i="8"/>
  <c r="F941" i="8"/>
  <c r="E941" i="8"/>
  <c r="D941" i="8"/>
  <c r="H940" i="8"/>
  <c r="F940" i="8"/>
  <c r="E940" i="8"/>
  <c r="D940" i="8"/>
  <c r="H939" i="8"/>
  <c r="F939" i="8"/>
  <c r="E939" i="8"/>
  <c r="D939" i="8"/>
  <c r="F938" i="8"/>
  <c r="E938" i="8"/>
  <c r="H938" i="8" s="1"/>
  <c r="D938" i="8"/>
  <c r="F937" i="8"/>
  <c r="E937" i="8"/>
  <c r="D937" i="8"/>
  <c r="H936" i="8"/>
  <c r="F936" i="8"/>
  <c r="E936" i="8"/>
  <c r="D936" i="8"/>
  <c r="H935" i="8"/>
  <c r="F935" i="8"/>
  <c r="E935" i="8"/>
  <c r="D935" i="8"/>
  <c r="F934" i="8"/>
  <c r="E934" i="8"/>
  <c r="H934" i="8" s="1"/>
  <c r="D934" i="8"/>
  <c r="F933" i="8"/>
  <c r="E933" i="8"/>
  <c r="H933" i="8" s="1"/>
  <c r="D933" i="8"/>
  <c r="H932" i="8"/>
  <c r="F932" i="8"/>
  <c r="E932" i="8"/>
  <c r="D932" i="8"/>
  <c r="H931" i="8"/>
  <c r="F931" i="8"/>
  <c r="E931" i="8"/>
  <c r="D931" i="8"/>
  <c r="F930" i="8"/>
  <c r="E930" i="8"/>
  <c r="H930" i="8" s="1"/>
  <c r="D930" i="8"/>
  <c r="F929" i="8"/>
  <c r="E929" i="8"/>
  <c r="D929" i="8"/>
  <c r="H928" i="8"/>
  <c r="F928" i="8"/>
  <c r="E928" i="8"/>
  <c r="D928" i="8"/>
  <c r="H927" i="8"/>
  <c r="F927" i="8"/>
  <c r="E927" i="8"/>
  <c r="D927" i="8"/>
  <c r="F926" i="8"/>
  <c r="E926" i="8"/>
  <c r="H926" i="8" s="1"/>
  <c r="D926" i="8"/>
  <c r="F925" i="8"/>
  <c r="E925" i="8"/>
  <c r="H925" i="8" s="1"/>
  <c r="D925" i="8"/>
  <c r="H924" i="8"/>
  <c r="F924" i="8"/>
  <c r="E924" i="8"/>
  <c r="D924" i="8"/>
  <c r="H923" i="8"/>
  <c r="F923" i="8"/>
  <c r="E923" i="8"/>
  <c r="D923" i="8"/>
  <c r="F922" i="8"/>
  <c r="E922" i="8"/>
  <c r="H922" i="8" s="1"/>
  <c r="D922" i="8"/>
  <c r="F921" i="8"/>
  <c r="E921" i="8"/>
  <c r="D921" i="8"/>
  <c r="H920" i="8"/>
  <c r="F920" i="8"/>
  <c r="E920" i="8"/>
  <c r="D920" i="8"/>
  <c r="H919" i="8"/>
  <c r="F919" i="8"/>
  <c r="E919" i="8"/>
  <c r="D919" i="8"/>
  <c r="F918" i="8"/>
  <c r="E918" i="8"/>
  <c r="H918" i="8" s="1"/>
  <c r="D918" i="8"/>
  <c r="F917" i="8"/>
  <c r="E917" i="8"/>
  <c r="H917" i="8" s="1"/>
  <c r="D917" i="8"/>
  <c r="H916" i="8"/>
  <c r="F916" i="8"/>
  <c r="E916" i="8"/>
  <c r="D916" i="8"/>
  <c r="H915" i="8"/>
  <c r="F915" i="8"/>
  <c r="E915" i="8"/>
  <c r="D915" i="8"/>
  <c r="F914" i="8"/>
  <c r="E914" i="8"/>
  <c r="H914" i="8" s="1"/>
  <c r="D914" i="8"/>
  <c r="F913" i="8"/>
  <c r="E913" i="8"/>
  <c r="D913" i="8"/>
  <c r="H912" i="8"/>
  <c r="F912" i="8"/>
  <c r="E912" i="8"/>
  <c r="D912" i="8"/>
  <c r="H911" i="8"/>
  <c r="F911" i="8"/>
  <c r="E911" i="8"/>
  <c r="D911" i="8"/>
  <c r="F910" i="8"/>
  <c r="E910" i="8"/>
  <c r="H910" i="8" s="1"/>
  <c r="D910" i="8"/>
  <c r="F909" i="8"/>
  <c r="E909" i="8"/>
  <c r="D909" i="8"/>
  <c r="H908" i="8"/>
  <c r="F908" i="8"/>
  <c r="E908" i="8"/>
  <c r="D908" i="8"/>
  <c r="H907" i="8"/>
  <c r="F907" i="8"/>
  <c r="E907" i="8"/>
  <c r="D907" i="8"/>
  <c r="F906" i="8"/>
  <c r="E906" i="8"/>
  <c r="H906" i="8" s="1"/>
  <c r="D906" i="8"/>
  <c r="F905" i="8"/>
  <c r="E905" i="8"/>
  <c r="D905" i="8"/>
  <c r="H904" i="8"/>
  <c r="F904" i="8"/>
  <c r="E904" i="8"/>
  <c r="D904" i="8"/>
  <c r="H903" i="8"/>
  <c r="F903" i="8"/>
  <c r="E903" i="8"/>
  <c r="D903" i="8"/>
  <c r="F902" i="8"/>
  <c r="E902" i="8"/>
  <c r="H902" i="8" s="1"/>
  <c r="D902" i="8"/>
  <c r="F901" i="8"/>
  <c r="E901" i="8"/>
  <c r="H901" i="8" s="1"/>
  <c r="D901" i="8"/>
  <c r="H900" i="8"/>
  <c r="F900" i="8"/>
  <c r="E900" i="8"/>
  <c r="D900" i="8"/>
  <c r="H899" i="8"/>
  <c r="F899" i="8"/>
  <c r="E899" i="8"/>
  <c r="D899" i="8"/>
  <c r="F898" i="8"/>
  <c r="E898" i="8"/>
  <c r="H898" i="8" s="1"/>
  <c r="D898" i="8"/>
  <c r="F897" i="8"/>
  <c r="E897" i="8"/>
  <c r="D897" i="8"/>
  <c r="H896" i="8"/>
  <c r="F896" i="8"/>
  <c r="E896" i="8"/>
  <c r="D896" i="8"/>
  <c r="H895" i="8"/>
  <c r="F895" i="8"/>
  <c r="E895" i="8"/>
  <c r="D895" i="8"/>
  <c r="F894" i="8"/>
  <c r="E894" i="8"/>
  <c r="H894" i="8" s="1"/>
  <c r="D894" i="8"/>
  <c r="F893" i="8"/>
  <c r="E893" i="8"/>
  <c r="H893" i="8" s="1"/>
  <c r="D893" i="8"/>
  <c r="H892" i="8"/>
  <c r="F892" i="8"/>
  <c r="E892" i="8"/>
  <c r="D892" i="8"/>
  <c r="H891" i="8"/>
  <c r="F891" i="8"/>
  <c r="E891" i="8"/>
  <c r="D891" i="8"/>
  <c r="F890" i="8"/>
  <c r="E890" i="8"/>
  <c r="H890" i="8" s="1"/>
  <c r="D890" i="8"/>
  <c r="F889" i="8"/>
  <c r="E889" i="8"/>
  <c r="D889" i="8"/>
  <c r="H888" i="8"/>
  <c r="F888" i="8"/>
  <c r="E888" i="8"/>
  <c r="D888" i="8"/>
  <c r="H887" i="8"/>
  <c r="F887" i="8"/>
  <c r="E887" i="8"/>
  <c r="D887" i="8"/>
  <c r="F886" i="8"/>
  <c r="E886" i="8"/>
  <c r="H886" i="8" s="1"/>
  <c r="D886" i="8"/>
  <c r="F885" i="8"/>
  <c r="E885" i="8"/>
  <c r="H885" i="8" s="1"/>
  <c r="D885" i="8"/>
  <c r="H884" i="8"/>
  <c r="F884" i="8"/>
  <c r="E884" i="8"/>
  <c r="D884" i="8"/>
  <c r="H883" i="8"/>
  <c r="F883" i="8"/>
  <c r="E883" i="8"/>
  <c r="D883" i="8"/>
  <c r="F882" i="8"/>
  <c r="E882" i="8"/>
  <c r="H882" i="8" s="1"/>
  <c r="D882" i="8"/>
  <c r="F881" i="8"/>
  <c r="E881" i="8"/>
  <c r="H881" i="8" s="1"/>
  <c r="D881" i="8"/>
  <c r="H880" i="8"/>
  <c r="F880" i="8"/>
  <c r="E880" i="8"/>
  <c r="D880" i="8"/>
  <c r="H879" i="8"/>
  <c r="F879" i="8"/>
  <c r="E879" i="8"/>
  <c r="D879" i="8"/>
  <c r="F878" i="8"/>
  <c r="E878" i="8"/>
  <c r="H878" i="8" s="1"/>
  <c r="D878" i="8"/>
  <c r="F877" i="8"/>
  <c r="E877" i="8"/>
  <c r="D877" i="8"/>
  <c r="H876" i="8"/>
  <c r="F876" i="8"/>
  <c r="E876" i="8"/>
  <c r="D876" i="8"/>
  <c r="H875" i="8"/>
  <c r="F875" i="8"/>
  <c r="E875" i="8"/>
  <c r="D875" i="8"/>
  <c r="F874" i="8"/>
  <c r="E874" i="8"/>
  <c r="H874" i="8" s="1"/>
  <c r="D874" i="8"/>
  <c r="F873" i="8"/>
  <c r="E873" i="8"/>
  <c r="D873" i="8"/>
  <c r="F872" i="8"/>
  <c r="H872" i="8" s="1"/>
  <c r="E872" i="8"/>
  <c r="D872" i="8"/>
  <c r="H871" i="8"/>
  <c r="F871" i="8"/>
  <c r="E871" i="8"/>
  <c r="D871" i="8"/>
  <c r="F870" i="8"/>
  <c r="E870" i="8"/>
  <c r="H870" i="8" s="1"/>
  <c r="D870" i="8"/>
  <c r="F869" i="8"/>
  <c r="E869" i="8"/>
  <c r="D869" i="8"/>
  <c r="F868" i="8"/>
  <c r="H868" i="8" s="1"/>
  <c r="E868" i="8"/>
  <c r="D868" i="8"/>
  <c r="H867" i="8"/>
  <c r="F867" i="8"/>
  <c r="E867" i="8"/>
  <c r="D867" i="8"/>
  <c r="F866" i="8"/>
  <c r="E866" i="8"/>
  <c r="H866" i="8" s="1"/>
  <c r="D866" i="8"/>
  <c r="F865" i="8"/>
  <c r="E865" i="8"/>
  <c r="D865" i="8"/>
  <c r="F864" i="8"/>
  <c r="H864" i="8" s="1"/>
  <c r="E864" i="8"/>
  <c r="D864" i="8"/>
  <c r="H863" i="8"/>
  <c r="F863" i="8"/>
  <c r="E863" i="8"/>
  <c r="D863" i="8"/>
  <c r="F862" i="8"/>
  <c r="E862" i="8"/>
  <c r="H862" i="8" s="1"/>
  <c r="D862" i="8"/>
  <c r="F861" i="8"/>
  <c r="E861" i="8"/>
  <c r="D861" i="8"/>
  <c r="F860" i="8"/>
  <c r="H860" i="8" s="1"/>
  <c r="E860" i="8"/>
  <c r="D860" i="8"/>
  <c r="H859" i="8"/>
  <c r="F859" i="8"/>
  <c r="E859" i="8"/>
  <c r="D859" i="8"/>
  <c r="F858" i="8"/>
  <c r="E858" i="8"/>
  <c r="H858" i="8" s="1"/>
  <c r="D858" i="8"/>
  <c r="F857" i="8"/>
  <c r="E857" i="8"/>
  <c r="D857" i="8"/>
  <c r="F856" i="8"/>
  <c r="H856" i="8" s="1"/>
  <c r="E856" i="8"/>
  <c r="D856" i="8"/>
  <c r="H855" i="8"/>
  <c r="F855" i="8"/>
  <c r="E855" i="8"/>
  <c r="D855" i="8"/>
  <c r="F854" i="8"/>
  <c r="E854" i="8"/>
  <c r="H854" i="8" s="1"/>
  <c r="D854" i="8"/>
  <c r="F853" i="8"/>
  <c r="E853" i="8"/>
  <c r="D853" i="8"/>
  <c r="F852" i="8"/>
  <c r="H852" i="8" s="1"/>
  <c r="E852" i="8"/>
  <c r="D852" i="8"/>
  <c r="H851" i="8"/>
  <c r="F851" i="8"/>
  <c r="E851" i="8"/>
  <c r="D851" i="8"/>
  <c r="F850" i="8"/>
  <c r="E850" i="8"/>
  <c r="H850" i="8" s="1"/>
  <c r="D850" i="8"/>
  <c r="F849" i="8"/>
  <c r="E849" i="8"/>
  <c r="D849" i="8"/>
  <c r="F848" i="8"/>
  <c r="H848" i="8" s="1"/>
  <c r="E848" i="8"/>
  <c r="D848" i="8"/>
  <c r="H847" i="8"/>
  <c r="F847" i="8"/>
  <c r="E847" i="8"/>
  <c r="D847" i="8"/>
  <c r="F846" i="8"/>
  <c r="E846" i="8"/>
  <c r="H846" i="8" s="1"/>
  <c r="D846" i="8"/>
  <c r="F845" i="8"/>
  <c r="E845" i="8"/>
  <c r="D845" i="8"/>
  <c r="F844" i="8"/>
  <c r="H844" i="8" s="1"/>
  <c r="E844" i="8"/>
  <c r="D844" i="8"/>
  <c r="H843" i="8"/>
  <c r="F843" i="8"/>
  <c r="E843" i="8"/>
  <c r="D843" i="8"/>
  <c r="F842" i="8"/>
  <c r="E842" i="8"/>
  <c r="H842" i="8" s="1"/>
  <c r="D842" i="8"/>
  <c r="F841" i="8"/>
  <c r="E841" i="8"/>
  <c r="D841" i="8"/>
  <c r="F840" i="8"/>
  <c r="H840" i="8" s="1"/>
  <c r="E840" i="8"/>
  <c r="D840" i="8"/>
  <c r="H839" i="8"/>
  <c r="F839" i="8"/>
  <c r="E839" i="8"/>
  <c r="D839" i="8"/>
  <c r="F838" i="8"/>
  <c r="E838" i="8"/>
  <c r="H838" i="8" s="1"/>
  <c r="D838" i="8"/>
  <c r="F837" i="8"/>
  <c r="E837" i="8"/>
  <c r="D837" i="8"/>
  <c r="F836" i="8"/>
  <c r="H836" i="8" s="1"/>
  <c r="E836" i="8"/>
  <c r="D836" i="8"/>
  <c r="H835" i="8"/>
  <c r="F835" i="8"/>
  <c r="E835" i="8"/>
  <c r="D835" i="8"/>
  <c r="F834" i="8"/>
  <c r="E834" i="8"/>
  <c r="H834" i="8" s="1"/>
  <c r="D834" i="8"/>
  <c r="F833" i="8"/>
  <c r="E833" i="8"/>
  <c r="D833" i="8"/>
  <c r="F832" i="8"/>
  <c r="H832" i="8" s="1"/>
  <c r="E832" i="8"/>
  <c r="D832" i="8"/>
  <c r="H831" i="8"/>
  <c r="F831" i="8"/>
  <c r="E831" i="8"/>
  <c r="D831" i="8"/>
  <c r="F830" i="8"/>
  <c r="E830" i="8"/>
  <c r="H830" i="8" s="1"/>
  <c r="D830" i="8"/>
  <c r="F829" i="8"/>
  <c r="E829" i="8"/>
  <c r="D829" i="8"/>
  <c r="F828" i="8"/>
  <c r="H828" i="8" s="1"/>
  <c r="E828" i="8"/>
  <c r="D828" i="8"/>
  <c r="H827" i="8"/>
  <c r="F827" i="8"/>
  <c r="E827" i="8"/>
  <c r="D827" i="8"/>
  <c r="F826" i="8"/>
  <c r="E826" i="8"/>
  <c r="H826" i="8" s="1"/>
  <c r="D826" i="8"/>
  <c r="F825" i="8"/>
  <c r="E825" i="8"/>
  <c r="D825" i="8"/>
  <c r="F824" i="8"/>
  <c r="H824" i="8" s="1"/>
  <c r="E824" i="8"/>
  <c r="D824" i="8"/>
  <c r="H823" i="8"/>
  <c r="F823" i="8"/>
  <c r="E823" i="8"/>
  <c r="D823" i="8"/>
  <c r="F822" i="8"/>
  <c r="E822" i="8"/>
  <c r="H822" i="8" s="1"/>
  <c r="D822" i="8"/>
  <c r="F821" i="8"/>
  <c r="E821" i="8"/>
  <c r="D821" i="8"/>
  <c r="F820" i="8"/>
  <c r="H820" i="8" s="1"/>
  <c r="E820" i="8"/>
  <c r="D820" i="8"/>
  <c r="H819" i="8"/>
  <c r="F819" i="8"/>
  <c r="E819" i="8"/>
  <c r="D819" i="8"/>
  <c r="F818" i="8"/>
  <c r="E818" i="8"/>
  <c r="H818" i="8" s="1"/>
  <c r="D818" i="8"/>
  <c r="F817" i="8"/>
  <c r="E817" i="8"/>
  <c r="D817" i="8"/>
  <c r="F816" i="8"/>
  <c r="H816" i="8" s="1"/>
  <c r="E816" i="8"/>
  <c r="D816" i="8"/>
  <c r="H815" i="8"/>
  <c r="F815" i="8"/>
  <c r="E815" i="8"/>
  <c r="D815" i="8"/>
  <c r="F814" i="8"/>
  <c r="E814" i="8"/>
  <c r="H814" i="8" s="1"/>
  <c r="D814" i="8"/>
  <c r="F813" i="8"/>
  <c r="E813" i="8"/>
  <c r="D813" i="8"/>
  <c r="F812" i="8"/>
  <c r="H812" i="8" s="1"/>
  <c r="E812" i="8"/>
  <c r="D812" i="8"/>
  <c r="H811" i="8"/>
  <c r="F811" i="8"/>
  <c r="E811" i="8"/>
  <c r="D811" i="8"/>
  <c r="F810" i="8"/>
  <c r="E810" i="8"/>
  <c r="H810" i="8" s="1"/>
  <c r="D810" i="8"/>
  <c r="F809" i="8"/>
  <c r="E809" i="8"/>
  <c r="D809" i="8"/>
  <c r="F808" i="8"/>
  <c r="H808" i="8" s="1"/>
  <c r="E808" i="8"/>
  <c r="D808" i="8"/>
  <c r="H807" i="8"/>
  <c r="F807" i="8"/>
  <c r="E807" i="8"/>
  <c r="D807" i="8"/>
  <c r="F806" i="8"/>
  <c r="E806" i="8"/>
  <c r="H806" i="8" s="1"/>
  <c r="D806" i="8"/>
  <c r="F805" i="8"/>
  <c r="E805" i="8"/>
  <c r="D805" i="8"/>
  <c r="F804" i="8"/>
  <c r="H804" i="8" s="1"/>
  <c r="E804" i="8"/>
  <c r="D804" i="8"/>
  <c r="H803" i="8"/>
  <c r="F803" i="8"/>
  <c r="E803" i="8"/>
  <c r="D803" i="8"/>
  <c r="F802" i="8"/>
  <c r="E802" i="8"/>
  <c r="H802" i="8" s="1"/>
  <c r="D802" i="8"/>
  <c r="F801" i="8"/>
  <c r="E801" i="8"/>
  <c r="D801" i="8"/>
  <c r="F800" i="8"/>
  <c r="H800" i="8" s="1"/>
  <c r="E800" i="8"/>
  <c r="D800" i="8"/>
  <c r="H799" i="8"/>
  <c r="F799" i="8"/>
  <c r="E799" i="8"/>
  <c r="D799" i="8"/>
  <c r="F798" i="8"/>
  <c r="E798" i="8"/>
  <c r="H798" i="8" s="1"/>
  <c r="D798" i="8"/>
  <c r="F797" i="8"/>
  <c r="E797" i="8"/>
  <c r="D797" i="8"/>
  <c r="F796" i="8"/>
  <c r="H796" i="8" s="1"/>
  <c r="E796" i="8"/>
  <c r="D796" i="8"/>
  <c r="H795" i="8"/>
  <c r="F795" i="8"/>
  <c r="E795" i="8"/>
  <c r="D795" i="8"/>
  <c r="F794" i="8"/>
  <c r="E794" i="8"/>
  <c r="H794" i="8" s="1"/>
  <c r="D794" i="8"/>
  <c r="F793" i="8"/>
  <c r="E793" i="8"/>
  <c r="D793" i="8"/>
  <c r="F792" i="8"/>
  <c r="H792" i="8" s="1"/>
  <c r="E792" i="8"/>
  <c r="D792" i="8"/>
  <c r="H791" i="8"/>
  <c r="F791" i="8"/>
  <c r="E791" i="8"/>
  <c r="D791" i="8"/>
  <c r="F790" i="8"/>
  <c r="E790" i="8"/>
  <c r="H790" i="8" s="1"/>
  <c r="D790" i="8"/>
  <c r="F789" i="8"/>
  <c r="E789" i="8"/>
  <c r="D789" i="8"/>
  <c r="F788" i="8"/>
  <c r="H788" i="8" s="1"/>
  <c r="E788" i="8"/>
  <c r="D788" i="8"/>
  <c r="H787" i="8"/>
  <c r="F787" i="8"/>
  <c r="E787" i="8"/>
  <c r="D787" i="8"/>
  <c r="F786" i="8"/>
  <c r="E786" i="8"/>
  <c r="H786" i="8" s="1"/>
  <c r="D786" i="8"/>
  <c r="F785" i="8"/>
  <c r="E785" i="8"/>
  <c r="D785" i="8"/>
  <c r="F784" i="8"/>
  <c r="H784" i="8" s="1"/>
  <c r="E784" i="8"/>
  <c r="D784" i="8"/>
  <c r="H783" i="8"/>
  <c r="F783" i="8"/>
  <c r="E783" i="8"/>
  <c r="D783" i="8"/>
  <c r="F782" i="8"/>
  <c r="E782" i="8"/>
  <c r="H782" i="8" s="1"/>
  <c r="D782" i="8"/>
  <c r="F781" i="8"/>
  <c r="E781" i="8"/>
  <c r="D781" i="8"/>
  <c r="F780" i="8"/>
  <c r="H780" i="8" s="1"/>
  <c r="E780" i="8"/>
  <c r="D780" i="8"/>
  <c r="H779" i="8"/>
  <c r="F779" i="8"/>
  <c r="E779" i="8"/>
  <c r="D779" i="8"/>
  <c r="F778" i="8"/>
  <c r="E778" i="8"/>
  <c r="H778" i="8" s="1"/>
  <c r="D778" i="8"/>
  <c r="F777" i="8"/>
  <c r="E777" i="8"/>
  <c r="D777" i="8"/>
  <c r="F776" i="8"/>
  <c r="H776" i="8" s="1"/>
  <c r="E776" i="8"/>
  <c r="D776" i="8"/>
  <c r="H775" i="8"/>
  <c r="F775" i="8"/>
  <c r="E775" i="8"/>
  <c r="D775" i="8"/>
  <c r="F774" i="8"/>
  <c r="E774" i="8"/>
  <c r="H774" i="8" s="1"/>
  <c r="D774" i="8"/>
  <c r="F773" i="8"/>
  <c r="E773" i="8"/>
  <c r="D773" i="8"/>
  <c r="F772" i="8"/>
  <c r="H772" i="8" s="1"/>
  <c r="E772" i="8"/>
  <c r="D772" i="8"/>
  <c r="H771" i="8"/>
  <c r="F771" i="8"/>
  <c r="E771" i="8"/>
  <c r="D771" i="8"/>
  <c r="F770" i="8"/>
  <c r="E770" i="8"/>
  <c r="H770" i="8" s="1"/>
  <c r="D770" i="8"/>
  <c r="F769" i="8"/>
  <c r="E769" i="8"/>
  <c r="D769" i="8"/>
  <c r="F768" i="8"/>
  <c r="H768" i="8" s="1"/>
  <c r="E768" i="8"/>
  <c r="D768" i="8"/>
  <c r="H767" i="8"/>
  <c r="F767" i="8"/>
  <c r="E767" i="8"/>
  <c r="D767" i="8"/>
  <c r="F766" i="8"/>
  <c r="E766" i="8"/>
  <c r="H766" i="8" s="1"/>
  <c r="D766" i="8"/>
  <c r="F765" i="8"/>
  <c r="E765" i="8"/>
  <c r="D765" i="8"/>
  <c r="H764" i="8"/>
  <c r="F764" i="8"/>
  <c r="E764" i="8"/>
  <c r="D764" i="8"/>
  <c r="H763" i="8"/>
  <c r="F763" i="8"/>
  <c r="E763" i="8"/>
  <c r="D763" i="8"/>
  <c r="F762" i="8"/>
  <c r="E762" i="8"/>
  <c r="H762" i="8" s="1"/>
  <c r="D762" i="8"/>
  <c r="F761" i="8"/>
  <c r="E761" i="8"/>
  <c r="H761" i="8" s="1"/>
  <c r="D761" i="8"/>
  <c r="F760" i="8"/>
  <c r="H760" i="8" s="1"/>
  <c r="E760" i="8"/>
  <c r="D760" i="8"/>
  <c r="F759" i="8"/>
  <c r="H759" i="8" s="1"/>
  <c r="E759" i="8"/>
  <c r="D759" i="8"/>
  <c r="H758" i="8"/>
  <c r="F758" i="8"/>
  <c r="E758" i="8"/>
  <c r="D758" i="8"/>
  <c r="F757" i="8"/>
  <c r="E757" i="8"/>
  <c r="D757" i="8"/>
  <c r="F756" i="8"/>
  <c r="H756" i="8" s="1"/>
  <c r="E756" i="8"/>
  <c r="D756" i="8"/>
  <c r="H755" i="8"/>
  <c r="F755" i="8"/>
  <c r="E755" i="8"/>
  <c r="D755" i="8"/>
  <c r="H754" i="8"/>
  <c r="F754" i="8"/>
  <c r="E754" i="8"/>
  <c r="D754" i="8"/>
  <c r="F753" i="8"/>
  <c r="E753" i="8"/>
  <c r="D753" i="8"/>
  <c r="H752" i="8"/>
  <c r="F752" i="8"/>
  <c r="E752" i="8"/>
  <c r="D752" i="8"/>
  <c r="H751" i="8"/>
  <c r="F751" i="8"/>
  <c r="E751" i="8"/>
  <c r="D751" i="8"/>
  <c r="H750" i="8"/>
  <c r="F750" i="8"/>
  <c r="E750" i="8"/>
  <c r="D750" i="8"/>
  <c r="F749" i="8"/>
  <c r="E749" i="8"/>
  <c r="D749" i="8"/>
  <c r="F748" i="8"/>
  <c r="H748" i="8" s="1"/>
  <c r="E748" i="8"/>
  <c r="D748" i="8"/>
  <c r="H747" i="8"/>
  <c r="F747" i="8"/>
  <c r="E747" i="8"/>
  <c r="D747" i="8"/>
  <c r="F746" i="8"/>
  <c r="E746" i="8"/>
  <c r="H746" i="8" s="1"/>
  <c r="D746" i="8"/>
  <c r="F745" i="8"/>
  <c r="E745" i="8"/>
  <c r="H745" i="8" s="1"/>
  <c r="D745" i="8"/>
  <c r="F744" i="8"/>
  <c r="E744" i="8"/>
  <c r="H744" i="8" s="1"/>
  <c r="D744" i="8"/>
  <c r="F743" i="8"/>
  <c r="H743" i="8" s="1"/>
  <c r="E743" i="8"/>
  <c r="D743" i="8"/>
  <c r="F742" i="8"/>
  <c r="E742" i="8"/>
  <c r="H742" i="8" s="1"/>
  <c r="D742" i="8"/>
  <c r="F741" i="8"/>
  <c r="E741" i="8"/>
  <c r="D741" i="8"/>
  <c r="F740" i="8"/>
  <c r="E740" i="8"/>
  <c r="H740" i="8" s="1"/>
  <c r="D740" i="8"/>
  <c r="H739" i="8"/>
  <c r="F739" i="8"/>
  <c r="E739" i="8"/>
  <c r="D739" i="8"/>
  <c r="H738" i="8"/>
  <c r="F738" i="8"/>
  <c r="E738" i="8"/>
  <c r="D738" i="8"/>
  <c r="F737" i="8"/>
  <c r="E737" i="8"/>
  <c r="D737" i="8"/>
  <c r="H736" i="8"/>
  <c r="F736" i="8"/>
  <c r="E736" i="8"/>
  <c r="D736" i="8"/>
  <c r="H735" i="8"/>
  <c r="F735" i="8"/>
  <c r="E735" i="8"/>
  <c r="D735" i="8"/>
  <c r="H734" i="8"/>
  <c r="F734" i="8"/>
  <c r="E734" i="8"/>
  <c r="D734" i="8"/>
  <c r="F733" i="8"/>
  <c r="E733" i="8"/>
  <c r="D733" i="8"/>
  <c r="F732" i="8"/>
  <c r="H732" i="8" s="1"/>
  <c r="E732" i="8"/>
  <c r="D732" i="8"/>
  <c r="H731" i="8"/>
  <c r="F731" i="8"/>
  <c r="E731" i="8"/>
  <c r="D731" i="8"/>
  <c r="F730" i="8"/>
  <c r="E730" i="8"/>
  <c r="H730" i="8" s="1"/>
  <c r="D730" i="8"/>
  <c r="F729" i="8"/>
  <c r="E729" i="8"/>
  <c r="H729" i="8" s="1"/>
  <c r="D729" i="8"/>
  <c r="F728" i="8"/>
  <c r="E728" i="8"/>
  <c r="D728" i="8"/>
  <c r="F727" i="8"/>
  <c r="H727" i="8" s="1"/>
  <c r="E727" i="8"/>
  <c r="D727" i="8"/>
  <c r="F726" i="8"/>
  <c r="E726" i="8"/>
  <c r="H726" i="8" s="1"/>
  <c r="D726" i="8"/>
  <c r="F725" i="8"/>
  <c r="E725" i="8"/>
  <c r="D725" i="8"/>
  <c r="F724" i="8"/>
  <c r="E724" i="8"/>
  <c r="D724" i="8"/>
  <c r="H723" i="8"/>
  <c r="F723" i="8"/>
  <c r="E723" i="8"/>
  <c r="D723" i="8"/>
  <c r="H722" i="8"/>
  <c r="F722" i="8"/>
  <c r="E722" i="8"/>
  <c r="D722" i="8"/>
  <c r="F721" i="8"/>
  <c r="E721" i="8"/>
  <c r="D721" i="8"/>
  <c r="H720" i="8"/>
  <c r="F720" i="8"/>
  <c r="E720" i="8"/>
  <c r="D720" i="8"/>
  <c r="H719" i="8"/>
  <c r="F719" i="8"/>
  <c r="E719" i="8"/>
  <c r="D719" i="8"/>
  <c r="H718" i="8"/>
  <c r="F718" i="8"/>
  <c r="E718" i="8"/>
  <c r="D718" i="8"/>
  <c r="F717" i="8"/>
  <c r="E717" i="8"/>
  <c r="D717" i="8"/>
  <c r="F716" i="8"/>
  <c r="H716" i="8" s="1"/>
  <c r="E716" i="8"/>
  <c r="D716" i="8"/>
  <c r="H715" i="8"/>
  <c r="F715" i="8"/>
  <c r="E715" i="8"/>
  <c r="D715" i="8"/>
  <c r="F714" i="8"/>
  <c r="E714" i="8"/>
  <c r="H714" i="8" s="1"/>
  <c r="D714" i="8"/>
  <c r="F713" i="8"/>
  <c r="E713" i="8"/>
  <c r="H713" i="8" s="1"/>
  <c r="D713" i="8"/>
  <c r="F712" i="8"/>
  <c r="E712" i="8"/>
  <c r="H712" i="8" s="1"/>
  <c r="D712" i="8"/>
  <c r="H711" i="8"/>
  <c r="F711" i="8"/>
  <c r="E711" i="8"/>
  <c r="D711" i="8"/>
  <c r="F710" i="8"/>
  <c r="E710" i="8"/>
  <c r="H710" i="8" s="1"/>
  <c r="D710" i="8"/>
  <c r="F709" i="8"/>
  <c r="E709" i="8"/>
  <c r="D709" i="8"/>
  <c r="F708" i="8"/>
  <c r="E708" i="8"/>
  <c r="D708" i="8"/>
  <c r="H707" i="8"/>
  <c r="F707" i="8"/>
  <c r="E707" i="8"/>
  <c r="D707" i="8"/>
  <c r="H706" i="8"/>
  <c r="F706" i="8"/>
  <c r="E706" i="8"/>
  <c r="D706" i="8"/>
  <c r="F705" i="8"/>
  <c r="E705" i="8"/>
  <c r="D705" i="8"/>
  <c r="H704" i="8"/>
  <c r="F704" i="8"/>
  <c r="E704" i="8"/>
  <c r="D704" i="8"/>
  <c r="H703" i="8"/>
  <c r="F703" i="8"/>
  <c r="E703" i="8"/>
  <c r="D703" i="8"/>
  <c r="H702" i="8"/>
  <c r="F702" i="8"/>
  <c r="E702" i="8"/>
  <c r="D702" i="8"/>
  <c r="F701" i="8"/>
  <c r="E701" i="8"/>
  <c r="H701" i="8" s="1"/>
  <c r="D701" i="8"/>
  <c r="F700" i="8"/>
  <c r="H700" i="8" s="1"/>
  <c r="E700" i="8"/>
  <c r="D700" i="8"/>
  <c r="F699" i="8"/>
  <c r="H699" i="8" s="1"/>
  <c r="E699" i="8"/>
  <c r="D699" i="8"/>
  <c r="F698" i="8"/>
  <c r="E698" i="8"/>
  <c r="H698" i="8" s="1"/>
  <c r="D698" i="8"/>
  <c r="F697" i="8"/>
  <c r="E697" i="8"/>
  <c r="D697" i="8"/>
  <c r="F696" i="8"/>
  <c r="E696" i="8"/>
  <c r="H696" i="8" s="1"/>
  <c r="D696" i="8"/>
  <c r="H695" i="8"/>
  <c r="F695" i="8"/>
  <c r="E695" i="8"/>
  <c r="D695" i="8"/>
  <c r="F694" i="8"/>
  <c r="E694" i="8"/>
  <c r="H694" i="8" s="1"/>
  <c r="D694" i="8"/>
  <c r="F693" i="8"/>
  <c r="E693" i="8"/>
  <c r="D693" i="8"/>
  <c r="F692" i="8"/>
  <c r="E692" i="8"/>
  <c r="D692" i="8"/>
  <c r="H691" i="8"/>
  <c r="F691" i="8"/>
  <c r="E691" i="8"/>
  <c r="D691" i="8"/>
  <c r="H690" i="8"/>
  <c r="F690" i="8"/>
  <c r="E690" i="8"/>
  <c r="D690" i="8"/>
  <c r="F689" i="8"/>
  <c r="E689" i="8"/>
  <c r="D689" i="8"/>
  <c r="F688" i="8"/>
  <c r="H688" i="8" s="1"/>
  <c r="E688" i="8"/>
  <c r="D688" i="8"/>
  <c r="H687" i="8"/>
  <c r="F687" i="8"/>
  <c r="E687" i="8"/>
  <c r="D687" i="8"/>
  <c r="H686" i="8"/>
  <c r="F686" i="8"/>
  <c r="E686" i="8"/>
  <c r="D686" i="8"/>
  <c r="F685" i="8"/>
  <c r="E685" i="8"/>
  <c r="H685" i="8" s="1"/>
  <c r="D685" i="8"/>
  <c r="F684" i="8"/>
  <c r="H684" i="8" s="1"/>
  <c r="E684" i="8"/>
  <c r="D684" i="8"/>
  <c r="H683" i="8"/>
  <c r="F683" i="8"/>
  <c r="E683" i="8"/>
  <c r="D683" i="8"/>
  <c r="F682" i="8"/>
  <c r="E682" i="8"/>
  <c r="H682" i="8" s="1"/>
  <c r="D682" i="8"/>
  <c r="F681" i="8"/>
  <c r="E681" i="8"/>
  <c r="D681" i="8"/>
  <c r="F680" i="8"/>
  <c r="E680" i="8"/>
  <c r="D680" i="8"/>
  <c r="H679" i="8"/>
  <c r="F679" i="8"/>
  <c r="E679" i="8"/>
  <c r="D679" i="8"/>
  <c r="F678" i="8"/>
  <c r="E678" i="8"/>
  <c r="H678" i="8" s="1"/>
  <c r="D678" i="8"/>
  <c r="F677" i="8"/>
  <c r="E677" i="8"/>
  <c r="D677" i="8"/>
  <c r="H676" i="8"/>
  <c r="F676" i="8"/>
  <c r="E676" i="8"/>
  <c r="D676" i="8"/>
  <c r="H675" i="8"/>
  <c r="F675" i="8"/>
  <c r="E675" i="8"/>
  <c r="D675" i="8"/>
  <c r="H674" i="8"/>
  <c r="F674" i="8"/>
  <c r="E674" i="8"/>
  <c r="D674" i="8"/>
  <c r="F673" i="8"/>
  <c r="E673" i="8"/>
  <c r="H673" i="8" s="1"/>
  <c r="D673" i="8"/>
  <c r="H672" i="8"/>
  <c r="F672" i="8"/>
  <c r="E672" i="8"/>
  <c r="D672" i="8"/>
  <c r="H671" i="8"/>
  <c r="F671" i="8"/>
  <c r="E671" i="8"/>
  <c r="D671" i="8"/>
  <c r="H670" i="8"/>
  <c r="F670" i="8"/>
  <c r="E670" i="8"/>
  <c r="D670" i="8"/>
  <c r="F669" i="8"/>
  <c r="E669" i="8"/>
  <c r="D669" i="8"/>
  <c r="F668" i="8"/>
  <c r="H668" i="8" s="1"/>
  <c r="E668" i="8"/>
  <c r="D668" i="8"/>
  <c r="F667" i="8"/>
  <c r="H667" i="8" s="1"/>
  <c r="E667" i="8"/>
  <c r="D667" i="8"/>
  <c r="F666" i="8"/>
  <c r="E666" i="8"/>
  <c r="H666" i="8" s="1"/>
  <c r="D666" i="8"/>
  <c r="F665" i="8"/>
  <c r="E665" i="8"/>
  <c r="D665" i="8"/>
  <c r="F664" i="8"/>
  <c r="E664" i="8"/>
  <c r="D664" i="8"/>
  <c r="F663" i="8"/>
  <c r="E663" i="8"/>
  <c r="H663" i="8" s="1"/>
  <c r="D663" i="8"/>
  <c r="F662" i="8"/>
  <c r="H662" i="8" s="1"/>
  <c r="E662" i="8"/>
  <c r="D662" i="8"/>
  <c r="H661" i="8"/>
  <c r="F661" i="8"/>
  <c r="E661" i="8"/>
  <c r="D661" i="8"/>
  <c r="H660" i="8"/>
  <c r="F660" i="8"/>
  <c r="E660" i="8"/>
  <c r="D660" i="8"/>
  <c r="F659" i="8"/>
  <c r="E659" i="8"/>
  <c r="H659" i="8" s="1"/>
  <c r="D659" i="8"/>
  <c r="F658" i="8"/>
  <c r="H658" i="8" s="1"/>
  <c r="E658" i="8"/>
  <c r="D658" i="8"/>
  <c r="H657" i="8"/>
  <c r="F657" i="8"/>
  <c r="E657" i="8"/>
  <c r="D657" i="8"/>
  <c r="F656" i="8"/>
  <c r="E656" i="8"/>
  <c r="H656" i="8" s="1"/>
  <c r="D656" i="8"/>
  <c r="H655" i="8"/>
  <c r="F655" i="8"/>
  <c r="E655" i="8"/>
  <c r="D655" i="8"/>
  <c r="H654" i="8"/>
  <c r="F654" i="8"/>
  <c r="E654" i="8"/>
  <c r="D654" i="8"/>
  <c r="H653" i="8"/>
  <c r="F653" i="8"/>
  <c r="E653" i="8"/>
  <c r="D653" i="8"/>
  <c r="F652" i="8"/>
  <c r="H652" i="8" s="1"/>
  <c r="E652" i="8"/>
  <c r="D652" i="8"/>
  <c r="H651" i="8"/>
  <c r="F651" i="8"/>
  <c r="E651" i="8"/>
  <c r="D651" i="8"/>
  <c r="F650" i="8"/>
  <c r="H650" i="8" s="1"/>
  <c r="E650" i="8"/>
  <c r="D650" i="8"/>
  <c r="F649" i="8"/>
  <c r="E649" i="8"/>
  <c r="H649" i="8" s="1"/>
  <c r="D649" i="8"/>
  <c r="F648" i="8"/>
  <c r="E648" i="8"/>
  <c r="D648" i="8"/>
  <c r="F647" i="8"/>
  <c r="E647" i="8"/>
  <c r="H647" i="8" s="1"/>
  <c r="D647" i="8"/>
  <c r="F646" i="8"/>
  <c r="H646" i="8" s="1"/>
  <c r="E646" i="8"/>
  <c r="D646" i="8"/>
  <c r="H645" i="8"/>
  <c r="F645" i="8"/>
  <c r="E645" i="8"/>
  <c r="D645" i="8"/>
  <c r="H644" i="8"/>
  <c r="F644" i="8"/>
  <c r="E644" i="8"/>
  <c r="D644" i="8"/>
  <c r="F643" i="8"/>
  <c r="E643" i="8"/>
  <c r="H643" i="8" s="1"/>
  <c r="D643" i="8"/>
  <c r="F642" i="8"/>
  <c r="H642" i="8" s="1"/>
  <c r="E642" i="8"/>
  <c r="D642" i="8"/>
  <c r="H641" i="8"/>
  <c r="F641" i="8"/>
  <c r="E641" i="8"/>
  <c r="D641" i="8"/>
  <c r="F640" i="8"/>
  <c r="E640" i="8"/>
  <c r="H640" i="8" s="1"/>
  <c r="D640" i="8"/>
  <c r="H639" i="8"/>
  <c r="F639" i="8"/>
  <c r="E639" i="8"/>
  <c r="D639" i="8"/>
  <c r="H638" i="8"/>
  <c r="F638" i="8"/>
  <c r="E638" i="8"/>
  <c r="D638" i="8"/>
  <c r="H637" i="8"/>
  <c r="F637" i="8"/>
  <c r="E637" i="8"/>
  <c r="D637" i="8"/>
  <c r="F636" i="8"/>
  <c r="H636" i="8" s="1"/>
  <c r="E636" i="8"/>
  <c r="D636" i="8"/>
  <c r="H635" i="8"/>
  <c r="F635" i="8"/>
  <c r="E635" i="8"/>
  <c r="D635" i="8"/>
  <c r="F634" i="8"/>
  <c r="H634" i="8" s="1"/>
  <c r="E634" i="8"/>
  <c r="D634" i="8"/>
  <c r="F633" i="8"/>
  <c r="E633" i="8"/>
  <c r="H633" i="8" s="1"/>
  <c r="D633" i="8"/>
  <c r="F632" i="8"/>
  <c r="E632" i="8"/>
  <c r="D632" i="8"/>
  <c r="F631" i="8"/>
  <c r="E631" i="8"/>
  <c r="H631" i="8" s="1"/>
  <c r="D631" i="8"/>
  <c r="H630" i="8"/>
  <c r="F630" i="8"/>
  <c r="E630" i="8"/>
  <c r="D630" i="8"/>
  <c r="H629" i="8"/>
  <c r="F629" i="8"/>
  <c r="E629" i="8"/>
  <c r="D629" i="8"/>
  <c r="H628" i="8"/>
  <c r="F628" i="8"/>
  <c r="E628" i="8"/>
  <c r="D628" i="8"/>
  <c r="F627" i="8"/>
  <c r="E627" i="8"/>
  <c r="H627" i="8" s="1"/>
  <c r="D627" i="8"/>
  <c r="F626" i="8"/>
  <c r="H626" i="8" s="1"/>
  <c r="E626" i="8"/>
  <c r="D626" i="8"/>
  <c r="H625" i="8"/>
  <c r="F625" i="8"/>
  <c r="E625" i="8"/>
  <c r="D625" i="8"/>
  <c r="F624" i="8"/>
  <c r="E624" i="8"/>
  <c r="H624" i="8" s="1"/>
  <c r="D624" i="8"/>
  <c r="H623" i="8"/>
  <c r="F623" i="8"/>
  <c r="E623" i="8"/>
  <c r="D623" i="8"/>
  <c r="H622" i="8"/>
  <c r="F622" i="8"/>
  <c r="E622" i="8"/>
  <c r="D622" i="8"/>
  <c r="H621" i="8"/>
  <c r="F621" i="8"/>
  <c r="E621" i="8"/>
  <c r="D621" i="8"/>
  <c r="F620" i="8"/>
  <c r="H620" i="8" s="1"/>
  <c r="E620" i="8"/>
  <c r="D620" i="8"/>
  <c r="H619" i="8"/>
  <c r="F619" i="8"/>
  <c r="E619" i="8"/>
  <c r="D619" i="8"/>
  <c r="F618" i="8"/>
  <c r="H618" i="8" s="1"/>
  <c r="E618" i="8"/>
  <c r="D618" i="8"/>
  <c r="F617" i="8"/>
  <c r="E617" i="8"/>
  <c r="H617" i="8" s="1"/>
  <c r="D617" i="8"/>
  <c r="F616" i="8"/>
  <c r="E616" i="8"/>
  <c r="H616" i="8" s="1"/>
  <c r="D616" i="8"/>
  <c r="F615" i="8"/>
  <c r="E615" i="8"/>
  <c r="H615" i="8" s="1"/>
  <c r="D615" i="8"/>
  <c r="H614" i="8"/>
  <c r="F614" i="8"/>
  <c r="E614" i="8"/>
  <c r="D614" i="8"/>
  <c r="H613" i="8"/>
  <c r="F613" i="8"/>
  <c r="E613" i="8"/>
  <c r="D613" i="8"/>
  <c r="H612" i="8"/>
  <c r="F612" i="8"/>
  <c r="E612" i="8"/>
  <c r="D612" i="8"/>
  <c r="F611" i="8"/>
  <c r="E611" i="8"/>
  <c r="H611" i="8" s="1"/>
  <c r="D611" i="8"/>
  <c r="F610" i="8"/>
  <c r="H610" i="8" s="1"/>
  <c r="E610" i="8"/>
  <c r="D610" i="8"/>
  <c r="H609" i="8"/>
  <c r="F609" i="8"/>
  <c r="E609" i="8"/>
  <c r="D609" i="8"/>
  <c r="F608" i="8"/>
  <c r="E608" i="8"/>
  <c r="H608" i="8" s="1"/>
  <c r="D608" i="8"/>
  <c r="H607" i="8"/>
  <c r="F607" i="8"/>
  <c r="E607" i="8"/>
  <c r="D607" i="8"/>
  <c r="H606" i="8"/>
  <c r="F606" i="8"/>
  <c r="E606" i="8"/>
  <c r="D606" i="8"/>
  <c r="H605" i="8"/>
  <c r="F605" i="8"/>
  <c r="E605" i="8"/>
  <c r="D605" i="8"/>
  <c r="F604" i="8"/>
  <c r="H604" i="8" s="1"/>
  <c r="E604" i="8"/>
  <c r="D604" i="8"/>
  <c r="H603" i="8"/>
  <c r="F603" i="8"/>
  <c r="E603" i="8"/>
  <c r="D603" i="8"/>
  <c r="F602" i="8"/>
  <c r="H602" i="8" s="1"/>
  <c r="E602" i="8"/>
  <c r="D602" i="8"/>
  <c r="F601" i="8"/>
  <c r="E601" i="8"/>
  <c r="H601" i="8" s="1"/>
  <c r="D601" i="8"/>
  <c r="F600" i="8"/>
  <c r="E600" i="8"/>
  <c r="H600" i="8" s="1"/>
  <c r="D600" i="8"/>
  <c r="F599" i="8"/>
  <c r="E599" i="8"/>
  <c r="H599" i="8" s="1"/>
  <c r="D599" i="8"/>
  <c r="H598" i="8"/>
  <c r="F598" i="8"/>
  <c r="E598" i="8"/>
  <c r="D598" i="8"/>
  <c r="H597" i="8"/>
  <c r="F597" i="8"/>
  <c r="E597" i="8"/>
  <c r="D597" i="8"/>
  <c r="H596" i="8"/>
  <c r="F596" i="8"/>
  <c r="E596" i="8"/>
  <c r="D596" i="8"/>
  <c r="F595" i="8"/>
  <c r="E595" i="8"/>
  <c r="H595" i="8" s="1"/>
  <c r="D595" i="8"/>
  <c r="F594" i="8"/>
  <c r="H594" i="8" s="1"/>
  <c r="E594" i="8"/>
  <c r="D594" i="8"/>
  <c r="F593" i="8"/>
  <c r="E593" i="8"/>
  <c r="H593" i="8" s="1"/>
  <c r="D593" i="8"/>
  <c r="F592" i="8"/>
  <c r="E592" i="8"/>
  <c r="H592" i="8" s="1"/>
  <c r="D592" i="8"/>
  <c r="H591" i="8"/>
  <c r="F591" i="8"/>
  <c r="E591" i="8"/>
  <c r="D591" i="8"/>
  <c r="H590" i="8"/>
  <c r="F590" i="8"/>
  <c r="E590" i="8"/>
  <c r="D590" i="8"/>
  <c r="H589" i="8"/>
  <c r="F589" i="8"/>
  <c r="E589" i="8"/>
  <c r="D589" i="8"/>
  <c r="F588" i="8"/>
  <c r="H588" i="8" s="1"/>
  <c r="E588" i="8"/>
  <c r="D588" i="8"/>
  <c r="H587" i="8"/>
  <c r="F587" i="8"/>
  <c r="E587" i="8"/>
  <c r="D587" i="8"/>
  <c r="F586" i="8"/>
  <c r="H586" i="8" s="1"/>
  <c r="E586" i="8"/>
  <c r="D586" i="8"/>
  <c r="F585" i="8"/>
  <c r="E585" i="8"/>
  <c r="H585" i="8" s="1"/>
  <c r="D585" i="8"/>
  <c r="F584" i="8"/>
  <c r="E584" i="8"/>
  <c r="H584" i="8" s="1"/>
  <c r="D584" i="8"/>
  <c r="F583" i="8"/>
  <c r="E583" i="8"/>
  <c r="H583" i="8" s="1"/>
  <c r="D583" i="8"/>
  <c r="H582" i="8"/>
  <c r="F582" i="8"/>
  <c r="E582" i="8"/>
  <c r="D582" i="8"/>
  <c r="F581" i="8"/>
  <c r="E581" i="8"/>
  <c r="H581" i="8" s="1"/>
  <c r="D581" i="8"/>
  <c r="F580" i="8"/>
  <c r="E580" i="8"/>
  <c r="H580" i="8" s="1"/>
  <c r="D580" i="8"/>
  <c r="F579" i="8"/>
  <c r="E579" i="8"/>
  <c r="H579" i="8" s="1"/>
  <c r="D579" i="8"/>
  <c r="F578" i="8"/>
  <c r="H578" i="8" s="1"/>
  <c r="E578" i="8"/>
  <c r="D578" i="8"/>
  <c r="H577" i="8"/>
  <c r="F577" i="8"/>
  <c r="E577" i="8"/>
  <c r="D577" i="8"/>
  <c r="F576" i="8"/>
  <c r="E576" i="8"/>
  <c r="H576" i="8" s="1"/>
  <c r="D576" i="8"/>
  <c r="H575" i="8"/>
  <c r="F575" i="8"/>
  <c r="E575" i="8"/>
  <c r="D575" i="8"/>
  <c r="F574" i="8"/>
  <c r="E574" i="8"/>
  <c r="H574" i="8" s="1"/>
  <c r="D574" i="8"/>
  <c r="F573" i="8"/>
  <c r="E573" i="8"/>
  <c r="H573" i="8" s="1"/>
  <c r="D573" i="8"/>
  <c r="H572" i="8"/>
  <c r="F572" i="8"/>
  <c r="E572" i="8"/>
  <c r="D572" i="8"/>
  <c r="H571" i="8"/>
  <c r="F571" i="8"/>
  <c r="E571" i="8"/>
  <c r="D571" i="8"/>
  <c r="H570" i="8"/>
  <c r="F570" i="8"/>
  <c r="E570" i="8"/>
  <c r="D570" i="8"/>
  <c r="F569" i="8"/>
  <c r="E569" i="8"/>
  <c r="H569" i="8" s="1"/>
  <c r="D569" i="8"/>
  <c r="F568" i="8"/>
  <c r="E568" i="8"/>
  <c r="H568" i="8" s="1"/>
  <c r="D568" i="8"/>
  <c r="F567" i="8"/>
  <c r="H567" i="8" s="1"/>
  <c r="E567" i="8"/>
  <c r="D567" i="8"/>
  <c r="H566" i="8"/>
  <c r="F566" i="8"/>
  <c r="E566" i="8"/>
  <c r="D566" i="8"/>
  <c r="H565" i="8"/>
  <c r="F565" i="8"/>
  <c r="E565" i="8"/>
  <c r="D565" i="8"/>
  <c r="F564" i="8"/>
  <c r="E564" i="8"/>
  <c r="H564" i="8" s="1"/>
  <c r="D564" i="8"/>
  <c r="F563" i="8"/>
  <c r="E563" i="8"/>
  <c r="H563" i="8" s="1"/>
  <c r="D563" i="8"/>
  <c r="F562" i="8"/>
  <c r="H562" i="8" s="1"/>
  <c r="E562" i="8"/>
  <c r="D562" i="8"/>
  <c r="H561" i="8"/>
  <c r="F561" i="8"/>
  <c r="E561" i="8"/>
  <c r="D561" i="8"/>
  <c r="F560" i="8"/>
  <c r="E560" i="8"/>
  <c r="H560" i="8" s="1"/>
  <c r="D560" i="8"/>
  <c r="F559" i="8"/>
  <c r="E559" i="8"/>
  <c r="H559" i="8" s="1"/>
  <c r="D559" i="8"/>
  <c r="F558" i="8"/>
  <c r="E558" i="8"/>
  <c r="H558" i="8" s="1"/>
  <c r="D558" i="8"/>
  <c r="H557" i="8"/>
  <c r="F557" i="8"/>
  <c r="E557" i="8"/>
  <c r="D557" i="8"/>
  <c r="H556" i="8"/>
  <c r="F556" i="8"/>
  <c r="E556" i="8"/>
  <c r="D556" i="8"/>
  <c r="F555" i="8"/>
  <c r="E555" i="8"/>
  <c r="H555" i="8" s="1"/>
  <c r="D555" i="8"/>
  <c r="F554" i="8"/>
  <c r="H554" i="8" s="1"/>
  <c r="E554" i="8"/>
  <c r="D554" i="8"/>
  <c r="F553" i="8"/>
  <c r="E553" i="8"/>
  <c r="H553" i="8" s="1"/>
  <c r="D553" i="8"/>
  <c r="F552" i="8"/>
  <c r="E552" i="8"/>
  <c r="H552" i="8" s="1"/>
  <c r="D552" i="8"/>
  <c r="F551" i="8"/>
  <c r="E551" i="8"/>
  <c r="D551" i="8"/>
  <c r="F550" i="8"/>
  <c r="E550" i="8"/>
  <c r="H550" i="8" s="1"/>
  <c r="D550" i="8"/>
  <c r="H549" i="8"/>
  <c r="F549" i="8"/>
  <c r="E549" i="8"/>
  <c r="D549" i="8"/>
  <c r="F548" i="8"/>
  <c r="E548" i="8"/>
  <c r="H548" i="8" s="1"/>
  <c r="D548" i="8"/>
  <c r="F547" i="8"/>
  <c r="E547" i="8"/>
  <c r="H547" i="8" s="1"/>
  <c r="D547" i="8"/>
  <c r="F546" i="8"/>
  <c r="H546" i="8" s="1"/>
  <c r="E546" i="8"/>
  <c r="D546" i="8"/>
  <c r="F545" i="8"/>
  <c r="E545" i="8"/>
  <c r="H545" i="8" s="1"/>
  <c r="D545" i="8"/>
  <c r="H544" i="8"/>
  <c r="F544" i="8"/>
  <c r="E544" i="8"/>
  <c r="D544" i="8"/>
  <c r="F543" i="8"/>
  <c r="E543" i="8"/>
  <c r="H543" i="8" s="1"/>
  <c r="D543" i="8"/>
  <c r="F542" i="8"/>
  <c r="H542" i="8" s="1"/>
  <c r="E542" i="8"/>
  <c r="D542" i="8"/>
  <c r="H541" i="8"/>
  <c r="F541" i="8"/>
  <c r="E541" i="8"/>
  <c r="D541" i="8"/>
  <c r="F540" i="8"/>
  <c r="E540" i="8"/>
  <c r="H540" i="8" s="1"/>
  <c r="D540" i="8"/>
  <c r="F539" i="8"/>
  <c r="E539" i="8"/>
  <c r="H539" i="8" s="1"/>
  <c r="D539" i="8"/>
  <c r="F538" i="8"/>
  <c r="E538" i="8"/>
  <c r="D538" i="8"/>
  <c r="F537" i="8"/>
  <c r="E537" i="8"/>
  <c r="H537" i="8" s="1"/>
  <c r="D537" i="8"/>
  <c r="H536" i="8"/>
  <c r="F536" i="8"/>
  <c r="E536" i="8"/>
  <c r="D536" i="8"/>
  <c r="F535" i="8"/>
  <c r="E535" i="8"/>
  <c r="H535" i="8" s="1"/>
  <c r="D535" i="8"/>
  <c r="F534" i="8"/>
  <c r="H534" i="8" s="1"/>
  <c r="E534" i="8"/>
  <c r="D534" i="8"/>
  <c r="H533" i="8"/>
  <c r="F533" i="8"/>
  <c r="E533" i="8"/>
  <c r="D533" i="8"/>
  <c r="F532" i="8"/>
  <c r="E532" i="8"/>
  <c r="H532" i="8" s="1"/>
  <c r="D532" i="8"/>
  <c r="F531" i="8"/>
  <c r="E531" i="8"/>
  <c r="H531" i="8" s="1"/>
  <c r="D531" i="8"/>
  <c r="F530" i="8"/>
  <c r="E530" i="8"/>
  <c r="H530" i="8" s="1"/>
  <c r="D530" i="8"/>
  <c r="F529" i="8"/>
  <c r="E529" i="8"/>
  <c r="H529" i="8" s="1"/>
  <c r="D529" i="8"/>
  <c r="H528" i="8"/>
  <c r="F528" i="8"/>
  <c r="E528" i="8"/>
  <c r="D528" i="8"/>
  <c r="F527" i="8"/>
  <c r="E527" i="8"/>
  <c r="H527" i="8" s="1"/>
  <c r="D527" i="8"/>
  <c r="F526" i="8"/>
  <c r="H526" i="8" s="1"/>
  <c r="E526" i="8"/>
  <c r="D526" i="8"/>
  <c r="H525" i="8"/>
  <c r="F525" i="8"/>
  <c r="E525" i="8"/>
  <c r="D525" i="8"/>
  <c r="F524" i="8"/>
  <c r="E524" i="8"/>
  <c r="H524" i="8" s="1"/>
  <c r="D524" i="8"/>
  <c r="F523" i="8"/>
  <c r="E523" i="8"/>
  <c r="H523" i="8" s="1"/>
  <c r="D523" i="8"/>
  <c r="F522" i="8"/>
  <c r="E522" i="8"/>
  <c r="D522" i="8"/>
  <c r="F521" i="8"/>
  <c r="E521" i="8"/>
  <c r="H521" i="8" s="1"/>
  <c r="D521" i="8"/>
  <c r="F520" i="8"/>
  <c r="E520" i="8"/>
  <c r="H520" i="8" s="1"/>
  <c r="D520" i="8"/>
  <c r="F519" i="8"/>
  <c r="E519" i="8"/>
  <c r="H519" i="8" s="1"/>
  <c r="D519" i="8"/>
  <c r="H518" i="8"/>
  <c r="F518" i="8"/>
  <c r="E518" i="8"/>
  <c r="D518" i="8"/>
  <c r="H517" i="8"/>
  <c r="F517" i="8"/>
  <c r="E517" i="8"/>
  <c r="D517" i="8"/>
  <c r="F516" i="8"/>
  <c r="E516" i="8"/>
  <c r="H516" i="8" s="1"/>
  <c r="D516" i="8"/>
  <c r="F515" i="8"/>
  <c r="E515" i="8"/>
  <c r="H515" i="8" s="1"/>
  <c r="D515" i="8"/>
  <c r="F514" i="8"/>
  <c r="E514" i="8"/>
  <c r="D514" i="8"/>
  <c r="F513" i="8"/>
  <c r="E513" i="8"/>
  <c r="H513" i="8" s="1"/>
  <c r="D513" i="8"/>
  <c r="F512" i="8"/>
  <c r="E512" i="8"/>
  <c r="H512" i="8" s="1"/>
  <c r="D512" i="8"/>
  <c r="F511" i="8"/>
  <c r="E511" i="8"/>
  <c r="H511" i="8" s="1"/>
  <c r="D511" i="8"/>
  <c r="H510" i="8"/>
  <c r="F510" i="8"/>
  <c r="E510" i="8"/>
  <c r="D510" i="8"/>
  <c r="H509" i="8"/>
  <c r="F509" i="8"/>
  <c r="E509" i="8"/>
  <c r="D509" i="8"/>
  <c r="F508" i="8"/>
  <c r="E508" i="8"/>
  <c r="H508" i="8" s="1"/>
  <c r="D508" i="8"/>
  <c r="F507" i="8"/>
  <c r="E507" i="8"/>
  <c r="H507" i="8" s="1"/>
  <c r="D507" i="8"/>
  <c r="F506" i="8"/>
  <c r="E506" i="8"/>
  <c r="D506" i="8"/>
  <c r="F505" i="8"/>
  <c r="E505" i="8"/>
  <c r="H505" i="8" s="1"/>
  <c r="D505" i="8"/>
  <c r="F504" i="8"/>
  <c r="E504" i="8"/>
  <c r="H504" i="8" s="1"/>
  <c r="D504" i="8"/>
  <c r="F503" i="8"/>
  <c r="E503" i="8"/>
  <c r="H503" i="8" s="1"/>
  <c r="D503" i="8"/>
  <c r="H502" i="8"/>
  <c r="F502" i="8"/>
  <c r="E502" i="8"/>
  <c r="D502" i="8"/>
  <c r="H501" i="8"/>
  <c r="F501" i="8"/>
  <c r="E501" i="8"/>
  <c r="D501" i="8"/>
  <c r="F500" i="8"/>
  <c r="E500" i="8"/>
  <c r="H500" i="8" s="1"/>
  <c r="D500" i="8"/>
  <c r="F499" i="8"/>
  <c r="E499" i="8"/>
  <c r="H499" i="8" s="1"/>
  <c r="D499" i="8"/>
  <c r="F498" i="8"/>
  <c r="H498" i="8" s="1"/>
  <c r="E498" i="8"/>
  <c r="D498" i="8"/>
  <c r="F497" i="8"/>
  <c r="E497" i="8"/>
  <c r="H497" i="8" s="1"/>
  <c r="D497" i="8"/>
  <c r="F496" i="8"/>
  <c r="E496" i="8"/>
  <c r="H496" i="8" s="1"/>
  <c r="D496" i="8"/>
  <c r="F495" i="8"/>
  <c r="E495" i="8"/>
  <c r="H495" i="8" s="1"/>
  <c r="D495" i="8"/>
  <c r="H494" i="8"/>
  <c r="F494" i="8"/>
  <c r="E494" i="8"/>
  <c r="D494" i="8"/>
  <c r="H493" i="8"/>
  <c r="F493" i="8"/>
  <c r="E493" i="8"/>
  <c r="D493" i="8"/>
  <c r="F492" i="8"/>
  <c r="E492" i="8"/>
  <c r="H492" i="8" s="1"/>
  <c r="D492" i="8"/>
  <c r="F491" i="8"/>
  <c r="E491" i="8"/>
  <c r="H491" i="8" s="1"/>
  <c r="D491" i="8"/>
  <c r="F490" i="8"/>
  <c r="H490" i="8" s="1"/>
  <c r="E490" i="8"/>
  <c r="D490" i="8"/>
  <c r="F489" i="8"/>
  <c r="E489" i="8"/>
  <c r="H489" i="8" s="1"/>
  <c r="D489" i="8"/>
  <c r="F488" i="8"/>
  <c r="E488" i="8"/>
  <c r="H488" i="8" s="1"/>
  <c r="D488" i="8"/>
  <c r="F487" i="8"/>
  <c r="E487" i="8"/>
  <c r="H487" i="8" s="1"/>
  <c r="D487" i="8"/>
  <c r="H486" i="8"/>
  <c r="F486" i="8"/>
  <c r="E486" i="8"/>
  <c r="D486" i="8"/>
  <c r="H485" i="8"/>
  <c r="F485" i="8"/>
  <c r="E485" i="8"/>
  <c r="D485" i="8"/>
  <c r="F484" i="8"/>
  <c r="E484" i="8"/>
  <c r="H484" i="8" s="1"/>
  <c r="D484" i="8"/>
  <c r="F483" i="8"/>
  <c r="E483" i="8"/>
  <c r="H483" i="8" s="1"/>
  <c r="D483" i="8"/>
  <c r="F482" i="8"/>
  <c r="H482" i="8" s="1"/>
  <c r="E482" i="8"/>
  <c r="D482" i="8"/>
  <c r="F481" i="8"/>
  <c r="E481" i="8"/>
  <c r="H481" i="8" s="1"/>
  <c r="D481" i="8"/>
  <c r="F480" i="8"/>
  <c r="E480" i="8"/>
  <c r="H480" i="8" s="1"/>
  <c r="D480" i="8"/>
  <c r="F479" i="8"/>
  <c r="E479" i="8"/>
  <c r="H479" i="8" s="1"/>
  <c r="D479" i="8"/>
  <c r="H478" i="8"/>
  <c r="F478" i="8"/>
  <c r="E478" i="8"/>
  <c r="D478" i="8"/>
  <c r="H477" i="8"/>
  <c r="F477" i="8"/>
  <c r="E477" i="8"/>
  <c r="D477" i="8"/>
  <c r="F476" i="8"/>
  <c r="E476" i="8"/>
  <c r="D476" i="8"/>
  <c r="F475" i="8"/>
  <c r="E475" i="8"/>
  <c r="H475" i="8" s="1"/>
  <c r="D475" i="8"/>
  <c r="F474" i="8"/>
  <c r="H474" i="8" s="1"/>
  <c r="E474" i="8"/>
  <c r="D474" i="8"/>
  <c r="F473" i="8"/>
  <c r="E473" i="8"/>
  <c r="H473" i="8" s="1"/>
  <c r="D473" i="8"/>
  <c r="F472" i="8"/>
  <c r="E472" i="8"/>
  <c r="H472" i="8" s="1"/>
  <c r="D472" i="8"/>
  <c r="F471" i="8"/>
  <c r="E471" i="8"/>
  <c r="H471" i="8" s="1"/>
  <c r="D471" i="8"/>
  <c r="H470" i="8"/>
  <c r="F470" i="8"/>
  <c r="E470" i="8"/>
  <c r="D470" i="8"/>
  <c r="H469" i="8"/>
  <c r="F469" i="8"/>
  <c r="E469" i="8"/>
  <c r="D469" i="8"/>
  <c r="F468" i="8"/>
  <c r="E468" i="8"/>
  <c r="H468" i="8" s="1"/>
  <c r="D468" i="8"/>
  <c r="F467" i="8"/>
  <c r="E467" i="8"/>
  <c r="H467" i="8" s="1"/>
  <c r="D467" i="8"/>
  <c r="F466" i="8"/>
  <c r="H466" i="8" s="1"/>
  <c r="E466" i="8"/>
  <c r="D466" i="8"/>
  <c r="F465" i="8"/>
  <c r="E465" i="8"/>
  <c r="H465" i="8" s="1"/>
  <c r="D465" i="8"/>
  <c r="F464" i="8"/>
  <c r="E464" i="8"/>
  <c r="H464" i="8" s="1"/>
  <c r="D464" i="8"/>
  <c r="H463" i="8"/>
  <c r="F463" i="8"/>
  <c r="E463" i="8"/>
  <c r="D463" i="8"/>
  <c r="H462" i="8"/>
  <c r="F462" i="8"/>
  <c r="E462" i="8"/>
  <c r="D462" i="8"/>
  <c r="H461" i="8"/>
  <c r="F461" i="8"/>
  <c r="E461" i="8"/>
  <c r="D461" i="8"/>
  <c r="F460" i="8"/>
  <c r="E460" i="8"/>
  <c r="D460" i="8"/>
  <c r="F459" i="8"/>
  <c r="H459" i="8" s="1"/>
  <c r="E459" i="8"/>
  <c r="D459" i="8"/>
  <c r="F458" i="8"/>
  <c r="H458" i="8" s="1"/>
  <c r="E458" i="8"/>
  <c r="D458" i="8"/>
  <c r="F457" i="8"/>
  <c r="E457" i="8"/>
  <c r="H457" i="8" s="1"/>
  <c r="D457" i="8"/>
  <c r="F456" i="8"/>
  <c r="E456" i="8"/>
  <c r="H456" i="8" s="1"/>
  <c r="D456" i="8"/>
  <c r="H455" i="8"/>
  <c r="F455" i="8"/>
  <c r="E455" i="8"/>
  <c r="D455" i="8"/>
  <c r="H454" i="8"/>
  <c r="F454" i="8"/>
  <c r="E454" i="8"/>
  <c r="D454" i="8"/>
  <c r="H453" i="8"/>
  <c r="F453" i="8"/>
  <c r="E453" i="8"/>
  <c r="D453" i="8"/>
  <c r="F452" i="8"/>
  <c r="E452" i="8"/>
  <c r="H452" i="8" s="1"/>
  <c r="D452" i="8"/>
  <c r="F451" i="8"/>
  <c r="H451" i="8" s="1"/>
  <c r="E451" i="8"/>
  <c r="D451" i="8"/>
  <c r="F450" i="8"/>
  <c r="H450" i="8" s="1"/>
  <c r="E450" i="8"/>
  <c r="D450" i="8"/>
  <c r="F449" i="8"/>
  <c r="E449" i="8"/>
  <c r="H449" i="8" s="1"/>
  <c r="D449" i="8"/>
  <c r="F448" i="8"/>
  <c r="E448" i="8"/>
  <c r="H448" i="8" s="1"/>
  <c r="D448" i="8"/>
  <c r="F447" i="8"/>
  <c r="E447" i="8"/>
  <c r="H447" i="8" s="1"/>
  <c r="D447" i="8"/>
  <c r="H446" i="8"/>
  <c r="F446" i="8"/>
  <c r="E446" i="8"/>
  <c r="D446" i="8"/>
  <c r="H445" i="8"/>
  <c r="F445" i="8"/>
  <c r="E445" i="8"/>
  <c r="D445" i="8"/>
  <c r="F444" i="8"/>
  <c r="E444" i="8"/>
  <c r="D444" i="8"/>
  <c r="F443" i="8"/>
  <c r="H443" i="8" s="1"/>
  <c r="E443" i="8"/>
  <c r="D443" i="8"/>
  <c r="F442" i="8"/>
  <c r="H442" i="8" s="1"/>
  <c r="E442" i="8"/>
  <c r="D442" i="8"/>
  <c r="F441" i="8"/>
  <c r="E441" i="8"/>
  <c r="H441" i="8" s="1"/>
  <c r="D441" i="8"/>
  <c r="F440" i="8"/>
  <c r="E440" i="8"/>
  <c r="H440" i="8" s="1"/>
  <c r="D440" i="8"/>
  <c r="F439" i="8"/>
  <c r="E439" i="8"/>
  <c r="H439" i="8" s="1"/>
  <c r="D439" i="8"/>
  <c r="H438" i="8"/>
  <c r="F438" i="8"/>
  <c r="E438" i="8"/>
  <c r="D438" i="8"/>
  <c r="H437" i="8"/>
  <c r="F437" i="8"/>
  <c r="E437" i="8"/>
  <c r="D437" i="8"/>
  <c r="F436" i="8"/>
  <c r="E436" i="8"/>
  <c r="H436" i="8" s="1"/>
  <c r="D436" i="8"/>
  <c r="F435" i="8"/>
  <c r="H435" i="8" s="1"/>
  <c r="E435" i="8"/>
  <c r="D435" i="8"/>
  <c r="F434" i="8"/>
  <c r="H434" i="8" s="1"/>
  <c r="E434" i="8"/>
  <c r="D434" i="8"/>
  <c r="F433" i="8"/>
  <c r="E433" i="8"/>
  <c r="H433" i="8" s="1"/>
  <c r="D433" i="8"/>
  <c r="F432" i="8"/>
  <c r="E432" i="8"/>
  <c r="H432" i="8" s="1"/>
  <c r="D432" i="8"/>
  <c r="F431" i="8"/>
  <c r="E431" i="8"/>
  <c r="H431" i="8" s="1"/>
  <c r="D431" i="8"/>
  <c r="H430" i="8"/>
  <c r="F430" i="8"/>
  <c r="E430" i="8"/>
  <c r="D430" i="8"/>
  <c r="H429" i="8"/>
  <c r="F429" i="8"/>
  <c r="E429" i="8"/>
  <c r="D429" i="8"/>
  <c r="F428" i="8"/>
  <c r="E428" i="8"/>
  <c r="D428" i="8"/>
  <c r="F427" i="8"/>
  <c r="H427" i="8" s="1"/>
  <c r="E427" i="8"/>
  <c r="D427" i="8"/>
  <c r="F426" i="8"/>
  <c r="H426" i="8" s="1"/>
  <c r="E426" i="8"/>
  <c r="D426" i="8"/>
  <c r="F425" i="8"/>
  <c r="E425" i="8"/>
  <c r="H425" i="8" s="1"/>
  <c r="D425" i="8"/>
  <c r="F424" i="8"/>
  <c r="E424" i="8"/>
  <c r="H424" i="8" s="1"/>
  <c r="D424" i="8"/>
  <c r="H423" i="8"/>
  <c r="F423" i="8"/>
  <c r="E423" i="8"/>
  <c r="D423" i="8"/>
  <c r="H422" i="8"/>
  <c r="F422" i="8"/>
  <c r="E422" i="8"/>
  <c r="D422" i="8"/>
  <c r="H421" i="8"/>
  <c r="F421" i="8"/>
  <c r="E421" i="8"/>
  <c r="D421" i="8"/>
  <c r="F420" i="8"/>
  <c r="E420" i="8"/>
  <c r="H420" i="8" s="1"/>
  <c r="D420" i="8"/>
  <c r="F419" i="8"/>
  <c r="H419" i="8" s="1"/>
  <c r="E419" i="8"/>
  <c r="D419" i="8"/>
  <c r="F418" i="8"/>
  <c r="H418" i="8" s="1"/>
  <c r="E418" i="8"/>
  <c r="D418" i="8"/>
  <c r="F417" i="8"/>
  <c r="E417" i="8"/>
  <c r="H417" i="8" s="1"/>
  <c r="D417" i="8"/>
  <c r="F416" i="8"/>
  <c r="E416" i="8"/>
  <c r="H416" i="8" s="1"/>
  <c r="D416" i="8"/>
  <c r="F415" i="8"/>
  <c r="E415" i="8"/>
  <c r="H415" i="8" s="1"/>
  <c r="D415" i="8"/>
  <c r="H414" i="8"/>
  <c r="F414" i="8"/>
  <c r="E414" i="8"/>
  <c r="D414" i="8"/>
  <c r="H413" i="8"/>
  <c r="F413" i="8"/>
  <c r="E413" i="8"/>
  <c r="D413" i="8"/>
  <c r="F412" i="8"/>
  <c r="E412" i="8"/>
  <c r="H412" i="8" s="1"/>
  <c r="D412" i="8"/>
  <c r="F411" i="8"/>
  <c r="H411" i="8" s="1"/>
  <c r="E411" i="8"/>
  <c r="D411" i="8"/>
  <c r="F410" i="8"/>
  <c r="H410" i="8" s="1"/>
  <c r="E410" i="8"/>
  <c r="D410" i="8"/>
  <c r="F409" i="8"/>
  <c r="E409" i="8"/>
  <c r="H409" i="8" s="1"/>
  <c r="D409" i="8"/>
  <c r="F408" i="8"/>
  <c r="E408" i="8"/>
  <c r="H408" i="8" s="1"/>
  <c r="D408" i="8"/>
  <c r="H407" i="8"/>
  <c r="F407" i="8"/>
  <c r="E407" i="8"/>
  <c r="D407" i="8"/>
  <c r="H406" i="8"/>
  <c r="F406" i="8"/>
  <c r="E406" i="8"/>
  <c r="D406" i="8"/>
  <c r="H405" i="8"/>
  <c r="F405" i="8"/>
  <c r="E405" i="8"/>
  <c r="D405" i="8"/>
  <c r="F404" i="8"/>
  <c r="E404" i="8"/>
  <c r="H404" i="8" s="1"/>
  <c r="D404" i="8"/>
  <c r="F403" i="8"/>
  <c r="H403" i="8" s="1"/>
  <c r="E403" i="8"/>
  <c r="D403" i="8"/>
  <c r="F402" i="8"/>
  <c r="H402" i="8" s="1"/>
  <c r="E402" i="8"/>
  <c r="D402" i="8"/>
  <c r="F401" i="8"/>
  <c r="E401" i="8"/>
  <c r="H401" i="8" s="1"/>
  <c r="D401" i="8"/>
  <c r="F400" i="8"/>
  <c r="E400" i="8"/>
  <c r="H400" i="8" s="1"/>
  <c r="D400" i="8"/>
  <c r="F399" i="8"/>
  <c r="E399" i="8"/>
  <c r="H399" i="8" s="1"/>
  <c r="D399" i="8"/>
  <c r="H398" i="8"/>
  <c r="F398" i="8"/>
  <c r="E398" i="8"/>
  <c r="D398" i="8"/>
  <c r="H397" i="8"/>
  <c r="F397" i="8"/>
  <c r="E397" i="8"/>
  <c r="D397" i="8"/>
  <c r="F396" i="8"/>
  <c r="E396" i="8"/>
  <c r="H396" i="8" s="1"/>
  <c r="D396" i="8"/>
  <c r="F395" i="8"/>
  <c r="H395" i="8" s="1"/>
  <c r="E395" i="8"/>
  <c r="D395" i="8"/>
  <c r="F394" i="8"/>
  <c r="H394" i="8" s="1"/>
  <c r="E394" i="8"/>
  <c r="D394" i="8"/>
  <c r="F393" i="8"/>
  <c r="E393" i="8"/>
  <c r="H393" i="8" s="1"/>
  <c r="D393" i="8"/>
  <c r="F392" i="8"/>
  <c r="E392" i="8"/>
  <c r="H392" i="8" s="1"/>
  <c r="D392" i="8"/>
  <c r="H391" i="8"/>
  <c r="F391" i="8"/>
  <c r="E391" i="8"/>
  <c r="D391" i="8"/>
  <c r="H390" i="8"/>
  <c r="F390" i="8"/>
  <c r="E390" i="8"/>
  <c r="D390" i="8"/>
  <c r="H389" i="8"/>
  <c r="F389" i="8"/>
  <c r="E389" i="8"/>
  <c r="D389" i="8"/>
  <c r="F388" i="8"/>
  <c r="E388" i="8"/>
  <c r="H388" i="8" s="1"/>
  <c r="D388" i="8"/>
  <c r="F387" i="8"/>
  <c r="H387" i="8" s="1"/>
  <c r="E387" i="8"/>
  <c r="D387" i="8"/>
  <c r="F386" i="8"/>
  <c r="H386" i="8" s="1"/>
  <c r="E386" i="8"/>
  <c r="D386" i="8"/>
  <c r="F385" i="8"/>
  <c r="E385" i="8"/>
  <c r="H385" i="8" s="1"/>
  <c r="D385" i="8"/>
  <c r="F384" i="8"/>
  <c r="E384" i="8"/>
  <c r="D384" i="8"/>
  <c r="F383" i="8"/>
  <c r="E383" i="8"/>
  <c r="H383" i="8" s="1"/>
  <c r="D383" i="8"/>
  <c r="H382" i="8"/>
  <c r="F382" i="8"/>
  <c r="E382" i="8"/>
  <c r="D382" i="8"/>
  <c r="H381" i="8"/>
  <c r="F381" i="8"/>
  <c r="E381" i="8"/>
  <c r="D381" i="8"/>
  <c r="F380" i="8"/>
  <c r="E380" i="8"/>
  <c r="D380" i="8"/>
  <c r="F379" i="8"/>
  <c r="H379" i="8" s="1"/>
  <c r="E379" i="8"/>
  <c r="D379" i="8"/>
  <c r="H378" i="8"/>
  <c r="F378" i="8"/>
  <c r="E378" i="8"/>
  <c r="D378" i="8"/>
  <c r="F377" i="8"/>
  <c r="E377" i="8"/>
  <c r="H377" i="8" s="1"/>
  <c r="D377" i="8"/>
  <c r="F376" i="8"/>
  <c r="E376" i="8"/>
  <c r="H376" i="8" s="1"/>
  <c r="D376" i="8"/>
  <c r="H375" i="8"/>
  <c r="F375" i="8"/>
  <c r="E375" i="8"/>
  <c r="D375" i="8"/>
  <c r="H374" i="8"/>
  <c r="F374" i="8"/>
  <c r="E374" i="8"/>
  <c r="D374" i="8"/>
  <c r="F373" i="8"/>
  <c r="E373" i="8"/>
  <c r="H373" i="8" s="1"/>
  <c r="D373" i="8"/>
  <c r="F372" i="8"/>
  <c r="E372" i="8"/>
  <c r="D372" i="8"/>
  <c r="H371" i="8"/>
  <c r="F371" i="8"/>
  <c r="E371" i="8"/>
  <c r="D371" i="8"/>
  <c r="F370" i="8"/>
  <c r="E370" i="8"/>
  <c r="H370" i="8" s="1"/>
  <c r="D370" i="8"/>
  <c r="F369" i="8"/>
  <c r="E369" i="8"/>
  <c r="H369" i="8" s="1"/>
  <c r="D369" i="8"/>
  <c r="H368" i="8"/>
  <c r="F368" i="8"/>
  <c r="E368" i="8"/>
  <c r="D368" i="8"/>
  <c r="F367" i="8"/>
  <c r="E367" i="8"/>
  <c r="H367" i="8" s="1"/>
  <c r="D367" i="8"/>
  <c r="H366" i="8"/>
  <c r="F366" i="8"/>
  <c r="E366" i="8"/>
  <c r="D366" i="8"/>
  <c r="H365" i="8"/>
  <c r="F365" i="8"/>
  <c r="E365" i="8"/>
  <c r="D365" i="8"/>
  <c r="F364" i="8"/>
  <c r="E364" i="8"/>
  <c r="D364" i="8"/>
  <c r="H363" i="8"/>
  <c r="F363" i="8"/>
  <c r="E363" i="8"/>
  <c r="D363" i="8"/>
  <c r="F362" i="8"/>
  <c r="E362" i="8"/>
  <c r="H362" i="8" s="1"/>
  <c r="D362" i="8"/>
  <c r="H361" i="8"/>
  <c r="F361" i="8"/>
  <c r="E361" i="8"/>
  <c r="D361" i="8"/>
  <c r="F360" i="8"/>
  <c r="H360" i="8" s="1"/>
  <c r="E360" i="8"/>
  <c r="D360" i="8"/>
  <c r="F359" i="8"/>
  <c r="E359" i="8"/>
  <c r="H359" i="8" s="1"/>
  <c r="D359" i="8"/>
  <c r="F358" i="8"/>
  <c r="E358" i="8"/>
  <c r="H358" i="8" s="1"/>
  <c r="D358" i="8"/>
  <c r="F357" i="8"/>
  <c r="E357" i="8"/>
  <c r="H357" i="8" s="1"/>
  <c r="D357" i="8"/>
  <c r="F356" i="8"/>
  <c r="H356" i="8" s="1"/>
  <c r="E356" i="8"/>
  <c r="D356" i="8"/>
  <c r="H355" i="8"/>
  <c r="F355" i="8"/>
  <c r="E355" i="8"/>
  <c r="D355" i="8"/>
  <c r="F354" i="8"/>
  <c r="E354" i="8"/>
  <c r="H354" i="8" s="1"/>
  <c r="D354" i="8"/>
  <c r="H353" i="8"/>
  <c r="F353" i="8"/>
  <c r="E353" i="8"/>
  <c r="D353" i="8"/>
  <c r="F352" i="8"/>
  <c r="H352" i="8" s="1"/>
  <c r="E352" i="8"/>
  <c r="D352" i="8"/>
  <c r="F351" i="8"/>
  <c r="E351" i="8"/>
  <c r="H351" i="8" s="1"/>
  <c r="D351" i="8"/>
  <c r="F350" i="8"/>
  <c r="E350" i="8"/>
  <c r="H350" i="8" s="1"/>
  <c r="D350" i="8"/>
  <c r="F349" i="8"/>
  <c r="E349" i="8"/>
  <c r="H349" i="8" s="1"/>
  <c r="D349" i="8"/>
  <c r="H348" i="8"/>
  <c r="F348" i="8"/>
  <c r="E348" i="8"/>
  <c r="D348" i="8"/>
  <c r="H347" i="8"/>
  <c r="F347" i="8"/>
  <c r="E347" i="8"/>
  <c r="D347" i="8"/>
  <c r="F346" i="8"/>
  <c r="E346" i="8"/>
  <c r="H346" i="8" s="1"/>
  <c r="D346" i="8"/>
  <c r="H345" i="8"/>
  <c r="F345" i="8"/>
  <c r="E345" i="8"/>
  <c r="D345" i="8"/>
  <c r="F344" i="8"/>
  <c r="H344" i="8" s="1"/>
  <c r="E344" i="8"/>
  <c r="D344" i="8"/>
  <c r="F343" i="8"/>
  <c r="E343" i="8"/>
  <c r="H343" i="8" s="1"/>
  <c r="D343" i="8"/>
  <c r="F342" i="8"/>
  <c r="E342" i="8"/>
  <c r="H342" i="8" s="1"/>
  <c r="D342" i="8"/>
  <c r="F341" i="8"/>
  <c r="E341" i="8"/>
  <c r="H341" i="8" s="1"/>
  <c r="D341" i="8"/>
  <c r="F340" i="8"/>
  <c r="H340" i="8" s="1"/>
  <c r="E340" i="8"/>
  <c r="D340" i="8"/>
  <c r="H339" i="8"/>
  <c r="F339" i="8"/>
  <c r="E339" i="8"/>
  <c r="D339" i="8"/>
  <c r="F338" i="8"/>
  <c r="E338" i="8"/>
  <c r="H338" i="8" s="1"/>
  <c r="D338" i="8"/>
  <c r="H337" i="8"/>
  <c r="F337" i="8"/>
  <c r="E337" i="8"/>
  <c r="D337" i="8"/>
  <c r="H336" i="8"/>
  <c r="F336" i="8"/>
  <c r="E336" i="8"/>
  <c r="D336" i="8"/>
  <c r="F335" i="8"/>
  <c r="E335" i="8"/>
  <c r="H335" i="8" s="1"/>
  <c r="D335" i="8"/>
  <c r="F334" i="8"/>
  <c r="E334" i="8"/>
  <c r="H334" i="8" s="1"/>
  <c r="D334" i="8"/>
  <c r="F333" i="8"/>
  <c r="E333" i="8"/>
  <c r="H333" i="8" s="1"/>
  <c r="D333" i="8"/>
  <c r="F332" i="8"/>
  <c r="H332" i="8" s="1"/>
  <c r="E332" i="8"/>
  <c r="D332" i="8"/>
  <c r="H331" i="8"/>
  <c r="F331" i="8"/>
  <c r="E331" i="8"/>
  <c r="D331" i="8"/>
  <c r="F330" i="8"/>
  <c r="E330" i="8"/>
  <c r="H330" i="8" s="1"/>
  <c r="D330" i="8"/>
  <c r="H329" i="8"/>
  <c r="F329" i="8"/>
  <c r="E329" i="8"/>
  <c r="D329" i="8"/>
  <c r="F328" i="8"/>
  <c r="H328" i="8" s="1"/>
  <c r="E328" i="8"/>
  <c r="D328" i="8"/>
  <c r="F327" i="8"/>
  <c r="E327" i="8"/>
  <c r="H327" i="8" s="1"/>
  <c r="D327" i="8"/>
  <c r="F326" i="8"/>
  <c r="E326" i="8"/>
  <c r="H326" i="8" s="1"/>
  <c r="D326" i="8"/>
  <c r="F325" i="8"/>
  <c r="E325" i="8"/>
  <c r="H325" i="8" s="1"/>
  <c r="D325" i="8"/>
  <c r="F324" i="8"/>
  <c r="H324" i="8" s="1"/>
  <c r="E324" i="8"/>
  <c r="D324" i="8"/>
  <c r="H323" i="8"/>
  <c r="F323" i="8"/>
  <c r="E323" i="8"/>
  <c r="D323" i="8"/>
  <c r="F322" i="8"/>
  <c r="E322" i="8"/>
  <c r="H322" i="8" s="1"/>
  <c r="D322" i="8"/>
  <c r="H321" i="8"/>
  <c r="F321" i="8"/>
  <c r="E321" i="8"/>
  <c r="D321" i="8"/>
  <c r="F320" i="8"/>
  <c r="H320" i="8" s="1"/>
  <c r="E320" i="8"/>
  <c r="D320" i="8"/>
  <c r="F319" i="8"/>
  <c r="E319" i="8"/>
  <c r="H319" i="8" s="1"/>
  <c r="D319" i="8"/>
  <c r="F318" i="8"/>
  <c r="E318" i="8"/>
  <c r="H318" i="8" s="1"/>
  <c r="D318" i="8"/>
  <c r="F317" i="8"/>
  <c r="E317" i="8"/>
  <c r="H317" i="8" s="1"/>
  <c r="D317" i="8"/>
  <c r="F316" i="8"/>
  <c r="H316" i="8" s="1"/>
  <c r="E316" i="8"/>
  <c r="D316" i="8"/>
  <c r="H315" i="8"/>
  <c r="F315" i="8"/>
  <c r="E315" i="8"/>
  <c r="D315" i="8"/>
  <c r="F314" i="8"/>
  <c r="E314" i="8"/>
  <c r="H314" i="8" s="1"/>
  <c r="D314" i="8"/>
  <c r="H313" i="8"/>
  <c r="F313" i="8"/>
  <c r="E313" i="8"/>
  <c r="D313" i="8"/>
  <c r="F312" i="8"/>
  <c r="H312" i="8" s="1"/>
  <c r="E312" i="8"/>
  <c r="D312" i="8"/>
  <c r="F311" i="8"/>
  <c r="E311" i="8"/>
  <c r="H311" i="8" s="1"/>
  <c r="D311" i="8"/>
  <c r="F310" i="8"/>
  <c r="E310" i="8"/>
  <c r="H310" i="8" s="1"/>
  <c r="D310" i="8"/>
  <c r="F309" i="8"/>
  <c r="E309" i="8"/>
  <c r="H309" i="8" s="1"/>
  <c r="D309" i="8"/>
  <c r="F308" i="8"/>
  <c r="H308" i="8" s="1"/>
  <c r="E308" i="8"/>
  <c r="D308" i="8"/>
  <c r="H307" i="8"/>
  <c r="F307" i="8"/>
  <c r="E307" i="8"/>
  <c r="D307" i="8"/>
  <c r="F306" i="8"/>
  <c r="E306" i="8"/>
  <c r="H306" i="8" s="1"/>
  <c r="D306" i="8"/>
  <c r="H305" i="8"/>
  <c r="F305" i="8"/>
  <c r="E305" i="8"/>
  <c r="D305" i="8"/>
  <c r="F304" i="8"/>
  <c r="H304" i="8" s="1"/>
  <c r="E304" i="8"/>
  <c r="D304" i="8"/>
  <c r="F303" i="8"/>
  <c r="E303" i="8"/>
  <c r="H303" i="8" s="1"/>
  <c r="D303" i="8"/>
  <c r="F302" i="8"/>
  <c r="E302" i="8"/>
  <c r="H302" i="8" s="1"/>
  <c r="D302" i="8"/>
  <c r="F301" i="8"/>
  <c r="E301" i="8"/>
  <c r="H301" i="8" s="1"/>
  <c r="D301" i="8"/>
  <c r="H300" i="8"/>
  <c r="F300" i="8"/>
  <c r="E300" i="8"/>
  <c r="D300" i="8"/>
  <c r="H299" i="8"/>
  <c r="F299" i="8"/>
  <c r="E299" i="8"/>
  <c r="D299" i="8"/>
  <c r="F298" i="8"/>
  <c r="E298" i="8"/>
  <c r="H298" i="8" s="1"/>
  <c r="D298" i="8"/>
  <c r="H297" i="8"/>
  <c r="F297" i="8"/>
  <c r="E297" i="8"/>
  <c r="D297" i="8"/>
  <c r="F296" i="8"/>
  <c r="H296" i="8" s="1"/>
  <c r="E296" i="8"/>
  <c r="D296" i="8"/>
  <c r="F295" i="8"/>
  <c r="E295" i="8"/>
  <c r="H295" i="8" s="1"/>
  <c r="D295" i="8"/>
  <c r="F294" i="8"/>
  <c r="E294" i="8"/>
  <c r="H294" i="8" s="1"/>
  <c r="D294" i="8"/>
  <c r="F293" i="8"/>
  <c r="E293" i="8"/>
  <c r="H293" i="8" s="1"/>
  <c r="D293" i="8"/>
  <c r="F292" i="8"/>
  <c r="H292" i="8" s="1"/>
  <c r="E292" i="8"/>
  <c r="D292" i="8"/>
  <c r="H291" i="8"/>
  <c r="F291" i="8"/>
  <c r="E291" i="8"/>
  <c r="D291" i="8"/>
  <c r="F290" i="8"/>
  <c r="E290" i="8"/>
  <c r="H290" i="8" s="1"/>
  <c r="D290" i="8"/>
  <c r="H289" i="8"/>
  <c r="F289" i="8"/>
  <c r="E289" i="8"/>
  <c r="D289" i="8"/>
  <c r="F288" i="8"/>
  <c r="H288" i="8" s="1"/>
  <c r="E288" i="8"/>
  <c r="D288" i="8"/>
  <c r="F287" i="8"/>
  <c r="E287" i="8"/>
  <c r="H287" i="8" s="1"/>
  <c r="D287" i="8"/>
  <c r="F286" i="8"/>
  <c r="E286" i="8"/>
  <c r="H286" i="8" s="1"/>
  <c r="D286" i="8"/>
  <c r="F285" i="8"/>
  <c r="E285" i="8"/>
  <c r="H285" i="8" s="1"/>
  <c r="D285" i="8"/>
  <c r="F284" i="8"/>
  <c r="H284" i="8" s="1"/>
  <c r="E284" i="8"/>
  <c r="D284" i="8"/>
  <c r="H283" i="8"/>
  <c r="F283" i="8"/>
  <c r="E283" i="8"/>
  <c r="D283" i="8"/>
  <c r="F282" i="8"/>
  <c r="E282" i="8"/>
  <c r="H282" i="8" s="1"/>
  <c r="D282" i="8"/>
  <c r="H281" i="8"/>
  <c r="F281" i="8"/>
  <c r="E281" i="8"/>
  <c r="D281" i="8"/>
  <c r="F280" i="8"/>
  <c r="H280" i="8" s="1"/>
  <c r="E280" i="8"/>
  <c r="D280" i="8"/>
  <c r="F279" i="8"/>
  <c r="E279" i="8"/>
  <c r="H279" i="8" s="1"/>
  <c r="D279" i="8"/>
  <c r="F278" i="8"/>
  <c r="E278" i="8"/>
  <c r="H278" i="8" s="1"/>
  <c r="D278" i="8"/>
  <c r="F277" i="8"/>
  <c r="E277" i="8"/>
  <c r="H277" i="8" s="1"/>
  <c r="D277" i="8"/>
  <c r="F276" i="8"/>
  <c r="E276" i="8"/>
  <c r="H276" i="8" s="1"/>
  <c r="D276" i="8"/>
  <c r="H275" i="8"/>
  <c r="F275" i="8"/>
  <c r="E275" i="8"/>
  <c r="D275" i="8"/>
  <c r="F274" i="8"/>
  <c r="E274" i="8"/>
  <c r="H274" i="8" s="1"/>
  <c r="D274" i="8"/>
  <c r="H273" i="8"/>
  <c r="F273" i="8"/>
  <c r="E273" i="8"/>
  <c r="D273" i="8"/>
  <c r="H272" i="8"/>
  <c r="F272" i="8"/>
  <c r="E272" i="8"/>
  <c r="D272" i="8"/>
  <c r="F271" i="8"/>
  <c r="E271" i="8"/>
  <c r="H271" i="8" s="1"/>
  <c r="D271" i="8"/>
  <c r="F270" i="8"/>
  <c r="E270" i="8"/>
  <c r="H270" i="8" s="1"/>
  <c r="D270" i="8"/>
  <c r="F269" i="8"/>
  <c r="E269" i="8"/>
  <c r="H269" i="8" s="1"/>
  <c r="D269" i="8"/>
  <c r="F268" i="8"/>
  <c r="E268" i="8"/>
  <c r="H268" i="8" s="1"/>
  <c r="D268" i="8"/>
  <c r="H267" i="8"/>
  <c r="F267" i="8"/>
  <c r="E267" i="8"/>
  <c r="D267" i="8"/>
  <c r="F266" i="8"/>
  <c r="E266" i="8"/>
  <c r="H266" i="8" s="1"/>
  <c r="D266" i="8"/>
  <c r="H265" i="8"/>
  <c r="F265" i="8"/>
  <c r="E265" i="8"/>
  <c r="D265" i="8"/>
  <c r="F264" i="8"/>
  <c r="H264" i="8" s="1"/>
  <c r="E264" i="8"/>
  <c r="D264" i="8"/>
  <c r="F263" i="8"/>
  <c r="E263" i="8"/>
  <c r="H263" i="8" s="1"/>
  <c r="D263" i="8"/>
  <c r="F262" i="8"/>
  <c r="E262" i="8"/>
  <c r="H262" i="8" s="1"/>
  <c r="D262" i="8"/>
  <c r="F261" i="8"/>
  <c r="E261" i="8"/>
  <c r="H261" i="8" s="1"/>
  <c r="D261" i="8"/>
  <c r="F260" i="8"/>
  <c r="E260" i="8"/>
  <c r="H260" i="8" s="1"/>
  <c r="D260" i="8"/>
  <c r="H259" i="8"/>
  <c r="F259" i="8"/>
  <c r="E259" i="8"/>
  <c r="D259" i="8"/>
  <c r="F258" i="8"/>
  <c r="E258" i="8"/>
  <c r="H258" i="8" s="1"/>
  <c r="D258" i="8"/>
  <c r="H257" i="8"/>
  <c r="F257" i="8"/>
  <c r="E257" i="8"/>
  <c r="D257" i="8"/>
  <c r="F256" i="8"/>
  <c r="H256" i="8" s="1"/>
  <c r="E256" i="8"/>
  <c r="D256" i="8"/>
  <c r="F255" i="8"/>
  <c r="E255" i="8"/>
  <c r="H255" i="8" s="1"/>
  <c r="D255" i="8"/>
  <c r="F254" i="8"/>
  <c r="E254" i="8"/>
  <c r="D254" i="8"/>
  <c r="F253" i="8"/>
  <c r="E253" i="8"/>
  <c r="H253" i="8" s="1"/>
  <c r="D253" i="8"/>
  <c r="F252" i="8"/>
  <c r="E252" i="8"/>
  <c r="H252" i="8" s="1"/>
  <c r="D252" i="8"/>
  <c r="F251" i="8"/>
  <c r="E251" i="8"/>
  <c r="H251" i="8" s="1"/>
  <c r="D251" i="8"/>
  <c r="F250" i="8"/>
  <c r="E250" i="8"/>
  <c r="H250" i="8" s="1"/>
  <c r="D250" i="8"/>
  <c r="H249" i="8"/>
  <c r="F249" i="8"/>
  <c r="E249" i="8"/>
  <c r="D249" i="8"/>
  <c r="F248" i="8"/>
  <c r="H248" i="8" s="1"/>
  <c r="E248" i="8"/>
  <c r="D248" i="8"/>
  <c r="F247" i="8"/>
  <c r="E247" i="8"/>
  <c r="H247" i="8" s="1"/>
  <c r="D247" i="8"/>
  <c r="F246" i="8"/>
  <c r="E246" i="8"/>
  <c r="H246" i="8" s="1"/>
  <c r="D246" i="8"/>
  <c r="F245" i="8"/>
  <c r="E245" i="8"/>
  <c r="H245" i="8" s="1"/>
  <c r="D245" i="8"/>
  <c r="F244" i="8"/>
  <c r="E244" i="8"/>
  <c r="H244" i="8" s="1"/>
  <c r="D244" i="8"/>
  <c r="F243" i="8"/>
  <c r="E243" i="8"/>
  <c r="H243" i="8" s="1"/>
  <c r="D243" i="8"/>
  <c r="F242" i="8"/>
  <c r="E242" i="8"/>
  <c r="H242" i="8" s="1"/>
  <c r="D242" i="8"/>
  <c r="H241" i="8"/>
  <c r="F241" i="8"/>
  <c r="E241" i="8"/>
  <c r="D241" i="8"/>
  <c r="F240" i="8"/>
  <c r="H240" i="8" s="1"/>
  <c r="E240" i="8"/>
  <c r="D240" i="8"/>
  <c r="F239" i="8"/>
  <c r="E239" i="8"/>
  <c r="H239" i="8" s="1"/>
  <c r="D239" i="8"/>
  <c r="F238" i="8"/>
  <c r="E238" i="8"/>
  <c r="D238" i="8"/>
  <c r="F237" i="8"/>
  <c r="E237" i="8"/>
  <c r="H237" i="8" s="1"/>
  <c r="D237" i="8"/>
  <c r="H236" i="8"/>
  <c r="F236" i="8"/>
  <c r="E236" i="8"/>
  <c r="D236" i="8"/>
  <c r="F235" i="8"/>
  <c r="E235" i="8"/>
  <c r="H235" i="8" s="1"/>
  <c r="D235" i="8"/>
  <c r="F234" i="8"/>
  <c r="E234" i="8"/>
  <c r="H234" i="8" s="1"/>
  <c r="D234" i="8"/>
  <c r="H233" i="8"/>
  <c r="F233" i="8"/>
  <c r="E233" i="8"/>
  <c r="D233" i="8"/>
  <c r="F232" i="8"/>
  <c r="H232" i="8" s="1"/>
  <c r="E232" i="8"/>
  <c r="D232" i="8"/>
  <c r="F231" i="8"/>
  <c r="E231" i="8"/>
  <c r="H231" i="8" s="1"/>
  <c r="D231" i="8"/>
  <c r="F230" i="8"/>
  <c r="E230" i="8"/>
  <c r="H230" i="8" s="1"/>
  <c r="D230" i="8"/>
  <c r="F229" i="8"/>
  <c r="E229" i="8"/>
  <c r="H229" i="8" s="1"/>
  <c r="D229" i="8"/>
  <c r="H228" i="8"/>
  <c r="F228" i="8"/>
  <c r="E228" i="8"/>
  <c r="D228" i="8"/>
  <c r="F227" i="8"/>
  <c r="E227" i="8"/>
  <c r="H227" i="8" s="1"/>
  <c r="D227" i="8"/>
  <c r="F226" i="8"/>
  <c r="E226" i="8"/>
  <c r="H226" i="8" s="1"/>
  <c r="D226" i="8"/>
  <c r="H225" i="8"/>
  <c r="F225" i="8"/>
  <c r="E225" i="8"/>
  <c r="D225" i="8"/>
  <c r="H224" i="8"/>
  <c r="F224" i="8"/>
  <c r="E224" i="8"/>
  <c r="D224" i="8"/>
  <c r="F223" i="8"/>
  <c r="E223" i="8"/>
  <c r="H223" i="8" s="1"/>
  <c r="D223" i="8"/>
  <c r="F222" i="8"/>
  <c r="E222" i="8"/>
  <c r="D222" i="8"/>
  <c r="F221" i="8"/>
  <c r="E221" i="8"/>
  <c r="D221" i="8"/>
  <c r="H220" i="8"/>
  <c r="F220" i="8"/>
  <c r="E220" i="8"/>
  <c r="D220" i="8"/>
  <c r="F219" i="8"/>
  <c r="E219" i="8"/>
  <c r="H219" i="8" s="1"/>
  <c r="D219" i="8"/>
  <c r="F218" i="8"/>
  <c r="E218" i="8"/>
  <c r="H218" i="8" s="1"/>
  <c r="D218" i="8"/>
  <c r="H217" i="8"/>
  <c r="F217" i="8"/>
  <c r="E217" i="8"/>
  <c r="D217" i="8"/>
  <c r="H216" i="8"/>
  <c r="F216" i="8"/>
  <c r="E216" i="8"/>
  <c r="D216" i="8"/>
  <c r="F215" i="8"/>
  <c r="E215" i="8"/>
  <c r="H215" i="8" s="1"/>
  <c r="D215" i="8"/>
  <c r="F214" i="8"/>
  <c r="E214" i="8"/>
  <c r="H214" i="8" s="1"/>
  <c r="D214" i="8"/>
  <c r="F213" i="8"/>
  <c r="E213" i="8"/>
  <c r="D213" i="8"/>
  <c r="H212" i="8"/>
  <c r="F212" i="8"/>
  <c r="E212" i="8"/>
  <c r="D212" i="8"/>
  <c r="F211" i="8"/>
  <c r="E211" i="8"/>
  <c r="H211" i="8" s="1"/>
  <c r="D211" i="8"/>
  <c r="F210" i="8"/>
  <c r="E210" i="8"/>
  <c r="H210" i="8" s="1"/>
  <c r="D210" i="8"/>
  <c r="H209" i="8"/>
  <c r="F209" i="8"/>
  <c r="E209" i="8"/>
  <c r="D209" i="8"/>
  <c r="F208" i="8"/>
  <c r="H208" i="8" s="1"/>
  <c r="E208" i="8"/>
  <c r="D208" i="8"/>
  <c r="F207" i="8"/>
  <c r="E207" i="8"/>
  <c r="H207" i="8" s="1"/>
  <c r="D207" i="8"/>
  <c r="F206" i="8"/>
  <c r="E206" i="8"/>
  <c r="H206" i="8" s="1"/>
  <c r="D206" i="8"/>
  <c r="F205" i="8"/>
  <c r="E205" i="8"/>
  <c r="H205" i="8" s="1"/>
  <c r="D205" i="8"/>
  <c r="H204" i="8"/>
  <c r="F204" i="8"/>
  <c r="E204" i="8"/>
  <c r="D204" i="8"/>
  <c r="H203" i="8"/>
  <c r="F203" i="8"/>
  <c r="E203" i="8"/>
  <c r="D203" i="8"/>
  <c r="F202" i="8"/>
  <c r="E202" i="8"/>
  <c r="H202" i="8" s="1"/>
  <c r="D202" i="8"/>
  <c r="H201" i="8"/>
  <c r="F201" i="8"/>
  <c r="E201" i="8"/>
  <c r="D201" i="8"/>
  <c r="F200" i="8"/>
  <c r="H200" i="8" s="1"/>
  <c r="E200" i="8"/>
  <c r="D200" i="8"/>
  <c r="F199" i="8"/>
  <c r="E199" i="8"/>
  <c r="H199" i="8" s="1"/>
  <c r="D199" i="8"/>
  <c r="F198" i="8"/>
  <c r="E198" i="8"/>
  <c r="H198" i="8" s="1"/>
  <c r="D198" i="8"/>
  <c r="F197" i="8"/>
  <c r="E197" i="8"/>
  <c r="H197" i="8" s="1"/>
  <c r="D197" i="8"/>
  <c r="H196" i="8"/>
  <c r="F196" i="8"/>
  <c r="E196" i="8"/>
  <c r="D196" i="8"/>
  <c r="H195" i="8"/>
  <c r="F195" i="8"/>
  <c r="E195" i="8"/>
  <c r="D195" i="8"/>
  <c r="F194" i="8"/>
  <c r="E194" i="8"/>
  <c r="D194" i="8"/>
  <c r="H193" i="8"/>
  <c r="F193" i="8"/>
  <c r="E193" i="8"/>
  <c r="D193" i="8"/>
  <c r="H192" i="8"/>
  <c r="F192" i="8"/>
  <c r="E192" i="8"/>
  <c r="D192" i="8"/>
  <c r="F191" i="8"/>
  <c r="E191" i="8"/>
  <c r="H191" i="8" s="1"/>
  <c r="D191" i="8"/>
  <c r="F190" i="8"/>
  <c r="E190" i="8"/>
  <c r="D190" i="8"/>
  <c r="H189" i="8"/>
  <c r="F189" i="8"/>
  <c r="E189" i="8"/>
  <c r="D189" i="8"/>
  <c r="H188" i="8"/>
  <c r="F188" i="8"/>
  <c r="E188" i="8"/>
  <c r="D188" i="8"/>
  <c r="F187" i="8"/>
  <c r="E187" i="8"/>
  <c r="H187" i="8" s="1"/>
  <c r="D187" i="8"/>
  <c r="F186" i="8"/>
  <c r="E186" i="8"/>
  <c r="D186" i="8"/>
  <c r="H185" i="8"/>
  <c r="F185" i="8"/>
  <c r="E185" i="8"/>
  <c r="D185" i="8"/>
  <c r="H184" i="8"/>
  <c r="F184" i="8"/>
  <c r="E184" i="8"/>
  <c r="D184" i="8"/>
  <c r="F183" i="8"/>
  <c r="E183" i="8"/>
  <c r="H183" i="8" s="1"/>
  <c r="D183" i="8"/>
  <c r="F182" i="8"/>
  <c r="E182" i="8"/>
  <c r="H182" i="8" s="1"/>
  <c r="D182" i="8"/>
  <c r="F181" i="8"/>
  <c r="E181" i="8"/>
  <c r="H181" i="8" s="1"/>
  <c r="D181" i="8"/>
  <c r="H180" i="8"/>
  <c r="F180" i="8"/>
  <c r="E180" i="8"/>
  <c r="D180" i="8"/>
  <c r="F179" i="8"/>
  <c r="E179" i="8"/>
  <c r="H179" i="8" s="1"/>
  <c r="D179" i="8"/>
  <c r="F178" i="8"/>
  <c r="E178" i="8"/>
  <c r="D178" i="8"/>
  <c r="F177" i="8"/>
  <c r="H177" i="8" s="1"/>
  <c r="E177" i="8"/>
  <c r="D177" i="8"/>
  <c r="H176" i="8"/>
  <c r="F176" i="8"/>
  <c r="E176" i="8"/>
  <c r="D176" i="8"/>
  <c r="F175" i="8"/>
  <c r="E175" i="8"/>
  <c r="H175" i="8" s="1"/>
  <c r="D175" i="8"/>
  <c r="F174" i="8"/>
  <c r="E174" i="8"/>
  <c r="H174" i="8" s="1"/>
  <c r="D174" i="8"/>
  <c r="F173" i="8"/>
  <c r="E173" i="8"/>
  <c r="H173" i="8" s="1"/>
  <c r="D173" i="8"/>
  <c r="F172" i="8"/>
  <c r="H172" i="8" s="1"/>
  <c r="E172" i="8"/>
  <c r="D172" i="8"/>
  <c r="H171" i="8"/>
  <c r="F171" i="8"/>
  <c r="E171" i="8"/>
  <c r="D171" i="8"/>
  <c r="F170" i="8"/>
  <c r="E170" i="8"/>
  <c r="D170" i="8"/>
  <c r="H169" i="8"/>
  <c r="F169" i="8"/>
  <c r="E169" i="8"/>
  <c r="D169" i="8"/>
  <c r="F168" i="8"/>
  <c r="E168" i="8"/>
  <c r="H168" i="8" s="1"/>
  <c r="D168" i="8"/>
  <c r="F167" i="8"/>
  <c r="E167" i="8"/>
  <c r="H167" i="8" s="1"/>
  <c r="D167" i="8"/>
  <c r="H166" i="8"/>
  <c r="F166" i="8"/>
  <c r="E166" i="8"/>
  <c r="D166" i="8"/>
  <c r="F165" i="8"/>
  <c r="E165" i="8"/>
  <c r="H165" i="8" s="1"/>
  <c r="D165" i="8"/>
  <c r="H164" i="8"/>
  <c r="F164" i="8"/>
  <c r="E164" i="8"/>
  <c r="D164" i="8"/>
  <c r="F163" i="8"/>
  <c r="E163" i="8"/>
  <c r="H163" i="8" s="1"/>
  <c r="D163" i="8"/>
  <c r="F162" i="8"/>
  <c r="E162" i="8"/>
  <c r="H162" i="8" s="1"/>
  <c r="D162" i="8"/>
  <c r="F161" i="8"/>
  <c r="E161" i="8"/>
  <c r="H161" i="8" s="1"/>
  <c r="D161" i="8"/>
  <c r="F160" i="8"/>
  <c r="E160" i="8"/>
  <c r="H160" i="8" s="1"/>
  <c r="D160" i="8"/>
  <c r="H159" i="8"/>
  <c r="F159" i="8"/>
  <c r="E159" i="8"/>
  <c r="D159" i="8"/>
  <c r="F158" i="8"/>
  <c r="E158" i="8"/>
  <c r="H158" i="8" s="1"/>
  <c r="D158" i="8"/>
  <c r="F157" i="8"/>
  <c r="E157" i="8"/>
  <c r="H157" i="8" s="1"/>
  <c r="D157" i="8"/>
  <c r="H156" i="8"/>
  <c r="F156" i="8"/>
  <c r="E156" i="8"/>
  <c r="D156" i="8"/>
  <c r="H155" i="8"/>
  <c r="F155" i="8"/>
  <c r="E155" i="8"/>
  <c r="D155" i="8"/>
  <c r="F154" i="8"/>
  <c r="E154" i="8"/>
  <c r="H154" i="8" s="1"/>
  <c r="D154" i="8"/>
  <c r="F153" i="8"/>
  <c r="E153" i="8"/>
  <c r="H153" i="8" s="1"/>
  <c r="D153" i="8"/>
  <c r="F152" i="8"/>
  <c r="E152" i="8"/>
  <c r="H152" i="8" s="1"/>
  <c r="D152" i="8"/>
  <c r="H151" i="8"/>
  <c r="F151" i="8"/>
  <c r="E151" i="8"/>
  <c r="D151" i="8"/>
  <c r="F150" i="8"/>
  <c r="E150" i="8"/>
  <c r="H150" i="8" s="1"/>
  <c r="D150" i="8"/>
  <c r="F149" i="8"/>
  <c r="E149" i="8"/>
  <c r="H149" i="8" s="1"/>
  <c r="D149" i="8"/>
  <c r="H148" i="8"/>
  <c r="F148" i="8"/>
  <c r="E148" i="8"/>
  <c r="D148" i="8"/>
  <c r="H147" i="8"/>
  <c r="F147" i="8"/>
  <c r="E147" i="8"/>
  <c r="D147" i="8"/>
  <c r="F146" i="8"/>
  <c r="E146" i="8"/>
  <c r="H146" i="8" s="1"/>
  <c r="D146" i="8"/>
  <c r="F145" i="8"/>
  <c r="E145" i="8"/>
  <c r="H145" i="8" s="1"/>
  <c r="D145" i="8"/>
  <c r="F144" i="8"/>
  <c r="E144" i="8"/>
  <c r="H144" i="8" s="1"/>
  <c r="D144" i="8"/>
  <c r="H143" i="8"/>
  <c r="F143" i="8"/>
  <c r="E143" i="8"/>
  <c r="D143" i="8"/>
  <c r="F142" i="8"/>
  <c r="E142" i="8"/>
  <c r="H142" i="8" s="1"/>
  <c r="D142" i="8"/>
  <c r="F141" i="8"/>
  <c r="E141" i="8"/>
  <c r="H141" i="8" s="1"/>
  <c r="D141" i="8"/>
  <c r="H140" i="8"/>
  <c r="F140" i="8"/>
  <c r="E140" i="8"/>
  <c r="D140" i="8"/>
  <c r="H139" i="8"/>
  <c r="F139" i="8"/>
  <c r="E139" i="8"/>
  <c r="D139" i="8"/>
  <c r="F138" i="8"/>
  <c r="E138" i="8"/>
  <c r="H138" i="8" s="1"/>
  <c r="D138" i="8"/>
  <c r="F137" i="8"/>
  <c r="E137" i="8"/>
  <c r="H137" i="8" s="1"/>
  <c r="D137" i="8"/>
  <c r="F136" i="8"/>
  <c r="E136" i="8"/>
  <c r="H136" i="8" s="1"/>
  <c r="D136" i="8"/>
  <c r="H135" i="8"/>
  <c r="F135" i="8"/>
  <c r="E135" i="8"/>
  <c r="D135" i="8"/>
  <c r="F134" i="8"/>
  <c r="E134" i="8"/>
  <c r="H134" i="8" s="1"/>
  <c r="D134" i="8"/>
  <c r="F133" i="8"/>
  <c r="E133" i="8"/>
  <c r="H133" i="8" s="1"/>
  <c r="D133" i="8"/>
  <c r="H132" i="8"/>
  <c r="F132" i="8"/>
  <c r="E132" i="8"/>
  <c r="D132" i="8"/>
  <c r="H131" i="8"/>
  <c r="F131" i="8"/>
  <c r="E131" i="8"/>
  <c r="D131" i="8"/>
  <c r="F130" i="8"/>
  <c r="E130" i="8"/>
  <c r="H130" i="8" s="1"/>
  <c r="D130" i="8"/>
  <c r="F129" i="8"/>
  <c r="E129" i="8"/>
  <c r="H129" i="8" s="1"/>
  <c r="D129" i="8"/>
  <c r="F128" i="8"/>
  <c r="E128" i="8"/>
  <c r="H128" i="8" s="1"/>
  <c r="D128" i="8"/>
  <c r="H127" i="8"/>
  <c r="F127" i="8"/>
  <c r="E127" i="8"/>
  <c r="D127" i="8"/>
  <c r="F126" i="8"/>
  <c r="E126" i="8"/>
  <c r="H126" i="8" s="1"/>
  <c r="D126" i="8"/>
  <c r="F125" i="8"/>
  <c r="E125" i="8"/>
  <c r="H125" i="8" s="1"/>
  <c r="D125" i="8"/>
  <c r="H124" i="8"/>
  <c r="F124" i="8"/>
  <c r="E124" i="8"/>
  <c r="D124" i="8"/>
  <c r="H123" i="8"/>
  <c r="F123" i="8"/>
  <c r="E123" i="8"/>
  <c r="D123" i="8"/>
  <c r="F122" i="8"/>
  <c r="E122" i="8"/>
  <c r="H122" i="8" s="1"/>
  <c r="D122" i="8"/>
  <c r="F121" i="8"/>
  <c r="E121" i="8"/>
  <c r="H121" i="8" s="1"/>
  <c r="D121" i="8"/>
  <c r="F120" i="8"/>
  <c r="E120" i="8"/>
  <c r="H120" i="8" s="1"/>
  <c r="D120" i="8"/>
  <c r="H119" i="8"/>
  <c r="F119" i="8"/>
  <c r="E119" i="8"/>
  <c r="D119" i="8"/>
  <c r="F118" i="8"/>
  <c r="E118" i="8"/>
  <c r="H118" i="8" s="1"/>
  <c r="D118" i="8"/>
  <c r="F117" i="8"/>
  <c r="E117" i="8"/>
  <c r="H117" i="8" s="1"/>
  <c r="D117" i="8"/>
  <c r="H116" i="8"/>
  <c r="F116" i="8"/>
  <c r="E116" i="8"/>
  <c r="D116" i="8"/>
  <c r="H115" i="8"/>
  <c r="F115" i="8"/>
  <c r="E115" i="8"/>
  <c r="D115" i="8"/>
  <c r="F114" i="8"/>
  <c r="E114" i="8"/>
  <c r="H114" i="8" s="1"/>
  <c r="D114" i="8"/>
  <c r="F113" i="8"/>
  <c r="E113" i="8"/>
  <c r="H113" i="8" s="1"/>
  <c r="D113" i="8"/>
  <c r="F112" i="8"/>
  <c r="E112" i="8"/>
  <c r="H112" i="8" s="1"/>
  <c r="D112" i="8"/>
  <c r="H111" i="8"/>
  <c r="F111" i="8"/>
  <c r="E111" i="8"/>
  <c r="D111" i="8"/>
  <c r="F110" i="8"/>
  <c r="E110" i="8"/>
  <c r="H110" i="8" s="1"/>
  <c r="D110" i="8"/>
  <c r="F109" i="8"/>
  <c r="E109" i="8"/>
  <c r="H109" i="8" s="1"/>
  <c r="D109" i="8"/>
  <c r="H108" i="8"/>
  <c r="F108" i="8"/>
  <c r="E108" i="8"/>
  <c r="D108" i="8"/>
  <c r="H107" i="8"/>
  <c r="F107" i="8"/>
  <c r="E107" i="8"/>
  <c r="D107" i="8"/>
  <c r="F106" i="8"/>
  <c r="E106" i="8"/>
  <c r="H106" i="8" s="1"/>
  <c r="D106" i="8"/>
  <c r="F105" i="8"/>
  <c r="E105" i="8"/>
  <c r="H105" i="8" s="1"/>
  <c r="D105" i="8"/>
  <c r="F104" i="8"/>
  <c r="E104" i="8"/>
  <c r="H104" i="8" s="1"/>
  <c r="D104" i="8"/>
  <c r="H103" i="8"/>
  <c r="F103" i="8"/>
  <c r="E103" i="8"/>
  <c r="D103" i="8"/>
  <c r="F102" i="8"/>
  <c r="E102" i="8"/>
  <c r="H102" i="8" s="1"/>
  <c r="D102" i="8"/>
  <c r="F101" i="8"/>
  <c r="E101" i="8"/>
  <c r="H101" i="8" s="1"/>
  <c r="D101" i="8"/>
  <c r="H100" i="8"/>
  <c r="F100" i="8"/>
  <c r="E100" i="8"/>
  <c r="D100" i="8"/>
  <c r="H99" i="8"/>
  <c r="F99" i="8"/>
  <c r="E99" i="8"/>
  <c r="D99" i="8"/>
  <c r="F98" i="8"/>
  <c r="E98" i="8"/>
  <c r="H98" i="8" s="1"/>
  <c r="D98" i="8"/>
  <c r="F97" i="8"/>
  <c r="E97" i="8"/>
  <c r="H97" i="8" s="1"/>
  <c r="D97" i="8"/>
  <c r="F96" i="8"/>
  <c r="E96" i="8"/>
  <c r="H96" i="8" s="1"/>
  <c r="D96" i="8"/>
  <c r="H95" i="8"/>
  <c r="F95" i="8"/>
  <c r="E95" i="8"/>
  <c r="D95" i="8"/>
  <c r="F94" i="8"/>
  <c r="E94" i="8"/>
  <c r="H94" i="8" s="1"/>
  <c r="D94" i="8"/>
  <c r="F93" i="8"/>
  <c r="E93" i="8"/>
  <c r="H93" i="8" s="1"/>
  <c r="D93" i="8"/>
  <c r="H92" i="8"/>
  <c r="F92" i="8"/>
  <c r="E92" i="8"/>
  <c r="D92" i="8"/>
  <c r="H91" i="8"/>
  <c r="F91" i="8"/>
  <c r="E91" i="8"/>
  <c r="D91" i="8"/>
  <c r="F90" i="8"/>
  <c r="E90" i="8"/>
  <c r="H90" i="8" s="1"/>
  <c r="D90" i="8"/>
  <c r="F89" i="8"/>
  <c r="E89" i="8"/>
  <c r="H89" i="8" s="1"/>
  <c r="D89" i="8"/>
  <c r="F88" i="8"/>
  <c r="E88" i="8"/>
  <c r="H88" i="8" s="1"/>
  <c r="D88" i="8"/>
  <c r="H87" i="8"/>
  <c r="F87" i="8"/>
  <c r="E87" i="8"/>
  <c r="D87" i="8"/>
  <c r="F86" i="8"/>
  <c r="E86" i="8"/>
  <c r="H86" i="8" s="1"/>
  <c r="D86" i="8"/>
  <c r="F85" i="8"/>
  <c r="E85" i="8"/>
  <c r="H85" i="8" s="1"/>
  <c r="D85" i="8"/>
  <c r="H84" i="8"/>
  <c r="F84" i="8"/>
  <c r="E84" i="8"/>
  <c r="D84" i="8"/>
  <c r="F83" i="8"/>
  <c r="H83" i="8" s="1"/>
  <c r="E83" i="8"/>
  <c r="D83" i="8"/>
  <c r="F82" i="8"/>
  <c r="E82" i="8"/>
  <c r="H82" i="8" s="1"/>
  <c r="D82" i="8"/>
  <c r="F81" i="8"/>
  <c r="E81" i="8"/>
  <c r="H81" i="8" s="1"/>
  <c r="D81" i="8"/>
  <c r="F80" i="8"/>
  <c r="E80" i="8"/>
  <c r="H80" i="8" s="1"/>
  <c r="D80" i="8"/>
  <c r="H79" i="8"/>
  <c r="F79" i="8"/>
  <c r="E79" i="8"/>
  <c r="D79" i="8"/>
  <c r="F78" i="8"/>
  <c r="E78" i="8"/>
  <c r="H78" i="8" s="1"/>
  <c r="D78" i="8"/>
  <c r="F77" i="8"/>
  <c r="E77" i="8"/>
  <c r="H77" i="8" s="1"/>
  <c r="D77" i="8"/>
  <c r="H76" i="8"/>
  <c r="F76" i="8"/>
  <c r="E76" i="8"/>
  <c r="D76" i="8"/>
  <c r="F75" i="8"/>
  <c r="H75" i="8" s="1"/>
  <c r="E75" i="8"/>
  <c r="D75" i="8"/>
  <c r="F74" i="8"/>
  <c r="E74" i="8"/>
  <c r="H74" i="8" s="1"/>
  <c r="D74" i="8"/>
  <c r="F73" i="8"/>
  <c r="E73" i="8"/>
  <c r="H73" i="8" s="1"/>
  <c r="D73" i="8"/>
  <c r="F72" i="8"/>
  <c r="E72" i="8"/>
  <c r="H72" i="8" s="1"/>
  <c r="D72" i="8"/>
  <c r="H71" i="8"/>
  <c r="F71" i="8"/>
  <c r="E71" i="8"/>
  <c r="D71" i="8"/>
  <c r="F70" i="8"/>
  <c r="E70" i="8"/>
  <c r="H70" i="8" s="1"/>
  <c r="D70" i="8"/>
  <c r="F69" i="8"/>
  <c r="E69" i="8"/>
  <c r="H69" i="8" s="1"/>
  <c r="D69" i="8"/>
  <c r="H68" i="8"/>
  <c r="F68" i="8"/>
  <c r="E68" i="8"/>
  <c r="D68" i="8"/>
  <c r="H67" i="8"/>
  <c r="F67" i="8"/>
  <c r="E67" i="8"/>
  <c r="D67" i="8"/>
  <c r="F66" i="8"/>
  <c r="E66" i="8"/>
  <c r="H66" i="8" s="1"/>
  <c r="D66" i="8"/>
  <c r="F65" i="8"/>
  <c r="E65" i="8"/>
  <c r="H65" i="8" s="1"/>
  <c r="D65" i="8"/>
  <c r="F64" i="8"/>
  <c r="E64" i="8"/>
  <c r="H64" i="8" s="1"/>
  <c r="D64" i="8"/>
  <c r="H63" i="8"/>
  <c r="F63" i="8"/>
  <c r="E63" i="8"/>
  <c r="D63" i="8"/>
  <c r="F62" i="8"/>
  <c r="E62" i="8"/>
  <c r="H62" i="8" s="1"/>
  <c r="D62" i="8"/>
  <c r="F61" i="8"/>
  <c r="E61" i="8"/>
  <c r="H61" i="8" s="1"/>
  <c r="D61" i="8"/>
  <c r="H60" i="8"/>
  <c r="F60" i="8"/>
  <c r="E60" i="8"/>
  <c r="D60" i="8"/>
  <c r="F59" i="8"/>
  <c r="H59" i="8" s="1"/>
  <c r="E59" i="8"/>
  <c r="D59" i="8"/>
  <c r="F58" i="8"/>
  <c r="E58" i="8"/>
  <c r="H58" i="8" s="1"/>
  <c r="D58" i="8"/>
  <c r="F57" i="8"/>
  <c r="E57" i="8"/>
  <c r="H57" i="8" s="1"/>
  <c r="D57" i="8"/>
  <c r="F56" i="8"/>
  <c r="E56" i="8"/>
  <c r="H56" i="8" s="1"/>
  <c r="D56" i="8"/>
  <c r="H55" i="8"/>
  <c r="F55" i="8"/>
  <c r="E55" i="8"/>
  <c r="D55" i="8"/>
  <c r="F54" i="8"/>
  <c r="E54" i="8"/>
  <c r="H54" i="8" s="1"/>
  <c r="D54" i="8"/>
  <c r="F53" i="8"/>
  <c r="E53" i="8"/>
  <c r="H53" i="8" s="1"/>
  <c r="D53" i="8"/>
  <c r="H52" i="8"/>
  <c r="F52" i="8"/>
  <c r="E52" i="8"/>
  <c r="D52" i="8"/>
  <c r="H51" i="8"/>
  <c r="F51" i="8"/>
  <c r="E51" i="8"/>
  <c r="D51" i="8"/>
  <c r="F50" i="8"/>
  <c r="E50" i="8"/>
  <c r="H50" i="8" s="1"/>
  <c r="D50" i="8"/>
  <c r="F49" i="8"/>
  <c r="E49" i="8"/>
  <c r="H49" i="8" s="1"/>
  <c r="D49" i="8"/>
  <c r="F48" i="8"/>
  <c r="E48" i="8"/>
  <c r="H48" i="8" s="1"/>
  <c r="D48" i="8"/>
  <c r="H47" i="8"/>
  <c r="F47" i="8"/>
  <c r="E47" i="8"/>
  <c r="D47" i="8"/>
  <c r="F46" i="8"/>
  <c r="E46" i="8"/>
  <c r="H46" i="8" s="1"/>
  <c r="D46" i="8"/>
  <c r="F45" i="8"/>
  <c r="E45" i="8"/>
  <c r="H45" i="8" s="1"/>
  <c r="D45" i="8"/>
  <c r="H44" i="8"/>
  <c r="F44" i="8"/>
  <c r="E44" i="8"/>
  <c r="D44" i="8"/>
  <c r="H43" i="8"/>
  <c r="F43" i="8"/>
  <c r="E43" i="8"/>
  <c r="D43" i="8"/>
  <c r="F42" i="8"/>
  <c r="E42" i="8"/>
  <c r="H42" i="8" s="1"/>
  <c r="D42" i="8"/>
  <c r="F41" i="8"/>
  <c r="E41" i="8"/>
  <c r="H41" i="8" s="1"/>
  <c r="D41" i="8"/>
  <c r="F40" i="8"/>
  <c r="E40" i="8"/>
  <c r="H40" i="8" s="1"/>
  <c r="D40" i="8"/>
  <c r="H39" i="8"/>
  <c r="F39" i="8"/>
  <c r="E39" i="8"/>
  <c r="D39" i="8"/>
  <c r="F38" i="8"/>
  <c r="E38" i="8"/>
  <c r="H38" i="8" s="1"/>
  <c r="D38" i="8"/>
  <c r="F37" i="8"/>
  <c r="E37" i="8"/>
  <c r="H37" i="8" s="1"/>
  <c r="D37" i="8"/>
  <c r="H36" i="8"/>
  <c r="F36" i="8"/>
  <c r="E36" i="8"/>
  <c r="D36" i="8"/>
  <c r="H35" i="8"/>
  <c r="F35" i="8"/>
  <c r="E35" i="8"/>
  <c r="D35" i="8"/>
  <c r="F34" i="8"/>
  <c r="E34" i="8"/>
  <c r="H34" i="8" s="1"/>
  <c r="D34" i="8"/>
  <c r="F33" i="8"/>
  <c r="E33" i="8"/>
  <c r="H33" i="8" s="1"/>
  <c r="D33" i="8"/>
  <c r="F32" i="8"/>
  <c r="E32" i="8"/>
  <c r="H32" i="8" s="1"/>
  <c r="D32" i="8"/>
  <c r="H31" i="8"/>
  <c r="F31" i="8"/>
  <c r="E31" i="8"/>
  <c r="D31" i="8"/>
  <c r="F30" i="8"/>
  <c r="E30" i="8"/>
  <c r="H30" i="8" s="1"/>
  <c r="D30" i="8"/>
  <c r="F29" i="8"/>
  <c r="E29" i="8"/>
  <c r="H29" i="8" s="1"/>
  <c r="D29" i="8"/>
  <c r="H28" i="8"/>
  <c r="F28" i="8"/>
  <c r="E28" i="8"/>
  <c r="D28" i="8"/>
  <c r="H27" i="8"/>
  <c r="F27" i="8"/>
  <c r="E27" i="8"/>
  <c r="D27" i="8"/>
  <c r="F26" i="8"/>
  <c r="E26" i="8"/>
  <c r="H26" i="8" s="1"/>
  <c r="D26" i="8"/>
  <c r="F25" i="8"/>
  <c r="E25" i="8"/>
  <c r="H25" i="8" s="1"/>
  <c r="D25" i="8"/>
  <c r="F24" i="8"/>
  <c r="E24" i="8"/>
  <c r="H24" i="8" s="1"/>
  <c r="D24" i="8"/>
  <c r="H23" i="8"/>
  <c r="F23" i="8"/>
  <c r="E23" i="8"/>
  <c r="D23" i="8"/>
  <c r="F22" i="8"/>
  <c r="E22" i="8"/>
  <c r="H22" i="8" s="1"/>
  <c r="D22" i="8"/>
  <c r="F21" i="8"/>
  <c r="E21" i="8"/>
  <c r="H21" i="8" s="1"/>
  <c r="D21" i="8"/>
  <c r="H20" i="8"/>
  <c r="F20" i="8"/>
  <c r="E20" i="8"/>
  <c r="D20" i="8"/>
  <c r="H19" i="8"/>
  <c r="F19" i="8"/>
  <c r="E19" i="8"/>
  <c r="D19" i="8"/>
  <c r="F18" i="8"/>
  <c r="E18" i="8"/>
  <c r="H18" i="8" s="1"/>
  <c r="D18" i="8"/>
  <c r="F17" i="8"/>
  <c r="E17" i="8"/>
  <c r="H17" i="8" s="1"/>
  <c r="D17" i="8"/>
  <c r="F16" i="8"/>
  <c r="E16" i="8"/>
  <c r="H16" i="8" s="1"/>
  <c r="D16" i="8"/>
  <c r="H15" i="8"/>
  <c r="F15" i="8"/>
  <c r="E15" i="8"/>
  <c r="D15" i="8"/>
  <c r="F14" i="8"/>
  <c r="E14" i="8"/>
  <c r="H14" i="8" s="1"/>
  <c r="D14" i="8"/>
  <c r="F13" i="8"/>
  <c r="E13" i="8"/>
  <c r="H13" i="8" s="1"/>
  <c r="D13" i="8"/>
  <c r="H12" i="8"/>
  <c r="F12" i="8"/>
  <c r="E12" i="8"/>
  <c r="D12" i="8"/>
  <c r="H11" i="8"/>
  <c r="F11" i="8"/>
  <c r="E11" i="8"/>
  <c r="D11" i="8"/>
  <c r="F10" i="8"/>
  <c r="E10" i="8"/>
  <c r="H10" i="8" s="1"/>
  <c r="D10" i="8"/>
  <c r="F9" i="8"/>
  <c r="E9" i="8"/>
  <c r="H9" i="8" s="1"/>
  <c r="D9" i="8"/>
  <c r="F8" i="8"/>
  <c r="E8" i="8"/>
  <c r="H8" i="8" s="1"/>
  <c r="D8" i="8"/>
  <c r="H7" i="8"/>
  <c r="F7" i="8"/>
  <c r="E7" i="8"/>
  <c r="D7" i="8"/>
  <c r="F6" i="8"/>
  <c r="E6" i="8"/>
  <c r="H6" i="8" s="1"/>
  <c r="D6" i="8"/>
  <c r="F5" i="8"/>
  <c r="E5" i="8"/>
  <c r="H5" i="8" s="1"/>
  <c r="D5" i="8"/>
  <c r="H4" i="8"/>
  <c r="F4" i="8"/>
  <c r="E4" i="8"/>
  <c r="D4" i="8"/>
  <c r="H3" i="8"/>
  <c r="F3" i="8"/>
  <c r="E3" i="8"/>
  <c r="D3" i="8"/>
  <c r="F2" i="8"/>
  <c r="E2" i="8"/>
  <c r="H2" i="8" s="1"/>
  <c r="D2" i="8"/>
  <c r="F1" i="8"/>
  <c r="E1" i="8"/>
  <c r="D1" i="8"/>
  <c r="I221" i="2"/>
  <c r="H221" i="2"/>
  <c r="I220" i="2"/>
  <c r="H220" i="2"/>
  <c r="I219" i="2"/>
  <c r="H219" i="2"/>
  <c r="I218" i="2"/>
  <c r="H218" i="2"/>
  <c r="I217" i="2"/>
  <c r="H217" i="2"/>
  <c r="I216" i="2"/>
  <c r="H216" i="2"/>
  <c r="I215" i="2"/>
  <c r="H215" i="2"/>
  <c r="I214" i="2"/>
  <c r="H214" i="2"/>
  <c r="I213" i="2"/>
  <c r="H213" i="2"/>
  <c r="I212" i="2"/>
  <c r="H212" i="2"/>
  <c r="I211" i="2"/>
  <c r="H211" i="2"/>
  <c r="I210" i="2"/>
  <c r="H210" i="2"/>
  <c r="I209" i="2"/>
  <c r="H209" i="2"/>
  <c r="I208" i="2"/>
  <c r="H208" i="2"/>
  <c r="I207" i="2"/>
  <c r="H207" i="2"/>
  <c r="I206" i="2"/>
  <c r="H206" i="2"/>
  <c r="I205" i="2"/>
  <c r="H205" i="2"/>
  <c r="I204" i="2"/>
  <c r="H204" i="2"/>
  <c r="I203" i="2"/>
  <c r="H203" i="2"/>
  <c r="I202" i="2"/>
  <c r="H202" i="2"/>
  <c r="I201" i="2"/>
  <c r="H201" i="2"/>
  <c r="I200" i="2"/>
  <c r="H200" i="2"/>
  <c r="I199" i="2"/>
  <c r="H199" i="2"/>
  <c r="I198" i="2"/>
  <c r="H198" i="2"/>
  <c r="I197" i="2"/>
  <c r="H197" i="2"/>
  <c r="I196" i="2"/>
  <c r="H196" i="2"/>
  <c r="I195" i="2"/>
  <c r="H195" i="2"/>
  <c r="I194" i="2"/>
  <c r="H194" i="2"/>
  <c r="I193" i="2"/>
  <c r="H193" i="2"/>
  <c r="I192" i="2"/>
  <c r="H192" i="2"/>
  <c r="I191" i="2"/>
  <c r="H191" i="2"/>
  <c r="I190" i="2"/>
  <c r="H190" i="2"/>
  <c r="I189" i="2"/>
  <c r="H189" i="2"/>
  <c r="I188" i="2"/>
  <c r="H188" i="2"/>
  <c r="I187" i="2"/>
  <c r="H187" i="2"/>
  <c r="I186" i="2"/>
  <c r="H186" i="2"/>
  <c r="I185" i="2"/>
  <c r="H185" i="2"/>
  <c r="I184" i="2"/>
  <c r="H184" i="2"/>
  <c r="I183" i="2"/>
  <c r="H183" i="2"/>
  <c r="I182" i="2"/>
  <c r="H182" i="2"/>
  <c r="I181" i="2"/>
  <c r="H181" i="2"/>
  <c r="I180" i="2"/>
  <c r="H180" i="2"/>
  <c r="I179" i="2"/>
  <c r="H179" i="2"/>
  <c r="I178" i="2"/>
  <c r="H178" i="2"/>
  <c r="I177" i="2"/>
  <c r="H177" i="2"/>
  <c r="I176" i="2"/>
  <c r="H176" i="2"/>
  <c r="I175" i="2"/>
  <c r="H175" i="2"/>
  <c r="I174" i="2"/>
  <c r="H174" i="2"/>
  <c r="I173" i="2"/>
  <c r="H173" i="2"/>
  <c r="I172" i="2"/>
  <c r="H172" i="2"/>
  <c r="I171" i="2"/>
  <c r="H171" i="2"/>
  <c r="I170" i="2"/>
  <c r="H170" i="2"/>
  <c r="I169" i="2"/>
  <c r="H169" i="2"/>
  <c r="I168" i="2"/>
  <c r="H168" i="2"/>
  <c r="I167" i="2"/>
  <c r="H167" i="2"/>
  <c r="I166" i="2"/>
  <c r="H166" i="2"/>
  <c r="I165" i="2"/>
  <c r="H165" i="2"/>
  <c r="I164" i="2"/>
  <c r="H164" i="2"/>
  <c r="I163" i="2"/>
  <c r="H163" i="2"/>
  <c r="I162" i="2"/>
  <c r="H162" i="2"/>
  <c r="I161" i="2"/>
  <c r="H161" i="2"/>
  <c r="I160" i="2"/>
  <c r="H160" i="2"/>
  <c r="I159" i="2"/>
  <c r="H159" i="2"/>
  <c r="I158" i="2"/>
  <c r="H158" i="2"/>
  <c r="I157" i="2"/>
  <c r="H157" i="2"/>
  <c r="I156" i="2"/>
  <c r="H156" i="2"/>
  <c r="I155" i="2"/>
  <c r="H155" i="2"/>
  <c r="I154" i="2"/>
  <c r="H154" i="2"/>
  <c r="I153" i="2"/>
  <c r="H153" i="2"/>
  <c r="I152" i="2"/>
  <c r="H152" i="2"/>
  <c r="I151" i="2"/>
  <c r="H151" i="2"/>
  <c r="I150" i="2"/>
  <c r="H150" i="2"/>
  <c r="I149" i="2"/>
  <c r="H149" i="2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I138" i="2"/>
  <c r="H138" i="2"/>
  <c r="I137" i="2"/>
  <c r="H137" i="2"/>
  <c r="I136" i="2"/>
  <c r="H136" i="2"/>
  <c r="I135" i="2"/>
  <c r="H135" i="2"/>
  <c r="I134" i="2"/>
  <c r="H134" i="2"/>
  <c r="I133" i="2"/>
  <c r="H133" i="2"/>
  <c r="I132" i="2"/>
  <c r="H132" i="2"/>
  <c r="I131" i="2"/>
  <c r="H131" i="2"/>
  <c r="I130" i="2"/>
  <c r="H130" i="2"/>
  <c r="I129" i="2"/>
  <c r="H129" i="2"/>
  <c r="I128" i="2"/>
  <c r="H128" i="2"/>
  <c r="I127" i="2"/>
  <c r="H127" i="2"/>
  <c r="I126" i="2"/>
  <c r="H126" i="2"/>
  <c r="I125" i="2"/>
  <c r="H125" i="2"/>
  <c r="I124" i="2"/>
  <c r="H124" i="2"/>
  <c r="I123" i="2"/>
  <c r="H123" i="2"/>
  <c r="I122" i="2"/>
  <c r="H122" i="2"/>
  <c r="I121" i="2"/>
  <c r="H121" i="2"/>
  <c r="I120" i="2"/>
  <c r="H120" i="2"/>
  <c r="I119" i="2"/>
  <c r="H119" i="2"/>
  <c r="I118" i="2"/>
  <c r="H118" i="2"/>
  <c r="I117" i="2"/>
  <c r="H117" i="2"/>
  <c r="I116" i="2"/>
  <c r="H116" i="2"/>
  <c r="I115" i="2"/>
  <c r="H115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C188" i="1"/>
  <c r="C159" i="1"/>
  <c r="C130" i="1"/>
  <c r="C97" i="1"/>
  <c r="M96" i="1"/>
  <c r="C96" i="1"/>
  <c r="C95" i="1"/>
  <c r="M95" i="1" s="1"/>
  <c r="M94" i="1"/>
  <c r="C94" i="1"/>
  <c r="C91" i="1"/>
  <c r="C83" i="1"/>
  <c r="C54" i="1"/>
  <c r="R3" i="1" a="1"/>
  <c r="R3" i="1" s="1"/>
  <c r="C25" i="1" s="1"/>
  <c r="E94" i="1" a="1"/>
  <c r="E96" i="1" a="1"/>
  <c r="E97" i="1" a="1"/>
  <c r="H1" i="2" l="1"/>
  <c r="E97" i="1"/>
  <c r="K97" i="1" s="1"/>
  <c r="E96" i="1"/>
  <c r="K96" i="1" s="1"/>
  <c r="E94" i="1"/>
  <c r="K94" i="1" s="1"/>
  <c r="M91" i="1"/>
  <c r="C92" i="1"/>
  <c r="H221" i="8"/>
  <c r="M97" i="1"/>
  <c r="H178" i="8"/>
  <c r="H213" i="8"/>
  <c r="H238" i="8"/>
  <c r="H254" i="8"/>
  <c r="C98" i="1"/>
  <c r="H186" i="8"/>
  <c r="H222" i="8"/>
  <c r="H170" i="8"/>
  <c r="H190" i="8"/>
  <c r="H194" i="8"/>
  <c r="H514" i="8"/>
  <c r="H428" i="8"/>
  <c r="H538" i="8"/>
  <c r="H372" i="8"/>
  <c r="H444" i="8"/>
  <c r="H522" i="8"/>
  <c r="H380" i="8"/>
  <c r="H384" i="8"/>
  <c r="H460" i="8"/>
  <c r="H506" i="8"/>
  <c r="I430" i="8" s="1"/>
  <c r="H551" i="8"/>
  <c r="H364" i="8"/>
  <c r="H476" i="8"/>
  <c r="H689" i="8"/>
  <c r="H728" i="8"/>
  <c r="H708" i="8"/>
  <c r="H632" i="8"/>
  <c r="I712" i="8" s="1"/>
  <c r="H648" i="8"/>
  <c r="H664" i="8"/>
  <c r="H724" i="8"/>
  <c r="H680" i="8"/>
  <c r="H692" i="8"/>
  <c r="H669" i="8"/>
  <c r="H677" i="8"/>
  <c r="H693" i="8"/>
  <c r="H709" i="8"/>
  <c r="H725" i="8"/>
  <c r="H741" i="8"/>
  <c r="H757" i="8"/>
  <c r="H889" i="8"/>
  <c r="H921" i="8"/>
  <c r="H953" i="8"/>
  <c r="H985" i="8"/>
  <c r="H665" i="8"/>
  <c r="I715" i="8" s="1"/>
  <c r="H681" i="8"/>
  <c r="H697" i="8"/>
  <c r="H913" i="8"/>
  <c r="H945" i="8"/>
  <c r="H765" i="8"/>
  <c r="H877" i="8"/>
  <c r="H909" i="8"/>
  <c r="H941" i="8"/>
  <c r="H973" i="8"/>
  <c r="H717" i="8"/>
  <c r="H733" i="8"/>
  <c r="H749" i="8"/>
  <c r="H769" i="8"/>
  <c r="H773" i="8"/>
  <c r="H777" i="8"/>
  <c r="H781" i="8"/>
  <c r="H785" i="8"/>
  <c r="H789" i="8"/>
  <c r="H793" i="8"/>
  <c r="H797" i="8"/>
  <c r="H801" i="8"/>
  <c r="H805" i="8"/>
  <c r="H809" i="8"/>
  <c r="H813" i="8"/>
  <c r="H817" i="8"/>
  <c r="H821" i="8"/>
  <c r="H825" i="8"/>
  <c r="H829" i="8"/>
  <c r="H833" i="8"/>
  <c r="H837" i="8"/>
  <c r="H841" i="8"/>
  <c r="H845" i="8"/>
  <c r="H849" i="8"/>
  <c r="H853" i="8"/>
  <c r="H857" i="8"/>
  <c r="H861" i="8"/>
  <c r="H865" i="8"/>
  <c r="H869" i="8"/>
  <c r="H873" i="8"/>
  <c r="H905" i="8"/>
  <c r="H937" i="8"/>
  <c r="I993" i="8"/>
  <c r="I956" i="8"/>
  <c r="I965" i="8"/>
  <c r="H705" i="8"/>
  <c r="I960" i="8" s="1"/>
  <c r="H721" i="8"/>
  <c r="H737" i="8"/>
  <c r="I988" i="8" s="1"/>
  <c r="H753" i="8"/>
  <c r="I753" i="8" s="1"/>
  <c r="I878" i="8"/>
  <c r="I888" i="8"/>
  <c r="H897" i="8"/>
  <c r="H929" i="8"/>
  <c r="I942" i="8"/>
  <c r="I952" i="8"/>
  <c r="H961" i="8"/>
  <c r="I961" i="8" s="1"/>
  <c r="I974" i="8"/>
  <c r="E91" i="1" a="1"/>
  <c r="E95" i="1" a="1"/>
  <c r="E95" i="1" l="1"/>
  <c r="K95" i="1" s="1"/>
  <c r="E91" i="1"/>
  <c r="K91" i="1" s="1"/>
  <c r="I1000" i="8"/>
  <c r="I984" i="8"/>
  <c r="I897" i="8"/>
  <c r="I978" i="8"/>
  <c r="I892" i="8"/>
  <c r="I937" i="8"/>
  <c r="I865" i="8"/>
  <c r="I833" i="8"/>
  <c r="I801" i="8"/>
  <c r="I769" i="8"/>
  <c r="I973" i="8"/>
  <c r="I890" i="8"/>
  <c r="I945" i="8"/>
  <c r="I697" i="8"/>
  <c r="I940" i="8"/>
  <c r="I985" i="8"/>
  <c r="I902" i="8"/>
  <c r="I677" i="8"/>
  <c r="I916" i="8"/>
  <c r="I835" i="8"/>
  <c r="I727" i="8"/>
  <c r="I783" i="8"/>
  <c r="I684" i="8"/>
  <c r="I795" i="8"/>
  <c r="I839" i="8"/>
  <c r="I724" i="8"/>
  <c r="I637" i="8"/>
  <c r="I819" i="8"/>
  <c r="I619" i="8"/>
  <c r="I799" i="8"/>
  <c r="I708" i="8"/>
  <c r="I779" i="8"/>
  <c r="I593" i="8"/>
  <c r="I485" i="8"/>
  <c r="I597" i="8"/>
  <c r="I516" i="8"/>
  <c r="I644" i="8"/>
  <c r="I501" i="8"/>
  <c r="I641" i="8"/>
  <c r="I882" i="8"/>
  <c r="I928" i="8"/>
  <c r="I861" i="8"/>
  <c r="I829" i="8"/>
  <c r="I797" i="8"/>
  <c r="I752" i="8"/>
  <c r="I964" i="8"/>
  <c r="I877" i="8"/>
  <c r="I936" i="8"/>
  <c r="I681" i="8"/>
  <c r="I930" i="8"/>
  <c r="I976" i="8"/>
  <c r="I889" i="8"/>
  <c r="I994" i="8"/>
  <c r="I906" i="8"/>
  <c r="I808" i="8"/>
  <c r="I716" i="8"/>
  <c r="I762" i="8"/>
  <c r="I676" i="8"/>
  <c r="I768" i="8"/>
  <c r="I812" i="8"/>
  <c r="I632" i="8"/>
  <c r="I792" i="8"/>
  <c r="I603" i="8"/>
  <c r="I772" i="8"/>
  <c r="I675" i="8"/>
  <c r="I760" i="8"/>
  <c r="I584" i="8"/>
  <c r="I703" i="8"/>
  <c r="I590" i="8"/>
  <c r="I511" i="8"/>
  <c r="I624" i="8"/>
  <c r="I492" i="8"/>
  <c r="I688" i="8"/>
  <c r="I730" i="8"/>
  <c r="I41" i="8"/>
  <c r="I918" i="8"/>
  <c r="I857" i="8"/>
  <c r="I825" i="8"/>
  <c r="I793" i="8"/>
  <c r="I749" i="8"/>
  <c r="I954" i="8"/>
  <c r="I765" i="8"/>
  <c r="I926" i="8"/>
  <c r="I665" i="8"/>
  <c r="I917" i="8"/>
  <c r="I966" i="8"/>
  <c r="I880" i="8"/>
  <c r="I980" i="8"/>
  <c r="I893" i="8"/>
  <c r="I803" i="8"/>
  <c r="I669" i="8"/>
  <c r="I759" i="8"/>
  <c r="I672" i="8"/>
  <c r="I731" i="8"/>
  <c r="I807" i="8"/>
  <c r="I704" i="8"/>
  <c r="I621" i="8"/>
  <c r="I787" i="8"/>
  <c r="I587" i="8"/>
  <c r="I767" i="8"/>
  <c r="I671" i="8"/>
  <c r="I755" i="8"/>
  <c r="I572" i="8"/>
  <c r="I469" i="8"/>
  <c r="I663" i="8"/>
  <c r="I586" i="8"/>
  <c r="I494" i="8"/>
  <c r="I615" i="8"/>
  <c r="I487" i="8"/>
  <c r="I599" i="8"/>
  <c r="I517" i="8"/>
  <c r="I564" i="8"/>
  <c r="I946" i="8"/>
  <c r="I905" i="8"/>
  <c r="I853" i="8"/>
  <c r="I821" i="8"/>
  <c r="I789" i="8"/>
  <c r="I736" i="8"/>
  <c r="I941" i="8"/>
  <c r="I997" i="8"/>
  <c r="I913" i="8"/>
  <c r="I990" i="8"/>
  <c r="I908" i="8"/>
  <c r="I953" i="8"/>
  <c r="I757" i="8"/>
  <c r="I970" i="8"/>
  <c r="I884" i="8"/>
  <c r="I776" i="8"/>
  <c r="I852" i="8"/>
  <c r="I750" i="8"/>
  <c r="I864" i="8"/>
  <c r="I692" i="8"/>
  <c r="I780" i="8"/>
  <c r="I700" i="8"/>
  <c r="I605" i="8"/>
  <c r="I735" i="8"/>
  <c r="I868" i="8"/>
  <c r="I751" i="8"/>
  <c r="I848" i="8"/>
  <c r="I728" i="8"/>
  <c r="I547" i="8"/>
  <c r="I467" i="8"/>
  <c r="I656" i="8"/>
  <c r="I579" i="8"/>
  <c r="I449" i="8"/>
  <c r="I567" i="8"/>
  <c r="I592" i="8"/>
  <c r="I457" i="8"/>
  <c r="I280" i="8"/>
  <c r="I737" i="8"/>
  <c r="I982" i="8"/>
  <c r="I896" i="8"/>
  <c r="I849" i="8"/>
  <c r="I817" i="8"/>
  <c r="I785" i="8"/>
  <c r="I733" i="8"/>
  <c r="I932" i="8"/>
  <c r="I992" i="8"/>
  <c r="I904" i="8"/>
  <c r="I981" i="8"/>
  <c r="I898" i="8"/>
  <c r="I944" i="8"/>
  <c r="I741" i="8"/>
  <c r="I957" i="8"/>
  <c r="I874" i="8"/>
  <c r="I771" i="8"/>
  <c r="I847" i="8"/>
  <c r="I743" i="8"/>
  <c r="I859" i="8"/>
  <c r="I680" i="8"/>
  <c r="I775" i="8"/>
  <c r="I696" i="8"/>
  <c r="I589" i="8"/>
  <c r="I691" i="8"/>
  <c r="I863" i="8"/>
  <c r="I742" i="8"/>
  <c r="I843" i="8"/>
  <c r="I689" i="8"/>
  <c r="I542" i="8"/>
  <c r="I438" i="8"/>
  <c r="I647" i="8"/>
  <c r="I563" i="8"/>
  <c r="I436" i="8"/>
  <c r="I558" i="8"/>
  <c r="I455" i="8"/>
  <c r="I539" i="8"/>
  <c r="I524" i="8"/>
  <c r="I929" i="8"/>
  <c r="I721" i="8"/>
  <c r="I924" i="8"/>
  <c r="I969" i="8"/>
  <c r="I886" i="8"/>
  <c r="I845" i="8"/>
  <c r="I813" i="8"/>
  <c r="I781" i="8"/>
  <c r="I720" i="8"/>
  <c r="I922" i="8"/>
  <c r="I977" i="8"/>
  <c r="I894" i="8"/>
  <c r="I972" i="8"/>
  <c r="I885" i="8"/>
  <c r="I934" i="8"/>
  <c r="I725" i="8"/>
  <c r="I948" i="8"/>
  <c r="I872" i="8"/>
  <c r="I764" i="8"/>
  <c r="I820" i="8"/>
  <c r="I718" i="8"/>
  <c r="I832" i="8"/>
  <c r="I668" i="8"/>
  <c r="I756" i="8"/>
  <c r="I664" i="8"/>
  <c r="I856" i="8"/>
  <c r="I687" i="8"/>
  <c r="I836" i="8"/>
  <c r="I739" i="8"/>
  <c r="I816" i="8"/>
  <c r="I622" i="8"/>
  <c r="I540" i="8"/>
  <c r="I427" i="8"/>
  <c r="I640" i="8"/>
  <c r="I530" i="8"/>
  <c r="I429" i="8"/>
  <c r="I453" i="8"/>
  <c r="I534" i="8"/>
  <c r="I920" i="8"/>
  <c r="I914" i="8"/>
  <c r="I873" i="8"/>
  <c r="I841" i="8"/>
  <c r="I809" i="8"/>
  <c r="I777" i="8"/>
  <c r="I717" i="8"/>
  <c r="I909" i="8"/>
  <c r="I968" i="8"/>
  <c r="I881" i="8"/>
  <c r="I962" i="8"/>
  <c r="I876" i="8"/>
  <c r="I921" i="8"/>
  <c r="I709" i="8"/>
  <c r="I938" i="8"/>
  <c r="I867" i="8"/>
  <c r="I748" i="8"/>
  <c r="I815" i="8"/>
  <c r="I711" i="8"/>
  <c r="I827" i="8"/>
  <c r="I871" i="8"/>
  <c r="I747" i="8"/>
  <c r="I653" i="8"/>
  <c r="I851" i="8"/>
  <c r="I651" i="8"/>
  <c r="I831" i="8"/>
  <c r="I723" i="8"/>
  <c r="I811" i="8"/>
  <c r="I618" i="8"/>
  <c r="I518" i="8"/>
  <c r="I425" i="8"/>
  <c r="I631" i="8"/>
  <c r="I525" i="8"/>
  <c r="I403" i="8"/>
  <c r="I513" i="8"/>
  <c r="I435" i="8"/>
  <c r="I598" i="8"/>
  <c r="I933" i="8"/>
  <c r="I705" i="8"/>
  <c r="I989" i="8"/>
  <c r="I910" i="8"/>
  <c r="I998" i="8"/>
  <c r="I901" i="8"/>
  <c r="I950" i="8"/>
  <c r="I869" i="8"/>
  <c r="I837" i="8"/>
  <c r="I805" i="8"/>
  <c r="I773" i="8"/>
  <c r="I986" i="8"/>
  <c r="I900" i="8"/>
  <c r="I958" i="8"/>
  <c r="I761" i="8"/>
  <c r="I949" i="8"/>
  <c r="I996" i="8"/>
  <c r="I912" i="8"/>
  <c r="I693" i="8"/>
  <c r="I925" i="8"/>
  <c r="I840" i="8"/>
  <c r="I734" i="8"/>
  <c r="I788" i="8"/>
  <c r="I701" i="8"/>
  <c r="I800" i="8"/>
  <c r="I844" i="8"/>
  <c r="I740" i="8"/>
  <c r="I648" i="8"/>
  <c r="I824" i="8"/>
  <c r="I635" i="8"/>
  <c r="I804" i="8"/>
  <c r="I719" i="8"/>
  <c r="I784" i="8"/>
  <c r="I613" i="8"/>
  <c r="I497" i="8"/>
  <c r="I414" i="8"/>
  <c r="I602" i="8"/>
  <c r="I523" i="8"/>
  <c r="I710" i="8"/>
  <c r="I506" i="8"/>
  <c r="I568" i="8"/>
  <c r="I673" i="8"/>
  <c r="I646" i="8"/>
  <c r="I405" i="8"/>
  <c r="I649" i="8"/>
  <c r="I407" i="8"/>
  <c r="I595" i="8"/>
  <c r="I412" i="8"/>
  <c r="I515" i="8"/>
  <c r="I617" i="8"/>
  <c r="I823" i="8"/>
  <c r="I423" i="8"/>
  <c r="I556" i="8"/>
  <c r="I627" i="8"/>
  <c r="I433" i="8"/>
  <c r="I505" i="8"/>
  <c r="I476" i="8"/>
  <c r="I364" i="8"/>
  <c r="I606" i="8"/>
  <c r="I535" i="8"/>
  <c r="I451" i="8"/>
  <c r="I660" i="8"/>
  <c r="I546" i="8"/>
  <c r="I473" i="8"/>
  <c r="I384" i="8"/>
  <c r="I630" i="8"/>
  <c r="I560" i="8"/>
  <c r="I475" i="8"/>
  <c r="I667" i="8"/>
  <c r="I527" i="8"/>
  <c r="I470" i="8"/>
  <c r="I625" i="8"/>
  <c r="I550" i="8"/>
  <c r="I463" i="8"/>
  <c r="I744" i="8"/>
  <c r="I577" i="8"/>
  <c r="I531" i="8"/>
  <c r="I441" i="8"/>
  <c r="I855" i="8"/>
  <c r="I654" i="8"/>
  <c r="I514" i="8"/>
  <c r="I452" i="8"/>
  <c r="I373" i="8"/>
  <c r="I335" i="8"/>
  <c r="I283" i="8"/>
  <c r="I440" i="8"/>
  <c r="I288" i="8"/>
  <c r="I401" i="8"/>
  <c r="I324" i="8"/>
  <c r="I255" i="8"/>
  <c r="I415" i="8"/>
  <c r="I336" i="8"/>
  <c r="I285" i="8"/>
  <c r="I190" i="8"/>
  <c r="I319" i="8"/>
  <c r="I222" i="8"/>
  <c r="I400" i="8"/>
  <c r="I343" i="8"/>
  <c r="I282" i="8"/>
  <c r="I189" i="8"/>
  <c r="I328" i="8"/>
  <c r="I277" i="8"/>
  <c r="I240" i="8"/>
  <c r="I178" i="8"/>
  <c r="I318" i="8"/>
  <c r="I215" i="8"/>
  <c r="I155" i="8"/>
  <c r="I89" i="8"/>
  <c r="I117" i="8"/>
  <c r="I28" i="8"/>
  <c r="I74" i="8"/>
  <c r="I278" i="8"/>
  <c r="I162" i="8"/>
  <c r="I93" i="8"/>
  <c r="I25" i="8"/>
  <c r="I145" i="8"/>
  <c r="I54" i="8"/>
  <c r="I15" i="8"/>
  <c r="I79" i="8"/>
  <c r="I143" i="8"/>
  <c r="I180" i="8"/>
  <c r="I212" i="8"/>
  <c r="I456" i="8"/>
  <c r="I474" i="8"/>
  <c r="I409" i="8"/>
  <c r="I695" i="8"/>
  <c r="I565" i="8"/>
  <c r="I726" i="8"/>
  <c r="I616" i="8"/>
  <c r="I766" i="8"/>
  <c r="I959" i="8"/>
  <c r="I798" i="8"/>
  <c r="I830" i="8"/>
  <c r="I862" i="8"/>
  <c r="I951" i="8"/>
  <c r="I745" i="8"/>
  <c r="I875" i="8"/>
  <c r="I999" i="8"/>
  <c r="I121" i="8"/>
  <c r="I61" i="8"/>
  <c r="I260" i="8"/>
  <c r="I154" i="8"/>
  <c r="I85" i="8"/>
  <c r="I208" i="8"/>
  <c r="I118" i="8"/>
  <c r="I8" i="8"/>
  <c r="I158" i="8"/>
  <c r="I84" i="8"/>
  <c r="I460" i="8"/>
  <c r="I380" i="8"/>
  <c r="I608" i="8"/>
  <c r="I541" i="8"/>
  <c r="I446" i="8"/>
  <c r="I657" i="8"/>
  <c r="I522" i="8"/>
  <c r="I459" i="8"/>
  <c r="I601" i="8"/>
  <c r="I548" i="8"/>
  <c r="I461" i="8"/>
  <c r="I732" i="8"/>
  <c r="I573" i="8"/>
  <c r="I526" i="8"/>
  <c r="I428" i="8"/>
  <c r="I828" i="8"/>
  <c r="I650" i="8"/>
  <c r="I509" i="8"/>
  <c r="I445" i="8"/>
  <c r="I361" i="8"/>
  <c r="I332" i="8"/>
  <c r="I274" i="8"/>
  <c r="I418" i="8"/>
  <c r="I276" i="8"/>
  <c r="I379" i="8"/>
  <c r="I322" i="8"/>
  <c r="I248" i="8"/>
  <c r="I410" i="8"/>
  <c r="I334" i="8"/>
  <c r="I170" i="8"/>
  <c r="I316" i="8"/>
  <c r="I218" i="8"/>
  <c r="I383" i="8"/>
  <c r="I340" i="8"/>
  <c r="I268" i="8"/>
  <c r="I431" i="8"/>
  <c r="I313" i="8"/>
  <c r="I272" i="8"/>
  <c r="I238" i="8"/>
  <c r="I315" i="8"/>
  <c r="I191" i="8"/>
  <c r="I153" i="8"/>
  <c r="I52" i="8"/>
  <c r="I100" i="8"/>
  <c r="I200" i="8"/>
  <c r="I45" i="8"/>
  <c r="I251" i="8"/>
  <c r="I157" i="8"/>
  <c r="I86" i="8"/>
  <c r="I243" i="8"/>
  <c r="I138" i="8"/>
  <c r="I44" i="8"/>
  <c r="I23" i="8"/>
  <c r="I87" i="8"/>
  <c r="I151" i="8"/>
  <c r="I236" i="8"/>
  <c r="I458" i="8"/>
  <c r="I528" i="8"/>
  <c r="I488" i="8"/>
  <c r="I424" i="8"/>
  <c r="I594" i="8"/>
  <c r="I570" i="8"/>
  <c r="I666" i="8"/>
  <c r="I623" i="8"/>
  <c r="I686" i="8"/>
  <c r="I770" i="8"/>
  <c r="I802" i="8"/>
  <c r="I834" i="8"/>
  <c r="I866" i="8"/>
  <c r="I983" i="8"/>
  <c r="I879" i="8"/>
  <c r="I907" i="8"/>
  <c r="I987" i="8"/>
  <c r="I114" i="8"/>
  <c r="I56" i="8"/>
  <c r="I235" i="8"/>
  <c r="I149" i="8"/>
  <c r="I80" i="8"/>
  <c r="I203" i="8"/>
  <c r="I108" i="8"/>
  <c r="I3" i="8"/>
  <c r="I148" i="8"/>
  <c r="I82" i="8"/>
  <c r="I34" i="8"/>
  <c r="I643" i="8"/>
  <c r="I507" i="8"/>
  <c r="I404" i="8"/>
  <c r="I359" i="8"/>
  <c r="I330" i="8"/>
  <c r="I258" i="8"/>
  <c r="I363" i="8"/>
  <c r="I253" i="8"/>
  <c r="I370" i="8"/>
  <c r="I317" i="8"/>
  <c r="I241" i="8"/>
  <c r="I386" i="8"/>
  <c r="I331" i="8"/>
  <c r="I275" i="8"/>
  <c r="I620" i="8"/>
  <c r="I314" i="8"/>
  <c r="I201" i="8"/>
  <c r="I378" i="8"/>
  <c r="I338" i="8"/>
  <c r="I261" i="8"/>
  <c r="I402" i="8"/>
  <c r="I311" i="8"/>
  <c r="I265" i="8"/>
  <c r="I234" i="8"/>
  <c r="I504" i="8"/>
  <c r="I296" i="8"/>
  <c r="I146" i="8"/>
  <c r="I24" i="8"/>
  <c r="I76" i="8"/>
  <c r="I167" i="8"/>
  <c r="I246" i="8"/>
  <c r="I150" i="8"/>
  <c r="I81" i="8"/>
  <c r="I214" i="8"/>
  <c r="I133" i="8"/>
  <c r="I16" i="8"/>
  <c r="I31" i="8"/>
  <c r="I95" i="8"/>
  <c r="I159" i="8"/>
  <c r="I252" i="8"/>
  <c r="I549" i="8"/>
  <c r="I746" i="8"/>
  <c r="I559" i="8"/>
  <c r="I496" i="8"/>
  <c r="I610" i="8"/>
  <c r="I575" i="8"/>
  <c r="I694" i="8"/>
  <c r="I639" i="8"/>
  <c r="I758" i="8"/>
  <c r="I774" i="8"/>
  <c r="I806" i="8"/>
  <c r="I838" i="8"/>
  <c r="I870" i="8"/>
  <c r="I883" i="8"/>
  <c r="I911" i="8"/>
  <c r="I939" i="8"/>
  <c r="I995" i="8"/>
  <c r="I109" i="8"/>
  <c r="I51" i="8"/>
  <c r="I230" i="8"/>
  <c r="I142" i="8"/>
  <c r="I75" i="8"/>
  <c r="I168" i="8"/>
  <c r="I70" i="8"/>
  <c r="I262" i="8"/>
  <c r="I120" i="8"/>
  <c r="I77" i="8"/>
  <c r="I29" i="8"/>
  <c r="I444" i="8"/>
  <c r="I585" i="8"/>
  <c r="I493" i="8"/>
  <c r="I419" i="8"/>
  <c r="I678" i="8"/>
  <c r="I561" i="8"/>
  <c r="I519" i="8"/>
  <c r="I421" i="8"/>
  <c r="I796" i="8"/>
  <c r="I638" i="8"/>
  <c r="I500" i="8"/>
  <c r="I395" i="8"/>
  <c r="I356" i="8"/>
  <c r="I325" i="8"/>
  <c r="I242" i="8"/>
  <c r="I344" i="8"/>
  <c r="I237" i="8"/>
  <c r="I365" i="8"/>
  <c r="I312" i="8"/>
  <c r="I239" i="8"/>
  <c r="I374" i="8"/>
  <c r="I302" i="8"/>
  <c r="I271" i="8"/>
  <c r="I439" i="8"/>
  <c r="I309" i="8"/>
  <c r="I186" i="8"/>
  <c r="I376" i="8"/>
  <c r="I326" i="8"/>
  <c r="I245" i="8"/>
  <c r="I362" i="8"/>
  <c r="I308" i="8"/>
  <c r="I263" i="8"/>
  <c r="I217" i="8"/>
  <c r="I472" i="8"/>
  <c r="I281" i="8"/>
  <c r="I244" i="8"/>
  <c r="I141" i="8"/>
  <c r="I19" i="8"/>
  <c r="I69" i="8"/>
  <c r="I136" i="8"/>
  <c r="I219" i="8"/>
  <c r="I140" i="8"/>
  <c r="I64" i="8"/>
  <c r="I197" i="8"/>
  <c r="I126" i="8"/>
  <c r="I11" i="8"/>
  <c r="I39" i="8"/>
  <c r="I103" i="8"/>
  <c r="I164" i="8"/>
  <c r="I175" i="8"/>
  <c r="I554" i="8"/>
  <c r="I300" i="8"/>
  <c r="I426" i="8"/>
  <c r="I576" i="8"/>
  <c r="I626" i="8"/>
  <c r="I596" i="8"/>
  <c r="I698" i="8"/>
  <c r="I655" i="8"/>
  <c r="I899" i="8"/>
  <c r="I778" i="8"/>
  <c r="I810" i="8"/>
  <c r="I842" i="8"/>
  <c r="I891" i="8"/>
  <c r="I915" i="8"/>
  <c r="I943" i="8"/>
  <c r="I971" i="8"/>
  <c r="I30" i="8"/>
  <c r="I102" i="8"/>
  <c r="I49" i="8"/>
  <c r="I211" i="8"/>
  <c r="I132" i="8"/>
  <c r="I32" i="8"/>
  <c r="I144" i="8"/>
  <c r="I60" i="8"/>
  <c r="I227" i="8"/>
  <c r="I115" i="8"/>
  <c r="I72" i="8"/>
  <c r="I22" i="8"/>
  <c r="I499" i="8"/>
  <c r="I422" i="8"/>
  <c r="I662" i="8"/>
  <c r="I583" i="8"/>
  <c r="I532" i="8"/>
  <c r="I420" i="8"/>
  <c r="I614" i="8"/>
  <c r="I508" i="8"/>
  <c r="I437" i="8"/>
  <c r="I582" i="8"/>
  <c r="I491" i="8"/>
  <c r="I396" i="8"/>
  <c r="I661" i="8"/>
  <c r="I545" i="8"/>
  <c r="I502" i="8"/>
  <c r="I406" i="8"/>
  <c r="I791" i="8"/>
  <c r="I634" i="8"/>
  <c r="I495" i="8"/>
  <c r="I450" i="8"/>
  <c r="I354" i="8"/>
  <c r="I320" i="8"/>
  <c r="I233" i="8"/>
  <c r="I310" i="8"/>
  <c r="I231" i="8"/>
  <c r="I353" i="8"/>
  <c r="I273" i="8"/>
  <c r="I216" i="8"/>
  <c r="I358" i="8"/>
  <c r="I297" i="8"/>
  <c r="I259" i="8"/>
  <c r="I434" i="8"/>
  <c r="I304" i="8"/>
  <c r="C99" i="1"/>
  <c r="M98" i="1"/>
  <c r="I371" i="8"/>
  <c r="I323" i="8"/>
  <c r="I226" i="8"/>
  <c r="I357" i="8"/>
  <c r="I306" i="8"/>
  <c r="I256" i="8"/>
  <c r="I213" i="8"/>
  <c r="I385" i="8"/>
  <c r="I279" i="8"/>
  <c r="I198" i="8"/>
  <c r="I134" i="8"/>
  <c r="I17" i="8"/>
  <c r="I62" i="8"/>
  <c r="I131" i="8"/>
  <c r="I59" i="8"/>
  <c r="I188" i="8"/>
  <c r="I112" i="8"/>
  <c r="I35" i="8"/>
  <c r="I181" i="8"/>
  <c r="I116" i="8"/>
  <c r="I9" i="8"/>
  <c r="I47" i="8"/>
  <c r="I111" i="8"/>
  <c r="I169" i="8"/>
  <c r="I184" i="8"/>
  <c r="I636" i="8"/>
  <c r="I348" i="8"/>
  <c r="I448" i="8"/>
  <c r="I442" i="8"/>
  <c r="I642" i="8"/>
  <c r="I612" i="8"/>
  <c r="I557" i="8"/>
  <c r="I670" i="8"/>
  <c r="I931" i="8"/>
  <c r="I782" i="8"/>
  <c r="I814" i="8"/>
  <c r="I846" i="8"/>
  <c r="I923" i="8"/>
  <c r="I947" i="8"/>
  <c r="I975" i="8"/>
  <c r="I903" i="8"/>
  <c r="I192" i="8"/>
  <c r="I92" i="8"/>
  <c r="I42" i="8"/>
  <c r="I206" i="8"/>
  <c r="I104" i="8"/>
  <c r="I27" i="8"/>
  <c r="I139" i="8"/>
  <c r="I58" i="8"/>
  <c r="I187" i="8"/>
  <c r="I113" i="8"/>
  <c r="I67" i="8"/>
  <c r="I12" i="8"/>
  <c r="I578" i="8"/>
  <c r="I510" i="8"/>
  <c r="I411" i="8"/>
  <c r="I571" i="8"/>
  <c r="I503" i="8"/>
  <c r="I413" i="8"/>
  <c r="I569" i="8"/>
  <c r="I484" i="8"/>
  <c r="I387" i="8"/>
  <c r="I645" i="8"/>
  <c r="I543" i="8"/>
  <c r="I481" i="8"/>
  <c r="I391" i="8"/>
  <c r="I699" i="8"/>
  <c r="I629" i="8"/>
  <c r="I490" i="8"/>
  <c r="I416" i="8"/>
  <c r="I349" i="8"/>
  <c r="I305" i="8"/>
  <c r="I229" i="8"/>
  <c r="I307" i="8"/>
  <c r="I471" i="8"/>
  <c r="I351" i="8"/>
  <c r="I269" i="8"/>
  <c r="I202" i="8"/>
  <c r="I355" i="8"/>
  <c r="I295" i="8"/>
  <c r="I224" i="8"/>
  <c r="I367" i="8"/>
  <c r="I299" i="8"/>
  <c r="I512" i="8"/>
  <c r="I369" i="8"/>
  <c r="I289" i="8"/>
  <c r="I209" i="8"/>
  <c r="I352" i="8"/>
  <c r="I301" i="8"/>
  <c r="I254" i="8"/>
  <c r="I207" i="8"/>
  <c r="I382" i="8"/>
  <c r="I267" i="8"/>
  <c r="I182" i="8"/>
  <c r="I124" i="8"/>
  <c r="I10" i="8"/>
  <c r="I57" i="8"/>
  <c r="I129" i="8"/>
  <c r="I40" i="8"/>
  <c r="I179" i="8"/>
  <c r="I107" i="8"/>
  <c r="I33" i="8"/>
  <c r="I166" i="8"/>
  <c r="I88" i="8"/>
  <c r="I204" i="8"/>
  <c r="I55" i="8"/>
  <c r="I119" i="8"/>
  <c r="I176" i="8"/>
  <c r="I228" i="8"/>
  <c r="I652" i="8"/>
  <c r="I366" i="8"/>
  <c r="I536" i="8"/>
  <c r="I588" i="8"/>
  <c r="I658" i="8"/>
  <c r="I628" i="8"/>
  <c r="I591" i="8"/>
  <c r="I674" i="8"/>
  <c r="I963" i="8"/>
  <c r="I786" i="8"/>
  <c r="I818" i="8"/>
  <c r="I850" i="8"/>
  <c r="I955" i="8"/>
  <c r="I979" i="8"/>
  <c r="I738" i="8"/>
  <c r="I935" i="8"/>
  <c r="I156" i="8"/>
  <c r="I78" i="8"/>
  <c r="I37" i="8"/>
  <c r="I183" i="8"/>
  <c r="I99" i="8"/>
  <c r="I18" i="8"/>
  <c r="I137" i="8"/>
  <c r="I53" i="8"/>
  <c r="I177" i="8"/>
  <c r="I106" i="8"/>
  <c r="I65" i="8"/>
  <c r="O94" i="1"/>
  <c r="I94" i="1"/>
  <c r="I574" i="8"/>
  <c r="I489" i="8"/>
  <c r="I388" i="8"/>
  <c r="I553" i="8"/>
  <c r="I498" i="8"/>
  <c r="I398" i="8"/>
  <c r="I566" i="8"/>
  <c r="I479" i="8"/>
  <c r="I381" i="8"/>
  <c r="I609" i="8"/>
  <c r="I538" i="8"/>
  <c r="I454" i="8"/>
  <c r="I389" i="8"/>
  <c r="I685" i="8"/>
  <c r="I552" i="8"/>
  <c r="I478" i="8"/>
  <c r="I399" i="8"/>
  <c r="I342" i="8"/>
  <c r="I303" i="8"/>
  <c r="I223" i="8"/>
  <c r="I298" i="8"/>
  <c r="I466" i="8"/>
  <c r="I329" i="8"/>
  <c r="I264" i="8"/>
  <c r="I581" i="8"/>
  <c r="I346" i="8"/>
  <c r="I292" i="8"/>
  <c r="I210" i="8"/>
  <c r="I360" i="8"/>
  <c r="I266" i="8"/>
  <c r="I480" i="8"/>
  <c r="I350" i="8"/>
  <c r="I287" i="8"/>
  <c r="I205" i="8"/>
  <c r="I347" i="8"/>
  <c r="I294" i="8"/>
  <c r="I249" i="8"/>
  <c r="I199" i="8"/>
  <c r="I368" i="8"/>
  <c r="I225" i="8"/>
  <c r="I165" i="8"/>
  <c r="I96" i="8"/>
  <c r="I5" i="8"/>
  <c r="I50" i="8"/>
  <c r="I122" i="8"/>
  <c r="I26" i="8"/>
  <c r="I174" i="8"/>
  <c r="I105" i="8"/>
  <c r="I21" i="8"/>
  <c r="I152" i="8"/>
  <c r="I83" i="8"/>
  <c r="I2" i="8"/>
  <c r="I63" i="8"/>
  <c r="I127" i="8"/>
  <c r="I195" i="8"/>
  <c r="I220" i="8"/>
  <c r="I393" i="8"/>
  <c r="I377" i="8"/>
  <c r="I714" i="8"/>
  <c r="I604" i="8"/>
  <c r="I679" i="8"/>
  <c r="I702" i="8"/>
  <c r="I600" i="8"/>
  <c r="I682" i="8"/>
  <c r="I895" i="8"/>
  <c r="I790" i="8"/>
  <c r="I822" i="8"/>
  <c r="I854" i="8"/>
  <c r="I887" i="8"/>
  <c r="I713" i="8"/>
  <c r="I754" i="8"/>
  <c r="I967" i="8"/>
  <c r="I128" i="8"/>
  <c r="I73" i="8"/>
  <c r="I20" i="8"/>
  <c r="I173" i="8"/>
  <c r="I97" i="8"/>
  <c r="I6" i="8"/>
  <c r="I130" i="8"/>
  <c r="I46" i="8"/>
  <c r="I172" i="8"/>
  <c r="I101" i="8"/>
  <c r="I48" i="8"/>
  <c r="O96" i="1"/>
  <c r="I96" i="1"/>
  <c r="I483" i="8"/>
  <c r="I397" i="8"/>
  <c r="I611" i="8"/>
  <c r="I537" i="8"/>
  <c r="I462" i="8"/>
  <c r="I707" i="8"/>
  <c r="I551" i="8"/>
  <c r="I482" i="8"/>
  <c r="I390" i="8"/>
  <c r="I633" i="8"/>
  <c r="I562" i="8"/>
  <c r="I477" i="8"/>
  <c r="I690" i="8"/>
  <c r="I529" i="8"/>
  <c r="I486" i="8"/>
  <c r="I372" i="8"/>
  <c r="I555" i="8"/>
  <c r="I468" i="8"/>
  <c r="I375" i="8"/>
  <c r="I580" i="8"/>
  <c r="I533" i="8"/>
  <c r="I443" i="8"/>
  <c r="I860" i="8"/>
  <c r="I659" i="8"/>
  <c r="I521" i="8"/>
  <c r="I465" i="8"/>
  <c r="I394" i="8"/>
  <c r="I339" i="8"/>
  <c r="I286" i="8"/>
  <c r="I464" i="8"/>
  <c r="I293" i="8"/>
  <c r="I447" i="8"/>
  <c r="I327" i="8"/>
  <c r="I257" i="8"/>
  <c r="I520" i="8"/>
  <c r="I341" i="8"/>
  <c r="I290" i="8"/>
  <c r="I194" i="8"/>
  <c r="I321" i="8"/>
  <c r="I250" i="8"/>
  <c r="I417" i="8"/>
  <c r="I345" i="8"/>
  <c r="I284" i="8"/>
  <c r="I193" i="8"/>
  <c r="I333" i="8"/>
  <c r="I291" i="8"/>
  <c r="I247" i="8"/>
  <c r="I185" i="8"/>
  <c r="I337" i="8"/>
  <c r="I221" i="8"/>
  <c r="I160" i="8"/>
  <c r="I91" i="8"/>
  <c r="M92" i="1"/>
  <c r="C93" i="1"/>
  <c r="I38" i="8"/>
  <c r="I110" i="8"/>
  <c r="I14" i="8"/>
  <c r="I171" i="8"/>
  <c r="I98" i="8"/>
  <c r="I4" i="8"/>
  <c r="I147" i="8"/>
  <c r="I68" i="8"/>
  <c r="I7" i="8"/>
  <c r="I71" i="8"/>
  <c r="I135" i="8"/>
  <c r="I270" i="8"/>
  <c r="I196" i="8"/>
  <c r="I408" i="8"/>
  <c r="I432" i="8"/>
  <c r="I392" i="8"/>
  <c r="I544" i="8"/>
  <c r="I683" i="8"/>
  <c r="I706" i="8"/>
  <c r="I607" i="8"/>
  <c r="I722" i="8"/>
  <c r="I927" i="8"/>
  <c r="I794" i="8"/>
  <c r="I826" i="8"/>
  <c r="I858" i="8"/>
  <c r="I919" i="8"/>
  <c r="I729" i="8"/>
  <c r="I763" i="8"/>
  <c r="I991" i="8"/>
  <c r="I123" i="8"/>
  <c r="I66" i="8"/>
  <c r="I13" i="8"/>
  <c r="I161" i="8"/>
  <c r="I90" i="8"/>
  <c r="I232" i="8"/>
  <c r="I125" i="8"/>
  <c r="I36" i="8"/>
  <c r="I163" i="8"/>
  <c r="I94" i="8"/>
  <c r="I43" i="8"/>
  <c r="I97" i="1"/>
  <c r="O97" i="1"/>
  <c r="E92" i="1" a="1"/>
  <c r="E98" i="1" a="1"/>
  <c r="E98" i="1" l="1"/>
  <c r="K98" i="1" s="1"/>
  <c r="E92" i="1"/>
  <c r="K92" i="1" s="1"/>
  <c r="M99" i="1"/>
  <c r="M93" i="1"/>
  <c r="I91" i="1"/>
  <c r="O91" i="1"/>
  <c r="O95" i="1"/>
  <c r="I95" i="1"/>
  <c r="E93" i="1" a="1"/>
  <c r="E99" i="1" a="1"/>
  <c r="E99" i="1" l="1"/>
  <c r="K99" i="1" s="1"/>
  <c r="E93" i="1"/>
  <c r="K93" i="1" s="1"/>
  <c r="O92" i="1"/>
  <c r="I92" i="1"/>
  <c r="I98" i="1"/>
  <c r="O98" i="1"/>
  <c r="O93" i="1" l="1"/>
  <c r="I93" i="1"/>
  <c r="C101" i="1"/>
  <c r="I99" i="1"/>
  <c r="O99" i="1"/>
</calcChain>
</file>

<file path=xl/sharedStrings.xml><?xml version="1.0" encoding="utf-8"?>
<sst xmlns="http://schemas.openxmlformats.org/spreadsheetml/2006/main" count="16801" uniqueCount="6583">
  <si>
    <t>State</t>
  </si>
  <si>
    <t>City</t>
  </si>
  <si>
    <t>State Rank</t>
  </si>
  <si>
    <t>Total Rank</t>
  </si>
  <si>
    <t>City Revenue</t>
  </si>
  <si>
    <t>State Revenue</t>
  </si>
  <si>
    <t>% of St</t>
  </si>
  <si>
    <t>Row Labels</t>
  </si>
  <si>
    <t>Average of price</t>
  </si>
  <si>
    <t>Credit Score</t>
  </si>
  <si>
    <t>Average Sales Price</t>
  </si>
  <si>
    <t>Sum of price</t>
  </si>
  <si>
    <t>Grand Total</t>
  </si>
  <si>
    <t>cust_id</t>
  </si>
  <si>
    <t>transaction_id</t>
  </si>
  <si>
    <t>first_name</t>
  </si>
  <si>
    <t>last_name</t>
  </si>
  <si>
    <t>age</t>
  </si>
  <si>
    <t>gender</t>
  </si>
  <si>
    <t>credit_score</t>
  </si>
  <si>
    <t>email</t>
  </si>
  <si>
    <t>phone</t>
  </si>
  <si>
    <t>job_title</t>
  </si>
  <si>
    <t>street_num</t>
  </si>
  <si>
    <t>street_nam</t>
  </si>
  <si>
    <t>city</t>
  </si>
  <si>
    <t>state</t>
  </si>
  <si>
    <t>stamp</t>
  </si>
  <si>
    <t>emp_fname</t>
  </si>
  <si>
    <t>emp_lname</t>
  </si>
  <si>
    <t>emp_title</t>
  </si>
  <si>
    <t>vin</t>
  </si>
  <si>
    <t>make</t>
  </si>
  <si>
    <t>model</t>
  </si>
  <si>
    <t>color</t>
  </si>
  <si>
    <t>car_year</t>
  </si>
  <si>
    <t>price</t>
  </si>
  <si>
    <t>Robbi</t>
  </si>
  <si>
    <t>McGrotty</t>
  </si>
  <si>
    <t>Genderqueer</t>
  </si>
  <si>
    <t>rmcgrotty0@spiegel.de</t>
  </si>
  <si>
    <t>425-933-2401</t>
  </si>
  <si>
    <t>Software Engineer II_x000D_</t>
  </si>
  <si>
    <t>Dapin_x000D_</t>
  </si>
  <si>
    <t>Seattle</t>
  </si>
  <si>
    <t>Washington</t>
  </si>
  <si>
    <t>Munroe</t>
  </si>
  <si>
    <t>Reide</t>
  </si>
  <si>
    <t>Sales III_x000D_</t>
  </si>
  <si>
    <t>1FTEX1C8XAK163136</t>
  </si>
  <si>
    <t>Lucerne</t>
  </si>
  <si>
    <t>Buick</t>
  </si>
  <si>
    <t>Teal</t>
  </si>
  <si>
    <t>Heinrik</t>
  </si>
  <si>
    <t>Ivory</t>
  </si>
  <si>
    <t>Male</t>
  </si>
  <si>
    <t>hivory1@dailymotion.com</t>
  </si>
  <si>
    <t>510-178-5319</t>
  </si>
  <si>
    <t>Speech Pathologist_x000D_</t>
  </si>
  <si>
    <t>Messerschmidt_x000D_</t>
  </si>
  <si>
    <t>Oakland</t>
  </si>
  <si>
    <t>California</t>
  </si>
  <si>
    <t>Ursola</t>
  </si>
  <si>
    <t>Groundwater</t>
  </si>
  <si>
    <t>Sales II_x000D_</t>
  </si>
  <si>
    <t>1D4SE6GT5BC970072</t>
  </si>
  <si>
    <t>Xterra</t>
  </si>
  <si>
    <t>Nissan</t>
  </si>
  <si>
    <t>Iggie</t>
  </si>
  <si>
    <t>Brogioni</t>
  </si>
  <si>
    <t>ibrogioni2@eventbrite.com</t>
  </si>
  <si>
    <t>208-256-0305</t>
  </si>
  <si>
    <t>Engineer II_x000D_</t>
  </si>
  <si>
    <t>Farmco_x000D_</t>
  </si>
  <si>
    <t>Boise</t>
  </si>
  <si>
    <t>Idaho</t>
  </si>
  <si>
    <t>Alexa</t>
  </si>
  <si>
    <t>Argyle</t>
  </si>
  <si>
    <t>KM8NU4CC8BU479542</t>
  </si>
  <si>
    <t>B-Series</t>
  </si>
  <si>
    <t>Mazda</t>
  </si>
  <si>
    <t>Green</t>
  </si>
  <si>
    <t>Frederica</t>
  </si>
  <si>
    <t>Beeching</t>
  </si>
  <si>
    <t>Female</t>
  </si>
  <si>
    <t>fbeeching3@istockphoto.com</t>
  </si>
  <si>
    <t>304-899-3547</t>
  </si>
  <si>
    <t>Analog Circuit Design manager_x000D_</t>
  </si>
  <si>
    <t>Beilfuss_x000D_</t>
  </si>
  <si>
    <t>Charleston</t>
  </si>
  <si>
    <t>West Virginia</t>
  </si>
  <si>
    <t>Isidora</t>
  </si>
  <si>
    <t>Horbart</t>
  </si>
  <si>
    <t>Sales Vet_x000D_</t>
  </si>
  <si>
    <t>WAUCFAFC1EN853517</t>
  </si>
  <si>
    <t>Chevrolet</t>
  </si>
  <si>
    <t>Goldenrod</t>
  </si>
  <si>
    <t>Pate</t>
  </si>
  <si>
    <t>Gert</t>
  </si>
  <si>
    <t>pgert4@state.tx.us</t>
  </si>
  <si>
    <t>713-514-5522</t>
  </si>
  <si>
    <t>Senior Cost Accountant_x000D_</t>
  </si>
  <si>
    <t>Loeprich_x000D_</t>
  </si>
  <si>
    <t>Houston</t>
  </si>
  <si>
    <t>Texas</t>
  </si>
  <si>
    <t>Georgeanna</t>
  </si>
  <si>
    <t>Selliman</t>
  </si>
  <si>
    <t>KNAFU6A21B5757543</t>
  </si>
  <si>
    <t>Town Car</t>
  </si>
  <si>
    <t>Lincoln</t>
  </si>
  <si>
    <t>Aquamarine</t>
  </si>
  <si>
    <t>Dan</t>
  </si>
  <si>
    <t>Buzek</t>
  </si>
  <si>
    <t>Genderfluid</t>
  </si>
  <si>
    <t>dbuzek5@ftc.gov</t>
  </si>
  <si>
    <t>336-969-0488</t>
  </si>
  <si>
    <t>Staff Scientist_x000D_</t>
  </si>
  <si>
    <t>Drewry_x000D_</t>
  </si>
  <si>
    <t>Greensboro</t>
  </si>
  <si>
    <t>North Carolina</t>
  </si>
  <si>
    <t>Aubine</t>
  </si>
  <si>
    <t>Agirre</t>
  </si>
  <si>
    <t>Sales I_x000D_</t>
  </si>
  <si>
    <t>5NPDH4AE2BH028657</t>
  </si>
  <si>
    <t>Regal</t>
  </si>
  <si>
    <t>Mauv</t>
  </si>
  <si>
    <t>Sanson</t>
  </si>
  <si>
    <t>Troke</t>
  </si>
  <si>
    <t>stroke6@sitemeter.com</t>
  </si>
  <si>
    <t>214-461-5979</t>
  </si>
  <si>
    <t>Statistician IV_x000D_</t>
  </si>
  <si>
    <t>Lindbergh_x000D_</t>
  </si>
  <si>
    <t>Dallas</t>
  </si>
  <si>
    <t>Elwyn</t>
  </si>
  <si>
    <t>Minall</t>
  </si>
  <si>
    <t>2G4GS5EK4C9970813</t>
  </si>
  <si>
    <t>Corvette</t>
  </si>
  <si>
    <t>Khaki</t>
  </si>
  <si>
    <t>Cristian</t>
  </si>
  <si>
    <t>Klaaasen</t>
  </si>
  <si>
    <t>Polygender</t>
  </si>
  <si>
    <t>cklaaasen7@creativecommons.org</t>
  </si>
  <si>
    <t>972-818-4818</t>
  </si>
  <si>
    <t>Information Systems Manager_x000D_</t>
  </si>
  <si>
    <t>Novick_x000D_</t>
  </si>
  <si>
    <t>Devora</t>
  </si>
  <si>
    <t>Herche</t>
  </si>
  <si>
    <t>1FTEW1CF7FF906899</t>
  </si>
  <si>
    <t>Silverado 3500</t>
  </si>
  <si>
    <t>Perren</t>
  </si>
  <si>
    <t>Alyonov</t>
  </si>
  <si>
    <t>palyonov8@theguardian.com</t>
  </si>
  <si>
    <t>361-615-4923</t>
  </si>
  <si>
    <t>Graphic Designer_x000D_</t>
  </si>
  <si>
    <t>Gulseth_x000D_</t>
  </si>
  <si>
    <t>Corpus Christi</t>
  </si>
  <si>
    <t>JN8AF5MV4FT746159</t>
  </si>
  <si>
    <t>A4</t>
  </si>
  <si>
    <t>Audi</t>
  </si>
  <si>
    <t>Toinette</t>
  </si>
  <si>
    <t>Dovinson</t>
  </si>
  <si>
    <t>tdovinson9@yellowpages.com</t>
  </si>
  <si>
    <t>412-293-5268</t>
  </si>
  <si>
    <t>GIS Technical Architect_x000D_</t>
  </si>
  <si>
    <t>Arrowood_x000D_</t>
  </si>
  <si>
    <t>Pittsburgh</t>
  </si>
  <si>
    <t>Pennsylvania</t>
  </si>
  <si>
    <t>Modesty</t>
  </si>
  <si>
    <t>Fruin</t>
  </si>
  <si>
    <t>KMHTC6AD7EU373573</t>
  </si>
  <si>
    <t>Blue</t>
  </si>
  <si>
    <t>Cullie</t>
  </si>
  <si>
    <t>Kaindl</t>
  </si>
  <si>
    <t>ckaindla@auda.org.au</t>
  </si>
  <si>
    <t>808-634-4512</t>
  </si>
  <si>
    <t>Junior Executive_x000D_</t>
  </si>
  <si>
    <t>Michigan_x000D_</t>
  </si>
  <si>
    <t>Honolulu</t>
  </si>
  <si>
    <t>Hawaii</t>
  </si>
  <si>
    <t>Levin</t>
  </si>
  <si>
    <t>Shuttle</t>
  </si>
  <si>
    <t>2C3CDXEJXDH997283</t>
  </si>
  <si>
    <t>Quest</t>
  </si>
  <si>
    <t>Fae</t>
  </si>
  <si>
    <t>Shepperd</t>
  </si>
  <si>
    <t>fshepperdb@timesonline.co.uk</t>
  </si>
  <si>
    <t>256-648-9329</t>
  </si>
  <si>
    <t>Social Worker_x000D_</t>
  </si>
  <si>
    <t>Southridge_x000D_</t>
  </si>
  <si>
    <t>Huntsville</t>
  </si>
  <si>
    <t>Alabama</t>
  </si>
  <si>
    <t>WA1VMBFE9BD701392</t>
  </si>
  <si>
    <t>C-Class</t>
  </si>
  <si>
    <t>Mercedes-Benz</t>
  </si>
  <si>
    <t>Bettina</t>
  </si>
  <si>
    <t>Pisco</t>
  </si>
  <si>
    <t>bpiscoc@barnesandnoble.com</t>
  </si>
  <si>
    <t>713-809-2311</t>
  </si>
  <si>
    <t>Associate Professor_x000D_</t>
  </si>
  <si>
    <t>Russell_x000D_</t>
  </si>
  <si>
    <t>Lotty</t>
  </si>
  <si>
    <t>Gaffey</t>
  </si>
  <si>
    <t>5GADV33L95D708937</t>
  </si>
  <si>
    <t>Sonata</t>
  </si>
  <si>
    <t>Hyundai</t>
  </si>
  <si>
    <t>Fee</t>
  </si>
  <si>
    <t>Suston</t>
  </si>
  <si>
    <t>fsustond@soundcloud.com</t>
  </si>
  <si>
    <t>651-985-7935</t>
  </si>
  <si>
    <t>Geological Engineer_x000D_</t>
  </si>
  <si>
    <t>Prairie Rose_x000D_</t>
  </si>
  <si>
    <t>Minneapolis</t>
  </si>
  <si>
    <t>Minnesota</t>
  </si>
  <si>
    <t>Ulysses</t>
  </si>
  <si>
    <t>Eustis</t>
  </si>
  <si>
    <t>WAUSF78E28A798309</t>
  </si>
  <si>
    <t>Camry</t>
  </si>
  <si>
    <t>Toyota</t>
  </si>
  <si>
    <t>Roxanne</t>
  </si>
  <si>
    <t>Berndt</t>
  </si>
  <si>
    <t>rberndte@who.int</t>
  </si>
  <si>
    <t>617-206-9281</t>
  </si>
  <si>
    <t>Help Desk Technician_x000D_</t>
  </si>
  <si>
    <t>Pleasure_x000D_</t>
  </si>
  <si>
    <t>Boston</t>
  </si>
  <si>
    <t>Massachusetts</t>
  </si>
  <si>
    <t>3GYEK63N62G147684</t>
  </si>
  <si>
    <t>Escort</t>
  </si>
  <si>
    <t>Ford</t>
  </si>
  <si>
    <t>Red</t>
  </si>
  <si>
    <t>Hesther</t>
  </si>
  <si>
    <t>Farrell</t>
  </si>
  <si>
    <t>hfarrellf@boston.com</t>
  </si>
  <si>
    <t>202-247-5667</t>
  </si>
  <si>
    <t>Victoria_x000D_</t>
  </si>
  <si>
    <t>District of Columbia</t>
  </si>
  <si>
    <t>Kelci</t>
  </si>
  <si>
    <t>Goldspink</t>
  </si>
  <si>
    <t>SAJWA1C7XD8882485</t>
  </si>
  <si>
    <t>Blackwood</t>
  </si>
  <si>
    <t>Purple</t>
  </si>
  <si>
    <t>Valdemar</t>
  </si>
  <si>
    <t>Ianniello</t>
  </si>
  <si>
    <t>vianniellog@google.it</t>
  </si>
  <si>
    <t>703-457-3219</t>
  </si>
  <si>
    <t>Quality Engineer_x000D_</t>
  </si>
  <si>
    <t>Arlington</t>
  </si>
  <si>
    <t>Virginia</t>
  </si>
  <si>
    <t>SCFEBBAC8AG328300</t>
  </si>
  <si>
    <t>Gallardo</t>
  </si>
  <si>
    <t>Lamborghini</t>
  </si>
  <si>
    <t>Stephanus</t>
  </si>
  <si>
    <t>Holby</t>
  </si>
  <si>
    <t>sholbyh@pcworld.com</t>
  </si>
  <si>
    <t>954-210-8421</t>
  </si>
  <si>
    <t>Editor_x000D_</t>
  </si>
  <si>
    <t>Green_x000D_</t>
  </si>
  <si>
    <t>Fort Lauderdale</t>
  </si>
  <si>
    <t>Florida</t>
  </si>
  <si>
    <t>Myrta</t>
  </si>
  <si>
    <t>Nottram</t>
  </si>
  <si>
    <t>WBAVM5C53FV528154</t>
  </si>
  <si>
    <t>Challenger</t>
  </si>
  <si>
    <t>Mitsubishi</t>
  </si>
  <si>
    <t>Crimson</t>
  </si>
  <si>
    <t>Chen</t>
  </si>
  <si>
    <t>Habben</t>
  </si>
  <si>
    <t>chabbeni@edublogs.org</t>
  </si>
  <si>
    <t>763-855-3016</t>
  </si>
  <si>
    <t>Physical Therapy Assistant_x000D_</t>
  </si>
  <si>
    <t>Nova_x000D_</t>
  </si>
  <si>
    <t>Saint Paul</t>
  </si>
  <si>
    <t>Donnell</t>
  </si>
  <si>
    <t>Grzelewski</t>
  </si>
  <si>
    <t>1C3BC5ED5AN159999</t>
  </si>
  <si>
    <t>Countach</t>
  </si>
  <si>
    <t>Kliment</t>
  </si>
  <si>
    <t>Pounder</t>
  </si>
  <si>
    <t>kpounderj@skype.com</t>
  </si>
  <si>
    <t>305-312-7728</t>
  </si>
  <si>
    <t>Nurse_x000D_</t>
  </si>
  <si>
    <t>Anniversary_x000D_</t>
  </si>
  <si>
    <t>Miami</t>
  </si>
  <si>
    <t>1FMEU2DE8AU783003</t>
  </si>
  <si>
    <t>F-Series Super Duty</t>
  </si>
  <si>
    <t>Puce</t>
  </si>
  <si>
    <t>Liz</t>
  </si>
  <si>
    <t>Springett</t>
  </si>
  <si>
    <t>lspringettk@icq.com</t>
  </si>
  <si>
    <t>810-293-8387</t>
  </si>
  <si>
    <t>Account Representative IV_x000D_</t>
  </si>
  <si>
    <t>Cardinal_x000D_</t>
  </si>
  <si>
    <t>Flint</t>
  </si>
  <si>
    <t>Michigan</t>
  </si>
  <si>
    <t>JN8AZ1MU7DW050382</t>
  </si>
  <si>
    <t>Town &amp; Country</t>
  </si>
  <si>
    <t>Chrysler</t>
  </si>
  <si>
    <t>Elmer</t>
  </si>
  <si>
    <t>Banfill</t>
  </si>
  <si>
    <t>ebanfilll@msu.edu</t>
  </si>
  <si>
    <t>904-922-8427</t>
  </si>
  <si>
    <t>Account Executive_x000D_</t>
  </si>
  <si>
    <t>Ramsey_x000D_</t>
  </si>
  <si>
    <t>Jacksonville</t>
  </si>
  <si>
    <t>YV4902BZ9D1711630</t>
  </si>
  <si>
    <t>Outlook</t>
  </si>
  <si>
    <t>Saturn</t>
  </si>
  <si>
    <t>Arielle</t>
  </si>
  <si>
    <t>Berget</t>
  </si>
  <si>
    <t>abergetm@google.es</t>
  </si>
  <si>
    <t>203-293-9319</t>
  </si>
  <si>
    <t>Assistant Media Planner_x000D_</t>
  </si>
  <si>
    <t>Charing Cross_x000D_</t>
  </si>
  <si>
    <t>New Haven</t>
  </si>
  <si>
    <t>Connecticut</t>
  </si>
  <si>
    <t>Jodee</t>
  </si>
  <si>
    <t>Klimov</t>
  </si>
  <si>
    <t>4T1BD1FK7FU102341</t>
  </si>
  <si>
    <t>New Beetle</t>
  </si>
  <si>
    <t>Volkswagen</t>
  </si>
  <si>
    <t>Daphna</t>
  </si>
  <si>
    <t>Vasilyonok</t>
  </si>
  <si>
    <t>dvasilyonokn@reference.com</t>
  </si>
  <si>
    <t>313-343-9776</t>
  </si>
  <si>
    <t>Dearborn</t>
  </si>
  <si>
    <t>Etheline</t>
  </si>
  <si>
    <t>Childes</t>
  </si>
  <si>
    <t>Sales Manager_x000D_</t>
  </si>
  <si>
    <t>1N6AA0CA8EN766491</t>
  </si>
  <si>
    <t>IS</t>
  </si>
  <si>
    <t>Lexus</t>
  </si>
  <si>
    <t>Yvette</t>
  </si>
  <si>
    <t>Forbes</t>
  </si>
  <si>
    <t>yforbeso@cam.ac.uk</t>
  </si>
  <si>
    <t>651-618-3760</t>
  </si>
  <si>
    <t>Environmental Tech_x000D_</t>
  </si>
  <si>
    <t>Wayridge_x000D_</t>
  </si>
  <si>
    <t>Wendell</t>
  </si>
  <si>
    <t>Sulter</t>
  </si>
  <si>
    <t>19UUA76527A386565</t>
  </si>
  <si>
    <t>3 Series</t>
  </si>
  <si>
    <t>BMW</t>
  </si>
  <si>
    <t>Yellow</t>
  </si>
  <si>
    <t>Ottilie</t>
  </si>
  <si>
    <t>Stodit</t>
  </si>
  <si>
    <t>ostoditp@wordpress.com</t>
  </si>
  <si>
    <t>720-791-9411</t>
  </si>
  <si>
    <t>Recruiter_x000D_</t>
  </si>
  <si>
    <t>Bashford_x000D_</t>
  </si>
  <si>
    <t>Littleton</t>
  </si>
  <si>
    <t>Colorado</t>
  </si>
  <si>
    <t>Carita</t>
  </si>
  <si>
    <t>Reay</t>
  </si>
  <si>
    <t>1G6DL8E38D0325661</t>
  </si>
  <si>
    <t>Forte</t>
  </si>
  <si>
    <t>Kia</t>
  </si>
  <si>
    <t>Cindelyn</t>
  </si>
  <si>
    <t>Ales0</t>
  </si>
  <si>
    <t>calesq@youtube.com</t>
  </si>
  <si>
    <t>515-211-9329</t>
  </si>
  <si>
    <t>Nurse Practicioner_x000D_</t>
  </si>
  <si>
    <t>Hauk_x000D_</t>
  </si>
  <si>
    <t>Des Moines</t>
  </si>
  <si>
    <t>Iowa</t>
  </si>
  <si>
    <t>3C3CFFFH9ET556270</t>
  </si>
  <si>
    <t>Impala</t>
  </si>
  <si>
    <t>Norine</t>
  </si>
  <si>
    <t>Handscombe</t>
  </si>
  <si>
    <t>nhandscomber@biblegateway.com</t>
  </si>
  <si>
    <t>805-792-0132</t>
  </si>
  <si>
    <t>Scott_x000D_</t>
  </si>
  <si>
    <t>Santa Barbara</t>
  </si>
  <si>
    <t>WBAPK53599A637891</t>
  </si>
  <si>
    <t>Camry Solara</t>
  </si>
  <si>
    <t>Madelon</t>
  </si>
  <si>
    <t>Pero</t>
  </si>
  <si>
    <t>mperos@theguardian.com</t>
  </si>
  <si>
    <t>254-696-0098</t>
  </si>
  <si>
    <t>Longview_x000D_</t>
  </si>
  <si>
    <t>Waco</t>
  </si>
  <si>
    <t>WAUDL74F16N024543</t>
  </si>
  <si>
    <t>Leone</t>
  </si>
  <si>
    <t>Subaru</t>
  </si>
  <si>
    <t>Jennee</t>
  </si>
  <si>
    <t>Ogers</t>
  </si>
  <si>
    <t>jogerst@mtv.com</t>
  </si>
  <si>
    <t>909-329-0321</t>
  </si>
  <si>
    <t>Cottonwood_x000D_</t>
  </si>
  <si>
    <t>San Bernardino</t>
  </si>
  <si>
    <t>Yetty</t>
  </si>
  <si>
    <t>Digman</t>
  </si>
  <si>
    <t>2C3CCAGG8FH679568</t>
  </si>
  <si>
    <t>Yukon</t>
  </si>
  <si>
    <t>GMC</t>
  </si>
  <si>
    <t>Maroon</t>
  </si>
  <si>
    <t>Emogene</t>
  </si>
  <si>
    <t>De Vuyst</t>
  </si>
  <si>
    <t>edevuystu@eventbrite.com</t>
  </si>
  <si>
    <t>310-612-5325</t>
  </si>
  <si>
    <t>Budget/Accounting Analyst I_x000D_</t>
  </si>
  <si>
    <t>4th_x000D_</t>
  </si>
  <si>
    <t>Inglewood</t>
  </si>
  <si>
    <t>KMHFG4JG5FA940950</t>
  </si>
  <si>
    <t>5 Series</t>
  </si>
  <si>
    <t>Sig</t>
  </si>
  <si>
    <t>Sloan</t>
  </si>
  <si>
    <t>ssloanv@so-net.ne.jp</t>
  </si>
  <si>
    <t>405-854-3816</t>
  </si>
  <si>
    <t>Internal Auditor_x000D_</t>
  </si>
  <si>
    <t>Caliangt_x000D_</t>
  </si>
  <si>
    <t>Oklahoma City</t>
  </si>
  <si>
    <t>Oklahoma</t>
  </si>
  <si>
    <t>Debora</t>
  </si>
  <si>
    <t>Moral</t>
  </si>
  <si>
    <t>WAUMK98K79A243511</t>
  </si>
  <si>
    <t>Vandura 2500</t>
  </si>
  <si>
    <t>Indigo</t>
  </si>
  <si>
    <t>Staffard</t>
  </si>
  <si>
    <t>Satterlee</t>
  </si>
  <si>
    <t>ssatterleew@xinhuanet.com</t>
  </si>
  <si>
    <t>432-301-0548</t>
  </si>
  <si>
    <t>Chemical Engineer_x000D_</t>
  </si>
  <si>
    <t>Waywood_x000D_</t>
  </si>
  <si>
    <t>Midland</t>
  </si>
  <si>
    <t>WBAVB33536K287238</t>
  </si>
  <si>
    <t>TrailBlazer</t>
  </si>
  <si>
    <t>Carlyle</t>
  </si>
  <si>
    <t>Hansard</t>
  </si>
  <si>
    <t>chansardx@phoca.cz</t>
  </si>
  <si>
    <t>513-317-0992</t>
  </si>
  <si>
    <t>Paralegal_x000D_</t>
  </si>
  <si>
    <t>Marquette_x000D_</t>
  </si>
  <si>
    <t>Cincinnati</t>
  </si>
  <si>
    <t>Ohio</t>
  </si>
  <si>
    <t>WA1EFCFS3FR725556</t>
  </si>
  <si>
    <t>Ram Wagon B350</t>
  </si>
  <si>
    <t>Dodge</t>
  </si>
  <si>
    <t>Cori</t>
  </si>
  <si>
    <t>Jeayes</t>
  </si>
  <si>
    <t>cjeayesy@mlb.com</t>
  </si>
  <si>
    <t>312-813-8205</t>
  </si>
  <si>
    <t>Desktop Support Technician_x000D_</t>
  </si>
  <si>
    <t>Pawling_x000D_</t>
  </si>
  <si>
    <t>Chicago</t>
  </si>
  <si>
    <t>Illinois</t>
  </si>
  <si>
    <t>JTJHY7AX2E4714936</t>
  </si>
  <si>
    <t>Firebird</t>
  </si>
  <si>
    <t>Pontiac</t>
  </si>
  <si>
    <t>Pink</t>
  </si>
  <si>
    <t>Ezra</t>
  </si>
  <si>
    <t>Wolfers</t>
  </si>
  <si>
    <t>ewolfersz@msu.edu</t>
  </si>
  <si>
    <t>813-443-5356</t>
  </si>
  <si>
    <t>Menomonie_x000D_</t>
  </si>
  <si>
    <t>Tampa</t>
  </si>
  <si>
    <t>1G6KF54923U003026</t>
  </si>
  <si>
    <t>Space</t>
  </si>
  <si>
    <t>Orange</t>
  </si>
  <si>
    <t>Laureen</t>
  </si>
  <si>
    <t>Fogg</t>
  </si>
  <si>
    <t>lfogg10@e-recht24.de</t>
  </si>
  <si>
    <t>614-209-2717</t>
  </si>
  <si>
    <t>Product Engineer_x000D_</t>
  </si>
  <si>
    <t>Rockefeller_x000D_</t>
  </si>
  <si>
    <t>Columbus</t>
  </si>
  <si>
    <t>WBABN53432P263287</t>
  </si>
  <si>
    <t>Elantra</t>
  </si>
  <si>
    <t>Loren</t>
  </si>
  <si>
    <t>Girsch</t>
  </si>
  <si>
    <t>lgirsch11@mapy.cz</t>
  </si>
  <si>
    <t>704-675-6767</t>
  </si>
  <si>
    <t>Accountant IV_x000D_</t>
  </si>
  <si>
    <t>Golden Leaf_x000D_</t>
  </si>
  <si>
    <t>Charlotte</t>
  </si>
  <si>
    <t>WBAGK93491D148635</t>
  </si>
  <si>
    <t>Econoline E350</t>
  </si>
  <si>
    <t>Darren</t>
  </si>
  <si>
    <t>Drake</t>
  </si>
  <si>
    <t>ddrake12@dropbox.com</t>
  </si>
  <si>
    <t>972-180-2077</t>
  </si>
  <si>
    <t>Accounting Assistant IV_x000D_</t>
  </si>
  <si>
    <t>Truax_x000D_</t>
  </si>
  <si>
    <t>WBA6A0C50ED248552</t>
  </si>
  <si>
    <t>SLK-Class</t>
  </si>
  <si>
    <t>Bibby</t>
  </si>
  <si>
    <t>Honniebal</t>
  </si>
  <si>
    <t>bhonniebal13@vkontakte.ru</t>
  </si>
  <si>
    <t>407-140-7899</t>
  </si>
  <si>
    <t>Safety Technician IV_x000D_</t>
  </si>
  <si>
    <t>Butterfield_x000D_</t>
  </si>
  <si>
    <t>Orlando</t>
  </si>
  <si>
    <t>1N4AA5AP3AC050777</t>
  </si>
  <si>
    <t>Express 2500</t>
  </si>
  <si>
    <t>Angelico</t>
  </si>
  <si>
    <t>Couvet</t>
  </si>
  <si>
    <t>Agender</t>
  </si>
  <si>
    <t>acouvet14@spotify.com</t>
  </si>
  <si>
    <t>808-987-6887</t>
  </si>
  <si>
    <t>Budget/Accounting Analyst II_x000D_</t>
  </si>
  <si>
    <t>David_x000D_</t>
  </si>
  <si>
    <t>1G4HR54K814718323</t>
  </si>
  <si>
    <t>Riviera</t>
  </si>
  <si>
    <t>Woody</t>
  </si>
  <si>
    <t>Del Castello</t>
  </si>
  <si>
    <t>wdelcastello15@devhub.com</t>
  </si>
  <si>
    <t>212-179-3794</t>
  </si>
  <si>
    <t>Environmental Specialist_x000D_</t>
  </si>
  <si>
    <t>Gina_x000D_</t>
  </si>
  <si>
    <t>New York City</t>
  </si>
  <si>
    <t>New York</t>
  </si>
  <si>
    <t>Howey</t>
  </si>
  <si>
    <t>Yakobovicz</t>
  </si>
  <si>
    <t>WBA3V5C5XEJ206492</t>
  </si>
  <si>
    <t>Eurovan</t>
  </si>
  <si>
    <t>Shane</t>
  </si>
  <si>
    <t>Swynley</t>
  </si>
  <si>
    <t>sswynley16@barnesandnoble.com</t>
  </si>
  <si>
    <t>406-173-3324</t>
  </si>
  <si>
    <t>Human Resources Assistant III_x000D_</t>
  </si>
  <si>
    <t>Pepper Wood_x000D_</t>
  </si>
  <si>
    <t>Missoula</t>
  </si>
  <si>
    <t>Montana</t>
  </si>
  <si>
    <t>Cassius</t>
  </si>
  <si>
    <t>Callicott</t>
  </si>
  <si>
    <t>3D7JV1EP4BG921966</t>
  </si>
  <si>
    <t>Silverado 1500</t>
  </si>
  <si>
    <t>Skye</t>
  </si>
  <si>
    <t>Heustice</t>
  </si>
  <si>
    <t>sheustice17@dot.gov</t>
  </si>
  <si>
    <t>928-224-6830</t>
  </si>
  <si>
    <t>Vidon_x000D_</t>
  </si>
  <si>
    <t>Prescott</t>
  </si>
  <si>
    <t>Arizona</t>
  </si>
  <si>
    <t>JH4CU25619C835738</t>
  </si>
  <si>
    <t>TT</t>
  </si>
  <si>
    <t>Horten</t>
  </si>
  <si>
    <t>Martinovsky</t>
  </si>
  <si>
    <t>hmartinovsky18@paginegialle.it</t>
  </si>
  <si>
    <t>989-554-7308</t>
  </si>
  <si>
    <t>Business Systems Development Analyst_x000D_</t>
  </si>
  <si>
    <t>Morning_x000D_</t>
  </si>
  <si>
    <t>Saginaw</t>
  </si>
  <si>
    <t>Bernhard</t>
  </si>
  <si>
    <t>Orehead</t>
  </si>
  <si>
    <t>1G6KD57Y78U294350</t>
  </si>
  <si>
    <t>S2000</t>
  </si>
  <si>
    <t>Honda</t>
  </si>
  <si>
    <t>Ximenez</t>
  </si>
  <si>
    <t>MacGray</t>
  </si>
  <si>
    <t>xmacgray19@weebly.com</t>
  </si>
  <si>
    <t>903-233-4548</t>
  </si>
  <si>
    <t>Marketing Manager_x000D_</t>
  </si>
  <si>
    <t>Sutherland_x000D_</t>
  </si>
  <si>
    <t>Tyler</t>
  </si>
  <si>
    <t>Gaylor</t>
  </si>
  <si>
    <t>Leggate</t>
  </si>
  <si>
    <t>1C3CCBAG6EN450195</t>
  </si>
  <si>
    <t>Frontier</t>
  </si>
  <si>
    <t>Lizabeth</t>
  </si>
  <si>
    <t>Flippini</t>
  </si>
  <si>
    <t>lflippini1a@who.int</t>
  </si>
  <si>
    <t>202-243-7267</t>
  </si>
  <si>
    <t>Community Outreach Specialist_x000D_</t>
  </si>
  <si>
    <t>Dexter_x000D_</t>
  </si>
  <si>
    <t>Anitra</t>
  </si>
  <si>
    <t>Aldins</t>
  </si>
  <si>
    <t>JHMZE2H38DS394066</t>
  </si>
  <si>
    <t>Diablo</t>
  </si>
  <si>
    <t>Cam</t>
  </si>
  <si>
    <t>Paget</t>
  </si>
  <si>
    <t>cpaget1b@icq.com</t>
  </si>
  <si>
    <t>816-126-6519</t>
  </si>
  <si>
    <t>Research Assistant I_x000D_</t>
  </si>
  <si>
    <t>Mccormick_x000D_</t>
  </si>
  <si>
    <t>Kansas City</t>
  </si>
  <si>
    <t>Missouri</t>
  </si>
  <si>
    <t>WUAAU342X9N931999</t>
  </si>
  <si>
    <t>Astra</t>
  </si>
  <si>
    <t>Blanch</t>
  </si>
  <si>
    <t>Palatino</t>
  </si>
  <si>
    <t>Bigender</t>
  </si>
  <si>
    <t>bpalatino1c@bigcartel.com</t>
  </si>
  <si>
    <t>816-900-3079</t>
  </si>
  <si>
    <t>Technical Writer_x000D_</t>
  </si>
  <si>
    <t>Sutteridge_x000D_</t>
  </si>
  <si>
    <t>Saint Joseph</t>
  </si>
  <si>
    <t>JTDKTUD34DD077190</t>
  </si>
  <si>
    <t>NX</t>
  </si>
  <si>
    <t>Bransby</t>
  </si>
  <si>
    <t>sbransby1d@google.co.jp</t>
  </si>
  <si>
    <t>941-401-1566</t>
  </si>
  <si>
    <t>VP Product Management_x000D_</t>
  </si>
  <si>
    <t>Northport_x000D_</t>
  </si>
  <si>
    <t>Seminole</t>
  </si>
  <si>
    <t>Sibilla</t>
  </si>
  <si>
    <t>Cattell</t>
  </si>
  <si>
    <t>WAUVF78K69A900425</t>
  </si>
  <si>
    <t>Eclipse</t>
  </si>
  <si>
    <t>Charles</t>
  </si>
  <si>
    <t>Bossel</t>
  </si>
  <si>
    <t>cbossel1e@goo.ne.jp</t>
  </si>
  <si>
    <t>210-738-4528</t>
  </si>
  <si>
    <t>Senior Quality Engineer_x000D_</t>
  </si>
  <si>
    <t>San Antonio</t>
  </si>
  <si>
    <t>5N1AR2MM5FC097668</t>
  </si>
  <si>
    <t>Cariotta</t>
  </si>
  <si>
    <t>Whittlesea</t>
  </si>
  <si>
    <t>cwhittlesea1f@virginia.edu</t>
  </si>
  <si>
    <t>225-222-7601</t>
  </si>
  <si>
    <t>Hintze_x000D_</t>
  </si>
  <si>
    <t>Baton Rouge</t>
  </si>
  <si>
    <t>Louisiana</t>
  </si>
  <si>
    <t>WAUDGAFL1CA650682</t>
  </si>
  <si>
    <t>7 Series</t>
  </si>
  <si>
    <t>Killian</t>
  </si>
  <si>
    <t>Tunney</t>
  </si>
  <si>
    <t>ktunney1g@spiegel.de</t>
  </si>
  <si>
    <t>757-954-7790</t>
  </si>
  <si>
    <t>Texas_x000D_</t>
  </si>
  <si>
    <t>Hampton</t>
  </si>
  <si>
    <t>JH4NA21681T964183</t>
  </si>
  <si>
    <t>MX-5</t>
  </si>
  <si>
    <t>Karlis</t>
  </si>
  <si>
    <t>Berth</t>
  </si>
  <si>
    <t>kberth1h@shop-pro.jp</t>
  </si>
  <si>
    <t>916-618-3473</t>
  </si>
  <si>
    <t>Granby_x000D_</t>
  </si>
  <si>
    <t>Sacramento</t>
  </si>
  <si>
    <t>2B3CK3CV5AH329369</t>
  </si>
  <si>
    <t>Maxima</t>
  </si>
  <si>
    <t>Fuscia</t>
  </si>
  <si>
    <t>Orly</t>
  </si>
  <si>
    <t>Nunns</t>
  </si>
  <si>
    <t>onunns1i@reverbnation.com</t>
  </si>
  <si>
    <t>Structural Analysis Engineer_x000D_</t>
  </si>
  <si>
    <t>Jackson_x000D_</t>
  </si>
  <si>
    <t>Gerladina</t>
  </si>
  <si>
    <t>Clitheroe</t>
  </si>
  <si>
    <t>WBAPN73509A407904</t>
  </si>
  <si>
    <t>M6</t>
  </si>
  <si>
    <t>Tallie</t>
  </si>
  <si>
    <t>Hantusch</t>
  </si>
  <si>
    <t>thantusch1j@edublogs.org</t>
  </si>
  <si>
    <t>832-249-5956</t>
  </si>
  <si>
    <t>Electrical Engineer_x000D_</t>
  </si>
  <si>
    <t>Montana_x000D_</t>
  </si>
  <si>
    <t>WDDEJ9EB6DA376449</t>
  </si>
  <si>
    <t>Safari</t>
  </si>
  <si>
    <t>Andros</t>
  </si>
  <si>
    <t>Reece</t>
  </si>
  <si>
    <t>areece1k@ezinearticles.com</t>
  </si>
  <si>
    <t>605-328-3989</t>
  </si>
  <si>
    <t>Tax Accountant_x000D_</t>
  </si>
  <si>
    <t>Carioca_x000D_</t>
  </si>
  <si>
    <t>Sioux Falls</t>
  </si>
  <si>
    <t>South Dakota</t>
  </si>
  <si>
    <t>Doti</t>
  </si>
  <si>
    <t>Prantl</t>
  </si>
  <si>
    <t>WAUEG74F66N150731</t>
  </si>
  <si>
    <t>Omni</t>
  </si>
  <si>
    <t>Rene</t>
  </si>
  <si>
    <t>Truce</t>
  </si>
  <si>
    <t>rtruce1l@europa.eu</t>
  </si>
  <si>
    <t>713-715-2029</t>
  </si>
  <si>
    <t>Software Consultant_x000D_</t>
  </si>
  <si>
    <t>Bartelt_x000D_</t>
  </si>
  <si>
    <t>1HGCR2E39FA620755</t>
  </si>
  <si>
    <t>Continental</t>
  </si>
  <si>
    <t>Sherrie</t>
  </si>
  <si>
    <t>Millyard</t>
  </si>
  <si>
    <t>smillyard1m@lulu.com</t>
  </si>
  <si>
    <t>216-714-7543</t>
  </si>
  <si>
    <t>Chief Design Engineer_x000D_</t>
  </si>
  <si>
    <t>Londonderry_x000D_</t>
  </si>
  <si>
    <t>Cleveland</t>
  </si>
  <si>
    <t>2FMPK4J93FB617535</t>
  </si>
  <si>
    <t>XC90</t>
  </si>
  <si>
    <t>Volvo</t>
  </si>
  <si>
    <t>Turquoise</t>
  </si>
  <si>
    <t>Kirstyn</t>
  </si>
  <si>
    <t>Vanderplas</t>
  </si>
  <si>
    <t>kvanderplas1n@cmu.edu</t>
  </si>
  <si>
    <t>831-362-5040</t>
  </si>
  <si>
    <t>Account Representative III_x000D_</t>
  </si>
  <si>
    <t>Maywood_x000D_</t>
  </si>
  <si>
    <t>Santa Cruz</t>
  </si>
  <si>
    <t>JN8AZ1MU7EW955934</t>
  </si>
  <si>
    <t>Milan</t>
  </si>
  <si>
    <t>Mercury</t>
  </si>
  <si>
    <t>Cynde</t>
  </si>
  <si>
    <t>Richie</t>
  </si>
  <si>
    <t>crichie1o@noaa.gov</t>
  </si>
  <si>
    <t>419-875-2984</t>
  </si>
  <si>
    <t>Programmer II_x000D_</t>
  </si>
  <si>
    <t>Crowley_x000D_</t>
  </si>
  <si>
    <t>Toledo</t>
  </si>
  <si>
    <t>WDDGF4HB0CA947828</t>
  </si>
  <si>
    <t>Swift</t>
  </si>
  <si>
    <t>Suzuki</t>
  </si>
  <si>
    <t>Geraldine</t>
  </si>
  <si>
    <t>McCreagh</t>
  </si>
  <si>
    <t>gmccreagh1p@hud.gov</t>
  </si>
  <si>
    <t>901-330-4617</t>
  </si>
  <si>
    <t>Administrative Assistant II_x000D_</t>
  </si>
  <si>
    <t>Melby_x000D_</t>
  </si>
  <si>
    <t>Memphis</t>
  </si>
  <si>
    <t>Tennessee</t>
  </si>
  <si>
    <t>5BZAF0AA2FN831182</t>
  </si>
  <si>
    <t>TL</t>
  </si>
  <si>
    <t>Acura</t>
  </si>
  <si>
    <t>Aldwin</t>
  </si>
  <si>
    <t>Cockett</t>
  </si>
  <si>
    <t>acockett1q@de.vu</t>
  </si>
  <si>
    <t>417-980-3655</t>
  </si>
  <si>
    <t>Declaration_x000D_</t>
  </si>
  <si>
    <t>Springfield</t>
  </si>
  <si>
    <t>5NPEB4AC3BH039493</t>
  </si>
  <si>
    <t>LTD Crown Victoria</t>
  </si>
  <si>
    <t>Emmey</t>
  </si>
  <si>
    <t>Brierton</t>
  </si>
  <si>
    <t>ebrierton1r@barnesandnoble.com</t>
  </si>
  <si>
    <t>361-295-4501</t>
  </si>
  <si>
    <t>Summit_x000D_</t>
  </si>
  <si>
    <t>Charita</t>
  </si>
  <si>
    <t>Philippet</t>
  </si>
  <si>
    <t>1FTMF1CW9AK460282</t>
  </si>
  <si>
    <t>Alfa Romeo</t>
  </si>
  <si>
    <t>Garret</t>
  </si>
  <si>
    <t>Manners</t>
  </si>
  <si>
    <t>gmanners1s@noaa.gov</t>
  </si>
  <si>
    <t>303-752-7731</t>
  </si>
  <si>
    <t>Legal Assistant_x000D_</t>
  </si>
  <si>
    <t>Transport_x000D_</t>
  </si>
  <si>
    <t>Aurora</t>
  </si>
  <si>
    <t>1G6AV5S86E0380574</t>
  </si>
  <si>
    <t>Saab</t>
  </si>
  <si>
    <t>Violet</t>
  </si>
  <si>
    <t>York</t>
  </si>
  <si>
    <t>Westhoff</t>
  </si>
  <si>
    <t>ywesthoff1t@slideshare.net</t>
  </si>
  <si>
    <t>843-573-3203</t>
  </si>
  <si>
    <t>Financial Advisor_x000D_</t>
  </si>
  <si>
    <t>Myrtle Beach</t>
  </si>
  <si>
    <t>South Carolina</t>
  </si>
  <si>
    <t>WBA3B9G59EN047080</t>
  </si>
  <si>
    <t>xA</t>
  </si>
  <si>
    <t>Scion</t>
  </si>
  <si>
    <t>Noby</t>
  </si>
  <si>
    <t>Rozsa</t>
  </si>
  <si>
    <t>nrozsa1u@vistaprint.com</t>
  </si>
  <si>
    <t>941-233-3952</t>
  </si>
  <si>
    <t>Lunder_x000D_</t>
  </si>
  <si>
    <t>WAULFAFH5AN551542</t>
  </si>
  <si>
    <t>A8</t>
  </si>
  <si>
    <t>Maggy</t>
  </si>
  <si>
    <t>Duffer</t>
  </si>
  <si>
    <t>mduffer1v@blogger.com</t>
  </si>
  <si>
    <t>832-817-9845</t>
  </si>
  <si>
    <t>Dovetail_x000D_</t>
  </si>
  <si>
    <t>3C4PDCAB5FT979370</t>
  </si>
  <si>
    <t>Prius</t>
  </si>
  <si>
    <t>Price</t>
  </si>
  <si>
    <t>Greening</t>
  </si>
  <si>
    <t>pgreening1w@sciencedirect.com</t>
  </si>
  <si>
    <t>212-902-0734</t>
  </si>
  <si>
    <t>Weeping Birch_x000D_</t>
  </si>
  <si>
    <t>1N6AD0CU5CN848385</t>
  </si>
  <si>
    <t>XF</t>
  </si>
  <si>
    <t>Jaguar</t>
  </si>
  <si>
    <t>Aldis</t>
  </si>
  <si>
    <t>Boyse</t>
  </si>
  <si>
    <t>aboyse1x@bluehost.com</t>
  </si>
  <si>
    <t>614-304-5053</t>
  </si>
  <si>
    <t>Mechanical Systems Engineer_x000D_</t>
  </si>
  <si>
    <t>Sloan_x000D_</t>
  </si>
  <si>
    <t>Deane</t>
  </si>
  <si>
    <t>Guppey</t>
  </si>
  <si>
    <t>3VW467AT1DM858594</t>
  </si>
  <si>
    <t>Cayenne</t>
  </si>
  <si>
    <t>Porsche</t>
  </si>
  <si>
    <t>Leann</t>
  </si>
  <si>
    <t>Windless</t>
  </si>
  <si>
    <t>lwindless1y@comcast.net</t>
  </si>
  <si>
    <t>410-776-3973</t>
  </si>
  <si>
    <t>Office Assistant I_x000D_</t>
  </si>
  <si>
    <t>Glendale_x000D_</t>
  </si>
  <si>
    <t>Baltimore</t>
  </si>
  <si>
    <t>Maryland</t>
  </si>
  <si>
    <t>1N6BF0KM3FN116700</t>
  </si>
  <si>
    <t>Fox</t>
  </si>
  <si>
    <t>Quill</t>
  </si>
  <si>
    <t>Cavee</t>
  </si>
  <si>
    <t>qcavee1z@com.com</t>
  </si>
  <si>
    <t>571-742-7496</t>
  </si>
  <si>
    <t>Help Desk Operator_x000D_</t>
  </si>
  <si>
    <t>Dottie_x000D_</t>
  </si>
  <si>
    <t>Ashburn</t>
  </si>
  <si>
    <t>2G4WC582981729162</t>
  </si>
  <si>
    <t>Hi</t>
  </si>
  <si>
    <t>Kyte</t>
  </si>
  <si>
    <t>Non-binary</t>
  </si>
  <si>
    <t>hkyte20@fc2.com</t>
  </si>
  <si>
    <t>702-117-3175</t>
  </si>
  <si>
    <t>North Las Vegas</t>
  </si>
  <si>
    <t>Nevada</t>
  </si>
  <si>
    <t>2C3CDXJG4DH015029</t>
  </si>
  <si>
    <t>F430</t>
  </si>
  <si>
    <t>Ferrari</t>
  </si>
  <si>
    <t>Shalna</t>
  </si>
  <si>
    <t>Stittle</t>
  </si>
  <si>
    <t>sstittle21@nba.com</t>
  </si>
  <si>
    <t>503-305-6743</t>
  </si>
  <si>
    <t>Office Assistant III_x000D_</t>
  </si>
  <si>
    <t>Ronald Regan_x000D_</t>
  </si>
  <si>
    <t>Portland</t>
  </si>
  <si>
    <t>Oregon</t>
  </si>
  <si>
    <t>KMHTC6AD3CU796678</t>
  </si>
  <si>
    <t>SVX</t>
  </si>
  <si>
    <t>Jarrad</t>
  </si>
  <si>
    <t>OIlier</t>
  </si>
  <si>
    <t>joilier22@mapy.cz</t>
  </si>
  <si>
    <t>504-975-4515</t>
  </si>
  <si>
    <t>Sunfield_x000D_</t>
  </si>
  <si>
    <t>New Orleans</t>
  </si>
  <si>
    <t>1C3BC1FB8BN510394</t>
  </si>
  <si>
    <t>Sentra</t>
  </si>
  <si>
    <t>Delcina</t>
  </si>
  <si>
    <t>Oldknow</t>
  </si>
  <si>
    <t>doldknow23@msu.edu</t>
  </si>
  <si>
    <t>803-551-9642</t>
  </si>
  <si>
    <t>Senior Developer_x000D_</t>
  </si>
  <si>
    <t>Green Ridge_x000D_</t>
  </si>
  <si>
    <t>Columbia</t>
  </si>
  <si>
    <t>1FMCU9E75AK905201</t>
  </si>
  <si>
    <t>RDX</t>
  </si>
  <si>
    <t>Prudy</t>
  </si>
  <si>
    <t>Novotna</t>
  </si>
  <si>
    <t>pnovotna24@prnewswire.com</t>
  </si>
  <si>
    <t>914-727-4647</t>
  </si>
  <si>
    <t>Professor_x000D_</t>
  </si>
  <si>
    <t>Thompson_x000D_</t>
  </si>
  <si>
    <t>White Plains</t>
  </si>
  <si>
    <t>WVGAV3AX3DW007736</t>
  </si>
  <si>
    <t>Grand Prix</t>
  </si>
  <si>
    <t>Janis</t>
  </si>
  <si>
    <t>Astlet</t>
  </si>
  <si>
    <t>jastlet25@macromedia.com</t>
  </si>
  <si>
    <t>979-632-2076</t>
  </si>
  <si>
    <t>Magdeline_x000D_</t>
  </si>
  <si>
    <t>College Station</t>
  </si>
  <si>
    <t>1GYFC43539R667194</t>
  </si>
  <si>
    <t>Savana 2500</t>
  </si>
  <si>
    <t>Lek</t>
  </si>
  <si>
    <t>Cashford</t>
  </si>
  <si>
    <t>lcashford26@technorati.com</t>
  </si>
  <si>
    <t>256-189-1137</t>
  </si>
  <si>
    <t>Laurel_x000D_</t>
  </si>
  <si>
    <t>Gadsden</t>
  </si>
  <si>
    <t>WAUNF98P48A154949</t>
  </si>
  <si>
    <t>Otis</t>
  </si>
  <si>
    <t>Isselee</t>
  </si>
  <si>
    <t>oisselee27@dagondesign.com</t>
  </si>
  <si>
    <t>501-220-8386</t>
  </si>
  <si>
    <t>Clinical Specialist_x000D_</t>
  </si>
  <si>
    <t>Dixon_x000D_</t>
  </si>
  <si>
    <t>North Little Rock</t>
  </si>
  <si>
    <t>Arkansas</t>
  </si>
  <si>
    <t>3C4PDCAB5DT879038</t>
  </si>
  <si>
    <t>VS Commodore</t>
  </si>
  <si>
    <t>Holden</t>
  </si>
  <si>
    <t>Dominga</t>
  </si>
  <si>
    <t>Simmonds</t>
  </si>
  <si>
    <t>dsimmonds28@nifty.com</t>
  </si>
  <si>
    <t>801-218-1511</t>
  </si>
  <si>
    <t>Autumn Leaf_x000D_</t>
  </si>
  <si>
    <t>Salt Lake City</t>
  </si>
  <si>
    <t>Utah</t>
  </si>
  <si>
    <t>5N1AA0NC9CN521211</t>
  </si>
  <si>
    <t>Tribute</t>
  </si>
  <si>
    <t>Clotilda</t>
  </si>
  <si>
    <t>Du Pre</t>
  </si>
  <si>
    <t>cdupre29@webs.com</t>
  </si>
  <si>
    <t>915-960-1004</t>
  </si>
  <si>
    <t>Biostatistician III_x000D_</t>
  </si>
  <si>
    <t>El Paso</t>
  </si>
  <si>
    <t>WBAKF9C55BE361598</t>
  </si>
  <si>
    <t>Tundra</t>
  </si>
  <si>
    <t>Leicester</t>
  </si>
  <si>
    <t>Faucett</t>
  </si>
  <si>
    <t>lfaucett2a@buzzfeed.com</t>
  </si>
  <si>
    <t>318-332-4214</t>
  </si>
  <si>
    <t>Myrtle_x000D_</t>
  </si>
  <si>
    <t>Alexandria</t>
  </si>
  <si>
    <t>1GTG5BE30F1701476</t>
  </si>
  <si>
    <t>Cube</t>
  </si>
  <si>
    <t>Kirstin</t>
  </si>
  <si>
    <t>Seeley</t>
  </si>
  <si>
    <t>kseeley2b@storify.com</t>
  </si>
  <si>
    <t>303-429-6379</t>
  </si>
  <si>
    <t>Senior Sales Associate_x000D_</t>
  </si>
  <si>
    <t>Linden_x000D_</t>
  </si>
  <si>
    <t>Denver</t>
  </si>
  <si>
    <t>TRUSC28NX31057466</t>
  </si>
  <si>
    <t>QX</t>
  </si>
  <si>
    <t>Infiniti</t>
  </si>
  <si>
    <t>Prinz</t>
  </si>
  <si>
    <t>Schwandner</t>
  </si>
  <si>
    <t>pschwandner2c@adobe.com</t>
  </si>
  <si>
    <t>212-195-6204</t>
  </si>
  <si>
    <t>Automation Specialist I_x000D_</t>
  </si>
  <si>
    <t>Corry_x000D_</t>
  </si>
  <si>
    <t>1GYS3CEF8CR135641</t>
  </si>
  <si>
    <t>Sephia</t>
  </si>
  <si>
    <t>Sherlocke</t>
  </si>
  <si>
    <t>Pickles</t>
  </si>
  <si>
    <t>spickles2d@ftc.gov</t>
  </si>
  <si>
    <t>213-368-2344</t>
  </si>
  <si>
    <t>Research Assistant III_x000D_</t>
  </si>
  <si>
    <t>Sauthoff_x000D_</t>
  </si>
  <si>
    <t>Van Nuys</t>
  </si>
  <si>
    <t>WBA4B3C55FD728254</t>
  </si>
  <si>
    <t>CR-V</t>
  </si>
  <si>
    <t>Clari</t>
  </si>
  <si>
    <t>Blakden</t>
  </si>
  <si>
    <t>cblakden2e@harvard.edu</t>
  </si>
  <si>
    <t>601-526-3759</t>
  </si>
  <si>
    <t>Jackson</t>
  </si>
  <si>
    <t>Mississippi</t>
  </si>
  <si>
    <t>JN1CV6FE8FM491295</t>
  </si>
  <si>
    <t>Expedition EL</t>
  </si>
  <si>
    <t>Burton</t>
  </si>
  <si>
    <t>Clubbe</t>
  </si>
  <si>
    <t>bclubbe2f@technorati.com</t>
  </si>
  <si>
    <t>763-942-9348</t>
  </si>
  <si>
    <t>Assistant Professor_x000D_</t>
  </si>
  <si>
    <t>Leroy_x000D_</t>
  </si>
  <si>
    <t>WBALY1C54ED833171</t>
  </si>
  <si>
    <t>GT-R</t>
  </si>
  <si>
    <t>Cherilynn</t>
  </si>
  <si>
    <t>Shulem</t>
  </si>
  <si>
    <t>cshulem2g@ucsd.edu</t>
  </si>
  <si>
    <t>704-843-7929</t>
  </si>
  <si>
    <t>WVWAP7AN8EE689167</t>
  </si>
  <si>
    <t>Concorde</t>
  </si>
  <si>
    <t>Kaspar</t>
  </si>
  <si>
    <t>Marklew</t>
  </si>
  <si>
    <t>kmarklew2h@hubpages.com</t>
  </si>
  <si>
    <t>682-865-4767</t>
  </si>
  <si>
    <t>Waubesa_x000D_</t>
  </si>
  <si>
    <t>Fort Worth</t>
  </si>
  <si>
    <t>WP1AE2A22EL245904</t>
  </si>
  <si>
    <t>Discovery</t>
  </si>
  <si>
    <t>Land Rover</t>
  </si>
  <si>
    <t>Juliette</t>
  </si>
  <si>
    <t>Proud</t>
  </si>
  <si>
    <t>jproud2i@howstuffworks.com</t>
  </si>
  <si>
    <t>570-554-9882</t>
  </si>
  <si>
    <t>Lerdahl_x000D_</t>
  </si>
  <si>
    <t>Scranton</t>
  </si>
  <si>
    <t>WA1YD54B72N036655</t>
  </si>
  <si>
    <t>Soul</t>
  </si>
  <si>
    <t>Gizela</t>
  </si>
  <si>
    <t>Guitt</t>
  </si>
  <si>
    <t>gguitt2j@mozilla.org</t>
  </si>
  <si>
    <t>843-901-9544</t>
  </si>
  <si>
    <t>Director of Sales_x000D_</t>
  </si>
  <si>
    <t>Hoffman_x000D_</t>
  </si>
  <si>
    <t>1GYEC63898R934967</t>
  </si>
  <si>
    <t>Sequoia</t>
  </si>
  <si>
    <t>Alejandra</t>
  </si>
  <si>
    <t>Davenhall</t>
  </si>
  <si>
    <t>adavenhall2k@instagram.com</t>
  </si>
  <si>
    <t>412-180-2881</t>
  </si>
  <si>
    <t>Sales Representative_x000D_</t>
  </si>
  <si>
    <t>Merchant_x000D_</t>
  </si>
  <si>
    <t>5J8TB2H5XCA625802</t>
  </si>
  <si>
    <t>V50</t>
  </si>
  <si>
    <t>Ileane</t>
  </si>
  <si>
    <t>Pinkerton</t>
  </si>
  <si>
    <t>ipinkerton2l@google.cn</t>
  </si>
  <si>
    <t>808-315-5107</t>
  </si>
  <si>
    <t>Algoma_x000D_</t>
  </si>
  <si>
    <t>1G4GD5G31EF279393</t>
  </si>
  <si>
    <t>Tempo</t>
  </si>
  <si>
    <t>Freddie</t>
  </si>
  <si>
    <t>fmillyard2m@plala.or.jp</t>
  </si>
  <si>
    <t>423-481-6927</t>
  </si>
  <si>
    <t>Amoth_x000D_</t>
  </si>
  <si>
    <t>Chattanooga</t>
  </si>
  <si>
    <t>1G4GL5E35DF640371</t>
  </si>
  <si>
    <t>Legend</t>
  </si>
  <si>
    <t>Tucker</t>
  </si>
  <si>
    <t>Grishakin</t>
  </si>
  <si>
    <t>tgrishakin2n@chron.com</t>
  </si>
  <si>
    <t>863-148-7382</t>
  </si>
  <si>
    <t>VP Sales_x000D_</t>
  </si>
  <si>
    <t>Kipling_x000D_</t>
  </si>
  <si>
    <t>Lehigh Acres</t>
  </si>
  <si>
    <t>WP0AA2A8XFK300756</t>
  </si>
  <si>
    <t>E-Class</t>
  </si>
  <si>
    <t>Rock</t>
  </si>
  <si>
    <t>Drewry</t>
  </si>
  <si>
    <t>rdrewry2o@cnbc.com</t>
  </si>
  <si>
    <t>915-630-7596</t>
  </si>
  <si>
    <t>Stone Corner_x000D_</t>
  </si>
  <si>
    <t>1GYS4GKJ1FR405827</t>
  </si>
  <si>
    <t>Grand Cherokee</t>
  </si>
  <si>
    <t>Jeep</t>
  </si>
  <si>
    <t>Viv</t>
  </si>
  <si>
    <t>Graveson</t>
  </si>
  <si>
    <t>vgraveson2p@apache.org</t>
  </si>
  <si>
    <t>210-567-5670</t>
  </si>
  <si>
    <t>Media Manager III_x000D_</t>
  </si>
  <si>
    <t>Superior_x000D_</t>
  </si>
  <si>
    <t>3VWF17AT1FM529338</t>
  </si>
  <si>
    <t>MKT</t>
  </si>
  <si>
    <t>Angeline</t>
  </si>
  <si>
    <t>Adamiak</t>
  </si>
  <si>
    <t>aadamiak2q@walmart.com</t>
  </si>
  <si>
    <t>202-805-0428</t>
  </si>
  <si>
    <t>Sales Associate_x000D_</t>
  </si>
  <si>
    <t>JA32X2HU9EU056346</t>
  </si>
  <si>
    <t>GTI</t>
  </si>
  <si>
    <t>Cathleen</t>
  </si>
  <si>
    <t>Dupre</t>
  </si>
  <si>
    <t>cdupre2r@symantec.com</t>
  </si>
  <si>
    <t>404-866-9584</t>
  </si>
  <si>
    <t>Service_x000D_</t>
  </si>
  <si>
    <t>Atlanta</t>
  </si>
  <si>
    <t>Georgia</t>
  </si>
  <si>
    <t>5UXKR2C59E0151331</t>
  </si>
  <si>
    <t>Topaz</t>
  </si>
  <si>
    <t>Eal</t>
  </si>
  <si>
    <t>Whiffen</t>
  </si>
  <si>
    <t>ewhiffen2s@nps.gov</t>
  </si>
  <si>
    <t>484-257-7045</t>
  </si>
  <si>
    <t>Sachs_x000D_</t>
  </si>
  <si>
    <t>Reading</t>
  </si>
  <si>
    <t>1YVHZ8AH3A5970886</t>
  </si>
  <si>
    <t>S10</t>
  </si>
  <si>
    <t>Eamon</t>
  </si>
  <si>
    <t>Menault</t>
  </si>
  <si>
    <t>emenault2t@businessinsider.com</t>
  </si>
  <si>
    <t>720-522-9943</t>
  </si>
  <si>
    <t>1VWAP7A32EC861412</t>
  </si>
  <si>
    <t>Gerry</t>
  </si>
  <si>
    <t>Chezelle</t>
  </si>
  <si>
    <t>gchezelle2u@barnesandnoble.com</t>
  </si>
  <si>
    <t>215-738-6087</t>
  </si>
  <si>
    <t>VP Marketing_x000D_</t>
  </si>
  <si>
    <t>Mallory_x000D_</t>
  </si>
  <si>
    <t>Philadelphia</t>
  </si>
  <si>
    <t>3C3CFFAR7FT024386</t>
  </si>
  <si>
    <t>Integra</t>
  </si>
  <si>
    <t>Ami</t>
  </si>
  <si>
    <t>MacAlroy</t>
  </si>
  <si>
    <t>amacalroy2v@stanford.edu</t>
  </si>
  <si>
    <t>615-528-9894</t>
  </si>
  <si>
    <t>Reinke_x000D_</t>
  </si>
  <si>
    <t>Nashville</t>
  </si>
  <si>
    <t>1FTMF1E83AF804986</t>
  </si>
  <si>
    <t>Corolla</t>
  </si>
  <si>
    <t>Demetrius</t>
  </si>
  <si>
    <t>Maisey</t>
  </si>
  <si>
    <t>dmaisey2w@1688.com</t>
  </si>
  <si>
    <t>757-101-9327</t>
  </si>
  <si>
    <t>Web Designer I_x000D_</t>
  </si>
  <si>
    <t>School_x000D_</t>
  </si>
  <si>
    <t>Norfolk</t>
  </si>
  <si>
    <t>1GD322CG1EF934437</t>
  </si>
  <si>
    <t>Amigo</t>
  </si>
  <si>
    <t>Isuzu</t>
  </si>
  <si>
    <t>Bucky</t>
  </si>
  <si>
    <t>Cawkill</t>
  </si>
  <si>
    <t>bcawkill2x@dmoz.org</t>
  </si>
  <si>
    <t>302-576-1511</t>
  </si>
  <si>
    <t>Iowa_x000D_</t>
  </si>
  <si>
    <t>Wilmington</t>
  </si>
  <si>
    <t>Delaware</t>
  </si>
  <si>
    <t>WDDEJ7EB6DA420289</t>
  </si>
  <si>
    <t>Grace</t>
  </si>
  <si>
    <t>Amyes</t>
  </si>
  <si>
    <t>gamyes2y@ycombinator.com</t>
  </si>
  <si>
    <t>312-692-4115</t>
  </si>
  <si>
    <t>Actuary_x000D_</t>
  </si>
  <si>
    <t>Kedzie_x000D_</t>
  </si>
  <si>
    <t>1C4NJPBA0ED762911</t>
  </si>
  <si>
    <t>Lancer</t>
  </si>
  <si>
    <t>Iormina</t>
  </si>
  <si>
    <t>Cumberlidge</t>
  </si>
  <si>
    <t>icumberlidge2z@nyu.edu</t>
  </si>
  <si>
    <t>909-538-9650</t>
  </si>
  <si>
    <t>Fisk_x000D_</t>
  </si>
  <si>
    <t>WAUAFAFL1CN025102</t>
  </si>
  <si>
    <t>GLI</t>
  </si>
  <si>
    <t>Odelle</t>
  </si>
  <si>
    <t>Ebourne</t>
  </si>
  <si>
    <t>oebourne30@constantcontact.com</t>
  </si>
  <si>
    <t>505-802-4623</t>
  </si>
  <si>
    <t>Accounting Assistant III_x000D_</t>
  </si>
  <si>
    <t>Albuquerque</t>
  </si>
  <si>
    <t>New Mexico</t>
  </si>
  <si>
    <t>3GYFK66N46G628183</t>
  </si>
  <si>
    <t>Laser</t>
  </si>
  <si>
    <t>Lorry</t>
  </si>
  <si>
    <t>Casoni</t>
  </si>
  <si>
    <t>lcasoni31@psu.edu</t>
  </si>
  <si>
    <t>281-383-6296</t>
  </si>
  <si>
    <t>Geologist IV_x000D_</t>
  </si>
  <si>
    <t>1C4RJEAG3EC900233</t>
  </si>
  <si>
    <t>MX-6</t>
  </si>
  <si>
    <t>Janelle</t>
  </si>
  <si>
    <t>Crabb</t>
  </si>
  <si>
    <t>jcrabb32@devhub.com</t>
  </si>
  <si>
    <t>724-970-1404</t>
  </si>
  <si>
    <t>Arapahoe_x000D_</t>
  </si>
  <si>
    <t>WAUDT48H14K464805</t>
  </si>
  <si>
    <t>Heidi</t>
  </si>
  <si>
    <t>Horry</t>
  </si>
  <si>
    <t>hhorry33@mapy.cz</t>
  </si>
  <si>
    <t>915-829-0586</t>
  </si>
  <si>
    <t>Bayside_x000D_</t>
  </si>
  <si>
    <t>3D7JV1EP4BG078710</t>
  </si>
  <si>
    <t>Jimmy</t>
  </si>
  <si>
    <t>Linn</t>
  </si>
  <si>
    <t>Islep</t>
  </si>
  <si>
    <t>lislep34@pinterest.com</t>
  </si>
  <si>
    <t>239-761-7275</t>
  </si>
  <si>
    <t>Nuclear Power Engineer_x000D_</t>
  </si>
  <si>
    <t>Lien_x000D_</t>
  </si>
  <si>
    <t>Naples</t>
  </si>
  <si>
    <t>3N1AB6AP9CL865749</t>
  </si>
  <si>
    <t>Aero 8</t>
  </si>
  <si>
    <t>Morgan</t>
  </si>
  <si>
    <t>Marian</t>
  </si>
  <si>
    <t>Lermouth</t>
  </si>
  <si>
    <t>mlermouth35@hao123.com</t>
  </si>
  <si>
    <t>712-474-8229</t>
  </si>
  <si>
    <t>Recruiting Manager_x000D_</t>
  </si>
  <si>
    <t>Pennsylvania_x000D_</t>
  </si>
  <si>
    <t>Omaha</t>
  </si>
  <si>
    <t>Nebraska</t>
  </si>
  <si>
    <t>2C3CDXBG0CH778677</t>
  </si>
  <si>
    <t>Flex</t>
  </si>
  <si>
    <t>Bron</t>
  </si>
  <si>
    <t>Warsop</t>
  </si>
  <si>
    <t>bwarsop36@uol.com.br</t>
  </si>
  <si>
    <t>571-545-8509</t>
  </si>
  <si>
    <t>Staff Accountant I_x000D_</t>
  </si>
  <si>
    <t>Waxwing_x000D_</t>
  </si>
  <si>
    <t>1GD311CG7FZ018004</t>
  </si>
  <si>
    <t>Rally Wagon G2500</t>
  </si>
  <si>
    <t>Rozanne</t>
  </si>
  <si>
    <t>Flawn</t>
  </si>
  <si>
    <t>rflawn37@flickr.com</t>
  </si>
  <si>
    <t>404-452-0295</t>
  </si>
  <si>
    <t>Media Manager II_x000D_</t>
  </si>
  <si>
    <t>Straubel_x000D_</t>
  </si>
  <si>
    <t>WVWED7AJXBW976393</t>
  </si>
  <si>
    <t>Falcon</t>
  </si>
  <si>
    <t>Mariann</t>
  </si>
  <si>
    <t>Henden</t>
  </si>
  <si>
    <t>mhenden38@theatlantic.com</t>
  </si>
  <si>
    <t>865-870-1168</t>
  </si>
  <si>
    <t>Scofield_x000D_</t>
  </si>
  <si>
    <t>Knoxville</t>
  </si>
  <si>
    <t>1C3BC7EG9BN543081</t>
  </si>
  <si>
    <t>RAV4</t>
  </si>
  <si>
    <t>Jo</t>
  </si>
  <si>
    <t>Jacombs</t>
  </si>
  <si>
    <t>jjacombs39@1688.com</t>
  </si>
  <si>
    <t>516-920-2310</t>
  </si>
  <si>
    <t>Stoughton_x000D_</t>
  </si>
  <si>
    <t>Great Neck</t>
  </si>
  <si>
    <t>JM1BL1K58B1908126</t>
  </si>
  <si>
    <t>Escalade</t>
  </si>
  <si>
    <t>Cadillac</t>
  </si>
  <si>
    <t>Duncan</t>
  </si>
  <si>
    <t>Rumens</t>
  </si>
  <si>
    <t>drumens3a@hhs.gov</t>
  </si>
  <si>
    <t>916-318-1911</t>
  </si>
  <si>
    <t>Packers_x000D_</t>
  </si>
  <si>
    <t>1GD11ZCG6CF092386</t>
  </si>
  <si>
    <t>Allyn</t>
  </si>
  <si>
    <t>Jerrams</t>
  </si>
  <si>
    <t>ajerrams3b@hc360.com</t>
  </si>
  <si>
    <t>336-125-0467</t>
  </si>
  <si>
    <t>Quality Control Specialist_x000D_</t>
  </si>
  <si>
    <t>North_x000D_</t>
  </si>
  <si>
    <t>KNAFU5A24D5941355</t>
  </si>
  <si>
    <t>Silverado</t>
  </si>
  <si>
    <t>Judah</t>
  </si>
  <si>
    <t>Ronchi</t>
  </si>
  <si>
    <t>jronchi3c@washington.edu</t>
  </si>
  <si>
    <t>801-591-6049</t>
  </si>
  <si>
    <t>Office Assistant IV_x000D_</t>
  </si>
  <si>
    <t>Fairfield_x000D_</t>
  </si>
  <si>
    <t>Worthington</t>
  </si>
  <si>
    <t>Stitle</t>
  </si>
  <si>
    <t>KMHHU6KJ6FU586457</t>
  </si>
  <si>
    <t>Wrangler</t>
  </si>
  <si>
    <t>George</t>
  </si>
  <si>
    <t>Pudney</t>
  </si>
  <si>
    <t>gpudney3d@quantcast.com</t>
  </si>
  <si>
    <t>971-284-9783</t>
  </si>
  <si>
    <t>Rigney_x000D_</t>
  </si>
  <si>
    <t>4T1BF1FK8EU354446</t>
  </si>
  <si>
    <t>LeMans</t>
  </si>
  <si>
    <t>Elyn</t>
  </si>
  <si>
    <t>Iddiens</t>
  </si>
  <si>
    <t>eiddiens3e@ucla.edu</t>
  </si>
  <si>
    <t>915-267-6764</t>
  </si>
  <si>
    <t>Pharmacist_x000D_</t>
  </si>
  <si>
    <t>Walton_x000D_</t>
  </si>
  <si>
    <t>WBASP2C58DC768981</t>
  </si>
  <si>
    <t>Davida</t>
  </si>
  <si>
    <t>Milton</t>
  </si>
  <si>
    <t>dmilton3f@delicious.com</t>
  </si>
  <si>
    <t>309-106-7339</t>
  </si>
  <si>
    <t>Brown_x000D_</t>
  </si>
  <si>
    <t>Peoria</t>
  </si>
  <si>
    <t>1N6AF0LX4EN500276</t>
  </si>
  <si>
    <t>Ker</t>
  </si>
  <si>
    <t>Hedman</t>
  </si>
  <si>
    <t>khedman3g@webmd.com</t>
  </si>
  <si>
    <t>610-769-8170</t>
  </si>
  <si>
    <t>1GYS4CKJ1FR300519</t>
  </si>
  <si>
    <t>Avenger</t>
  </si>
  <si>
    <t>Pavia</t>
  </si>
  <si>
    <t>Goulder</t>
  </si>
  <si>
    <t>pgoulder3h@jigsy.com</t>
  </si>
  <si>
    <t>419-756-5082</t>
  </si>
  <si>
    <t>Developer IV_x000D_</t>
  </si>
  <si>
    <t>Macpherson_x000D_</t>
  </si>
  <si>
    <t>WAUXL58E35A731958</t>
  </si>
  <si>
    <t>Maybach</t>
  </si>
  <si>
    <t>Tansy</t>
  </si>
  <si>
    <t>Cresser</t>
  </si>
  <si>
    <t>tcresser3i@hostgator.com</t>
  </si>
  <si>
    <t>843-342-9000</t>
  </si>
  <si>
    <t>Sage_x000D_</t>
  </si>
  <si>
    <t>WBA3B5C53FF847335</t>
  </si>
  <si>
    <t>William</t>
  </si>
  <si>
    <t>McVrone</t>
  </si>
  <si>
    <t>wmcvrone3j@webnode.com</t>
  </si>
  <si>
    <t>954-573-6909</t>
  </si>
  <si>
    <t>Schurz_x000D_</t>
  </si>
  <si>
    <t>Boca Raton</t>
  </si>
  <si>
    <t>WBAEB5C53AC572715</t>
  </si>
  <si>
    <t>Maserati</t>
  </si>
  <si>
    <t>Chicky</t>
  </si>
  <si>
    <t>Maplethorpe</t>
  </si>
  <si>
    <t>cmaplethorpe3k@wordpress.com</t>
  </si>
  <si>
    <t>530-714-8253</t>
  </si>
  <si>
    <t>American Ash_x000D_</t>
  </si>
  <si>
    <t>1G6DP5E3XD0854399</t>
  </si>
  <si>
    <t>Liberty</t>
  </si>
  <si>
    <t>Saw</t>
  </si>
  <si>
    <t>Stodhart</t>
  </si>
  <si>
    <t>sstodhart3l@mayoclinic.com</t>
  </si>
  <si>
    <t>734-305-0042</t>
  </si>
  <si>
    <t>Human Resources Manager_x000D_</t>
  </si>
  <si>
    <t>Carberry_x000D_</t>
  </si>
  <si>
    <t>Detroit</t>
  </si>
  <si>
    <t>JTEBU5JR8E5902005</t>
  </si>
  <si>
    <t>Mark VIII</t>
  </si>
  <si>
    <t>Lind</t>
  </si>
  <si>
    <t>Piwall</t>
  </si>
  <si>
    <t>lpiwall3m@weibo.com</t>
  </si>
  <si>
    <t>786-960-1301</t>
  </si>
  <si>
    <t>Programmer I_x000D_</t>
  </si>
  <si>
    <t>Sugar_x000D_</t>
  </si>
  <si>
    <t>WBA4A9C55FG409571</t>
  </si>
  <si>
    <t>Ranger</t>
  </si>
  <si>
    <t>Lora</t>
  </si>
  <si>
    <t>MacNab</t>
  </si>
  <si>
    <t>lmacnab3n@narod.ru</t>
  </si>
  <si>
    <t>520-705-0610</t>
  </si>
  <si>
    <t>Tucson</t>
  </si>
  <si>
    <t>5GAKRBKD7FJ840775</t>
  </si>
  <si>
    <t>Sorento</t>
  </si>
  <si>
    <t>Addison</t>
  </si>
  <si>
    <t>Huikerby</t>
  </si>
  <si>
    <t>ahuikerby3o@guardian.co.uk</t>
  </si>
  <si>
    <t>609-382-9544</t>
  </si>
  <si>
    <t>Bonner_x000D_</t>
  </si>
  <si>
    <t>Trenton</t>
  </si>
  <si>
    <t>New Jersey</t>
  </si>
  <si>
    <t>JN8AS5MT7AW903765</t>
  </si>
  <si>
    <t>Colt</t>
  </si>
  <si>
    <t>Crin</t>
  </si>
  <si>
    <t>Gouldstraw</t>
  </si>
  <si>
    <t>cgouldstraw3p@ft.com</t>
  </si>
  <si>
    <t>858-482-5516</t>
  </si>
  <si>
    <t>Esker_x000D_</t>
  </si>
  <si>
    <t>San Diego</t>
  </si>
  <si>
    <t>WAUDK78T19A406053</t>
  </si>
  <si>
    <t>Bentley</t>
  </si>
  <si>
    <t>Fretter</t>
  </si>
  <si>
    <t>bfretter3q@xrea.com</t>
  </si>
  <si>
    <t>210-398-5173</t>
  </si>
  <si>
    <t>Ryan_x000D_</t>
  </si>
  <si>
    <t>WDCYC3HF4DX201931</t>
  </si>
  <si>
    <t>Sienna</t>
  </si>
  <si>
    <t>Stan</t>
  </si>
  <si>
    <t>Hayward</t>
  </si>
  <si>
    <t>shayward3r@webs.com</t>
  </si>
  <si>
    <t>318-900-9420</t>
  </si>
  <si>
    <t>Cherokee_x000D_</t>
  </si>
  <si>
    <t>Shreveport</t>
  </si>
  <si>
    <t>1N6AA0EK5FN416193</t>
  </si>
  <si>
    <t>CL-Class</t>
  </si>
  <si>
    <t>Warden</t>
  </si>
  <si>
    <t>Iori</t>
  </si>
  <si>
    <t>wiori3s@eepurl.com</t>
  </si>
  <si>
    <t>423-625-3557</t>
  </si>
  <si>
    <t>Accounting Assistant I_x000D_</t>
  </si>
  <si>
    <t>WVGAV7AX0AW878743</t>
  </si>
  <si>
    <t>LR3</t>
  </si>
  <si>
    <t>Felecia</t>
  </si>
  <si>
    <t>Waters</t>
  </si>
  <si>
    <t>fwaters3t@moonfruit.com</t>
  </si>
  <si>
    <t>208-732-7672</t>
  </si>
  <si>
    <t>Engineer I_x000D_</t>
  </si>
  <si>
    <t>Utah_x000D_</t>
  </si>
  <si>
    <t>WVWBB7AJ7DW180714</t>
  </si>
  <si>
    <t>Monterey</t>
  </si>
  <si>
    <t>Tarra</t>
  </si>
  <si>
    <t>Brabant</t>
  </si>
  <si>
    <t>tbrabant3u@cyberchimps.com</t>
  </si>
  <si>
    <t>727-840-8865</t>
  </si>
  <si>
    <t>2nd_x000D_</t>
  </si>
  <si>
    <t>Saint Petersburg</t>
  </si>
  <si>
    <t>1GYEE437190671370</t>
  </si>
  <si>
    <t>XJ Series</t>
  </si>
  <si>
    <t>Gordan</t>
  </si>
  <si>
    <t>Adamec</t>
  </si>
  <si>
    <t>gadamec3v@umich.edu</t>
  </si>
  <si>
    <t>321-286-4143</t>
  </si>
  <si>
    <t>Administrative Assistant I_x000D_</t>
  </si>
  <si>
    <t>Toban_x000D_</t>
  </si>
  <si>
    <t>Palm Bay</t>
  </si>
  <si>
    <t>19UUA8F72CA491706</t>
  </si>
  <si>
    <t>Berkley</t>
  </si>
  <si>
    <t>Barr</t>
  </si>
  <si>
    <t>bbarr3w@nsw.gov.au</t>
  </si>
  <si>
    <t>817-802-7283</t>
  </si>
  <si>
    <t>Account Coordinator_x000D_</t>
  </si>
  <si>
    <t>Maryland_x000D_</t>
  </si>
  <si>
    <t>3D73M3HL0AG823547</t>
  </si>
  <si>
    <t>F-Series</t>
  </si>
  <si>
    <t>Steffane</t>
  </si>
  <si>
    <t>Tucsell</t>
  </si>
  <si>
    <t>stucsell3x@goo.gl</t>
  </si>
  <si>
    <t>917-965-6760</t>
  </si>
  <si>
    <t>Office Assistant II_x000D_</t>
  </si>
  <si>
    <t>Tomscot_x000D_</t>
  </si>
  <si>
    <t>4T1BB3EK9AU617112</t>
  </si>
  <si>
    <t>Park Avenue</t>
  </si>
  <si>
    <t>Kelila</t>
  </si>
  <si>
    <t>Stebbings</t>
  </si>
  <si>
    <t>kstebbings3y@census.gov</t>
  </si>
  <si>
    <t>520-826-4757</t>
  </si>
  <si>
    <t>Corscot_x000D_</t>
  </si>
  <si>
    <t>1G6KE57Y52U273758</t>
  </si>
  <si>
    <t>Ebba</t>
  </si>
  <si>
    <t>Bicksteth</t>
  </si>
  <si>
    <t>ebicksteth3z@marriott.com</t>
  </si>
  <si>
    <t>907-807-7843</t>
  </si>
  <si>
    <t>Fairbanks</t>
  </si>
  <si>
    <t>Alaska</t>
  </si>
  <si>
    <t>WBAVB73518F942628</t>
  </si>
  <si>
    <t>Express</t>
  </si>
  <si>
    <t>Mata</t>
  </si>
  <si>
    <t>Elecum</t>
  </si>
  <si>
    <t>melecum40@nifty.com</t>
  </si>
  <si>
    <t>205-426-1768</t>
  </si>
  <si>
    <t>Safety Technician III_x000D_</t>
  </si>
  <si>
    <t>Golf Course_x000D_</t>
  </si>
  <si>
    <t>Birmingham</t>
  </si>
  <si>
    <t>VNKKTUD37FA413930</t>
  </si>
  <si>
    <t>Britteny</t>
  </si>
  <si>
    <t>Martygin</t>
  </si>
  <si>
    <t>bmartygin41@ucoz.ru</t>
  </si>
  <si>
    <t>334-871-3413</t>
  </si>
  <si>
    <t>Chinook_x000D_</t>
  </si>
  <si>
    <t>Montgomery</t>
  </si>
  <si>
    <t>1G4GB5GR8EF000807</t>
  </si>
  <si>
    <t>RX-7</t>
  </si>
  <si>
    <t>Travus</t>
  </si>
  <si>
    <t>Skeete</t>
  </si>
  <si>
    <t>tskeete42@wisc.edu</t>
  </si>
  <si>
    <t>336-884-3046</t>
  </si>
  <si>
    <t>Elka_x000D_</t>
  </si>
  <si>
    <t>Winston Salem</t>
  </si>
  <si>
    <t>5UXZW0C50CL832694</t>
  </si>
  <si>
    <t>Grand Caravan</t>
  </si>
  <si>
    <t>Pris</t>
  </si>
  <si>
    <t>Rigden</t>
  </si>
  <si>
    <t>prigden43@intel.com</t>
  </si>
  <si>
    <t>210-586-4725</t>
  </si>
  <si>
    <t>Browning_x000D_</t>
  </si>
  <si>
    <t>WBA1K5C55FV505818</t>
  </si>
  <si>
    <t>Sierra</t>
  </si>
  <si>
    <t>Larry</t>
  </si>
  <si>
    <t>Lalevee</t>
  </si>
  <si>
    <t>llalevee44@biglobe.ne.jp</t>
  </si>
  <si>
    <t>316-261-2385</t>
  </si>
  <si>
    <t>Northridge_x000D_</t>
  </si>
  <si>
    <t>Wichita</t>
  </si>
  <si>
    <t>Kansas</t>
  </si>
  <si>
    <t>WUAPV54B23N786791</t>
  </si>
  <si>
    <t>Eddie</t>
  </si>
  <si>
    <t>Youdell</t>
  </si>
  <si>
    <t>eyoudell45@salon.com</t>
  </si>
  <si>
    <t>337-236-8108</t>
  </si>
  <si>
    <t>Research Nurse_x000D_</t>
  </si>
  <si>
    <t>Lafayette</t>
  </si>
  <si>
    <t>WAUAH74F08N155440</t>
  </si>
  <si>
    <t>Jacky</t>
  </si>
  <si>
    <t>McPhelimey</t>
  </si>
  <si>
    <t>jmcphelimey46@redcross.org</t>
  </si>
  <si>
    <t>214-562-7614</t>
  </si>
  <si>
    <t>Irving</t>
  </si>
  <si>
    <t>WVWAP7AN8EE912601</t>
  </si>
  <si>
    <t>Nero</t>
  </si>
  <si>
    <t>Farndell</t>
  </si>
  <si>
    <t>nfarndell47@disqus.com</t>
  </si>
  <si>
    <t>404-456-3122</t>
  </si>
  <si>
    <t>Project Manager_x000D_</t>
  </si>
  <si>
    <t>WDDEJ7HB2AA882453</t>
  </si>
  <si>
    <t>SLR McLaren</t>
  </si>
  <si>
    <t>Ramsey</t>
  </si>
  <si>
    <t>Tickel</t>
  </si>
  <si>
    <t>rtickel48@nps.gov</t>
  </si>
  <si>
    <t>478-299-0216</t>
  </si>
  <si>
    <t>Research Assistant IV_x000D_</t>
  </si>
  <si>
    <t>Macon</t>
  </si>
  <si>
    <t>WBAKP9C56ED871241</t>
  </si>
  <si>
    <t>Amanti</t>
  </si>
  <si>
    <t>Isiahi</t>
  </si>
  <si>
    <t>Caldicott</t>
  </si>
  <si>
    <t>icaldicott49@yahoo.com</t>
  </si>
  <si>
    <t>406-771-1148</t>
  </si>
  <si>
    <t>Web Designer II_x000D_</t>
  </si>
  <si>
    <t>Pankratz_x000D_</t>
  </si>
  <si>
    <t>Billings</t>
  </si>
  <si>
    <t>1G6DR57V280162636</t>
  </si>
  <si>
    <t>Sundance</t>
  </si>
  <si>
    <t>Plymouth</t>
  </si>
  <si>
    <t>Ricardo</t>
  </si>
  <si>
    <t>Fraczek</t>
  </si>
  <si>
    <t>rfraczek4a@auda.org.au</t>
  </si>
  <si>
    <t>864-728-7373</t>
  </si>
  <si>
    <t>Anderson</t>
  </si>
  <si>
    <t>2G61N5S38F9017205</t>
  </si>
  <si>
    <t>Lynsey</t>
  </si>
  <si>
    <t>Cryer</t>
  </si>
  <si>
    <t>lcryer4b@dagondesign.com</t>
  </si>
  <si>
    <t>202-642-6273</t>
  </si>
  <si>
    <t>Crownhardt_x000D_</t>
  </si>
  <si>
    <t>5N1AT2ML4FC206341</t>
  </si>
  <si>
    <t>Ansel</t>
  </si>
  <si>
    <t>Gerdes</t>
  </si>
  <si>
    <t>agerdes4c@clickbank.net</t>
  </si>
  <si>
    <t>801-364-3306</t>
  </si>
  <si>
    <t>Bluestem_x000D_</t>
  </si>
  <si>
    <t>WBAEV53492K394542</t>
  </si>
  <si>
    <t>Express 3500</t>
  </si>
  <si>
    <t>Rafaelita</t>
  </si>
  <si>
    <t>Boik</t>
  </si>
  <si>
    <t>rboik4d@ning.com</t>
  </si>
  <si>
    <t>601-883-3674</t>
  </si>
  <si>
    <t>VP Quality Control_x000D_</t>
  </si>
  <si>
    <t>East_x000D_</t>
  </si>
  <si>
    <t>1GD11ZCG5BF902377</t>
  </si>
  <si>
    <t>Cicely</t>
  </si>
  <si>
    <t>Delea</t>
  </si>
  <si>
    <t>cdelea4e@quantcast.com</t>
  </si>
  <si>
    <t>310-955-4173</t>
  </si>
  <si>
    <t>General Manager_x000D_</t>
  </si>
  <si>
    <t>Onsgard_x000D_</t>
  </si>
  <si>
    <t>WAUKF98EX6A713189</t>
  </si>
  <si>
    <t>Azera</t>
  </si>
  <si>
    <t>Isa</t>
  </si>
  <si>
    <t>Baylie</t>
  </si>
  <si>
    <t>ibaylie4f@reddit.com</t>
  </si>
  <si>
    <t>419-926-2193</t>
  </si>
  <si>
    <t>Talmadge_x000D_</t>
  </si>
  <si>
    <t>WBAYP9C50FD934846</t>
  </si>
  <si>
    <t>Edna</t>
  </si>
  <si>
    <t>Nichol</t>
  </si>
  <si>
    <t>enichol4g@geocities.com</t>
  </si>
  <si>
    <t>405-884-6752</t>
  </si>
  <si>
    <t>Human Resources Assistant II_x000D_</t>
  </si>
  <si>
    <t>Dunning_x000D_</t>
  </si>
  <si>
    <t>19UUA8F33EA625056</t>
  </si>
  <si>
    <t>Mirage</t>
  </si>
  <si>
    <t>Norrie</t>
  </si>
  <si>
    <t>Vost</t>
  </si>
  <si>
    <t>nvost4h@marketwatch.com</t>
  </si>
  <si>
    <t>509-565-9536</t>
  </si>
  <si>
    <t>Research Associate_x000D_</t>
  </si>
  <si>
    <t>Pearson_x000D_</t>
  </si>
  <si>
    <t>Spokane</t>
  </si>
  <si>
    <t>WBAEK73454B750072</t>
  </si>
  <si>
    <t>Bren</t>
  </si>
  <si>
    <t>Leopold</t>
  </si>
  <si>
    <t>bleopold4i@abc.net.au</t>
  </si>
  <si>
    <t>208-935-2603</t>
  </si>
  <si>
    <t>Hoard_x000D_</t>
  </si>
  <si>
    <t>JN1AJ0HP6AM088133</t>
  </si>
  <si>
    <t>Cougar</t>
  </si>
  <si>
    <t>Mord</t>
  </si>
  <si>
    <t>Antonich</t>
  </si>
  <si>
    <t>mantonich4j@wsj.com</t>
  </si>
  <si>
    <t>678-360-5375</t>
  </si>
  <si>
    <t>Database Administrator I_x000D_</t>
  </si>
  <si>
    <t>Old Shore_x000D_</t>
  </si>
  <si>
    <t>Decatur</t>
  </si>
  <si>
    <t>3D73Y4HL2BG976278</t>
  </si>
  <si>
    <t>Bowie</t>
  </si>
  <si>
    <t>Spinola</t>
  </si>
  <si>
    <t>bspinola4k@t.co</t>
  </si>
  <si>
    <t>727-466-6748</t>
  </si>
  <si>
    <t>Stang_x000D_</t>
  </si>
  <si>
    <t>1FTWX3D50AE271283</t>
  </si>
  <si>
    <t>Erina</t>
  </si>
  <si>
    <t>Baugh</t>
  </si>
  <si>
    <t>ebaugh4l@chronoengine.com</t>
  </si>
  <si>
    <t>602-573-2112</t>
  </si>
  <si>
    <t>Sachtjen_x000D_</t>
  </si>
  <si>
    <t>Phoenix</t>
  </si>
  <si>
    <t>1G6DZ67A490632122</t>
  </si>
  <si>
    <t>Holly-anne</t>
  </si>
  <si>
    <t>Sheals</t>
  </si>
  <si>
    <t>hsheals4m@shareasale.com</t>
  </si>
  <si>
    <t>727-911-8887</t>
  </si>
  <si>
    <t>Morningstar_x000D_</t>
  </si>
  <si>
    <t>SCFEBBCF1BG199390</t>
  </si>
  <si>
    <t>Rudd</t>
  </si>
  <si>
    <t>Lyddiatt</t>
  </si>
  <si>
    <t>rlyddiatt4n@businessweek.com</t>
  </si>
  <si>
    <t>515-619-2068</t>
  </si>
  <si>
    <t>Engineer III_x000D_</t>
  </si>
  <si>
    <t>Dwight_x000D_</t>
  </si>
  <si>
    <t>WBABN53453P977438</t>
  </si>
  <si>
    <t>Judith</t>
  </si>
  <si>
    <t>Gawkes</t>
  </si>
  <si>
    <t>jgawkes4o@bbb.org</t>
  </si>
  <si>
    <t>808-379-4461</t>
  </si>
  <si>
    <t>Programmer Analyst II_x000D_</t>
  </si>
  <si>
    <t>1G6DH8E5XD0257074</t>
  </si>
  <si>
    <t>Trans Sport</t>
  </si>
  <si>
    <t>Rodina</t>
  </si>
  <si>
    <t>Sommerlie</t>
  </si>
  <si>
    <t>rsommerlie4p@amazon.com</t>
  </si>
  <si>
    <t>215-551-6848</t>
  </si>
  <si>
    <t>Software Test Engineer II_x000D_</t>
  </si>
  <si>
    <t>Park Meadow_x000D_</t>
  </si>
  <si>
    <t>19UUA65595A396177</t>
  </si>
  <si>
    <t>X6</t>
  </si>
  <si>
    <t>Hannah</t>
  </si>
  <si>
    <t>Yuryshev</t>
  </si>
  <si>
    <t>hyuryshev4q@goo.ne.jp</t>
  </si>
  <si>
    <t>618-552-0047</t>
  </si>
  <si>
    <t>East Saint Louis</t>
  </si>
  <si>
    <t>1FTWX3B51AE832173</t>
  </si>
  <si>
    <t>RX-8</t>
  </si>
  <si>
    <t>Mady</t>
  </si>
  <si>
    <t>Havers</t>
  </si>
  <si>
    <t>mhavers4r@qq.com</t>
  </si>
  <si>
    <t>313-701-4249</t>
  </si>
  <si>
    <t>Dental Hygienist_x000D_</t>
  </si>
  <si>
    <t>Steensland_x000D_</t>
  </si>
  <si>
    <t>2T1BURHE4FC626747</t>
  </si>
  <si>
    <t>Prelude</t>
  </si>
  <si>
    <t>Brit</t>
  </si>
  <si>
    <t>Davidman</t>
  </si>
  <si>
    <t>bdavidman4s@devhub.com</t>
  </si>
  <si>
    <t>915-327-8887</t>
  </si>
  <si>
    <t>Blackbird_x000D_</t>
  </si>
  <si>
    <t>WAUDG74F59N462944</t>
  </si>
  <si>
    <t>Terrill</t>
  </si>
  <si>
    <t>Revens</t>
  </si>
  <si>
    <t>trevens4t@tinypic.com</t>
  </si>
  <si>
    <t>915-840-9810</t>
  </si>
  <si>
    <t>Dennis_x000D_</t>
  </si>
  <si>
    <t>5N1AN0NW7DN666893</t>
  </si>
  <si>
    <t>Shadwick</t>
  </si>
  <si>
    <t>pshadwick4u@wufoo.com</t>
  </si>
  <si>
    <t>202-564-6036</t>
  </si>
  <si>
    <t>Senior Editor_x000D_</t>
  </si>
  <si>
    <t>W04GY5GV5B1323375</t>
  </si>
  <si>
    <t>Vanagon</t>
  </si>
  <si>
    <t>Charmane</t>
  </si>
  <si>
    <t>Melior</t>
  </si>
  <si>
    <t>cmelior4v@narod.ru</t>
  </si>
  <si>
    <t>512-657-6347</t>
  </si>
  <si>
    <t>Registered Nurse_x000D_</t>
  </si>
  <si>
    <t>Dorton_x000D_</t>
  </si>
  <si>
    <t>Austin</t>
  </si>
  <si>
    <t>WA1DMAFP8EA090820</t>
  </si>
  <si>
    <t>F450</t>
  </si>
  <si>
    <t>Darlene</t>
  </si>
  <si>
    <t>Hansell</t>
  </si>
  <si>
    <t>dhansell4w@time.com</t>
  </si>
  <si>
    <t>417-567-1984</t>
  </si>
  <si>
    <t>Food Chemist_x000D_</t>
  </si>
  <si>
    <t>Fairview_x000D_</t>
  </si>
  <si>
    <t>1GD11ZCG6CF609749</t>
  </si>
  <si>
    <t>Abby</t>
  </si>
  <si>
    <t>Dauby</t>
  </si>
  <si>
    <t>adauby4x@ucoz.com</t>
  </si>
  <si>
    <t>304-468-9592</t>
  </si>
  <si>
    <t>Payment Adjustment Coordinator_x000D_</t>
  </si>
  <si>
    <t>Evergreen_x000D_</t>
  </si>
  <si>
    <t>Huntington</t>
  </si>
  <si>
    <t>WAUBFBFL6AN759046</t>
  </si>
  <si>
    <t>Phantom</t>
  </si>
  <si>
    <t>Rolls-Royce</t>
  </si>
  <si>
    <t>Carmelina</t>
  </si>
  <si>
    <t>Feldheim</t>
  </si>
  <si>
    <t>cfeldheim4y@sfgate.com</t>
  </si>
  <si>
    <t>816-276-2696</t>
  </si>
  <si>
    <t>Executive Secretary_x000D_</t>
  </si>
  <si>
    <t>Logan_x000D_</t>
  </si>
  <si>
    <t>WBA1K5C56FV982810</t>
  </si>
  <si>
    <t>Ade</t>
  </si>
  <si>
    <t>Asple</t>
  </si>
  <si>
    <t>aasple4z@macromedia.com</t>
  </si>
  <si>
    <t>303-209-6297</t>
  </si>
  <si>
    <t>Marketing Assistant_x000D_</t>
  </si>
  <si>
    <t>Clove_x000D_</t>
  </si>
  <si>
    <t>Boulder</t>
  </si>
  <si>
    <t>JN8AF5MR4ET803719</t>
  </si>
  <si>
    <t>Exige</t>
  </si>
  <si>
    <t>Lotus</t>
  </si>
  <si>
    <t>Gweneth</t>
  </si>
  <si>
    <t>Andell</t>
  </si>
  <si>
    <t>gandell50@people.com.cn</t>
  </si>
  <si>
    <t>540-703-4070</t>
  </si>
  <si>
    <t>Prairieview_x000D_</t>
  </si>
  <si>
    <t>Roanoke</t>
  </si>
  <si>
    <t>WAUAKAFB0AN254855</t>
  </si>
  <si>
    <t>G35</t>
  </si>
  <si>
    <t>Martin</t>
  </si>
  <si>
    <t>Harrhy</t>
  </si>
  <si>
    <t>mharrhy51@jimdo.com</t>
  </si>
  <si>
    <t>509-229-9269</t>
  </si>
  <si>
    <t>Aberg_x000D_</t>
  </si>
  <si>
    <t>JM1NC2JFXC0824524</t>
  </si>
  <si>
    <t>Pilot</t>
  </si>
  <si>
    <t>Yard</t>
  </si>
  <si>
    <t>Duly</t>
  </si>
  <si>
    <t>yduly52@altervista.org</t>
  </si>
  <si>
    <t>719-924-2143</t>
  </si>
  <si>
    <t>Manufacturers_x000D_</t>
  </si>
  <si>
    <t>Colorado Springs</t>
  </si>
  <si>
    <t>KM8JT3AB6DU251984</t>
  </si>
  <si>
    <t>Truck</t>
  </si>
  <si>
    <t>Allister</t>
  </si>
  <si>
    <t>Kyston</t>
  </si>
  <si>
    <t>akyston53@google.fr</t>
  </si>
  <si>
    <t>203-676-0213</t>
  </si>
  <si>
    <t>Eastwood_x000D_</t>
  </si>
  <si>
    <t>1G6DJ1E33D0741632</t>
  </si>
  <si>
    <t>Range Rover Sport</t>
  </si>
  <si>
    <t>Sascha</t>
  </si>
  <si>
    <t>Gleadhall</t>
  </si>
  <si>
    <t>sgleadhall54@oaic.gov.au</t>
  </si>
  <si>
    <t>314-643-1749</t>
  </si>
  <si>
    <t>Homewood_x000D_</t>
  </si>
  <si>
    <t>Saint Louis</t>
  </si>
  <si>
    <t>5UXZV4C57BL030099</t>
  </si>
  <si>
    <t>Galaxie</t>
  </si>
  <si>
    <t>Lorenza</t>
  </si>
  <si>
    <t>Purselowe</t>
  </si>
  <si>
    <t>lpurselowe55@google.ru</t>
  </si>
  <si>
    <t>267-700-6908</t>
  </si>
  <si>
    <t>Atwood_x000D_</t>
  </si>
  <si>
    <t>19UUA56803A895319</t>
  </si>
  <si>
    <t>Yukon XL 2500</t>
  </si>
  <si>
    <t>Obediah</t>
  </si>
  <si>
    <t>Coughan</t>
  </si>
  <si>
    <t>ocoughan56@wordpress.org</t>
  </si>
  <si>
    <t>727-951-8543</t>
  </si>
  <si>
    <t>Librarian_x000D_</t>
  </si>
  <si>
    <t>Largo</t>
  </si>
  <si>
    <t>5FNYF3H31FB123463</t>
  </si>
  <si>
    <t>Agnola</t>
  </si>
  <si>
    <t>Menichini</t>
  </si>
  <si>
    <t>amenichini57@examiner.com</t>
  </si>
  <si>
    <t>941-630-4289</t>
  </si>
  <si>
    <t>Carpenter_x000D_</t>
  </si>
  <si>
    <t>WAUSF98E66A409986</t>
  </si>
  <si>
    <t>SC</t>
  </si>
  <si>
    <t>Al</t>
  </si>
  <si>
    <t>Bogaert</t>
  </si>
  <si>
    <t>abogaert58@yahoo.com</t>
  </si>
  <si>
    <t>617-814-2800</t>
  </si>
  <si>
    <t>SCBBR9ZAXAC738776</t>
  </si>
  <si>
    <t>Adrea</t>
  </si>
  <si>
    <t>Severns</t>
  </si>
  <si>
    <t>aseverns59@weibo.com</t>
  </si>
  <si>
    <t>212-885-3491</t>
  </si>
  <si>
    <t>Clemons_x000D_</t>
  </si>
  <si>
    <t>WBADN53492G960228</t>
  </si>
  <si>
    <t>LeSabre</t>
  </si>
  <si>
    <t>Enoch</t>
  </si>
  <si>
    <t>MacDonald</t>
  </si>
  <si>
    <t>emacdonald5a@columbia.edu</t>
  </si>
  <si>
    <t>904-258-1165</t>
  </si>
  <si>
    <t>Web Designer III_x000D_</t>
  </si>
  <si>
    <t>Hermina_x000D_</t>
  </si>
  <si>
    <t>JN1CV6FE8DM933036</t>
  </si>
  <si>
    <t>Corsica</t>
  </si>
  <si>
    <t>Rodger</t>
  </si>
  <si>
    <t>Dundendale</t>
  </si>
  <si>
    <t>rdundendale5b@prnewswire.com</t>
  </si>
  <si>
    <t>623-919-7023</t>
  </si>
  <si>
    <t>Statistician II_x000D_</t>
  </si>
  <si>
    <t>Upham_x000D_</t>
  </si>
  <si>
    <t>Scottsdale</t>
  </si>
  <si>
    <t>1J4NF1FB3BD018372</t>
  </si>
  <si>
    <t>240SX</t>
  </si>
  <si>
    <t>Nev</t>
  </si>
  <si>
    <t>Harby</t>
  </si>
  <si>
    <t>nharby5c@diigo.com</t>
  </si>
  <si>
    <t>504-885-9931</t>
  </si>
  <si>
    <t>Shopko_x000D_</t>
  </si>
  <si>
    <t>WAUVC68E83A452404</t>
  </si>
  <si>
    <t>Jenda</t>
  </si>
  <si>
    <t>Peachey</t>
  </si>
  <si>
    <t>jpeachey5d@woothemes.com</t>
  </si>
  <si>
    <t>330-118-3926</t>
  </si>
  <si>
    <t>Heffernan_x000D_</t>
  </si>
  <si>
    <t>Youngstown</t>
  </si>
  <si>
    <t>5J8TB18297A109968</t>
  </si>
  <si>
    <t>Paulina</t>
  </si>
  <si>
    <t>Gonthier</t>
  </si>
  <si>
    <t>pgonthier5e@nih.gov</t>
  </si>
  <si>
    <t>714-906-9136</t>
  </si>
  <si>
    <t>Cost Accountant_x000D_</t>
  </si>
  <si>
    <t>Garden Grove</t>
  </si>
  <si>
    <t>1G6AJ5S39E0599514</t>
  </si>
  <si>
    <t>C70</t>
  </si>
  <si>
    <t>Daryle</t>
  </si>
  <si>
    <t>Charlon</t>
  </si>
  <si>
    <t>dcharlon5f@fc2.com</t>
  </si>
  <si>
    <t>508-398-8791</t>
  </si>
  <si>
    <t>Mendota_x000D_</t>
  </si>
  <si>
    <t>Worcester</t>
  </si>
  <si>
    <t>5NPEB4ACXDH248765</t>
  </si>
  <si>
    <t>Matthaeus</t>
  </si>
  <si>
    <t>Granger</t>
  </si>
  <si>
    <t>mgranger5g@dropbox.com</t>
  </si>
  <si>
    <t>509-812-0562</t>
  </si>
  <si>
    <t>Debra_x000D_</t>
  </si>
  <si>
    <t>1FTWF3D59AE232565</t>
  </si>
  <si>
    <t>Abel</t>
  </si>
  <si>
    <t>Suddaby</t>
  </si>
  <si>
    <t>asuddaby5h@china.com.cn</t>
  </si>
  <si>
    <t>804-653-0110</t>
  </si>
  <si>
    <t>Software Test Engineer III_x000D_</t>
  </si>
  <si>
    <t>Richmond</t>
  </si>
  <si>
    <t>WBADW7C5XDE648838</t>
  </si>
  <si>
    <t>Timmy</t>
  </si>
  <si>
    <t>Cratere</t>
  </si>
  <si>
    <t>tcratere5i@vinaora.com</t>
  </si>
  <si>
    <t>915-167-2870</t>
  </si>
  <si>
    <t>WBADS33441G014243</t>
  </si>
  <si>
    <t>Spirit</t>
  </si>
  <si>
    <t>Dorene</t>
  </si>
  <si>
    <t>Mechan</t>
  </si>
  <si>
    <t>dmechan5j@csmonitor.com</t>
  </si>
  <si>
    <t>626-957-1914</t>
  </si>
  <si>
    <t>Statistician I_x000D_</t>
  </si>
  <si>
    <t>Trailsway_x000D_</t>
  </si>
  <si>
    <t>Pasadena</t>
  </si>
  <si>
    <t>KNAFT4A21D5731860</t>
  </si>
  <si>
    <t>Mountaineer</t>
  </si>
  <si>
    <t>Tammy</t>
  </si>
  <si>
    <t>Glenny</t>
  </si>
  <si>
    <t>tglenny5k@apache.org</t>
  </si>
  <si>
    <t>859-784-6163</t>
  </si>
  <si>
    <t>Warner_x000D_</t>
  </si>
  <si>
    <t>Lexington</t>
  </si>
  <si>
    <t>Kentucky</t>
  </si>
  <si>
    <t>3C4PDCEG3DT090232</t>
  </si>
  <si>
    <t>R-Class</t>
  </si>
  <si>
    <t>Angelle</t>
  </si>
  <si>
    <t>Arzu</t>
  </si>
  <si>
    <t>aarzu5l@mail.ru</t>
  </si>
  <si>
    <t>361-890-2270</t>
  </si>
  <si>
    <t>Memorial_x000D_</t>
  </si>
  <si>
    <t>19UUA9F24BA007172</t>
  </si>
  <si>
    <t>Grand Marquis</t>
  </si>
  <si>
    <t>Shelden</t>
  </si>
  <si>
    <t>Fallowfield</t>
  </si>
  <si>
    <t>sfallowfield5m@jalbum.net</t>
  </si>
  <si>
    <t>754-656-7412</t>
  </si>
  <si>
    <t>Oakridge_x000D_</t>
  </si>
  <si>
    <t>Pompano Beach</t>
  </si>
  <si>
    <t>4T1BD1FK8EU991536</t>
  </si>
  <si>
    <t>XJ</t>
  </si>
  <si>
    <t>Clarissa</t>
  </si>
  <si>
    <t>Ruos</t>
  </si>
  <si>
    <t>cruos5n@google.pl</t>
  </si>
  <si>
    <t>216-931-2888</t>
  </si>
  <si>
    <t>Annamark_x000D_</t>
  </si>
  <si>
    <t>1FTWX3B56AE775355</t>
  </si>
  <si>
    <t>Jedd</t>
  </si>
  <si>
    <t>Hansom</t>
  </si>
  <si>
    <t>jhansom5o@chicagotribune.com</t>
  </si>
  <si>
    <t>904-938-6394</t>
  </si>
  <si>
    <t>Golf_x000D_</t>
  </si>
  <si>
    <t>WAU4GBFB3AN612549</t>
  </si>
  <si>
    <t>Cabriolet</t>
  </si>
  <si>
    <t>Kim</t>
  </si>
  <si>
    <t>Robroe</t>
  </si>
  <si>
    <t>krobroe5p@mozilla.org</t>
  </si>
  <si>
    <t>317-475-8969</t>
  </si>
  <si>
    <t>Riverside_x000D_</t>
  </si>
  <si>
    <t>Indianapolis</t>
  </si>
  <si>
    <t>Indiana</t>
  </si>
  <si>
    <t>1GYUKAEF1AR852167</t>
  </si>
  <si>
    <t>Marguerite</t>
  </si>
  <si>
    <t>Pfaff</t>
  </si>
  <si>
    <t>mpfaff5q@shutterfly.com</t>
  </si>
  <si>
    <t>719-252-6515</t>
  </si>
  <si>
    <t>Morrow_x000D_</t>
  </si>
  <si>
    <t>1C3CCBAB2DN536381</t>
  </si>
  <si>
    <t>S80</t>
  </si>
  <si>
    <t>Arabele</t>
  </si>
  <si>
    <t>Mayberry</t>
  </si>
  <si>
    <t>amayberry5r@google.ru</t>
  </si>
  <si>
    <t>714-164-4249</t>
  </si>
  <si>
    <t>Systems Administrator I_x000D_</t>
  </si>
  <si>
    <t>Eggendart_x000D_</t>
  </si>
  <si>
    <t>WBAGN63432D605284</t>
  </si>
  <si>
    <t>Camaro</t>
  </si>
  <si>
    <t>Xever</t>
  </si>
  <si>
    <t>Serot</t>
  </si>
  <si>
    <t>xserot5s@sfgate.com</t>
  </si>
  <si>
    <t>954-307-9864</t>
  </si>
  <si>
    <t>Loftsgordon_x000D_</t>
  </si>
  <si>
    <t>WBA5B1C53FG139873</t>
  </si>
  <si>
    <t>XC70</t>
  </si>
  <si>
    <t>Darlleen</t>
  </si>
  <si>
    <t>Oxshott</t>
  </si>
  <si>
    <t>doxshott5t@squarespace.com</t>
  </si>
  <si>
    <t>330-312-8452</t>
  </si>
  <si>
    <t>3rd_x000D_</t>
  </si>
  <si>
    <t>WAUGF98K79A480503</t>
  </si>
  <si>
    <t>Astro</t>
  </si>
  <si>
    <t>Cristiano</t>
  </si>
  <si>
    <t>MacElroy</t>
  </si>
  <si>
    <t>cmacelroy5u@patch.com</t>
  </si>
  <si>
    <t>912-596-0853</t>
  </si>
  <si>
    <t>Everett_x000D_</t>
  </si>
  <si>
    <t>Savannah</t>
  </si>
  <si>
    <t>WBAYE8C54DD566555</t>
  </si>
  <si>
    <t>Outlander Sport</t>
  </si>
  <si>
    <t>Kristoffer</t>
  </si>
  <si>
    <t>Craiker</t>
  </si>
  <si>
    <t>kcraiker5v@techcrunch.com</t>
  </si>
  <si>
    <t>951-630-1301</t>
  </si>
  <si>
    <t>SCBBP9ZA4BC646344</t>
  </si>
  <si>
    <t>Rally Wagon 2500</t>
  </si>
  <si>
    <t>Cole</t>
  </si>
  <si>
    <t>Stener</t>
  </si>
  <si>
    <t>cstener5w@newyorker.com</t>
  </si>
  <si>
    <t>520-374-4124</t>
  </si>
  <si>
    <t>Financial Analyst_x000D_</t>
  </si>
  <si>
    <t>3D7JB1EP0AG248438</t>
  </si>
  <si>
    <t>Dakota Club</t>
  </si>
  <si>
    <t>Linnet</t>
  </si>
  <si>
    <t>Sends</t>
  </si>
  <si>
    <t>lsends5x@dailymail.co.uk</t>
  </si>
  <si>
    <t>704-695-7280</t>
  </si>
  <si>
    <t>3VW467AT7DM591574</t>
  </si>
  <si>
    <t>Sierra 1500</t>
  </si>
  <si>
    <t>Wylma</t>
  </si>
  <si>
    <t>Chilver</t>
  </si>
  <si>
    <t>wchilver5y@imgur.com</t>
  </si>
  <si>
    <t>941-557-9674</t>
  </si>
  <si>
    <t>Old Gate_x000D_</t>
  </si>
  <si>
    <t>North Port</t>
  </si>
  <si>
    <t>WAUCFAFR6EA229336</t>
  </si>
  <si>
    <t>Ram 3500</t>
  </si>
  <si>
    <t>Sinclair</t>
  </si>
  <si>
    <t>Ramiro</t>
  </si>
  <si>
    <t>sramiro5z@foxnews.com</t>
  </si>
  <si>
    <t>410-683-4185</t>
  </si>
  <si>
    <t>Data Coordiator_x000D_</t>
  </si>
  <si>
    <t>JN8AF5MRXCT578204</t>
  </si>
  <si>
    <t>Claiborn</t>
  </si>
  <si>
    <t>Glyne</t>
  </si>
  <si>
    <t>cglyne60@360.cn</t>
  </si>
  <si>
    <t>619-219-0358</t>
  </si>
  <si>
    <t>WAUAF48H67K678090</t>
  </si>
  <si>
    <t>Outback</t>
  </si>
  <si>
    <t>Vera</t>
  </si>
  <si>
    <t>Tidey</t>
  </si>
  <si>
    <t>vtidey61@so-net.ne.jp</t>
  </si>
  <si>
    <t>915-968-3161</t>
  </si>
  <si>
    <t>Kennedy_x000D_</t>
  </si>
  <si>
    <t>WVGAV3AX1EW292812</t>
  </si>
  <si>
    <t>Savana 1500</t>
  </si>
  <si>
    <t>Heywood</t>
  </si>
  <si>
    <t>Ugoletti</t>
  </si>
  <si>
    <t>hugoletti62@ezinearticles.com</t>
  </si>
  <si>
    <t>612-400-0900</t>
  </si>
  <si>
    <t>WA1AY74L68D884440</t>
  </si>
  <si>
    <t>Gardie</t>
  </si>
  <si>
    <t>Bradborne</t>
  </si>
  <si>
    <t>gbradborne63@mysql.com</t>
  </si>
  <si>
    <t>816-485-2372</t>
  </si>
  <si>
    <t>Analyst Programmer_x000D_</t>
  </si>
  <si>
    <t>Eliot_x000D_</t>
  </si>
  <si>
    <t>WAULT58E44A978130</t>
  </si>
  <si>
    <t>Bearnard</t>
  </si>
  <si>
    <t>Lafontaine</t>
  </si>
  <si>
    <t>blafontaine64@dailymail.co.uk</t>
  </si>
  <si>
    <t>424-412-7598</t>
  </si>
  <si>
    <t>Express_x000D_</t>
  </si>
  <si>
    <t>Los Angeles</t>
  </si>
  <si>
    <t>SCFBB04C69G965569</t>
  </si>
  <si>
    <t>ES</t>
  </si>
  <si>
    <t>Ches</t>
  </si>
  <si>
    <t>Monery</t>
  </si>
  <si>
    <t>cmonery65@spiegel.de</t>
  </si>
  <si>
    <t>757-346-3430</t>
  </si>
  <si>
    <t>WAULFAFHXAN938362</t>
  </si>
  <si>
    <t>Range Rover</t>
  </si>
  <si>
    <t>Kalindi</t>
  </si>
  <si>
    <t>Gradley</t>
  </si>
  <si>
    <t>kgradley66@webnode.com</t>
  </si>
  <si>
    <t>513-400-8599</t>
  </si>
  <si>
    <t>Lakewood Gardens_x000D_</t>
  </si>
  <si>
    <t>JTHBL5EF0F5497684</t>
  </si>
  <si>
    <t>Rutger</t>
  </si>
  <si>
    <t>Mesant</t>
  </si>
  <si>
    <t>rmesant67@webeden.co.uk</t>
  </si>
  <si>
    <t>805-385-7431</t>
  </si>
  <si>
    <t>Center_x000D_</t>
  </si>
  <si>
    <t>3N1CE2CP3FL179314</t>
  </si>
  <si>
    <t>M3</t>
  </si>
  <si>
    <t>Hussein</t>
  </si>
  <si>
    <t>Fodden</t>
  </si>
  <si>
    <t>hfodden68@blogs.com</t>
  </si>
  <si>
    <t>303-466-9350</t>
  </si>
  <si>
    <t>WBAHN83598D525098</t>
  </si>
  <si>
    <t>Pajero</t>
  </si>
  <si>
    <t>Marjy</t>
  </si>
  <si>
    <t>MacKill</t>
  </si>
  <si>
    <t>mmackill69@google.nl</t>
  </si>
  <si>
    <t>702-198-3041</t>
  </si>
  <si>
    <t>Las Vegas</t>
  </si>
  <si>
    <t>1FAHP2DW3AG693296</t>
  </si>
  <si>
    <t>Tacoma</t>
  </si>
  <si>
    <t>Geane</t>
  </si>
  <si>
    <t>jgeane6a@microsoft.com</t>
  </si>
  <si>
    <t>213-285-7417</t>
  </si>
  <si>
    <t>North Hollywood</t>
  </si>
  <si>
    <t>WBAKF5C57DE021557</t>
  </si>
  <si>
    <t>Explorer</t>
  </si>
  <si>
    <t>Connie</t>
  </si>
  <si>
    <t>Goldthorpe</t>
  </si>
  <si>
    <t>cgoldthorpe6b@mail.ru</t>
  </si>
  <si>
    <t>530-899-2188</t>
  </si>
  <si>
    <t>South Lake Tahoe</t>
  </si>
  <si>
    <t>1GKS1KE01ER964317</t>
  </si>
  <si>
    <t>4Runner</t>
  </si>
  <si>
    <t>Zebulon</t>
  </si>
  <si>
    <t>Benardette</t>
  </si>
  <si>
    <t>zbenardette6c@posterous.com</t>
  </si>
  <si>
    <t>918-501-7835</t>
  </si>
  <si>
    <t>Columbus_x000D_</t>
  </si>
  <si>
    <t>Tulsa</t>
  </si>
  <si>
    <t>WAUJF78K99N172008</t>
  </si>
  <si>
    <t>Vassily</t>
  </si>
  <si>
    <t>Gynn</t>
  </si>
  <si>
    <t>vgynn6d@about.com</t>
  </si>
  <si>
    <t>202-392-0652</t>
  </si>
  <si>
    <t>Administrative Assistant IV_x000D_</t>
  </si>
  <si>
    <t>5YMKT6C51F0693364</t>
  </si>
  <si>
    <t>Familia</t>
  </si>
  <si>
    <t>Colver</t>
  </si>
  <si>
    <t>Blackeby</t>
  </si>
  <si>
    <t>cblackeby6e@networksolutions.com</t>
  </si>
  <si>
    <t>210-363-4431</t>
  </si>
  <si>
    <t>Vermont_x000D_</t>
  </si>
  <si>
    <t>WP0AB2A92FS359368</t>
  </si>
  <si>
    <t>Meriel</t>
  </si>
  <si>
    <t>Camier</t>
  </si>
  <si>
    <t>mcamier6f@cornell.edu</t>
  </si>
  <si>
    <t>413-323-4576</t>
  </si>
  <si>
    <t>Web Developer IV_x000D_</t>
  </si>
  <si>
    <t>Vahlen_x000D_</t>
  </si>
  <si>
    <t>WDDGF4HB6EG127320</t>
  </si>
  <si>
    <t>Intrigue</t>
  </si>
  <si>
    <t>Oldsmobile</t>
  </si>
  <si>
    <t>Nikolas</t>
  </si>
  <si>
    <t>Gambrell</t>
  </si>
  <si>
    <t>ngambrell6g@go.com</t>
  </si>
  <si>
    <t>713-399-6747</t>
  </si>
  <si>
    <t>1G6AJ1R37F0901348</t>
  </si>
  <si>
    <t>Relay</t>
  </si>
  <si>
    <t>Urbano</t>
  </si>
  <si>
    <t>Kmietsch</t>
  </si>
  <si>
    <t>ukmietsch6h@theglobeandmail.com</t>
  </si>
  <si>
    <t>812-296-0722</t>
  </si>
  <si>
    <t>Sundown_x000D_</t>
  </si>
  <si>
    <t>Evansville</t>
  </si>
  <si>
    <t>WBAGH03441D778167</t>
  </si>
  <si>
    <t>Thornie</t>
  </si>
  <si>
    <t>Sawdy</t>
  </si>
  <si>
    <t>tsawdy6i@live.com</t>
  </si>
  <si>
    <t>419-418-4988</t>
  </si>
  <si>
    <t>1G6KD5EY1AU095058</t>
  </si>
  <si>
    <t>Gradeigh</t>
  </si>
  <si>
    <t>Wiley</t>
  </si>
  <si>
    <t>gwiley6j@disqus.com</t>
  </si>
  <si>
    <t>303-651-2210</t>
  </si>
  <si>
    <t>WAUVC58E02A132244</t>
  </si>
  <si>
    <t>Z4</t>
  </si>
  <si>
    <t>Bev</t>
  </si>
  <si>
    <t>Doveston</t>
  </si>
  <si>
    <t>bdoveston6k@aboutads.info</t>
  </si>
  <si>
    <t>405-336-9810</t>
  </si>
  <si>
    <t>Burrows_x000D_</t>
  </si>
  <si>
    <t>WAUSF98E87A209466</t>
  </si>
  <si>
    <t>Alero</t>
  </si>
  <si>
    <t>Broddie</t>
  </si>
  <si>
    <t>Lillicrop</t>
  </si>
  <si>
    <t>blillicrop6l@ucla.edu</t>
  </si>
  <si>
    <t>989-526-5417</t>
  </si>
  <si>
    <t>Developer I_x000D_</t>
  </si>
  <si>
    <t>Canary_x000D_</t>
  </si>
  <si>
    <t>WAULC58E45A857535</t>
  </si>
  <si>
    <t>Glenda</t>
  </si>
  <si>
    <t>Sebring</t>
  </si>
  <si>
    <t>gsebring6m@furl.net</t>
  </si>
  <si>
    <t>503-152-2727</t>
  </si>
  <si>
    <t>Merry_x000D_</t>
  </si>
  <si>
    <t>3C4PDDDG3CT543447</t>
  </si>
  <si>
    <t>Garwood</t>
  </si>
  <si>
    <t>Dixson</t>
  </si>
  <si>
    <t>gdixson6n@disqus.com</t>
  </si>
  <si>
    <t>407-423-8755</t>
  </si>
  <si>
    <t>1D7RE2GK4BS849654</t>
  </si>
  <si>
    <t>Camella</t>
  </si>
  <si>
    <t>Brasener</t>
  </si>
  <si>
    <t>cbrasener6o@sfgate.com</t>
  </si>
  <si>
    <t>804-762-4116</t>
  </si>
  <si>
    <t>Raven_x000D_</t>
  </si>
  <si>
    <t>2T1BURHE6EC802177</t>
  </si>
  <si>
    <t>Versa</t>
  </si>
  <si>
    <t>Zollie</t>
  </si>
  <si>
    <t>Bidnall</t>
  </si>
  <si>
    <t>zbidnall6p@live.com</t>
  </si>
  <si>
    <t>804-500-7539</t>
  </si>
  <si>
    <t>High Crossing_x000D_</t>
  </si>
  <si>
    <t>2C4RDGEGXER296247</t>
  </si>
  <si>
    <t>Arlina</t>
  </si>
  <si>
    <t>Blomefield</t>
  </si>
  <si>
    <t>ablomefield6q@comsenz.com</t>
  </si>
  <si>
    <t>202-637-6797</t>
  </si>
  <si>
    <t>Carey_x000D_</t>
  </si>
  <si>
    <t>YV4902DZ8D2928058</t>
  </si>
  <si>
    <t>Cord</t>
  </si>
  <si>
    <t>Soigne</t>
  </si>
  <si>
    <t>csoigne6r@oracle.com</t>
  </si>
  <si>
    <t>205-481-3793</t>
  </si>
  <si>
    <t>Hagan_x000D_</t>
  </si>
  <si>
    <t>1FMEU7DE9AU074898</t>
  </si>
  <si>
    <t>Discovery Series II</t>
  </si>
  <si>
    <t>Nikos</t>
  </si>
  <si>
    <t>Marmion</t>
  </si>
  <si>
    <t>nmarmion6s@redcross.org</t>
  </si>
  <si>
    <t>718-984-6415</t>
  </si>
  <si>
    <t>Bronx</t>
  </si>
  <si>
    <t>WBASN4C59BC963390</t>
  </si>
  <si>
    <t>Quintana</t>
  </si>
  <si>
    <t>Tribell</t>
  </si>
  <si>
    <t>qtribell6t@uiuc.edu</t>
  </si>
  <si>
    <t>806-861-2248</t>
  </si>
  <si>
    <t>Teacher_x000D_</t>
  </si>
  <si>
    <t>Amarillo</t>
  </si>
  <si>
    <t>1G6DZ67A390560460</t>
  </si>
  <si>
    <t>Chloe</t>
  </si>
  <si>
    <t>Tincey</t>
  </si>
  <si>
    <t>ctincey6u@cbsnews.com</t>
  </si>
  <si>
    <t>202-336-4757</t>
  </si>
  <si>
    <t>Milwaukee_x000D_</t>
  </si>
  <si>
    <t>1GYS3FEJXDR628003</t>
  </si>
  <si>
    <t>Suburban 1500</t>
  </si>
  <si>
    <t>Isidor</t>
  </si>
  <si>
    <t>Coggles</t>
  </si>
  <si>
    <t>icoggles6v@eepurl.com</t>
  </si>
  <si>
    <t>415-790-0248</t>
  </si>
  <si>
    <t>San Francisco</t>
  </si>
  <si>
    <t>WBSVA93518E620524</t>
  </si>
  <si>
    <t>Peder</t>
  </si>
  <si>
    <t>Iveson</t>
  </si>
  <si>
    <t>piveson6w@dagondesign.com</t>
  </si>
  <si>
    <t>505-421-8763</t>
  </si>
  <si>
    <t>5J8TB4H3XFL758790</t>
  </si>
  <si>
    <t>SRX</t>
  </si>
  <si>
    <t>Angele</t>
  </si>
  <si>
    <t>Oager</t>
  </si>
  <si>
    <t>aoager6x@businessinsider.com</t>
  </si>
  <si>
    <t>718-614-9906</t>
  </si>
  <si>
    <t>Jamaica</t>
  </si>
  <si>
    <t>1G6KF54975U518851</t>
  </si>
  <si>
    <t>Alexandrina</t>
  </si>
  <si>
    <t>Ballaam</t>
  </si>
  <si>
    <t>aballaam6y@linkedin.com</t>
  </si>
  <si>
    <t>212-708-4952</t>
  </si>
  <si>
    <t>Software Engineer I_x000D_</t>
  </si>
  <si>
    <t>SCBLF34F13C346219</t>
  </si>
  <si>
    <t>Gabi</t>
  </si>
  <si>
    <t>Gauthorpp</t>
  </si>
  <si>
    <t>ggauthorpp6z@desdev.cn</t>
  </si>
  <si>
    <t>813-874-3014</t>
  </si>
  <si>
    <t>Comanche_x000D_</t>
  </si>
  <si>
    <t>5GADV23157D478499</t>
  </si>
  <si>
    <t>Mazdaspeed 3</t>
  </si>
  <si>
    <t>Lesley</t>
  </si>
  <si>
    <t>Hackney</t>
  </si>
  <si>
    <t>lhackney70@fastcompany.com</t>
  </si>
  <si>
    <t>716-957-5953</t>
  </si>
  <si>
    <t>Holy Cross_x000D_</t>
  </si>
  <si>
    <t>Buffalo</t>
  </si>
  <si>
    <t>WBADN63402G996640</t>
  </si>
  <si>
    <t>Trooper</t>
  </si>
  <si>
    <t>Rex</t>
  </si>
  <si>
    <t>Liddiatt</t>
  </si>
  <si>
    <t>rliddiatt71@yolasite.com</t>
  </si>
  <si>
    <t>714-217-6107</t>
  </si>
  <si>
    <t>Kingsford_x000D_</t>
  </si>
  <si>
    <t>Anaheim</t>
  </si>
  <si>
    <t>WAUAF48HX9K688012</t>
  </si>
  <si>
    <t>Mia</t>
  </si>
  <si>
    <t>Rolfe</t>
  </si>
  <si>
    <t>mrolfe72@stumbleupon.com</t>
  </si>
  <si>
    <t>918-741-4615</t>
  </si>
  <si>
    <t>Bluejay_x000D_</t>
  </si>
  <si>
    <t>2C3CDYCJ3CH438567</t>
  </si>
  <si>
    <t>599 GTB Fiorano</t>
  </si>
  <si>
    <t>Jamie</t>
  </si>
  <si>
    <t>Kierans</t>
  </si>
  <si>
    <t>jkierans73@wordpress.com</t>
  </si>
  <si>
    <t>916-619-9581</t>
  </si>
  <si>
    <t>1VWAH7A3XCC730173</t>
  </si>
  <si>
    <t>X-Type</t>
  </si>
  <si>
    <t>Bendick</t>
  </si>
  <si>
    <t>Cuffley</t>
  </si>
  <si>
    <t>bcuffley74@microsoft.com</t>
  </si>
  <si>
    <t>785-244-2636</t>
  </si>
  <si>
    <t>Topeka</t>
  </si>
  <si>
    <t>WAUAF78EX7A338289</t>
  </si>
  <si>
    <t>E250</t>
  </si>
  <si>
    <t>Tadio</t>
  </si>
  <si>
    <t>Brandel</t>
  </si>
  <si>
    <t>tbrandel75@columbia.edu</t>
  </si>
  <si>
    <t>585-359-9876</t>
  </si>
  <si>
    <t>1st_x000D_</t>
  </si>
  <si>
    <t>Rochester</t>
  </si>
  <si>
    <t>KMHHT6KD7AU575635</t>
  </si>
  <si>
    <t>Element</t>
  </si>
  <si>
    <t>Jaynell</t>
  </si>
  <si>
    <t>Bampkin</t>
  </si>
  <si>
    <t>jbampkin76@gnu.org</t>
  </si>
  <si>
    <t>305-175-2113</t>
  </si>
  <si>
    <t>Dakota_x000D_</t>
  </si>
  <si>
    <t>5UXWX7C55F0582481</t>
  </si>
  <si>
    <t>Cooper</t>
  </si>
  <si>
    <t>MINI</t>
  </si>
  <si>
    <t>Corrine</t>
  </si>
  <si>
    <t>Wedgwood</t>
  </si>
  <si>
    <t>cwedgwood77@dailymail.co.uk</t>
  </si>
  <si>
    <t>520-148-2232</t>
  </si>
  <si>
    <t>6th_x000D_</t>
  </si>
  <si>
    <t>WAU3GAFC2DN038707</t>
  </si>
  <si>
    <t>Peggy</t>
  </si>
  <si>
    <t>prigden78@360.cn</t>
  </si>
  <si>
    <t>850-976-9974</t>
  </si>
  <si>
    <t>Panama City</t>
  </si>
  <si>
    <t>1N6AA0CA1DN105223</t>
  </si>
  <si>
    <t>Accord</t>
  </si>
  <si>
    <t>Padraig</t>
  </si>
  <si>
    <t>Parcells</t>
  </si>
  <si>
    <t>pparcells79@google.ru</t>
  </si>
  <si>
    <t>702-581-6647</t>
  </si>
  <si>
    <t>Pierstorff_x000D_</t>
  </si>
  <si>
    <t>3D73M4HL6AG723815</t>
  </si>
  <si>
    <t>Kandy</t>
  </si>
  <si>
    <t>Ravel</t>
  </si>
  <si>
    <t>kravel7a@live.com</t>
  </si>
  <si>
    <t>860-208-6099</t>
  </si>
  <si>
    <t>Acker_x000D_</t>
  </si>
  <si>
    <t>Hartford</t>
  </si>
  <si>
    <t>1G6EL12Y52B991308</t>
  </si>
  <si>
    <t>Jessa</t>
  </si>
  <si>
    <t>Sole</t>
  </si>
  <si>
    <t>jsole7b@amazon.de</t>
  </si>
  <si>
    <t>253-458-9723</t>
  </si>
  <si>
    <t>WAUAVAFD1BN433898</t>
  </si>
  <si>
    <t>riolet</t>
  </si>
  <si>
    <t>Trevor</t>
  </si>
  <si>
    <t>Bountiff</t>
  </si>
  <si>
    <t>tbountiff7c@nbcnews.com</t>
  </si>
  <si>
    <t>214-247-3229</t>
  </si>
  <si>
    <t>WAUWGAFC9DN935455</t>
  </si>
  <si>
    <t>Hierro</t>
  </si>
  <si>
    <t>vhierro7d@sohu.com</t>
  </si>
  <si>
    <t>318-703-9282</t>
  </si>
  <si>
    <t>Knutson_x000D_</t>
  </si>
  <si>
    <t>WBAPM5G51BN026403</t>
  </si>
  <si>
    <t>LS</t>
  </si>
  <si>
    <t>Colin</t>
  </si>
  <si>
    <t>McGuggy</t>
  </si>
  <si>
    <t>cmcguggy7e@fastcompany.com</t>
  </si>
  <si>
    <t>757-323-8322</t>
  </si>
  <si>
    <t>Lighthouse Bay_x000D_</t>
  </si>
  <si>
    <t>JN1CV6EK1EM083212</t>
  </si>
  <si>
    <t>Vandura 1500</t>
  </si>
  <si>
    <t>Frederico</t>
  </si>
  <si>
    <t>Huthart</t>
  </si>
  <si>
    <t>fhuthart7f@free.fr</t>
  </si>
  <si>
    <t>501-993-3695</t>
  </si>
  <si>
    <t>Brickson Park_x000D_</t>
  </si>
  <si>
    <t>Little Rock</t>
  </si>
  <si>
    <t>3C3CFFFH9FT676183</t>
  </si>
  <si>
    <t>E150</t>
  </si>
  <si>
    <t>Sofie</t>
  </si>
  <si>
    <t>Nelsen</t>
  </si>
  <si>
    <t>snelsen7g@about.com</t>
  </si>
  <si>
    <t>717-482-1842</t>
  </si>
  <si>
    <t>Delladonna_x000D_</t>
  </si>
  <si>
    <t>JA32X2HUXEU794740</t>
  </si>
  <si>
    <t>TundraMax</t>
  </si>
  <si>
    <t>Amble</t>
  </si>
  <si>
    <t>Oakenfull</t>
  </si>
  <si>
    <t>aoakenfull7h@omniture.com</t>
  </si>
  <si>
    <t>610-485-2347</t>
  </si>
  <si>
    <t>Stuart_x000D_</t>
  </si>
  <si>
    <t>Allentown</t>
  </si>
  <si>
    <t>KNAFU5A25C5870536</t>
  </si>
  <si>
    <t>Drucy</t>
  </si>
  <si>
    <t>Kertess</t>
  </si>
  <si>
    <t>dkertess7i@behance.net</t>
  </si>
  <si>
    <t>719-596-4194</t>
  </si>
  <si>
    <t>Automation Specialist III_x000D_</t>
  </si>
  <si>
    <t>Bellgrove_x000D_</t>
  </si>
  <si>
    <t>WAUDGAFL5BA475769</t>
  </si>
  <si>
    <t>Crystie</t>
  </si>
  <si>
    <t>Piell</t>
  </si>
  <si>
    <t>cpiell7j@twitpic.com</t>
  </si>
  <si>
    <t>561-628-4021</t>
  </si>
  <si>
    <t>Eastlawn_x000D_</t>
  </si>
  <si>
    <t>West Palm Beach</t>
  </si>
  <si>
    <t>JTDKDTB37C1630120</t>
  </si>
  <si>
    <t>Sidekick</t>
  </si>
  <si>
    <t>Penn</t>
  </si>
  <si>
    <t>Quarton</t>
  </si>
  <si>
    <t>pquarton7k@histats.com</t>
  </si>
  <si>
    <t>404-227-7417</t>
  </si>
  <si>
    <t>Rutledge_x000D_</t>
  </si>
  <si>
    <t>5LMJJ2H5XAE237234</t>
  </si>
  <si>
    <t>Shoshanna</t>
  </si>
  <si>
    <t>Ellershaw</t>
  </si>
  <si>
    <t>sellershaw7l@noaa.gov</t>
  </si>
  <si>
    <t>617-524-7501</t>
  </si>
  <si>
    <t>Gale_x000D_</t>
  </si>
  <si>
    <t>YV440MBDXF1553988</t>
  </si>
  <si>
    <t>Escalade EXT</t>
  </si>
  <si>
    <t>Federico</t>
  </si>
  <si>
    <t>Colquhoun</t>
  </si>
  <si>
    <t>fcolquhoun7m@cnn.com</t>
  </si>
  <si>
    <t>646-510-2628</t>
  </si>
  <si>
    <t>Clyde Gallagher_x000D_</t>
  </si>
  <si>
    <t>JTHBS1BL6D5192578</t>
  </si>
  <si>
    <t>Equinox</t>
  </si>
  <si>
    <t>Elnar</t>
  </si>
  <si>
    <t>Medcalfe</t>
  </si>
  <si>
    <t>emedcalfe7n@reference.com</t>
  </si>
  <si>
    <t>818-464-2708</t>
  </si>
  <si>
    <t>Glendale</t>
  </si>
  <si>
    <t>5UXZV4C59DL586370</t>
  </si>
  <si>
    <t>Chere</t>
  </si>
  <si>
    <t>Beckers</t>
  </si>
  <si>
    <t>cbeckers7o@ifeng.com</t>
  </si>
  <si>
    <t>813-672-4998</t>
  </si>
  <si>
    <t>1HGCR6F51FA448499</t>
  </si>
  <si>
    <t>Protege</t>
  </si>
  <si>
    <t>Jordan</t>
  </si>
  <si>
    <t>Thomazet</t>
  </si>
  <si>
    <t>jthomazet7p@instagram.com</t>
  </si>
  <si>
    <t>408-560-4965</t>
  </si>
  <si>
    <t>Tennessee_x000D_</t>
  </si>
  <si>
    <t>San Jose</t>
  </si>
  <si>
    <t>1G4GF5G31DF668625</t>
  </si>
  <si>
    <t>Ulrick</t>
  </si>
  <si>
    <t>Arundale</t>
  </si>
  <si>
    <t>uarundale7q@stanford.edu</t>
  </si>
  <si>
    <t>570-505-7403</t>
  </si>
  <si>
    <t>Graceland_x000D_</t>
  </si>
  <si>
    <t>2FMGK5B80FB134516</t>
  </si>
  <si>
    <t>Ram Van 1500</t>
  </si>
  <si>
    <t>Wyatt</t>
  </si>
  <si>
    <t>Wollen</t>
  </si>
  <si>
    <t>wwollen7r@businessweek.com</t>
  </si>
  <si>
    <t>860-149-5944</t>
  </si>
  <si>
    <t>Badeau_x000D_</t>
  </si>
  <si>
    <t>1GYEE53A990996415</t>
  </si>
  <si>
    <t>IS-F</t>
  </si>
  <si>
    <t>Gretel</t>
  </si>
  <si>
    <t>Gibby</t>
  </si>
  <si>
    <t>ggibby7s@themeforest.net</t>
  </si>
  <si>
    <t>915-563-7771</t>
  </si>
  <si>
    <t>VP Accounting_x000D_</t>
  </si>
  <si>
    <t>Anderson_x000D_</t>
  </si>
  <si>
    <t>1GD312CG4CF984944</t>
  </si>
  <si>
    <t>Eldredge</t>
  </si>
  <si>
    <t>Robbins</t>
  </si>
  <si>
    <t>erobbins7t@dyndns.org</t>
  </si>
  <si>
    <t>202-296-5528</t>
  </si>
  <si>
    <t>Goodland_x000D_</t>
  </si>
  <si>
    <t>1G6DN57U370705154</t>
  </si>
  <si>
    <t>Grand Vitara</t>
  </si>
  <si>
    <t>Carroll</t>
  </si>
  <si>
    <t>Brockman</t>
  </si>
  <si>
    <t>cbrockman7u@google.fr</t>
  </si>
  <si>
    <t>941-942-7490</t>
  </si>
  <si>
    <t>Database Administrator III_x000D_</t>
  </si>
  <si>
    <t>Punta Gorda</t>
  </si>
  <si>
    <t>WDDLJ6HB1FA970242</t>
  </si>
  <si>
    <t>Raeann</t>
  </si>
  <si>
    <t>Smallpeace</t>
  </si>
  <si>
    <t>rsmallpeace7v@whitehouse.gov</t>
  </si>
  <si>
    <t>318-686-0433</t>
  </si>
  <si>
    <t>1G6AB5R33F0624489</t>
  </si>
  <si>
    <t>Davie</t>
  </si>
  <si>
    <t>Padly</t>
  </si>
  <si>
    <t>dpadly7w@123-reg.co.uk</t>
  </si>
  <si>
    <t>205-248-9589</t>
  </si>
  <si>
    <t>3VWAL7AJ3AM938808</t>
  </si>
  <si>
    <t>xD</t>
  </si>
  <si>
    <t>Boot</t>
  </si>
  <si>
    <t>Folger</t>
  </si>
  <si>
    <t>bfolger7x@home.pl</t>
  </si>
  <si>
    <t>502-102-2254</t>
  </si>
  <si>
    <t>Design Engineer_x000D_</t>
  </si>
  <si>
    <t>Vernon_x000D_</t>
  </si>
  <si>
    <t>Louisville</t>
  </si>
  <si>
    <t>5UXFE43589L222919</t>
  </si>
  <si>
    <t>Chariot</t>
  </si>
  <si>
    <t>Querida</t>
  </si>
  <si>
    <t>Church</t>
  </si>
  <si>
    <t>qchurch7y@unc.edu</t>
  </si>
  <si>
    <t>412-378-3357</t>
  </si>
  <si>
    <t>Human Resources Assistant IV_x000D_</t>
  </si>
  <si>
    <t>Mandrake_x000D_</t>
  </si>
  <si>
    <t>1C6RD6MT4CS097495</t>
  </si>
  <si>
    <t>CTS</t>
  </si>
  <si>
    <t>Noellyn</t>
  </si>
  <si>
    <t>Liggons</t>
  </si>
  <si>
    <t>nliggons7z@facebook.com</t>
  </si>
  <si>
    <t>218-472-7792</t>
  </si>
  <si>
    <t>Duluth</t>
  </si>
  <si>
    <t>WAUBF98E48A454251</t>
  </si>
  <si>
    <t>Defender Ice Edition</t>
  </si>
  <si>
    <t>Kari</t>
  </si>
  <si>
    <t>Baroc</t>
  </si>
  <si>
    <t>kbaroc80@woothemes.com</t>
  </si>
  <si>
    <t>251-737-2407</t>
  </si>
  <si>
    <t>Mobile</t>
  </si>
  <si>
    <t>1FTNF2B52AE730759</t>
  </si>
  <si>
    <t>Samurai</t>
  </si>
  <si>
    <t>Neale</t>
  </si>
  <si>
    <t>Nelson</t>
  </si>
  <si>
    <t>nnelson81@economist.com</t>
  </si>
  <si>
    <t>480-160-0118</t>
  </si>
  <si>
    <t>Spaight_x000D_</t>
  </si>
  <si>
    <t>WBABD33446P883255</t>
  </si>
  <si>
    <t>Mervin</t>
  </si>
  <si>
    <t>Hackly</t>
  </si>
  <si>
    <t>mhackly82@google.ru</t>
  </si>
  <si>
    <t>804-149-6261</t>
  </si>
  <si>
    <t>3C6TD5NT7CG706326</t>
  </si>
  <si>
    <t>Jada</t>
  </si>
  <si>
    <t>Bradneck</t>
  </si>
  <si>
    <t>jbradneck83@latimes.com</t>
  </si>
  <si>
    <t>312-119-4813</t>
  </si>
  <si>
    <t>Monterey_x000D_</t>
  </si>
  <si>
    <t>1G6DK8EV3A0567662</t>
  </si>
  <si>
    <t>Danny</t>
  </si>
  <si>
    <t>Pavlovic</t>
  </si>
  <si>
    <t>dpavlovic84@opera.com</t>
  </si>
  <si>
    <t>919-765-3606</t>
  </si>
  <si>
    <t>Veith_x000D_</t>
  </si>
  <si>
    <t>Raleigh</t>
  </si>
  <si>
    <t>3C3CFFCR8FT203680</t>
  </si>
  <si>
    <t>Reynard</t>
  </si>
  <si>
    <t>Cahalin</t>
  </si>
  <si>
    <t>rcahalin85@spotify.com</t>
  </si>
  <si>
    <t>408-580-8518</t>
  </si>
  <si>
    <t>JTEBU5JR0B5637043</t>
  </si>
  <si>
    <t>Escape</t>
  </si>
  <si>
    <t>Robb</t>
  </si>
  <si>
    <t>Ducket</t>
  </si>
  <si>
    <t>rducket86@csmonitor.com</t>
  </si>
  <si>
    <t>605-475-8615</t>
  </si>
  <si>
    <t>WAUGGBFC8CN228887</t>
  </si>
  <si>
    <t>Malibu</t>
  </si>
  <si>
    <t>Noe</t>
  </si>
  <si>
    <t>Skinner</t>
  </si>
  <si>
    <t>nskinner87@diigo.com</t>
  </si>
  <si>
    <t>205-249-1576</t>
  </si>
  <si>
    <t>Elgar_x000D_</t>
  </si>
  <si>
    <t>1G6DL8EY4B0301835</t>
  </si>
  <si>
    <t>Tracer</t>
  </si>
  <si>
    <t>Hersch</t>
  </si>
  <si>
    <t>Gwyn</t>
  </si>
  <si>
    <t>hgwyn88@mlb.com</t>
  </si>
  <si>
    <t>858-879-0036</t>
  </si>
  <si>
    <t>Database Administrator II_x000D_</t>
  </si>
  <si>
    <t>Twin Pines_x000D_</t>
  </si>
  <si>
    <t>5N1AA0NE0EN616874</t>
  </si>
  <si>
    <t>DTS</t>
  </si>
  <si>
    <t>Ferguson</t>
  </si>
  <si>
    <t>Firby</t>
  </si>
  <si>
    <t>ffirby89@ucsd.edu</t>
  </si>
  <si>
    <t>404-983-7018</t>
  </si>
  <si>
    <t>Grasskamp_x000D_</t>
  </si>
  <si>
    <t>JHMZE2H38ES530889</t>
  </si>
  <si>
    <t>Vibe</t>
  </si>
  <si>
    <t>Delila</t>
  </si>
  <si>
    <t>Karppi</t>
  </si>
  <si>
    <t>dkarppi8a@statcounter.com</t>
  </si>
  <si>
    <t>415-411-9170</t>
  </si>
  <si>
    <t>1FTEX1CMXBF733126</t>
  </si>
  <si>
    <t>Ram 2500 Club</t>
  </si>
  <si>
    <t>Kris</t>
  </si>
  <si>
    <t>Smooth</t>
  </si>
  <si>
    <t>ksmooth8b@ca.gov</t>
  </si>
  <si>
    <t>713-134-8563</t>
  </si>
  <si>
    <t>Monica_x000D_</t>
  </si>
  <si>
    <t>1G6AM5SX5E0254412</t>
  </si>
  <si>
    <t>Nitro</t>
  </si>
  <si>
    <t>Ainslie</t>
  </si>
  <si>
    <t>Sofe</t>
  </si>
  <si>
    <t>asofe8c@ask.com</t>
  </si>
  <si>
    <t>908-235-9839</t>
  </si>
  <si>
    <t>Elizabeth</t>
  </si>
  <si>
    <t>3D7TT2CT4BG074533</t>
  </si>
  <si>
    <t>Shina</t>
  </si>
  <si>
    <t>Shillitoe</t>
  </si>
  <si>
    <t>sshillitoe8d@timesonline.co.uk</t>
  </si>
  <si>
    <t>601-263-1646</t>
  </si>
  <si>
    <t>Meridian</t>
  </si>
  <si>
    <t>JN8AS5MT5AW401837</t>
  </si>
  <si>
    <t>MDX</t>
  </si>
  <si>
    <t>Giffer</t>
  </si>
  <si>
    <t>Sainer</t>
  </si>
  <si>
    <t>gsainer8e@examiner.com</t>
  </si>
  <si>
    <t>281-359-1999</t>
  </si>
  <si>
    <t>Surrey_x000D_</t>
  </si>
  <si>
    <t>Spring</t>
  </si>
  <si>
    <t>JTHBP5C21C5896880</t>
  </si>
  <si>
    <t>Cheryl</t>
  </si>
  <si>
    <t>Sarjant</t>
  </si>
  <si>
    <t>csarjant8f@cocolog-nifty.com</t>
  </si>
  <si>
    <t>305-916-0393</t>
  </si>
  <si>
    <t>Roth_x000D_</t>
  </si>
  <si>
    <t>1G6DX67D380840328</t>
  </si>
  <si>
    <t>Horacio</t>
  </si>
  <si>
    <t>Koschek</t>
  </si>
  <si>
    <t>hkoschek8g@google.co.jp</t>
  </si>
  <si>
    <t>256-894-2688</t>
  </si>
  <si>
    <t>Coleman_x000D_</t>
  </si>
  <si>
    <t>3CZRE3H30AG912871</t>
  </si>
  <si>
    <t>Mustang</t>
  </si>
  <si>
    <t>Dacie</t>
  </si>
  <si>
    <t>Gillbey</t>
  </si>
  <si>
    <t>dgillbey8h@smugmug.com</t>
  </si>
  <si>
    <t>704-521-5966</t>
  </si>
  <si>
    <t>Nancy_x000D_</t>
  </si>
  <si>
    <t>WBALM7C5XEJ769007</t>
  </si>
  <si>
    <t>Viper</t>
  </si>
  <si>
    <t>Yolanthe</t>
  </si>
  <si>
    <t>Caslane</t>
  </si>
  <si>
    <t>ycaslane8i@clickbank.net</t>
  </si>
  <si>
    <t>304-755-5545</t>
  </si>
  <si>
    <t>Morgantown</t>
  </si>
  <si>
    <t>1FTSW3A55AE633131</t>
  </si>
  <si>
    <t>Ferdinande</t>
  </si>
  <si>
    <t>Spilsbury</t>
  </si>
  <si>
    <t>fspilsbury8j@admin.ch</t>
  </si>
  <si>
    <t>563-252-1273</t>
  </si>
  <si>
    <t>Davenport</t>
  </si>
  <si>
    <t>1FTEW1CW5AK397606</t>
  </si>
  <si>
    <t>Hombre Space</t>
  </si>
  <si>
    <t>Thatcher</t>
  </si>
  <si>
    <t>Belch</t>
  </si>
  <si>
    <t>tbelch8k@t.co</t>
  </si>
  <si>
    <t>919-297-9435</t>
  </si>
  <si>
    <t>Durham</t>
  </si>
  <si>
    <t>JTDKN3DP1C3488185</t>
  </si>
  <si>
    <t>Summit</t>
  </si>
  <si>
    <t>Eagle</t>
  </si>
  <si>
    <t>Johny</t>
  </si>
  <si>
    <t>Copnar</t>
  </si>
  <si>
    <t>jcopnar8l@spiegel.de</t>
  </si>
  <si>
    <t>213-582-1776</t>
  </si>
  <si>
    <t>WAUHGBFC4CN214845</t>
  </si>
  <si>
    <t>XK Series</t>
  </si>
  <si>
    <t>Chauncey</t>
  </si>
  <si>
    <t>Duval</t>
  </si>
  <si>
    <t>cduval8m@state.gov</t>
  </si>
  <si>
    <t>339-674-3759</t>
  </si>
  <si>
    <t>Lynn</t>
  </si>
  <si>
    <t>JM1NC2LF8F0613873</t>
  </si>
  <si>
    <t>Fiero</t>
  </si>
  <si>
    <t>Nicholas</t>
  </si>
  <si>
    <t>Erington</t>
  </si>
  <si>
    <t>nerington8n@pagesperso-orange.fr</t>
  </si>
  <si>
    <t>323-572-7345</t>
  </si>
  <si>
    <t>SCBLF44J47C252853</t>
  </si>
  <si>
    <t>Guenevere</t>
  </si>
  <si>
    <t>Fruser</t>
  </si>
  <si>
    <t>gfruser8o@cnbc.com</t>
  </si>
  <si>
    <t>405-232-1325</t>
  </si>
  <si>
    <t>4T1BF3EK6AU612812</t>
  </si>
  <si>
    <t>Venture</t>
  </si>
  <si>
    <t>Sadye</t>
  </si>
  <si>
    <t>Brownsea</t>
  </si>
  <si>
    <t>sbrownsea8p@stumbleupon.com</t>
  </si>
  <si>
    <t>469-946-7513</t>
  </si>
  <si>
    <t>1G6AH5RX5E0769744</t>
  </si>
  <si>
    <t>Journey</t>
  </si>
  <si>
    <t>Titos</t>
  </si>
  <si>
    <t>Pancost</t>
  </si>
  <si>
    <t>tpancost8q@histats.com</t>
  </si>
  <si>
    <t>312-115-4354</t>
  </si>
  <si>
    <t>1D7RE3BK8BS085059</t>
  </si>
  <si>
    <t>Niall</t>
  </si>
  <si>
    <t>Coulthart</t>
  </si>
  <si>
    <t>ncoulthart8r@naver.com</t>
  </si>
  <si>
    <t>864-210-8235</t>
  </si>
  <si>
    <t>Arizona_x000D_</t>
  </si>
  <si>
    <t>WAUKF98E18A736153</t>
  </si>
  <si>
    <t>Lynnett</t>
  </si>
  <si>
    <t>Scotchforth</t>
  </si>
  <si>
    <t>lscotchforth8s@tripod.com</t>
  </si>
  <si>
    <t>407-208-8017</t>
  </si>
  <si>
    <t>2C3CCABG3FH633394</t>
  </si>
  <si>
    <t>Lusty</t>
  </si>
  <si>
    <t>dlusty8t@arstechnica.com</t>
  </si>
  <si>
    <t>910-316-4179</t>
  </si>
  <si>
    <t>Fayetteville</t>
  </si>
  <si>
    <t>19UUA9F70DA743198</t>
  </si>
  <si>
    <t>Carleen</t>
  </si>
  <si>
    <t>Moorey</t>
  </si>
  <si>
    <t>cmoorey8u@goo.gl</t>
  </si>
  <si>
    <t>214-116-2406</t>
  </si>
  <si>
    <t>Web Developer I_x000D_</t>
  </si>
  <si>
    <t>Sommers_x000D_</t>
  </si>
  <si>
    <t>1GD022CG6CZ266858</t>
  </si>
  <si>
    <t>Talon</t>
  </si>
  <si>
    <t>Obadias</t>
  </si>
  <si>
    <t>Penwarden</t>
  </si>
  <si>
    <t>openwarden8v@tuttocitta.it</t>
  </si>
  <si>
    <t>727-347-6635</t>
  </si>
  <si>
    <t>JN8AF5MR3CT132606</t>
  </si>
  <si>
    <t>Sunny</t>
  </si>
  <si>
    <t>Mallinar</t>
  </si>
  <si>
    <t>smallinar8w@plala.or.jp</t>
  </si>
  <si>
    <t>717-511-6972</t>
  </si>
  <si>
    <t>Harrisburg</t>
  </si>
  <si>
    <t>5NMSG3AB3AH910605</t>
  </si>
  <si>
    <t>Silhouette</t>
  </si>
  <si>
    <t>Ody</t>
  </si>
  <si>
    <t>Llewhellin</t>
  </si>
  <si>
    <t>ollewhellin8x@sbwire.com</t>
  </si>
  <si>
    <t>907-792-7766</t>
  </si>
  <si>
    <t>Anchorage</t>
  </si>
  <si>
    <t>5N1CR2MN3EC205141</t>
  </si>
  <si>
    <t>Expedition</t>
  </si>
  <si>
    <t>Ripley</t>
  </si>
  <si>
    <t>Kenningham</t>
  </si>
  <si>
    <t>rkenningham8y@virginia.edu</t>
  </si>
  <si>
    <t>484-664-8767</t>
  </si>
  <si>
    <t>KNDJT2A27D7306858</t>
  </si>
  <si>
    <t>Maurice</t>
  </si>
  <si>
    <t>Taberer</t>
  </si>
  <si>
    <t>mtaberer8z@businessweek.com</t>
  </si>
  <si>
    <t>313-136-0769</t>
  </si>
  <si>
    <t>West_x000D_</t>
  </si>
  <si>
    <t>WAUVT54B43N971691</t>
  </si>
  <si>
    <t>Lanos</t>
  </si>
  <si>
    <t>Daewoo</t>
  </si>
  <si>
    <t>Marje</t>
  </si>
  <si>
    <t>McBeth</t>
  </si>
  <si>
    <t>mmcbeth90@businessweek.com</t>
  </si>
  <si>
    <t>510-857-9930</t>
  </si>
  <si>
    <t>WAUAFAFH9DN389930</t>
  </si>
  <si>
    <t>Opal</t>
  </si>
  <si>
    <t>Bellward</t>
  </si>
  <si>
    <t>obellward91@etsy.com</t>
  </si>
  <si>
    <t>813-798-1933</t>
  </si>
  <si>
    <t>Doe Crossing_x000D_</t>
  </si>
  <si>
    <t>Clearwater</t>
  </si>
  <si>
    <t>WAUKF78E48A193983</t>
  </si>
  <si>
    <t>Sasha</t>
  </si>
  <si>
    <t>Attwood</t>
  </si>
  <si>
    <t>sattwood92@sciencedirect.com</t>
  </si>
  <si>
    <t>414-825-2009</t>
  </si>
  <si>
    <t>Milwaukee</t>
  </si>
  <si>
    <t>Wisconsin</t>
  </si>
  <si>
    <t>WAUJT58E03A057254</t>
  </si>
  <si>
    <t>Jard</t>
  </si>
  <si>
    <t>Hay</t>
  </si>
  <si>
    <t>jhay93@independent.co.uk</t>
  </si>
  <si>
    <t>713-129-6149</t>
  </si>
  <si>
    <t>4T1BF1FK1EU544248</t>
  </si>
  <si>
    <t>Brice</t>
  </si>
  <si>
    <t>Whetson</t>
  </si>
  <si>
    <t>bwhetson94@wordpress.org</t>
  </si>
  <si>
    <t>210-117-7910</t>
  </si>
  <si>
    <t>Kropf_x000D_</t>
  </si>
  <si>
    <t>SCFAD02A16G068789</t>
  </si>
  <si>
    <t>Berni</t>
  </si>
  <si>
    <t>Pischoff</t>
  </si>
  <si>
    <t>bpischoff95@bravesites.com</t>
  </si>
  <si>
    <t>754-772-2287</t>
  </si>
  <si>
    <t>Elmside_x000D_</t>
  </si>
  <si>
    <t>WAUVT58E85A453999</t>
  </si>
  <si>
    <t>Yorgos</t>
  </si>
  <si>
    <t>Keoghan</t>
  </si>
  <si>
    <t>ykeoghan96@huffingtonpost.com</t>
  </si>
  <si>
    <t>505-866-5245</t>
  </si>
  <si>
    <t>Las Cruces</t>
  </si>
  <si>
    <t>4USBT33464L333401</t>
  </si>
  <si>
    <t>Lesli</t>
  </si>
  <si>
    <t>Hovenden</t>
  </si>
  <si>
    <t>lhovenden97@sogou.com</t>
  </si>
  <si>
    <t>210-127-3247</t>
  </si>
  <si>
    <t>1D4PU4GK6BW220103</t>
  </si>
  <si>
    <t>Darcie</t>
  </si>
  <si>
    <t>Todman</t>
  </si>
  <si>
    <t>dtodman98@gravatar.com</t>
  </si>
  <si>
    <t>513-935-4956</t>
  </si>
  <si>
    <t>Administrative Officer_x000D_</t>
  </si>
  <si>
    <t>Buena Vista_x000D_</t>
  </si>
  <si>
    <t>3VW117AU7FM578899</t>
  </si>
  <si>
    <t>Benn</t>
  </si>
  <si>
    <t>Worthy</t>
  </si>
  <si>
    <t>bworthy99@patch.com</t>
  </si>
  <si>
    <t>303-152-1232</t>
  </si>
  <si>
    <t>Englewood</t>
  </si>
  <si>
    <t>SCBLC37F74C170265</t>
  </si>
  <si>
    <t>Mikaela</t>
  </si>
  <si>
    <t>Matschoss</t>
  </si>
  <si>
    <t>mmatschoss9a@macromedia.com</t>
  </si>
  <si>
    <t>202-859-1344</t>
  </si>
  <si>
    <t>WUAPV54B23N559407</t>
  </si>
  <si>
    <t>CLK-Class</t>
  </si>
  <si>
    <t>Lilian</t>
  </si>
  <si>
    <t>Gerardot</t>
  </si>
  <si>
    <t>lgerardot9b@mit.edu</t>
  </si>
  <si>
    <t>720-709-3555</t>
  </si>
  <si>
    <t>Moulton_x000D_</t>
  </si>
  <si>
    <t>WBAVB335X6P175443</t>
  </si>
  <si>
    <t>Ram</t>
  </si>
  <si>
    <t>Stefano</t>
  </si>
  <si>
    <t>Cargenven</t>
  </si>
  <si>
    <t>scargenven9c@chicagotribune.com</t>
  </si>
  <si>
    <t>520-210-7166</t>
  </si>
  <si>
    <t>Redwing_x000D_</t>
  </si>
  <si>
    <t>SCBDR33W87C428628</t>
  </si>
  <si>
    <t>H2</t>
  </si>
  <si>
    <t>Hummer</t>
  </si>
  <si>
    <t>Tootsie</t>
  </si>
  <si>
    <t>Barnsley</t>
  </si>
  <si>
    <t>tbarnsley9d@taobao.com</t>
  </si>
  <si>
    <t>210-373-6899</t>
  </si>
  <si>
    <t>WAU3FAFR9DA997309</t>
  </si>
  <si>
    <t>Mazda6 Sport</t>
  </si>
  <si>
    <t>Maurizio</t>
  </si>
  <si>
    <t>Munning</t>
  </si>
  <si>
    <t>mmunning9e@goo.ne.jp</t>
  </si>
  <si>
    <t>401-946-9723</t>
  </si>
  <si>
    <t>Providence</t>
  </si>
  <si>
    <t>Rhode Island</t>
  </si>
  <si>
    <t>3GYFK62827G428565</t>
  </si>
  <si>
    <t>Richardo</t>
  </si>
  <si>
    <t>Hacaud</t>
  </si>
  <si>
    <t>rhacaud9f@salon.com</t>
  </si>
  <si>
    <t>503-233-9724</t>
  </si>
  <si>
    <t>2T1BU4EE0DC939086</t>
  </si>
  <si>
    <t>Arden</t>
  </si>
  <si>
    <t>Whightman</t>
  </si>
  <si>
    <t>awhightman9g@cyberchimps.com</t>
  </si>
  <si>
    <t>202-278-5887</t>
  </si>
  <si>
    <t>3FA6P0PU7FR017147</t>
  </si>
  <si>
    <t>Nicholle</t>
  </si>
  <si>
    <t>Butterfield</t>
  </si>
  <si>
    <t>nbutterfield9h@patch.com</t>
  </si>
  <si>
    <t>203-631-0155</t>
  </si>
  <si>
    <t>Oak Valley_x000D_</t>
  </si>
  <si>
    <t>Stamford</t>
  </si>
  <si>
    <t>JN1CV6FE0DM269928</t>
  </si>
  <si>
    <t>Bay</t>
  </si>
  <si>
    <t>Rowlings</t>
  </si>
  <si>
    <t>browlings9i@bloglines.com</t>
  </si>
  <si>
    <t>256-253-0653</t>
  </si>
  <si>
    <t>2T3BF4DV4CW267453</t>
  </si>
  <si>
    <t>Rodd</t>
  </si>
  <si>
    <t>Blanpein</t>
  </si>
  <si>
    <t>rblanpein9j@xing.com</t>
  </si>
  <si>
    <t>317-830-5988</t>
  </si>
  <si>
    <t>Senior Financial Analyst_x000D_</t>
  </si>
  <si>
    <t>WVGAV7AX2AW652820</t>
  </si>
  <si>
    <t>Gran Sport</t>
  </si>
  <si>
    <t>Dana</t>
  </si>
  <si>
    <t>Craighill</t>
  </si>
  <si>
    <t>dcraighill9k@friendfeed.com</t>
  </si>
  <si>
    <t>281-833-2115</t>
  </si>
  <si>
    <t>Accountant III_x000D_</t>
  </si>
  <si>
    <t>Washington_x000D_</t>
  </si>
  <si>
    <t>WAUJC68E53A831438</t>
  </si>
  <si>
    <t>Wynny</t>
  </si>
  <si>
    <t>Kember</t>
  </si>
  <si>
    <t>wkember9l@webeden.co.uk</t>
  </si>
  <si>
    <t>786-323-9460</t>
  </si>
  <si>
    <t>Ruskin_x000D_</t>
  </si>
  <si>
    <t>JN8BS1MW7EM279930</t>
  </si>
  <si>
    <t>Donavon</t>
  </si>
  <si>
    <t>Maasze</t>
  </si>
  <si>
    <t>dmaasze9m@google.co.uk</t>
  </si>
  <si>
    <t>303-302-0586</t>
  </si>
  <si>
    <t>2G61N5S31D9702563</t>
  </si>
  <si>
    <t>Bridie</t>
  </si>
  <si>
    <t>McGirl</t>
  </si>
  <si>
    <t>bmcgirl9n@angelfire.com</t>
  </si>
  <si>
    <t>813-361-7631</t>
  </si>
  <si>
    <t>Systems Administrator III_x000D_</t>
  </si>
  <si>
    <t>Florence_x000D_</t>
  </si>
  <si>
    <t>JH4CU2F60CC635844</t>
  </si>
  <si>
    <t>Tahoe</t>
  </si>
  <si>
    <t>Simon</t>
  </si>
  <si>
    <t>Curnick</t>
  </si>
  <si>
    <t>scurnick9o@shinystat.com</t>
  </si>
  <si>
    <t>626-847-0072</t>
  </si>
  <si>
    <t>Monument_x000D_</t>
  </si>
  <si>
    <t>Whittier</t>
  </si>
  <si>
    <t>WAULK98K79A038055</t>
  </si>
  <si>
    <t>Alyse</t>
  </si>
  <si>
    <t>Aristide</t>
  </si>
  <si>
    <t>aaristide9p@constantcontact.com</t>
  </si>
  <si>
    <t>206-576-0783</t>
  </si>
  <si>
    <t>5N1AR1NB7CC617890</t>
  </si>
  <si>
    <t>Zia</t>
  </si>
  <si>
    <t>Lindsey</t>
  </si>
  <si>
    <t>zlindsey9q@bizjournals.com</t>
  </si>
  <si>
    <t>510-946-3994</t>
  </si>
  <si>
    <t>WAUYGAFCXCN843469</t>
  </si>
  <si>
    <t>Domini</t>
  </si>
  <si>
    <t>Gahan</t>
  </si>
  <si>
    <t>dgahan9r@yahoo.com</t>
  </si>
  <si>
    <t>214-762-6499</t>
  </si>
  <si>
    <t>5TDDK3DC8CS327507</t>
  </si>
  <si>
    <t>Tobe</t>
  </si>
  <si>
    <t>McNamee</t>
  </si>
  <si>
    <t>tmcnamee9s@mozilla.com</t>
  </si>
  <si>
    <t>713-937-7427</t>
  </si>
  <si>
    <t>KMHTC6AD7EU760205</t>
  </si>
  <si>
    <t>CL</t>
  </si>
  <si>
    <t>Phaidra</t>
  </si>
  <si>
    <t>Lindwall</t>
  </si>
  <si>
    <t>plindwall9t@google.pl</t>
  </si>
  <si>
    <t>801-526-3168</t>
  </si>
  <si>
    <t>Computer Systems Analyst II_x000D_</t>
  </si>
  <si>
    <t>Roxbury_x000D_</t>
  </si>
  <si>
    <t>WAURD68D02A737568</t>
  </si>
  <si>
    <t>Kevyn</t>
  </si>
  <si>
    <t>Embling</t>
  </si>
  <si>
    <t>kembling9u@symantec.com</t>
  </si>
  <si>
    <t>970-636-1439</t>
  </si>
  <si>
    <t>Mcguire_x000D_</t>
  </si>
  <si>
    <t>Greeley</t>
  </si>
  <si>
    <t>JTDKN3DU7B0979639</t>
  </si>
  <si>
    <t>Explorer Sport Trac</t>
  </si>
  <si>
    <t>Burgwin</t>
  </si>
  <si>
    <t>lburgwin9v@over-blog.com</t>
  </si>
  <si>
    <t>302-612-1663</t>
  </si>
  <si>
    <t>Anzinger_x000D_</t>
  </si>
  <si>
    <t>Newark</t>
  </si>
  <si>
    <t>WAUEFBFL6EA223742</t>
  </si>
  <si>
    <t>Avalon</t>
  </si>
  <si>
    <t>Terrance</t>
  </si>
  <si>
    <t>Coultous</t>
  </si>
  <si>
    <t>tcoultous9w@patch.com</t>
  </si>
  <si>
    <t>859-529-6554</t>
  </si>
  <si>
    <t>WP1AE2A2XCL984905</t>
  </si>
  <si>
    <t>Beretta</t>
  </si>
  <si>
    <t>Paige</t>
  </si>
  <si>
    <t>Bonafacino</t>
  </si>
  <si>
    <t>pbonafacino9x@yahoo.co.jp</t>
  </si>
  <si>
    <t>937-498-2094</t>
  </si>
  <si>
    <t>Darwin_x000D_</t>
  </si>
  <si>
    <t>Dayton</t>
  </si>
  <si>
    <t>1G4GE5EV5AF962998</t>
  </si>
  <si>
    <t>Horatio</t>
  </si>
  <si>
    <t>Altoft</t>
  </si>
  <si>
    <t>haltoft9y@storify.com</t>
  </si>
  <si>
    <t>708-830-7318</t>
  </si>
  <si>
    <t>Software Test Engineer IV_x000D_</t>
  </si>
  <si>
    <t>Butternut_x000D_</t>
  </si>
  <si>
    <t>2HNYD186X2H039922</t>
  </si>
  <si>
    <t>Monte Carlo</t>
  </si>
  <si>
    <t>Mary</t>
  </si>
  <si>
    <t>Condell</t>
  </si>
  <si>
    <t>mcondell9z@intel.com</t>
  </si>
  <si>
    <t>754-974-0702</t>
  </si>
  <si>
    <t>Forest Run_x000D_</t>
  </si>
  <si>
    <t>3C6TD5GT9CG674847</t>
  </si>
  <si>
    <t>Grand Voyager</t>
  </si>
  <si>
    <t>Alf</t>
  </si>
  <si>
    <t>Maddin</t>
  </si>
  <si>
    <t>amaddina0@princeton.edu</t>
  </si>
  <si>
    <t>412-661-7817</t>
  </si>
  <si>
    <t>WBA4B3C54FG396855</t>
  </si>
  <si>
    <t>J</t>
  </si>
  <si>
    <t>Laurie</t>
  </si>
  <si>
    <t>Ascraft</t>
  </si>
  <si>
    <t>lascrafta1@surveymonkey.com</t>
  </si>
  <si>
    <t>602-602-9524</t>
  </si>
  <si>
    <t>Lillian_x000D_</t>
  </si>
  <si>
    <t>1N6AA0CA2DN861417</t>
  </si>
  <si>
    <t>Bronco</t>
  </si>
  <si>
    <t>Willette</t>
  </si>
  <si>
    <t>McIlveen</t>
  </si>
  <si>
    <t>wmcilveena2@alexa.com</t>
  </si>
  <si>
    <t>202-487-9458</t>
  </si>
  <si>
    <t>NM0AS8F72E1288605</t>
  </si>
  <si>
    <t>Germaine</t>
  </si>
  <si>
    <t>Enden</t>
  </si>
  <si>
    <t>gendena3@slate.com</t>
  </si>
  <si>
    <t>912-453-3019</t>
  </si>
  <si>
    <t>1G4HK5ES2BU507221</t>
  </si>
  <si>
    <t>Charlton</t>
  </si>
  <si>
    <t>Rolf</t>
  </si>
  <si>
    <t>crolfa4@yandex.ru</t>
  </si>
  <si>
    <t>916-335-3043</t>
  </si>
  <si>
    <t>Manley_x000D_</t>
  </si>
  <si>
    <t>JH4CL96968C902899</t>
  </si>
  <si>
    <t>Wallace</t>
  </si>
  <si>
    <t>Polland</t>
  </si>
  <si>
    <t>wpollanda5@blog.com</t>
  </si>
  <si>
    <t>727-637-3037</t>
  </si>
  <si>
    <t>Pine View_x000D_</t>
  </si>
  <si>
    <t>JTDKDTB34E1927462</t>
  </si>
  <si>
    <t>Sunfire</t>
  </si>
  <si>
    <t>Ryley</t>
  </si>
  <si>
    <t>Wilne</t>
  </si>
  <si>
    <t>rwilnea6@archive.org</t>
  </si>
  <si>
    <t>626-633-6832</t>
  </si>
  <si>
    <t>Burbank</t>
  </si>
  <si>
    <t>1G6DM57N040553972</t>
  </si>
  <si>
    <t>Shela</t>
  </si>
  <si>
    <t>Dance</t>
  </si>
  <si>
    <t>sdancea7@odnoklassniki.ru</t>
  </si>
  <si>
    <t>314-157-8910</t>
  </si>
  <si>
    <t>Software Engineer IV_x000D_</t>
  </si>
  <si>
    <t>JH4KB16547C548375</t>
  </si>
  <si>
    <t>Mina</t>
  </si>
  <si>
    <t>Troillet</t>
  </si>
  <si>
    <t>mtroilleta8@shareasale.com</t>
  </si>
  <si>
    <t>561-928-0588</t>
  </si>
  <si>
    <t>Moose_x000D_</t>
  </si>
  <si>
    <t>WAUEF98E78A575577</t>
  </si>
  <si>
    <t>RS 4</t>
  </si>
  <si>
    <t>Jerson</t>
  </si>
  <si>
    <t>ijersona9@meetup.com</t>
  </si>
  <si>
    <t>614-515-4384</t>
  </si>
  <si>
    <t>JA4AP3AU6CZ385304</t>
  </si>
  <si>
    <t>F250</t>
  </si>
  <si>
    <t>Andreana</t>
  </si>
  <si>
    <t>Ockwell</t>
  </si>
  <si>
    <t>aockwellaa@instagram.com</t>
  </si>
  <si>
    <t>651-237-7292</t>
  </si>
  <si>
    <t>Structural Engineer_x000D_</t>
  </si>
  <si>
    <t>Springs_x000D_</t>
  </si>
  <si>
    <t>JA32X8HW5AU713674</t>
  </si>
  <si>
    <t>E350</t>
  </si>
  <si>
    <t>Preston</t>
  </si>
  <si>
    <t>Zaniolo</t>
  </si>
  <si>
    <t>pzanioloab@google.com.au</t>
  </si>
  <si>
    <t>903-271-6849</t>
  </si>
  <si>
    <t>Farragut_x000D_</t>
  </si>
  <si>
    <t>WAUAH74F59N819801</t>
  </si>
  <si>
    <t>Charger</t>
  </si>
  <si>
    <t>Honey</t>
  </si>
  <si>
    <t>Stormes</t>
  </si>
  <si>
    <t>hstormesac@bbb.org</t>
  </si>
  <si>
    <t>515-133-0133</t>
  </si>
  <si>
    <t>3VW4S7AT8EM618407</t>
  </si>
  <si>
    <t>Sherye</t>
  </si>
  <si>
    <t>Dabel</t>
  </si>
  <si>
    <t>sdabelad@simplemachines.org</t>
  </si>
  <si>
    <t>513-446-2664</t>
  </si>
  <si>
    <t>5YMKT6C57F0025424</t>
  </si>
  <si>
    <t>TSX</t>
  </si>
  <si>
    <t>Rheta</t>
  </si>
  <si>
    <t>Clegg</t>
  </si>
  <si>
    <t>rcleggae@artisteer.com</t>
  </si>
  <si>
    <t>803-593-3028</t>
  </si>
  <si>
    <t>3D4PH5FV2AT814214</t>
  </si>
  <si>
    <t>Nathanael</t>
  </si>
  <si>
    <t>Kite</t>
  </si>
  <si>
    <t>nkiteaf@hao123.com</t>
  </si>
  <si>
    <t>754-850-5557</t>
  </si>
  <si>
    <t>1N6AD0CW2FN913893</t>
  </si>
  <si>
    <t>Morse</t>
  </si>
  <si>
    <t>Caveney</t>
  </si>
  <si>
    <t>mcaveneyag@trellian.com</t>
  </si>
  <si>
    <t>414-744-0644</t>
  </si>
  <si>
    <t>Staff Accountant III_x000D_</t>
  </si>
  <si>
    <t>Becker_x000D_</t>
  </si>
  <si>
    <t>SAJWA4HAXEM544714</t>
  </si>
  <si>
    <t>Harp</t>
  </si>
  <si>
    <t>Ericssen</t>
  </si>
  <si>
    <t>hericssenah@bloglovin.com</t>
  </si>
  <si>
    <t>254-750-7402</t>
  </si>
  <si>
    <t>Oneill_x000D_</t>
  </si>
  <si>
    <t>Killeen</t>
  </si>
  <si>
    <t>WBAVB33566P487095</t>
  </si>
  <si>
    <t>Mazda6</t>
  </si>
  <si>
    <t>Prescote</t>
  </si>
  <si>
    <t>gprescoteai@ox.ac.uk</t>
  </si>
  <si>
    <t>404-938-5134</t>
  </si>
  <si>
    <t>Hazelcrest_x000D_</t>
  </si>
  <si>
    <t>1G6AL5S36D0708780</t>
  </si>
  <si>
    <t>Suellen</t>
  </si>
  <si>
    <t>Scutts</t>
  </si>
  <si>
    <t>sscuttsaj@addtoany.com</t>
  </si>
  <si>
    <t>304-251-5283</t>
  </si>
  <si>
    <t>Crest Line_x000D_</t>
  </si>
  <si>
    <t>WAUUL78EX8A718479</t>
  </si>
  <si>
    <t>Florella</t>
  </si>
  <si>
    <t>Bezants</t>
  </si>
  <si>
    <t>fbezantsak@digg.com</t>
  </si>
  <si>
    <t>205-713-9796</t>
  </si>
  <si>
    <t>2C3CDYBT0DH140577</t>
  </si>
  <si>
    <t>Avanti</t>
  </si>
  <si>
    <t>Studebaker</t>
  </si>
  <si>
    <t>Emmott</t>
  </si>
  <si>
    <t>Fairburn</t>
  </si>
  <si>
    <t>efairburnal@nbcnews.com</t>
  </si>
  <si>
    <t>315-123-3697</t>
  </si>
  <si>
    <t>Syracuse</t>
  </si>
  <si>
    <t>SCBZB25E12C000370</t>
  </si>
  <si>
    <t>Fina</t>
  </si>
  <si>
    <t>Ketch</t>
  </si>
  <si>
    <t>fketcham@go.com</t>
  </si>
  <si>
    <t>310-715-3570</t>
  </si>
  <si>
    <t>Vera_x000D_</t>
  </si>
  <si>
    <t>Santa Monica</t>
  </si>
  <si>
    <t>1GYS3TKJ8FR744208</t>
  </si>
  <si>
    <t>Civic</t>
  </si>
  <si>
    <t>Robbie</t>
  </si>
  <si>
    <t>Goodenough</t>
  </si>
  <si>
    <t>rgoodenoughan@skype.com</t>
  </si>
  <si>
    <t>713-214-2001</t>
  </si>
  <si>
    <t>Parkside_x000D_</t>
  </si>
  <si>
    <t>3GYFNCE38CS108650</t>
  </si>
  <si>
    <t>Ula</t>
  </si>
  <si>
    <t>Renyard</t>
  </si>
  <si>
    <t>urenyardao@acquirethisname.com</t>
  </si>
  <si>
    <t>304-492-5827</t>
  </si>
  <si>
    <t>WBA4C9C5XFD060306</t>
  </si>
  <si>
    <t>Pen</t>
  </si>
  <si>
    <t>Moggach</t>
  </si>
  <si>
    <t>pmoggachap@weather.com</t>
  </si>
  <si>
    <t>916-108-8822</t>
  </si>
  <si>
    <t>SCFFDCCD2BG765947</t>
  </si>
  <si>
    <t>Hayes</t>
  </si>
  <si>
    <t>Kilmister</t>
  </si>
  <si>
    <t>hkilmisteraq@ycombinator.com</t>
  </si>
  <si>
    <t>214-602-5747</t>
  </si>
  <si>
    <t>Safety Technician I_x000D_</t>
  </si>
  <si>
    <t>1FM5K7B86EG547289</t>
  </si>
  <si>
    <t>Chane</t>
  </si>
  <si>
    <t>Devitt</t>
  </si>
  <si>
    <t>cdevittar@storify.com</t>
  </si>
  <si>
    <t>619-771-9456</t>
  </si>
  <si>
    <t>Automation Specialist II_x000D_</t>
  </si>
  <si>
    <t>Burning Wood_x000D_</t>
  </si>
  <si>
    <t>5TFBY5F11DX493358</t>
  </si>
  <si>
    <t>Dominic</t>
  </si>
  <si>
    <t>Reoch</t>
  </si>
  <si>
    <t>dreochas@livejournal.com</t>
  </si>
  <si>
    <t>714-882-3951</t>
  </si>
  <si>
    <t>Warrior_x000D_</t>
  </si>
  <si>
    <t>Fullerton</t>
  </si>
  <si>
    <t>KMHHT6KD7EU916943</t>
  </si>
  <si>
    <t>Rio5</t>
  </si>
  <si>
    <t>Mitchell</t>
  </si>
  <si>
    <t>O'Haire</t>
  </si>
  <si>
    <t>mohaireat@networkadvertising.org</t>
  </si>
  <si>
    <t>214-703-2491</t>
  </si>
  <si>
    <t>1G6KD57Y19U348548</t>
  </si>
  <si>
    <t>Touareg</t>
  </si>
  <si>
    <t>Auguste</t>
  </si>
  <si>
    <t>Longbothom</t>
  </si>
  <si>
    <t>alongbothomau@hp.com</t>
  </si>
  <si>
    <t>612-583-3210</t>
  </si>
  <si>
    <t>WVWAB7AJ8CW010596</t>
  </si>
  <si>
    <t>Calv</t>
  </si>
  <si>
    <t>Dulanty</t>
  </si>
  <si>
    <t>cdulantyav@toplist.cz</t>
  </si>
  <si>
    <t>915-766-2414</t>
  </si>
  <si>
    <t>WBXPC93507W683135</t>
  </si>
  <si>
    <t>Forester</t>
  </si>
  <si>
    <t>Penelopa</t>
  </si>
  <si>
    <t>Danelutti</t>
  </si>
  <si>
    <t>pdaneluttiaw@ow.ly</t>
  </si>
  <si>
    <t>907-499-7943</t>
  </si>
  <si>
    <t>WA1WKAFP2CA360524</t>
  </si>
  <si>
    <t>Aerio</t>
  </si>
  <si>
    <t>Lina</t>
  </si>
  <si>
    <t>Evens</t>
  </si>
  <si>
    <t>levensax@cbc.ca</t>
  </si>
  <si>
    <t>405-740-1640</t>
  </si>
  <si>
    <t>Lake View_x000D_</t>
  </si>
  <si>
    <t>SALGS2TF1FA920557</t>
  </si>
  <si>
    <t>Nadine</t>
  </si>
  <si>
    <t>Karle</t>
  </si>
  <si>
    <t>nkarleay@disqus.com</t>
  </si>
  <si>
    <t>850-949-2087</t>
  </si>
  <si>
    <t>WAUKF78E15A853974</t>
  </si>
  <si>
    <t>X5</t>
  </si>
  <si>
    <t>Constantine</t>
  </si>
  <si>
    <t>McGillreich</t>
  </si>
  <si>
    <t>cmcgillreichaz@diigo.com</t>
  </si>
  <si>
    <t>515-707-3997</t>
  </si>
  <si>
    <t>5FPYK1F29DB815615</t>
  </si>
  <si>
    <t>E-Series</t>
  </si>
  <si>
    <t>Minette</t>
  </si>
  <si>
    <t>Bilsford</t>
  </si>
  <si>
    <t>mbilsfordb0@example.com</t>
  </si>
  <si>
    <t>505-818-3172</t>
  </si>
  <si>
    <t>Compensation Analyst_x000D_</t>
  </si>
  <si>
    <t>Valley Edge_x000D_</t>
  </si>
  <si>
    <t>JN1AZ4EH3FM532038</t>
  </si>
  <si>
    <t>Viole</t>
  </si>
  <si>
    <t>Doorbar</t>
  </si>
  <si>
    <t>vdoorbarb1@globo.com</t>
  </si>
  <si>
    <t>480-824-4722</t>
  </si>
  <si>
    <t>Derek_x000D_</t>
  </si>
  <si>
    <t>Tempe</t>
  </si>
  <si>
    <t>3GYFNGE36FS317686</t>
  </si>
  <si>
    <t>Tiburon</t>
  </si>
  <si>
    <t>Desiree</t>
  </si>
  <si>
    <t>Bowerman</t>
  </si>
  <si>
    <t>dbowermanb2@digg.com</t>
  </si>
  <si>
    <t>972-106-3813</t>
  </si>
  <si>
    <t>Account Representative I_x000D_</t>
  </si>
  <si>
    <t>JM1NC2EF5A0616851</t>
  </si>
  <si>
    <t>Jetta</t>
  </si>
  <si>
    <t>Allene</t>
  </si>
  <si>
    <t>Andrzejak</t>
  </si>
  <si>
    <t>aandrzejakb3@51.la</t>
  </si>
  <si>
    <t>786-350-5442</t>
  </si>
  <si>
    <t>WVWBN7AN0FE487564</t>
  </si>
  <si>
    <t>GTO</t>
  </si>
  <si>
    <t>Tobye</t>
  </si>
  <si>
    <t>Petras</t>
  </si>
  <si>
    <t>tpetrasb4@skyrock.com</t>
  </si>
  <si>
    <t>585-451-4175</t>
  </si>
  <si>
    <t>Loomis_x000D_</t>
  </si>
  <si>
    <t>3GYFNFE33ES157260</t>
  </si>
  <si>
    <t>Civic Si</t>
  </si>
  <si>
    <t>Marni</t>
  </si>
  <si>
    <t>Weiser</t>
  </si>
  <si>
    <t>mweiserb5@nature.com</t>
  </si>
  <si>
    <t>530-726-7583</t>
  </si>
  <si>
    <t>Chico</t>
  </si>
  <si>
    <t>WAUSGAFB3AN043610</t>
  </si>
  <si>
    <t>Murano</t>
  </si>
  <si>
    <t>Sharyl</t>
  </si>
  <si>
    <t>Fieldsend</t>
  </si>
  <si>
    <t>sfieldsendb6@live.com</t>
  </si>
  <si>
    <t>702-826-1806</t>
  </si>
  <si>
    <t>Porter_x000D_</t>
  </si>
  <si>
    <t>1GYEE53AX90463134</t>
  </si>
  <si>
    <t>GS</t>
  </si>
  <si>
    <t>Redd</t>
  </si>
  <si>
    <t>Arpino</t>
  </si>
  <si>
    <t>rarpinob7@vimeo.com</t>
  </si>
  <si>
    <t>314-248-7789</t>
  </si>
  <si>
    <t>JN8AF5MR4DT715199</t>
  </si>
  <si>
    <t>Skylark</t>
  </si>
  <si>
    <t>Millberg</t>
  </si>
  <si>
    <t>mmillbergb8@moonfruit.com</t>
  </si>
  <si>
    <t>816-960-0322</t>
  </si>
  <si>
    <t>WBAWR33577P174476</t>
  </si>
  <si>
    <t>Brooklands</t>
  </si>
  <si>
    <t>Pearce</t>
  </si>
  <si>
    <t>Westrip</t>
  </si>
  <si>
    <t>pwestripb9@cornell.edu</t>
  </si>
  <si>
    <t>260-244-7406</t>
  </si>
  <si>
    <t>Fort Wayne</t>
  </si>
  <si>
    <t>SCFFBCBD3AG667077</t>
  </si>
  <si>
    <t>Prius Plug-in Hybrid</t>
  </si>
  <si>
    <t>Tessie</t>
  </si>
  <si>
    <t>Archbutt</t>
  </si>
  <si>
    <t>tarchbuttba@dmoz.org</t>
  </si>
  <si>
    <t>304-187-6742</t>
  </si>
  <si>
    <t>WAUNF98PX7A587061</t>
  </si>
  <si>
    <t>Hill</t>
  </si>
  <si>
    <t>Riches</t>
  </si>
  <si>
    <t>hrichesbb@biglobe.ne.jp</t>
  </si>
  <si>
    <t>202-669-9620</t>
  </si>
  <si>
    <t>Sheridan_x000D_</t>
  </si>
  <si>
    <t>JM1DE1KY7C0640884</t>
  </si>
  <si>
    <t>STS</t>
  </si>
  <si>
    <t>Shirleen</t>
  </si>
  <si>
    <t>Bodd</t>
  </si>
  <si>
    <t>sboddbc@theguardian.com</t>
  </si>
  <si>
    <t>806-621-0170</t>
  </si>
  <si>
    <t>WBABS33403P204714</t>
  </si>
  <si>
    <t>Philbert</t>
  </si>
  <si>
    <t>Lamming</t>
  </si>
  <si>
    <t>plammingbd@cdc.gov</t>
  </si>
  <si>
    <t>512-368-3575</t>
  </si>
  <si>
    <t>1C3BCBFG0DN426316</t>
  </si>
  <si>
    <t>Gavrielle</t>
  </si>
  <si>
    <t>Millier</t>
  </si>
  <si>
    <t>gmillierbe@un.org</t>
  </si>
  <si>
    <t>717-270-9375</t>
  </si>
  <si>
    <t>Westport_x000D_</t>
  </si>
  <si>
    <t>WAUPEAFM5AA821474</t>
  </si>
  <si>
    <t>jgambrellbf@netscape.com</t>
  </si>
  <si>
    <t>714-196-1795</t>
  </si>
  <si>
    <t>Grim_x000D_</t>
  </si>
  <si>
    <t>Brea</t>
  </si>
  <si>
    <t>WAUHF98P96A369320</t>
  </si>
  <si>
    <t>Diahann</t>
  </si>
  <si>
    <t>Buckeridge</t>
  </si>
  <si>
    <t>dbuckeridgebg@devhub.com</t>
  </si>
  <si>
    <t>858-253-0084</t>
  </si>
  <si>
    <t>SCBFR7ZA0CC155447</t>
  </si>
  <si>
    <t>Danya</t>
  </si>
  <si>
    <t>Clackson</t>
  </si>
  <si>
    <t>dclacksonbh@yahoo.co.jp</t>
  </si>
  <si>
    <t>512-471-7042</t>
  </si>
  <si>
    <t>1FMNE1BW2AD818072</t>
  </si>
  <si>
    <t>Tomaso</t>
  </si>
  <si>
    <t>Borkett</t>
  </si>
  <si>
    <t>tborkettbi@harvard.edu</t>
  </si>
  <si>
    <t>985-173-9922</t>
  </si>
  <si>
    <t>4T1BK1EB8EU076094</t>
  </si>
  <si>
    <t>Classic</t>
  </si>
  <si>
    <t>Tedman</t>
  </si>
  <si>
    <t>Bucktrout</t>
  </si>
  <si>
    <t>tbucktroutbj@dion.ne.jp</t>
  </si>
  <si>
    <t>443-270-6810</t>
  </si>
  <si>
    <t>JTHFE2C26A2156763</t>
  </si>
  <si>
    <t>Jereme</t>
  </si>
  <si>
    <t>Balassa</t>
  </si>
  <si>
    <t>jbalassabk@studiopress.com</t>
  </si>
  <si>
    <t>786-485-8039</t>
  </si>
  <si>
    <t>Homestead</t>
  </si>
  <si>
    <t>1D7RE2GK5BS745822</t>
  </si>
  <si>
    <t>Panamera</t>
  </si>
  <si>
    <t>Sheather</t>
  </si>
  <si>
    <t>gsheatherbl@wunderground.com</t>
  </si>
  <si>
    <t>317-306-1539</t>
  </si>
  <si>
    <t>Alpine_x000D_</t>
  </si>
  <si>
    <t>WA1YD64B63N897140</t>
  </si>
  <si>
    <t>S8</t>
  </si>
  <si>
    <t>Dame</t>
  </si>
  <si>
    <t>Harget</t>
  </si>
  <si>
    <t>dhargetbm@angelfire.com</t>
  </si>
  <si>
    <t>803-803-6029</t>
  </si>
  <si>
    <t>Operator_x000D_</t>
  </si>
  <si>
    <t>3C3CFFAR7FT625748</t>
  </si>
  <si>
    <t>Toni</t>
  </si>
  <si>
    <t>Dumigan</t>
  </si>
  <si>
    <t>tdumiganbn@eventbrite.com</t>
  </si>
  <si>
    <t>603-313-1085</t>
  </si>
  <si>
    <t>Portsmouth</t>
  </si>
  <si>
    <t>New Hampshire</t>
  </si>
  <si>
    <t>WAUJC58E93A512988</t>
  </si>
  <si>
    <t>Augie</t>
  </si>
  <si>
    <t>Harrie</t>
  </si>
  <si>
    <t>aharriebo@adobe.com</t>
  </si>
  <si>
    <t>786-332-1544</t>
  </si>
  <si>
    <t>19XFA1F35AE993017</t>
  </si>
  <si>
    <t>Thunderbird</t>
  </si>
  <si>
    <t>Mallory</t>
  </si>
  <si>
    <t>Cardenoso</t>
  </si>
  <si>
    <t>mcardenosobp@vistaprint.com</t>
  </si>
  <si>
    <t>818-902-0111</t>
  </si>
  <si>
    <t>Basil_x000D_</t>
  </si>
  <si>
    <t>Torrance</t>
  </si>
  <si>
    <t>5UXFE4C52AL250848</t>
  </si>
  <si>
    <t>Gusella</t>
  </si>
  <si>
    <t>Edden</t>
  </si>
  <si>
    <t>geddenbq@amazon.co.jp</t>
  </si>
  <si>
    <t>941-541-0701</t>
  </si>
  <si>
    <t>WBA3T3C54EJ073450</t>
  </si>
  <si>
    <t>Savana 3500</t>
  </si>
  <si>
    <t>Darelle</t>
  </si>
  <si>
    <t>Squires</t>
  </si>
  <si>
    <t>dsquiresbr@opera.com</t>
  </si>
  <si>
    <t>214-187-8307</t>
  </si>
  <si>
    <t>Norway Maple_x000D_</t>
  </si>
  <si>
    <t>Mesquite</t>
  </si>
  <si>
    <t>KNAFT4A28C5601718</t>
  </si>
  <si>
    <t>Marlane</t>
  </si>
  <si>
    <t>Fishleigh</t>
  </si>
  <si>
    <t>mfishleighbs@yahoo.co.jp</t>
  </si>
  <si>
    <t>574-373-1771</t>
  </si>
  <si>
    <t>South Bend</t>
  </si>
  <si>
    <t>1D7RW5GKXBS294496</t>
  </si>
  <si>
    <t>Samuel</t>
  </si>
  <si>
    <t>Pretley</t>
  </si>
  <si>
    <t>spretleybt@examiner.com</t>
  </si>
  <si>
    <t>786-763-8899</t>
  </si>
  <si>
    <t>Saint Paul_x000D_</t>
  </si>
  <si>
    <t>1C6RD7FPXCS103337</t>
  </si>
  <si>
    <t>Angelita</t>
  </si>
  <si>
    <t>Wrighton</t>
  </si>
  <si>
    <t>awrightonbu@multiply.com</t>
  </si>
  <si>
    <t>432-820-3118</t>
  </si>
  <si>
    <t>Health Coach I_x000D_</t>
  </si>
  <si>
    <t>1G6DM57T470280859</t>
  </si>
  <si>
    <t>Crown Victoria</t>
  </si>
  <si>
    <t>Cathi</t>
  </si>
  <si>
    <t>Charity</t>
  </si>
  <si>
    <t>ccharitybv@cloudflare.com</t>
  </si>
  <si>
    <t>843-394-7476</t>
  </si>
  <si>
    <t>Beaufort</t>
  </si>
  <si>
    <t>JTDKN3DP5F3451225</t>
  </si>
  <si>
    <t>Shires</t>
  </si>
  <si>
    <t>kshiresbw@lulu.com</t>
  </si>
  <si>
    <t>862-337-4092</t>
  </si>
  <si>
    <t>Automation Specialist IV_x000D_</t>
  </si>
  <si>
    <t>Lukken_x000D_</t>
  </si>
  <si>
    <t>1D7CW3GK2AS252753</t>
  </si>
  <si>
    <t>Tova</t>
  </si>
  <si>
    <t>Pavolini</t>
  </si>
  <si>
    <t>tpavolinibx@angelfire.com</t>
  </si>
  <si>
    <t>415-825-5049</t>
  </si>
  <si>
    <t>Summerview_x000D_</t>
  </si>
  <si>
    <t>WBA3B3G5XEN062765</t>
  </si>
  <si>
    <t>Mano</t>
  </si>
  <si>
    <t>Snoddin</t>
  </si>
  <si>
    <t>msnoddinby@dell.com</t>
  </si>
  <si>
    <t>203-905-5718</t>
  </si>
  <si>
    <t>Bridgeport</t>
  </si>
  <si>
    <t>137FA843X1E893781</t>
  </si>
  <si>
    <t>Colman</t>
  </si>
  <si>
    <t>Croyser</t>
  </si>
  <si>
    <t>ccroyserbz@ow.ly</t>
  </si>
  <si>
    <t>706-306-7019</t>
  </si>
  <si>
    <t>Main_x000D_</t>
  </si>
  <si>
    <t>Cumming</t>
  </si>
  <si>
    <t>1G4HP52K554392768</t>
  </si>
  <si>
    <t>Penny</t>
  </si>
  <si>
    <t>Blyden</t>
  </si>
  <si>
    <t>pblydenc0@rediff.com</t>
  </si>
  <si>
    <t>812-787-7073</t>
  </si>
  <si>
    <t>Oak_x000D_</t>
  </si>
  <si>
    <t>1G6DA5EG7A0297273</t>
  </si>
  <si>
    <t>Sunbird</t>
  </si>
  <si>
    <t>Cathyleen</t>
  </si>
  <si>
    <t>chacklyc1@g.co</t>
  </si>
  <si>
    <t>952-783-9015</t>
  </si>
  <si>
    <t>Young America</t>
  </si>
  <si>
    <t>WBAHN03546D846819</t>
  </si>
  <si>
    <t>Passport</t>
  </si>
  <si>
    <t>Erhart</t>
  </si>
  <si>
    <t>Devorill</t>
  </si>
  <si>
    <t>edevorillc2@arizona.edu</t>
  </si>
  <si>
    <t>478-902-6336</t>
  </si>
  <si>
    <t>5TDDK3DCXCS807662</t>
  </si>
  <si>
    <t>Saunders</t>
  </si>
  <si>
    <t>Filipyev</t>
  </si>
  <si>
    <t>sfilipyevc3@ted.com</t>
  </si>
  <si>
    <t>248-100-4847</t>
  </si>
  <si>
    <t>Shasta_x000D_</t>
  </si>
  <si>
    <t>Farmington</t>
  </si>
  <si>
    <t>JA32U2FU2DU216576</t>
  </si>
  <si>
    <t>Econoline E250</t>
  </si>
  <si>
    <t>Kane</t>
  </si>
  <si>
    <t>Lenaghen</t>
  </si>
  <si>
    <t>klenaghenc4@cam.ac.uk</t>
  </si>
  <si>
    <t>407-943-0001</t>
  </si>
  <si>
    <t>Di Loreto_x000D_</t>
  </si>
  <si>
    <t>1FTFW1E82AF739265</t>
  </si>
  <si>
    <t>A6</t>
  </si>
  <si>
    <t>Sammy</t>
  </si>
  <si>
    <t>D'Aeth</t>
  </si>
  <si>
    <t>sdaethc5@artisteer.com</t>
  </si>
  <si>
    <t>602-632-6536</t>
  </si>
  <si>
    <t>Anhalt_x000D_</t>
  </si>
  <si>
    <t>2CTALBEW7A6962653</t>
  </si>
  <si>
    <t>XK</t>
  </si>
  <si>
    <t>Cordelie</t>
  </si>
  <si>
    <t>Born</t>
  </si>
  <si>
    <t>cbornc6@biglobe.ne.jp</t>
  </si>
  <si>
    <t>916-438-6515</t>
  </si>
  <si>
    <t>3N1CN7APXEK502665</t>
  </si>
  <si>
    <t>Kylie</t>
  </si>
  <si>
    <t>Tabourel</t>
  </si>
  <si>
    <t>ktabourelc7@fastcompany.com</t>
  </si>
  <si>
    <t>714-620-4443</t>
  </si>
  <si>
    <t>1G6AH5S30E0499362</t>
  </si>
  <si>
    <t>Boxster</t>
  </si>
  <si>
    <t>Cristal</t>
  </si>
  <si>
    <t>Fransewich</t>
  </si>
  <si>
    <t>cfransewichc8@harvard.edu</t>
  </si>
  <si>
    <t>202-428-5820</t>
  </si>
  <si>
    <t>1FADP5CU9FL113998</t>
  </si>
  <si>
    <t>Altima</t>
  </si>
  <si>
    <t>McGoon</t>
  </si>
  <si>
    <t>omcgoonc9@webmd.com</t>
  </si>
  <si>
    <t>913-810-4317</t>
  </si>
  <si>
    <t>Tennyson_x000D_</t>
  </si>
  <si>
    <t>Shawnee Mission</t>
  </si>
  <si>
    <t>3N1BC1AP7AL322630</t>
  </si>
  <si>
    <t>Charissa</t>
  </si>
  <si>
    <t>McEwan</t>
  </si>
  <si>
    <t>cmcewanca@archive.org</t>
  </si>
  <si>
    <t>305-452-4979</t>
  </si>
  <si>
    <t>Hialeah</t>
  </si>
  <si>
    <t>KMHTC6AD5CU394189</t>
  </si>
  <si>
    <t>Roadster</t>
  </si>
  <si>
    <t>Tesla</t>
  </si>
  <si>
    <t>Tyrus</t>
  </si>
  <si>
    <t>Ewells</t>
  </si>
  <si>
    <t>tewellscb@slashdot.org</t>
  </si>
  <si>
    <t>936-664-2963</t>
  </si>
  <si>
    <t>WAUVT68E94A567529</t>
  </si>
  <si>
    <t>Grand Am</t>
  </si>
  <si>
    <t>Dianemarie</t>
  </si>
  <si>
    <t>Gores</t>
  </si>
  <si>
    <t>dgorescc@sitemeter.com</t>
  </si>
  <si>
    <t>803-135-9179</t>
  </si>
  <si>
    <t>Armistice_x000D_</t>
  </si>
  <si>
    <t>JTDKN3DP7E3218929</t>
  </si>
  <si>
    <t>Celica</t>
  </si>
  <si>
    <t>Jenelle</t>
  </si>
  <si>
    <t>Arnason</t>
  </si>
  <si>
    <t>jarnasoncd@addtoany.com</t>
  </si>
  <si>
    <t>716-690-6289</t>
  </si>
  <si>
    <t>1GT010CG9CF753890</t>
  </si>
  <si>
    <t>SSR</t>
  </si>
  <si>
    <t>Lolly</t>
  </si>
  <si>
    <t>Fortnam</t>
  </si>
  <si>
    <t>lfortnamce@blogtalkradio.com</t>
  </si>
  <si>
    <t>508-193-5570</t>
  </si>
  <si>
    <t>WBAVS135X8F855629</t>
  </si>
  <si>
    <t>xB</t>
  </si>
  <si>
    <t>Melisent</t>
  </si>
  <si>
    <t>Voisey</t>
  </si>
  <si>
    <t>mvoiseycf@ed.gov</t>
  </si>
  <si>
    <t>314-429-2411</t>
  </si>
  <si>
    <t>Health Coach II_x000D_</t>
  </si>
  <si>
    <t>WBAYA8C53FD613766</t>
  </si>
  <si>
    <t>Taurus</t>
  </si>
  <si>
    <t>Julie</t>
  </si>
  <si>
    <t>Blaza</t>
  </si>
  <si>
    <t>jblazacg@newsvine.com</t>
  </si>
  <si>
    <t>901-732-7647</t>
  </si>
  <si>
    <t>JM3ER2A53C0744088</t>
  </si>
  <si>
    <t>Amabelle</t>
  </si>
  <si>
    <t>Dyhouse</t>
  </si>
  <si>
    <t>adyhousech@woothemes.com</t>
  </si>
  <si>
    <t>410-517-8004</t>
  </si>
  <si>
    <t>5N1CR2MN9EC364570</t>
  </si>
  <si>
    <t>T100 Xtra</t>
  </si>
  <si>
    <t>Burch</t>
  </si>
  <si>
    <t>Lelliott</t>
  </si>
  <si>
    <t>blelliottci@behance.net</t>
  </si>
  <si>
    <t>571-230-7458</t>
  </si>
  <si>
    <t>Bultman_x000D_</t>
  </si>
  <si>
    <t>SCBBR93WX8C190731</t>
  </si>
  <si>
    <t>Trey</t>
  </si>
  <si>
    <t>Cumbers</t>
  </si>
  <si>
    <t>tcumberscj@google.com.br</t>
  </si>
  <si>
    <t>520-306-0141</t>
  </si>
  <si>
    <t>1G4GB5GR6CF192645</t>
  </si>
  <si>
    <t>Solara</t>
  </si>
  <si>
    <t>Hermann</t>
  </si>
  <si>
    <t>Hexham</t>
  </si>
  <si>
    <t>hhexhamck@instagram.com</t>
  </si>
  <si>
    <t>217-579-7125</t>
  </si>
  <si>
    <t>Bobwhite_x000D_</t>
  </si>
  <si>
    <t>WBA3B5C51FP077128</t>
  </si>
  <si>
    <t>V12 Vantage</t>
  </si>
  <si>
    <t>Aston Martin</t>
  </si>
  <si>
    <t>Grannie</t>
  </si>
  <si>
    <t>Spinetti</t>
  </si>
  <si>
    <t>gspinetticl@umich.edu</t>
  </si>
  <si>
    <t>918-423-3237</t>
  </si>
  <si>
    <t>JM3KE2BEXE0114200</t>
  </si>
  <si>
    <t>S4</t>
  </si>
  <si>
    <t>Shana</t>
  </si>
  <si>
    <t>Greenman</t>
  </si>
  <si>
    <t>sgreenmancm@fema.gov</t>
  </si>
  <si>
    <t>518-289-2205</t>
  </si>
  <si>
    <t>Merrick_x000D_</t>
  </si>
  <si>
    <t>Albany</t>
  </si>
  <si>
    <t>5XXGM4A78DG205771</t>
  </si>
  <si>
    <t>Morly</t>
  </si>
  <si>
    <t>Giggie</t>
  </si>
  <si>
    <t>mgiggiecn@webs.com</t>
  </si>
  <si>
    <t>609-918-2876</t>
  </si>
  <si>
    <t>3VWKX7AJ6AM295217</t>
  </si>
  <si>
    <t>Benedict</t>
  </si>
  <si>
    <t>Bariball</t>
  </si>
  <si>
    <t>bbariballco@army.mil</t>
  </si>
  <si>
    <t>727-490-5682</t>
  </si>
  <si>
    <t>Welch_x000D_</t>
  </si>
  <si>
    <t>3C3CFFBR1ET169016</t>
  </si>
  <si>
    <t>Yvon</t>
  </si>
  <si>
    <t>Rude</t>
  </si>
  <si>
    <t>yrudecp@paginegialle.it</t>
  </si>
  <si>
    <t>773-997-3673</t>
  </si>
  <si>
    <t>Blaine_x000D_</t>
  </si>
  <si>
    <t>3TMJU4GN5BM475371</t>
  </si>
  <si>
    <t>Daniella</t>
  </si>
  <si>
    <t>Taylo</t>
  </si>
  <si>
    <t>dtaylocq@army.mil</t>
  </si>
  <si>
    <t>704-774-5685</t>
  </si>
  <si>
    <t>1GKUCFDJ1AR299644</t>
  </si>
  <si>
    <t>Darlison</t>
  </si>
  <si>
    <t>mdarlisoncr@bluehost.com</t>
  </si>
  <si>
    <t>202-865-7210</t>
  </si>
  <si>
    <t>Forest_x000D_</t>
  </si>
  <si>
    <t>JTMHY7AJ8B4360513</t>
  </si>
  <si>
    <t>Lancer Evolution</t>
  </si>
  <si>
    <t>Cristobal</t>
  </si>
  <si>
    <t>Mueller</t>
  </si>
  <si>
    <t>cmuellercs@posterous.com</t>
  </si>
  <si>
    <t>817-359-0432</t>
  </si>
  <si>
    <t>Luster_x000D_</t>
  </si>
  <si>
    <t>1FTWX3B54AE424461</t>
  </si>
  <si>
    <t>Stratus</t>
  </si>
  <si>
    <t>Nevile</t>
  </si>
  <si>
    <t>Daybell</t>
  </si>
  <si>
    <t>ndaybellct@canalblog.com</t>
  </si>
  <si>
    <t>409-438-6264</t>
  </si>
  <si>
    <t>Galveston</t>
  </si>
  <si>
    <t>WAUHFAFL6BN245252</t>
  </si>
  <si>
    <t>Brandais</t>
  </si>
  <si>
    <t>Haskur</t>
  </si>
  <si>
    <t>bhaskurcu@bbb.org</t>
  </si>
  <si>
    <t>785-311-3029</t>
  </si>
  <si>
    <t>WVWED7AJ1BW580708</t>
  </si>
  <si>
    <t>Lumina</t>
  </si>
  <si>
    <t>Erma</t>
  </si>
  <si>
    <t>Tabord</t>
  </si>
  <si>
    <t>etabordcv@1und1.de</t>
  </si>
  <si>
    <t>916-390-1016</t>
  </si>
  <si>
    <t>5N1BA0ND2FN387854</t>
  </si>
  <si>
    <t>Dannel</t>
  </si>
  <si>
    <t>Pygott</t>
  </si>
  <si>
    <t>dpygottcw@businessweek.com</t>
  </si>
  <si>
    <t>860-126-7084</t>
  </si>
  <si>
    <t>Donald_x000D_</t>
  </si>
  <si>
    <t>2G61N5S31E9745480</t>
  </si>
  <si>
    <t>Montana SV6</t>
  </si>
  <si>
    <t>Dante</t>
  </si>
  <si>
    <t>Gauge</t>
  </si>
  <si>
    <t>dgaugecx@oakley.com</t>
  </si>
  <si>
    <t>212-775-6390</t>
  </si>
  <si>
    <t>WBA3V5C59F5024048</t>
  </si>
  <si>
    <t>Pebrook</t>
  </si>
  <si>
    <t>Gabriel</t>
  </si>
  <si>
    <t>pgabrielcy@pcworld.com</t>
  </si>
  <si>
    <t>214-987-7872</t>
  </si>
  <si>
    <t>5N1AN0NW8EN442629</t>
  </si>
  <si>
    <t>Xtra</t>
  </si>
  <si>
    <t>Ralf</t>
  </si>
  <si>
    <t>Went</t>
  </si>
  <si>
    <t>rwentcz@squarespace.com</t>
  </si>
  <si>
    <t>570-804-3784</t>
  </si>
  <si>
    <t>Wilkes Barre</t>
  </si>
  <si>
    <t>WAUDL94F45N332784</t>
  </si>
  <si>
    <t>Dulsea</t>
  </si>
  <si>
    <t>Carefull</t>
  </si>
  <si>
    <t>dcarefulld0@shutterfly.com</t>
  </si>
  <si>
    <t>901-963-6812</t>
  </si>
  <si>
    <t>WAUDF78E58A549091</t>
  </si>
  <si>
    <t>Cassaundra</t>
  </si>
  <si>
    <t>Lanston</t>
  </si>
  <si>
    <t>clanstond1@nifty.com</t>
  </si>
  <si>
    <t>786-546-7690</t>
  </si>
  <si>
    <t>Web Designer IV_x000D_</t>
  </si>
  <si>
    <t>Shelley_x000D_</t>
  </si>
  <si>
    <t>JTDKN3DU6F0819760</t>
  </si>
  <si>
    <t>Courtenay</t>
  </si>
  <si>
    <t>Churchin</t>
  </si>
  <si>
    <t>cchurchind2@dot.gov</t>
  </si>
  <si>
    <t>714-542-9554</t>
  </si>
  <si>
    <t>Village_x000D_</t>
  </si>
  <si>
    <t>1C4AJWAG2FL756078</t>
  </si>
  <si>
    <t>Viva</t>
  </si>
  <si>
    <t>Trusty</t>
  </si>
  <si>
    <t>vtrustyd3@360.cn</t>
  </si>
  <si>
    <t>251-593-4195</t>
  </si>
  <si>
    <t>Hooker_x000D_</t>
  </si>
  <si>
    <t>4A4JM2AS0BE765051</t>
  </si>
  <si>
    <t>Ruth</t>
  </si>
  <si>
    <t>Getsham</t>
  </si>
  <si>
    <t>rgetshamd4@huffingtonpost.com</t>
  </si>
  <si>
    <t>951-437-7401</t>
  </si>
  <si>
    <t>Moreno Valley</t>
  </si>
  <si>
    <t>WAUDFAFL5BN497637</t>
  </si>
  <si>
    <t>Cassy</t>
  </si>
  <si>
    <t>Gilroy</t>
  </si>
  <si>
    <t>cgilroyd5@wordpress.org</t>
  </si>
  <si>
    <t>915-571-4432</t>
  </si>
  <si>
    <t>JTDKTUD36DD741425</t>
  </si>
  <si>
    <t>Gottfried</t>
  </si>
  <si>
    <t>Nizard</t>
  </si>
  <si>
    <t>gnizardd6@purevolume.com</t>
  </si>
  <si>
    <t>310-813-8443</t>
  </si>
  <si>
    <t>JTDJTUD32ED141949</t>
  </si>
  <si>
    <t>V8</t>
  </si>
  <si>
    <t>Putnam</t>
  </si>
  <si>
    <t>Bridle</t>
  </si>
  <si>
    <t>pbridled7@amazon.co.jp</t>
  </si>
  <si>
    <t>718-374-9109</t>
  </si>
  <si>
    <t>Civil Engineer_x000D_</t>
  </si>
  <si>
    <t>Staten Island</t>
  </si>
  <si>
    <t>1D7CW7GP5AS148843</t>
  </si>
  <si>
    <t>Jeannine</t>
  </si>
  <si>
    <t>Sellar</t>
  </si>
  <si>
    <t>jsellard8@bloomberg.com</t>
  </si>
  <si>
    <t>513-153-4851</t>
  </si>
  <si>
    <t>WAUXL68E04A299270</t>
  </si>
  <si>
    <t>Sportvan G20</t>
  </si>
  <si>
    <t>Torrence</t>
  </si>
  <si>
    <t>Pinare</t>
  </si>
  <si>
    <t>tpinared9@domainmarket.com</t>
  </si>
  <si>
    <t>321-546-3000</t>
  </si>
  <si>
    <t>Melbourne</t>
  </si>
  <si>
    <t>5J6TF1H52DL757885</t>
  </si>
  <si>
    <t>Raynor</t>
  </si>
  <si>
    <t>Hearon</t>
  </si>
  <si>
    <t>rhearonda@youku.com</t>
  </si>
  <si>
    <t>317-196-7824</t>
  </si>
  <si>
    <t>JTDZN3EU8E3981884</t>
  </si>
  <si>
    <t>Echo</t>
  </si>
  <si>
    <t>Gawkroge</t>
  </si>
  <si>
    <t>tgawkrogedb@tripod.com</t>
  </si>
  <si>
    <t>979-726-5466</t>
  </si>
  <si>
    <t>Bryan</t>
  </si>
  <si>
    <t>WAUDF78E67A006492</t>
  </si>
  <si>
    <t>S-Series</t>
  </si>
  <si>
    <t>Bel</t>
  </si>
  <si>
    <t>Bridge</t>
  </si>
  <si>
    <t>bbridgedc@netlog.com</t>
  </si>
  <si>
    <t>757-306-4197</t>
  </si>
  <si>
    <t>Media Manager I_x000D_</t>
  </si>
  <si>
    <t>Randy_x000D_</t>
  </si>
  <si>
    <t>1FTEX1CM8BK728594</t>
  </si>
  <si>
    <t>RL</t>
  </si>
  <si>
    <t>Conrade</t>
  </si>
  <si>
    <t>Strathern</t>
  </si>
  <si>
    <t>cstratherndd@europa.eu</t>
  </si>
  <si>
    <t>412-915-2464</t>
  </si>
  <si>
    <t>WP0AA2A93AS975480</t>
  </si>
  <si>
    <t>Sonni</t>
  </si>
  <si>
    <t>Iacoviello</t>
  </si>
  <si>
    <t>siacoviellode@drupal.org</t>
  </si>
  <si>
    <t>248-938-3502</t>
  </si>
  <si>
    <t>Cordelia_x000D_</t>
  </si>
  <si>
    <t>3VW217AUXFM124960</t>
  </si>
  <si>
    <t>Gregorio</t>
  </si>
  <si>
    <t>Leary</t>
  </si>
  <si>
    <t>glearydf@multiply.com</t>
  </si>
  <si>
    <t>434-153-9250</t>
  </si>
  <si>
    <t>Lynchburg</t>
  </si>
  <si>
    <t>WAUSH98E97A202486</t>
  </si>
  <si>
    <t>Stormont</t>
  </si>
  <si>
    <t>estormontdg@comcast.net</t>
  </si>
  <si>
    <t>843-697-1622</t>
  </si>
  <si>
    <t>1GYFK43539R701475</t>
  </si>
  <si>
    <t>Quattroporte</t>
  </si>
  <si>
    <t>Kandace</t>
  </si>
  <si>
    <t>Morecombe</t>
  </si>
  <si>
    <t>kmorecombedh@acquirethisname.com</t>
  </si>
  <si>
    <t>773-595-1136</t>
  </si>
  <si>
    <t>Assistant Manager_x000D_</t>
  </si>
  <si>
    <t>2T1BURHE4EC597121</t>
  </si>
  <si>
    <t>Kele</t>
  </si>
  <si>
    <t>Martins</t>
  </si>
  <si>
    <t>kmartinsdi@tamu.edu</t>
  </si>
  <si>
    <t>202-939-3743</t>
  </si>
  <si>
    <t>JTDZN3EU9FJ932142</t>
  </si>
  <si>
    <t>Sierra 3500</t>
  </si>
  <si>
    <t>Jameson</t>
  </si>
  <si>
    <t>Blenkharn</t>
  </si>
  <si>
    <t>jblenkharndj@weather.com</t>
  </si>
  <si>
    <t>903-872-2633</t>
  </si>
  <si>
    <t>SALGR2WF7EA528656</t>
  </si>
  <si>
    <t>FX</t>
  </si>
  <si>
    <t>Toderini</t>
  </si>
  <si>
    <t>rtoderinidk@google.co.jp</t>
  </si>
  <si>
    <t>469-183-7872</t>
  </si>
  <si>
    <t>1N4AL3AP0EC960374</t>
  </si>
  <si>
    <t>Rochell</t>
  </si>
  <si>
    <t>Ilyukhov</t>
  </si>
  <si>
    <t>rilyukhovdl@businessweek.com</t>
  </si>
  <si>
    <t>806-384-5865</t>
  </si>
  <si>
    <t>Lubbock</t>
  </si>
  <si>
    <t>JH4CW2H52CC574477</t>
  </si>
  <si>
    <t>DeVille</t>
  </si>
  <si>
    <t>Lennie</t>
  </si>
  <si>
    <t>Piscot</t>
  </si>
  <si>
    <t>lpiscotdm@sun.com</t>
  </si>
  <si>
    <t>318-622-8284</t>
  </si>
  <si>
    <t>Kinsman_x000D_</t>
  </si>
  <si>
    <t>1G6KY54992U737526</t>
  </si>
  <si>
    <t>Jetta III</t>
  </si>
  <si>
    <t>Henry</t>
  </si>
  <si>
    <t>Charrett</t>
  </si>
  <si>
    <t>hcharrettdn@washingtonpost.com</t>
  </si>
  <si>
    <t>661-754-7954</t>
  </si>
  <si>
    <t>WAUCKAFR2AA458053</t>
  </si>
  <si>
    <t>SL-Class</t>
  </si>
  <si>
    <t>Pamelina</t>
  </si>
  <si>
    <t>Kershaw</t>
  </si>
  <si>
    <t>pkershawdo@icq.com</t>
  </si>
  <si>
    <t>915-383-9962</t>
  </si>
  <si>
    <t>WAUXU64B42N093528</t>
  </si>
  <si>
    <t>F350</t>
  </si>
  <si>
    <t>Maximilianus</t>
  </si>
  <si>
    <t>Maple</t>
  </si>
  <si>
    <t>mmapledp@wisc.edu</t>
  </si>
  <si>
    <t>804-670-1304</t>
  </si>
  <si>
    <t>WAURGAFD3EN174655</t>
  </si>
  <si>
    <t>Landaulet</t>
  </si>
  <si>
    <t>Free</t>
  </si>
  <si>
    <t>Wessing</t>
  </si>
  <si>
    <t>fwessingdq@yolasite.com</t>
  </si>
  <si>
    <t>203-507-0441</t>
  </si>
  <si>
    <t>1GYS4GEF7BR915939</t>
  </si>
  <si>
    <t>Capri</t>
  </si>
  <si>
    <t>Natty</t>
  </si>
  <si>
    <t>Anstis</t>
  </si>
  <si>
    <t>nanstisdr@cnbc.com</t>
  </si>
  <si>
    <t>406-326-3113</t>
  </si>
  <si>
    <t>3VW517AT6EM100531</t>
  </si>
  <si>
    <t>Touareg 2</t>
  </si>
  <si>
    <t>Violette</t>
  </si>
  <si>
    <t>Sisse</t>
  </si>
  <si>
    <t>vsisseds@blogspot.com</t>
  </si>
  <si>
    <t>757-294-8009</t>
  </si>
  <si>
    <t>Havey_x000D_</t>
  </si>
  <si>
    <t>5FRYD3H69GB576987</t>
  </si>
  <si>
    <t>Buddie</t>
  </si>
  <si>
    <t>Corry</t>
  </si>
  <si>
    <t>bcorrydt@weibo.com</t>
  </si>
  <si>
    <t>682-121-7804</t>
  </si>
  <si>
    <t>3C4PDDDG2FT677869</t>
  </si>
  <si>
    <t>Domenico</t>
  </si>
  <si>
    <t>Ohanessian</t>
  </si>
  <si>
    <t>dohanessiandu@marketwatch.com</t>
  </si>
  <si>
    <t>412-517-6567</t>
  </si>
  <si>
    <t>Independence_x000D_</t>
  </si>
  <si>
    <t>1G4PR5SK4E4096436</t>
  </si>
  <si>
    <t>NSX</t>
  </si>
  <si>
    <t>Grantham</t>
  </si>
  <si>
    <t>Hellin</t>
  </si>
  <si>
    <t>ghellindv@flickr.com</t>
  </si>
  <si>
    <t>404-245-9590</t>
  </si>
  <si>
    <t>4T1BD1FK6FU007382</t>
  </si>
  <si>
    <t>M</t>
  </si>
  <si>
    <t>Aldin</t>
  </si>
  <si>
    <t>Scoyne</t>
  </si>
  <si>
    <t>ascoynedw@salon.com</t>
  </si>
  <si>
    <t>404-658-9265</t>
  </si>
  <si>
    <t>3C4PDCBB7FT016811</t>
  </si>
  <si>
    <t>Markus</t>
  </si>
  <si>
    <t>MacSwayde</t>
  </si>
  <si>
    <t>mmacswaydedx@narod.ru</t>
  </si>
  <si>
    <t>310-719-4553</t>
  </si>
  <si>
    <t>Systems Administrator IV_x000D_</t>
  </si>
  <si>
    <t>Continental_x000D_</t>
  </si>
  <si>
    <t>WAU2GBFC2EN956198</t>
  </si>
  <si>
    <t>Prowler</t>
  </si>
  <si>
    <t>Fidel</t>
  </si>
  <si>
    <t>Rutter</t>
  </si>
  <si>
    <t>frutterdy@tmall.com</t>
  </si>
  <si>
    <t>775-392-2005</t>
  </si>
  <si>
    <t>Engineer IV_x000D_</t>
  </si>
  <si>
    <t>Sullivan_x000D_</t>
  </si>
  <si>
    <t>Carson City</t>
  </si>
  <si>
    <t>5N1AA0NCXFN775126</t>
  </si>
  <si>
    <t>F150</t>
  </si>
  <si>
    <t>Arv</t>
  </si>
  <si>
    <t>Harbron</t>
  </si>
  <si>
    <t>aharbrondz@nps.gov</t>
  </si>
  <si>
    <t>817-512-8512</t>
  </si>
  <si>
    <t>Account Representative II_x000D_</t>
  </si>
  <si>
    <t>KMHTC6AD7CU708960</t>
  </si>
  <si>
    <t>Pathfinder</t>
  </si>
  <si>
    <t>Covil</t>
  </si>
  <si>
    <t>tcovile0@weibo.com</t>
  </si>
  <si>
    <t>919-428-4949</t>
  </si>
  <si>
    <t>1C3CDZBG8EN029504</t>
  </si>
  <si>
    <t>Sandy</t>
  </si>
  <si>
    <t>Cyples</t>
  </si>
  <si>
    <t>scyplese1@ucoz.ru</t>
  </si>
  <si>
    <t>402-387-3524</t>
  </si>
  <si>
    <t>Computer Systems Analyst IV_x000D_</t>
  </si>
  <si>
    <t>Grayhawk_x000D_</t>
  </si>
  <si>
    <t>3VWJX7AJ8AM348611</t>
  </si>
  <si>
    <t>Prissie</t>
  </si>
  <si>
    <t>Barlas</t>
  </si>
  <si>
    <t>pbarlase2@google.co.jp</t>
  </si>
  <si>
    <t>216-338-5638</t>
  </si>
  <si>
    <t>1GKS1GKC4FR697283</t>
  </si>
  <si>
    <t>Routan</t>
  </si>
  <si>
    <t>Crichton</t>
  </si>
  <si>
    <t>Plain</t>
  </si>
  <si>
    <t>cplaine3@odnoklassniki.ru</t>
  </si>
  <si>
    <t>915-532-6185</t>
  </si>
  <si>
    <t>Springview_x000D_</t>
  </si>
  <si>
    <t>WBA4B1C55FG593053</t>
  </si>
  <si>
    <t>Frank</t>
  </si>
  <si>
    <t>Caukill</t>
  </si>
  <si>
    <t>fcaukille4@newyorker.com</t>
  </si>
  <si>
    <t>214-856-7299</t>
  </si>
  <si>
    <t>1GYFK43848R341948</t>
  </si>
  <si>
    <t>Arleen</t>
  </si>
  <si>
    <t>Kavanagh</t>
  </si>
  <si>
    <t>akavanaghe5@facebook.com</t>
  </si>
  <si>
    <t>214-445-8169</t>
  </si>
  <si>
    <t>Hanson_x000D_</t>
  </si>
  <si>
    <t>WAU2GBFC8CN164294</t>
  </si>
  <si>
    <t>Sayre</t>
  </si>
  <si>
    <t>Ellerman</t>
  </si>
  <si>
    <t>sellermane6@home.pl</t>
  </si>
  <si>
    <t>661-495-2041</t>
  </si>
  <si>
    <t>Bakersfield</t>
  </si>
  <si>
    <t>1GD12ZCGXCF211148</t>
  </si>
  <si>
    <t>Continental Mark VII</t>
  </si>
  <si>
    <t>Babita</t>
  </si>
  <si>
    <t>Dearell</t>
  </si>
  <si>
    <t>bdearelle7@shop-pro.jp</t>
  </si>
  <si>
    <t>402-915-2746</t>
  </si>
  <si>
    <t>Erie_x000D_</t>
  </si>
  <si>
    <t>WDDHF5KB4EA853103</t>
  </si>
  <si>
    <t>Carrissa</t>
  </si>
  <si>
    <t>Edmonds</t>
  </si>
  <si>
    <t>cedmondse8@bloomberg.com</t>
  </si>
  <si>
    <t>949-853-7580</t>
  </si>
  <si>
    <t>South_x000D_</t>
  </si>
  <si>
    <t>Irvine</t>
  </si>
  <si>
    <t>KMHGH4JH7CU799979</t>
  </si>
  <si>
    <t>Renado</t>
  </si>
  <si>
    <t>Dyzart</t>
  </si>
  <si>
    <t>rdyzarte9@jiathis.com</t>
  </si>
  <si>
    <t>719-549-4675</t>
  </si>
  <si>
    <t>3GYFNAE35FS343273</t>
  </si>
  <si>
    <t>Brodie</t>
  </si>
  <si>
    <t>Bracci</t>
  </si>
  <si>
    <t>bbracciea@slashdot.org</t>
  </si>
  <si>
    <t>757-136-1763</t>
  </si>
  <si>
    <t>JN1CV6AP9BM844288</t>
  </si>
  <si>
    <t>Glossup</t>
  </si>
  <si>
    <t>fglossupeb@msn.com</t>
  </si>
  <si>
    <t>916-699-5527</t>
  </si>
  <si>
    <t>WBADW7C5XCE205278</t>
  </si>
  <si>
    <t>Barthel</t>
  </si>
  <si>
    <t>Kennler</t>
  </si>
  <si>
    <t>bkennlerec@stumbleupon.com</t>
  </si>
  <si>
    <t>704-177-5302</t>
  </si>
  <si>
    <t>Web Developer II_x000D_</t>
  </si>
  <si>
    <t>Bowman_x000D_</t>
  </si>
  <si>
    <t>WUATNAFGXEN077500</t>
  </si>
  <si>
    <t>Titan</t>
  </si>
  <si>
    <t>Marie-jeanne</t>
  </si>
  <si>
    <t>Blaksley</t>
  </si>
  <si>
    <t>mblaksleyed@xinhuanet.com</t>
  </si>
  <si>
    <t>626-384-2041</t>
  </si>
  <si>
    <t>Lakeland_x000D_</t>
  </si>
  <si>
    <t>WDCYC3HF4FX692617</t>
  </si>
  <si>
    <t>Gannie</t>
  </si>
  <si>
    <t>Quantrell</t>
  </si>
  <si>
    <t>gquantrellee@angelfire.com</t>
  </si>
  <si>
    <t>661-978-8994</t>
  </si>
  <si>
    <t>WAUCFAFR8DA626657</t>
  </si>
  <si>
    <t>Fabio</t>
  </si>
  <si>
    <t>FitzGeorge</t>
  </si>
  <si>
    <t>ffitzgeorgeef@alibaba.com</t>
  </si>
  <si>
    <t>513-657-9206</t>
  </si>
  <si>
    <t>Mitchell_x000D_</t>
  </si>
  <si>
    <t>WBAPH7C5XBA340628</t>
  </si>
  <si>
    <t>Golf</t>
  </si>
  <si>
    <t>Stu</t>
  </si>
  <si>
    <t>Lghan</t>
  </si>
  <si>
    <t>slghaneg@unicef.org</t>
  </si>
  <si>
    <t>617-810-0453</t>
  </si>
  <si>
    <t>KNAFK4A67E5123025</t>
  </si>
  <si>
    <t>G-Class</t>
  </si>
  <si>
    <t>Carlie</t>
  </si>
  <si>
    <t>Knocker</t>
  </si>
  <si>
    <t>cknockereh@elegantthemes.com</t>
  </si>
  <si>
    <t>562-821-6704</t>
  </si>
  <si>
    <t>Long Beach</t>
  </si>
  <si>
    <t>JTEBU5JR1F5688248</t>
  </si>
  <si>
    <t>Cherokee</t>
  </si>
  <si>
    <t>Coretta</t>
  </si>
  <si>
    <t>O'Rowane</t>
  </si>
  <si>
    <t>corowaneei@alexa.com</t>
  </si>
  <si>
    <t>202-383-9808</t>
  </si>
  <si>
    <t>1G6AK5SX2D0973511</t>
  </si>
  <si>
    <t>S-Class</t>
  </si>
  <si>
    <t>Stephenie</t>
  </si>
  <si>
    <t>Rankine</t>
  </si>
  <si>
    <t>srankineej@cocolog-nifty.com</t>
  </si>
  <si>
    <t>661-578-6654</t>
  </si>
  <si>
    <t>Daystar_x000D_</t>
  </si>
  <si>
    <t>JN8AF5MR9DT920999</t>
  </si>
  <si>
    <t>Electra</t>
  </si>
  <si>
    <t>Freddy</t>
  </si>
  <si>
    <t>Gilffilland</t>
  </si>
  <si>
    <t>fgilffillandek@amazon.co.jp</t>
  </si>
  <si>
    <t>304-971-5265</t>
  </si>
  <si>
    <t>KNAGM4A73B5036953</t>
  </si>
  <si>
    <t>Bravada</t>
  </si>
  <si>
    <t>Kip</t>
  </si>
  <si>
    <t>Emlen</t>
  </si>
  <si>
    <t>kemlenel@army.mil</t>
  </si>
  <si>
    <t>304-726-9603</t>
  </si>
  <si>
    <t>WAUHGAFC0DN947762</t>
  </si>
  <si>
    <t>O' Neligan</t>
  </si>
  <si>
    <t>soneliganem@cbslocal.com</t>
  </si>
  <si>
    <t>601-462-6107</t>
  </si>
  <si>
    <t>WA1LFBFP3DA683480</t>
  </si>
  <si>
    <t>XL-7</t>
  </si>
  <si>
    <t>Jacynth</t>
  </si>
  <si>
    <t>Molloy</t>
  </si>
  <si>
    <t>jmolloyen@php.net</t>
  </si>
  <si>
    <t>765-407-6603</t>
  </si>
  <si>
    <t>SALFR2BG9EH849938</t>
  </si>
  <si>
    <t>DB9</t>
  </si>
  <si>
    <t>Caleb</t>
  </si>
  <si>
    <t>Gittins</t>
  </si>
  <si>
    <t>cgittinseo@joomla.org</t>
  </si>
  <si>
    <t>239-861-1905</t>
  </si>
  <si>
    <t>Software Test Engineer I_x000D_</t>
  </si>
  <si>
    <t>WBAPK5G50BN501545</t>
  </si>
  <si>
    <t>Rio</t>
  </si>
  <si>
    <t>Malissia</t>
  </si>
  <si>
    <t>Berthelmot</t>
  </si>
  <si>
    <t>mberthelmotep@ucoz.ru</t>
  </si>
  <si>
    <t>202-334-0110</t>
  </si>
  <si>
    <t>Marcy_x000D_</t>
  </si>
  <si>
    <t>WP0AB2A80FK665220</t>
  </si>
  <si>
    <t>Skylar</t>
  </si>
  <si>
    <t>Rewcassell</t>
  </si>
  <si>
    <t>srewcasselleq@tripod.com</t>
  </si>
  <si>
    <t>941-708-2986</t>
  </si>
  <si>
    <t>Towne_x000D_</t>
  </si>
  <si>
    <t>3D4PH5FV5AT642891</t>
  </si>
  <si>
    <t>Anna-diane</t>
  </si>
  <si>
    <t>Ryle</t>
  </si>
  <si>
    <t>aryleer@pen.io</t>
  </si>
  <si>
    <t>706-499-6495</t>
  </si>
  <si>
    <t>Arkansas_x000D_</t>
  </si>
  <si>
    <t>WDDEJ7GB4AA228717</t>
  </si>
  <si>
    <t>JUKE</t>
  </si>
  <si>
    <t>Guglielmo</t>
  </si>
  <si>
    <t>Lerhinan</t>
  </si>
  <si>
    <t>glerhinanes@cloudflare.com</t>
  </si>
  <si>
    <t>940-797-8657</t>
  </si>
  <si>
    <t>Denton</t>
  </si>
  <si>
    <t>WP0AA2A93CS278894</t>
  </si>
  <si>
    <t>Montero</t>
  </si>
  <si>
    <t>Anselm</t>
  </si>
  <si>
    <t>Flasby</t>
  </si>
  <si>
    <t>aflasbyet@slate.com</t>
  </si>
  <si>
    <t>205-338-4972</t>
  </si>
  <si>
    <t>Moland_x000D_</t>
  </si>
  <si>
    <t>1FMCU0C72BK957658</t>
  </si>
  <si>
    <t>Highlander Hybrid</t>
  </si>
  <si>
    <t>Andy</t>
  </si>
  <si>
    <t>Kittoe</t>
  </si>
  <si>
    <t>akittoeeu@springer.com</t>
  </si>
  <si>
    <t>816-517-7731</t>
  </si>
  <si>
    <t>3D73Y3HL7BG502241</t>
  </si>
  <si>
    <t>Liv</t>
  </si>
  <si>
    <t>Hitzschke</t>
  </si>
  <si>
    <t>lhitzschkeev@comcast.net</t>
  </si>
  <si>
    <t>214-282-7961</t>
  </si>
  <si>
    <t>JTJHY7AX2A4884868</t>
  </si>
  <si>
    <t>Corenda</t>
  </si>
  <si>
    <t>Flecknell</t>
  </si>
  <si>
    <t>cflecknellew@reuters.com</t>
  </si>
  <si>
    <t>513-828-5500</t>
  </si>
  <si>
    <t>Systems Administrator II_x000D_</t>
  </si>
  <si>
    <t>WAUBFAFL4FA823657</t>
  </si>
  <si>
    <t>Bambrugh</t>
  </si>
  <si>
    <t>cbambrughex@paginegialle.it</t>
  </si>
  <si>
    <t>413-619-9374</t>
  </si>
  <si>
    <t>JHMFA3F29BS706536</t>
  </si>
  <si>
    <t>Rheba</t>
  </si>
  <si>
    <t>Diwell</t>
  </si>
  <si>
    <t>rdiwelley@sitemeter.com</t>
  </si>
  <si>
    <t>678-910-0126</t>
  </si>
  <si>
    <t>Spenser_x000D_</t>
  </si>
  <si>
    <t>1N6AF0KX0EN549377</t>
  </si>
  <si>
    <t>Arline</t>
  </si>
  <si>
    <t>Olliar</t>
  </si>
  <si>
    <t>aolliarez@senate.gov</t>
  </si>
  <si>
    <t>904-606-3496</t>
  </si>
  <si>
    <t>JN8AZ2KR8AT701682</t>
  </si>
  <si>
    <t>Boycey</t>
  </si>
  <si>
    <t>Ison</t>
  </si>
  <si>
    <t>bisonf0@dyndns.org</t>
  </si>
  <si>
    <t>940-704-4544</t>
  </si>
  <si>
    <t>Wichita Falls</t>
  </si>
  <si>
    <t>1GYS4DEF6CR991040</t>
  </si>
  <si>
    <t>Esprit</t>
  </si>
  <si>
    <t>Phillipe</t>
  </si>
  <si>
    <t>Nerne</t>
  </si>
  <si>
    <t>pnernef1@dmoz.org</t>
  </si>
  <si>
    <t>254-757-2103</t>
  </si>
  <si>
    <t>Mariners Cove_x000D_</t>
  </si>
  <si>
    <t>JTEBU5JR4F5649590</t>
  </si>
  <si>
    <t>Ram 2500</t>
  </si>
  <si>
    <t>Lynde</t>
  </si>
  <si>
    <t>Ferrarini</t>
  </si>
  <si>
    <t>lferrarinif2@oaic.gov.au</t>
  </si>
  <si>
    <t>316-576-0572</t>
  </si>
  <si>
    <t>2T1BU4EE8DC605467</t>
  </si>
  <si>
    <t>rio</t>
  </si>
  <si>
    <t>Phyllis</t>
  </si>
  <si>
    <t>Hardacre</t>
  </si>
  <si>
    <t>phardacref3@examiner.com</t>
  </si>
  <si>
    <t>319-693-1742</t>
  </si>
  <si>
    <t>Iowa City</t>
  </si>
  <si>
    <t>3C4PDCEG7CT831299</t>
  </si>
  <si>
    <t>Vania</t>
  </si>
  <si>
    <t>vhuntingtonf4@cnet.com</t>
  </si>
  <si>
    <t>813-872-4739</t>
  </si>
  <si>
    <t>WAULT58E15A152711</t>
  </si>
  <si>
    <t>Leela</t>
  </si>
  <si>
    <t>Ezele</t>
  </si>
  <si>
    <t>lezelef5@intel.com</t>
  </si>
  <si>
    <t>234-916-5084</t>
  </si>
  <si>
    <t>Warbler_x000D_</t>
  </si>
  <si>
    <t>Akron</t>
  </si>
  <si>
    <t>1G6YV36AX75327253</t>
  </si>
  <si>
    <t>Ram Van 3500</t>
  </si>
  <si>
    <t>Leontyne</t>
  </si>
  <si>
    <t>Vasentsov</t>
  </si>
  <si>
    <t>lvasentsovf6@europa.eu</t>
  </si>
  <si>
    <t>941-337-1837</t>
  </si>
  <si>
    <t>3D7JV1EP6BG205814</t>
  </si>
  <si>
    <t>Addi</t>
  </si>
  <si>
    <t>Peasnone</t>
  </si>
  <si>
    <t>apeasnonef7@cornell.edu</t>
  </si>
  <si>
    <t>205-347-3649</t>
  </si>
  <si>
    <t>SAJWA6AT0F8990470</t>
  </si>
  <si>
    <t>IPL G</t>
  </si>
  <si>
    <t>Torin</t>
  </si>
  <si>
    <t>Deveril</t>
  </si>
  <si>
    <t>tdeverilf8@mayoclinic.com</t>
  </si>
  <si>
    <t>907-549-8707</t>
  </si>
  <si>
    <t>WDDLJ7DB1DA049292</t>
  </si>
  <si>
    <t>Melloney</t>
  </si>
  <si>
    <t>Startin</t>
  </si>
  <si>
    <t>mstartinf9@reddit.com</t>
  </si>
  <si>
    <t>305-569-7241</t>
  </si>
  <si>
    <t>Muir_x000D_</t>
  </si>
  <si>
    <t>4A4AP3AUXEE209882</t>
  </si>
  <si>
    <t>Matrix</t>
  </si>
  <si>
    <t>Hobard</t>
  </si>
  <si>
    <t>Hixley</t>
  </si>
  <si>
    <t>hhixleyfa@is.gd</t>
  </si>
  <si>
    <t>804-305-0579</t>
  </si>
  <si>
    <t>WAUHF78P59A276349</t>
  </si>
  <si>
    <t>Sable</t>
  </si>
  <si>
    <t>Way</t>
  </si>
  <si>
    <t>Duignan</t>
  </si>
  <si>
    <t>wduignanfb@bbb.org</t>
  </si>
  <si>
    <t>602-504-0116</t>
  </si>
  <si>
    <t>Geologist I_x000D_</t>
  </si>
  <si>
    <t>Gilbert</t>
  </si>
  <si>
    <t>1G6DH5EG5A0367946</t>
  </si>
  <si>
    <t>Donnie</t>
  </si>
  <si>
    <t>Fone</t>
  </si>
  <si>
    <t>dfonefc@tmall.com</t>
  </si>
  <si>
    <t>704-197-5445</t>
  </si>
  <si>
    <t>WAUBH78E96A215063</t>
  </si>
  <si>
    <t>Jozef</t>
  </si>
  <si>
    <t>Hardeman</t>
  </si>
  <si>
    <t>jhardemanfd@hud.gov</t>
  </si>
  <si>
    <t>805-813-4101</t>
  </si>
  <si>
    <t>Oxnard</t>
  </si>
  <si>
    <t>WBABW53495P772298</t>
  </si>
  <si>
    <t>Pimblotte</t>
  </si>
  <si>
    <t>dpimblottefe@simplemachines.org</t>
  </si>
  <si>
    <t>609-227-8304</t>
  </si>
  <si>
    <t>WBAVC53508F310334</t>
  </si>
  <si>
    <t>Dulci</t>
  </si>
  <si>
    <t>Baly</t>
  </si>
  <si>
    <t>dbalyff@dell.com</t>
  </si>
  <si>
    <t>352-928-7402</t>
  </si>
  <si>
    <t>Spring Hill</t>
  </si>
  <si>
    <t>WP0CA2A85BS412643</t>
  </si>
  <si>
    <t>Melita</t>
  </si>
  <si>
    <t>Kovelmann</t>
  </si>
  <si>
    <t>mkovelmannfg@huffingtonpost.com</t>
  </si>
  <si>
    <t>312-727-8197</t>
  </si>
  <si>
    <t>JHMZE2H50DS892148</t>
  </si>
  <si>
    <t>Fusion</t>
  </si>
  <si>
    <t>Vivian</t>
  </si>
  <si>
    <t>Blaes</t>
  </si>
  <si>
    <t>vblaesfh@qq.com</t>
  </si>
  <si>
    <t>303-189-7875</t>
  </si>
  <si>
    <t>Media Manager IV_x000D_</t>
  </si>
  <si>
    <t>Hanover_x000D_</t>
  </si>
  <si>
    <t>Arvada</t>
  </si>
  <si>
    <t>3VW517AT6FM003993</t>
  </si>
  <si>
    <t>Vanquish S</t>
  </si>
  <si>
    <t>Alwin</t>
  </si>
  <si>
    <t>Hallybone</t>
  </si>
  <si>
    <t>ahallybonefi@vk.com</t>
  </si>
  <si>
    <t>321-434-8684</t>
  </si>
  <si>
    <t>WAUMFAFL7AN211950</t>
  </si>
  <si>
    <t>Phaeton</t>
  </si>
  <si>
    <t>Susan</t>
  </si>
  <si>
    <t>Laterza</t>
  </si>
  <si>
    <t>slaterzafj@canalblog.com</t>
  </si>
  <si>
    <t>540-890-1407</t>
  </si>
  <si>
    <t>2T1BPRHE4EC343755</t>
  </si>
  <si>
    <t>Esperante</t>
  </si>
  <si>
    <t>Panoz</t>
  </si>
  <si>
    <t>Klemens</t>
  </si>
  <si>
    <t>Wolsey</t>
  </si>
  <si>
    <t>kwolseyfk@uol.com.br</t>
  </si>
  <si>
    <t>803-583-0319</t>
  </si>
  <si>
    <t>1C4RDJDG3DC176618</t>
  </si>
  <si>
    <t>Sierra 3500HD</t>
  </si>
  <si>
    <t>Gabey</t>
  </si>
  <si>
    <t>Mound</t>
  </si>
  <si>
    <t>gmoundfl@pbs.org</t>
  </si>
  <si>
    <t>352-435-1369</t>
  </si>
  <si>
    <t>Gainesville</t>
  </si>
  <si>
    <t>WBSKG9C54CE750677</t>
  </si>
  <si>
    <t>Torrent</t>
  </si>
  <si>
    <t>Cherin</t>
  </si>
  <si>
    <t>Culbert</t>
  </si>
  <si>
    <t>cculbertfm@cafepress.com</t>
  </si>
  <si>
    <t>859-114-1165</t>
  </si>
  <si>
    <t>5XXGM4A74DG670869</t>
  </si>
  <si>
    <t>LSS</t>
  </si>
  <si>
    <t>Jodi</t>
  </si>
  <si>
    <t>Shipp</t>
  </si>
  <si>
    <t>jshippfn@foxnews.com</t>
  </si>
  <si>
    <t>860-742-3630</t>
  </si>
  <si>
    <t>West Hartford</t>
  </si>
  <si>
    <t>1FAHP3GN2AW933162</t>
  </si>
  <si>
    <t>Gaelan</t>
  </si>
  <si>
    <t>Scattergood</t>
  </si>
  <si>
    <t>gscattergoodfo@apple.com</t>
  </si>
  <si>
    <t>803-690-5460</t>
  </si>
  <si>
    <t>JN8AE2KP7C9429913</t>
  </si>
  <si>
    <t>Letizia</t>
  </si>
  <si>
    <t>Lugard</t>
  </si>
  <si>
    <t>llugardfp@nsw.gov.au</t>
  </si>
  <si>
    <t>202-873-6169</t>
  </si>
  <si>
    <t>WBA3G7C54EK822110</t>
  </si>
  <si>
    <t>Alcyone SVX</t>
  </si>
  <si>
    <t>Pomfrey</t>
  </si>
  <si>
    <t>ipomfreyfq@pinterest.com</t>
  </si>
  <si>
    <t>813-646-2784</t>
  </si>
  <si>
    <t>3C63D3GL5CG238419</t>
  </si>
  <si>
    <t>Kellby</t>
  </si>
  <si>
    <t>Leyson</t>
  </si>
  <si>
    <t>kleysonfr@utexas.edu</t>
  </si>
  <si>
    <t>205-851-6530</t>
  </si>
  <si>
    <t>Red Cloud_x000D_</t>
  </si>
  <si>
    <t>JTDJTUD30ED924395</t>
  </si>
  <si>
    <t>Dion</t>
  </si>
  <si>
    <t>Duberry</t>
  </si>
  <si>
    <t>dduberryfs@buzzfeed.com</t>
  </si>
  <si>
    <t>714-870-6953</t>
  </si>
  <si>
    <t>Huntington Beach</t>
  </si>
  <si>
    <t>WBANF33556B010949</t>
  </si>
  <si>
    <t>Cullin</t>
  </si>
  <si>
    <t>Stygall</t>
  </si>
  <si>
    <t>cstygallft@hud.gov</t>
  </si>
  <si>
    <t>916-928-8419</t>
  </si>
  <si>
    <t>Shoshone_x000D_</t>
  </si>
  <si>
    <t>1G6YV36AX85713060</t>
  </si>
  <si>
    <t>Elle</t>
  </si>
  <si>
    <t>Dixsee</t>
  </si>
  <si>
    <t>edixseefu@google.it</t>
  </si>
  <si>
    <t>714-494-3105</t>
  </si>
  <si>
    <t>Westerfield_x000D_</t>
  </si>
  <si>
    <t>5NPDH4AE7CH253612</t>
  </si>
  <si>
    <t>Jodie</t>
  </si>
  <si>
    <t>Michael</t>
  </si>
  <si>
    <t>jmichaelfv@is.gd</t>
  </si>
  <si>
    <t>763-452-9666</t>
  </si>
  <si>
    <t>Loretto</t>
  </si>
  <si>
    <t>5NMSG3AB0AH551195</t>
  </si>
  <si>
    <t>3500 Club Coupe</t>
  </si>
  <si>
    <t>Dennet</t>
  </si>
  <si>
    <t>Aysik</t>
  </si>
  <si>
    <t>daysikfw@about.me</t>
  </si>
  <si>
    <t>301-289-5806</t>
  </si>
  <si>
    <t>Annapolis</t>
  </si>
  <si>
    <t>1N6AA0EK2FN061225</t>
  </si>
  <si>
    <t>Luise</t>
  </si>
  <si>
    <t>Balazin</t>
  </si>
  <si>
    <t>lbalazinfx@jigsy.com</t>
  </si>
  <si>
    <t>419-391-0091</t>
  </si>
  <si>
    <t>Susan_x000D_</t>
  </si>
  <si>
    <t>1D7RW3GK4BS765918</t>
  </si>
  <si>
    <t>Simmen</t>
  </si>
  <si>
    <t>lsimmenfy@un.org</t>
  </si>
  <si>
    <t>832-185-2615</t>
  </si>
  <si>
    <t>WAUDF78E15A912417</t>
  </si>
  <si>
    <t>VUE</t>
  </si>
  <si>
    <t>Nada</t>
  </si>
  <si>
    <t>Hebson</t>
  </si>
  <si>
    <t>nhebsonfz@privacy.gov.au</t>
  </si>
  <si>
    <t>515-130-5866</t>
  </si>
  <si>
    <t>Scoville_x000D_</t>
  </si>
  <si>
    <t>YV4960BZXA1920924</t>
  </si>
  <si>
    <t>Aura</t>
  </si>
  <si>
    <t>Muffin</t>
  </si>
  <si>
    <t>Tasker</t>
  </si>
  <si>
    <t>mtaskerg0@de.vu</t>
  </si>
  <si>
    <t>812-484-1243</t>
  </si>
  <si>
    <t>Gateway_x000D_</t>
  </si>
  <si>
    <t>3D73M4CLXBG386851</t>
  </si>
  <si>
    <t>Kyrstin</t>
  </si>
  <si>
    <t>Freddi</t>
  </si>
  <si>
    <t>kfreddig1@sitemeter.com</t>
  </si>
  <si>
    <t>907-503-0022</t>
  </si>
  <si>
    <t>1G6YX36D565244901</t>
  </si>
  <si>
    <t>Diamante</t>
  </si>
  <si>
    <t>Vivie</t>
  </si>
  <si>
    <t>Eliff</t>
  </si>
  <si>
    <t>veliffg2@berkeley.edu</t>
  </si>
  <si>
    <t>910-381-5798</t>
  </si>
  <si>
    <t>American_x000D_</t>
  </si>
  <si>
    <t>4T1BK1EB7EU106914</t>
  </si>
  <si>
    <t>Pennie</t>
  </si>
  <si>
    <t>Prendeville</t>
  </si>
  <si>
    <t>pprendevilleg3@mtv.com</t>
  </si>
  <si>
    <t>913-692-7804</t>
  </si>
  <si>
    <t>1G6DE5E50D0808748</t>
  </si>
  <si>
    <t>LaCrosse</t>
  </si>
  <si>
    <t>Patti</t>
  </si>
  <si>
    <t>Greber</t>
  </si>
  <si>
    <t>pgreberg4@businessweek.com</t>
  </si>
  <si>
    <t>314-406-6879</t>
  </si>
  <si>
    <t>Killdeer_x000D_</t>
  </si>
  <si>
    <t>19UUA56701A673559</t>
  </si>
  <si>
    <t>Wesley</t>
  </si>
  <si>
    <t>Matic</t>
  </si>
  <si>
    <t>wmaticg5@comcast.net</t>
  </si>
  <si>
    <t>850-329-1573</t>
  </si>
  <si>
    <t>Golf View_x000D_</t>
  </si>
  <si>
    <t>Pensacola</t>
  </si>
  <si>
    <t>WDDHF7GB2FB886455</t>
  </si>
  <si>
    <t>Jessey</t>
  </si>
  <si>
    <t>Ringsell</t>
  </si>
  <si>
    <t>jringsellg6@hp.com</t>
  </si>
  <si>
    <t>513-513-1692</t>
  </si>
  <si>
    <t>4USCK73452L164578</t>
  </si>
  <si>
    <t>Alvin</t>
  </si>
  <si>
    <t>Spurden</t>
  </si>
  <si>
    <t>aspurdeng7@pagesperso-orange.fr</t>
  </si>
  <si>
    <t>210-159-9963</t>
  </si>
  <si>
    <t>WAUKF98E48A788277</t>
  </si>
  <si>
    <t>Mulsanne</t>
  </si>
  <si>
    <t>Markos</t>
  </si>
  <si>
    <t>Etter</t>
  </si>
  <si>
    <t>metterg8@ycombinator.com</t>
  </si>
  <si>
    <t>661-552-9810</t>
  </si>
  <si>
    <t>1G6DL1E39C0208550</t>
  </si>
  <si>
    <t>Bonneville</t>
  </si>
  <si>
    <t>Renate</t>
  </si>
  <si>
    <t>Dwelly</t>
  </si>
  <si>
    <t>rdwellyg9@godaddy.com</t>
  </si>
  <si>
    <t>915-707-0369</t>
  </si>
  <si>
    <t>Accounting Assistant II_x000D_</t>
  </si>
  <si>
    <t>WDDNG7DB0CA690889</t>
  </si>
  <si>
    <t>Jeanna</t>
  </si>
  <si>
    <t>McGrale</t>
  </si>
  <si>
    <t>jmcgralega@opera.com</t>
  </si>
  <si>
    <t>407-147-8206</t>
  </si>
  <si>
    <t>Kissimmee</t>
  </si>
  <si>
    <t>5N1AR1NB9CC992695</t>
  </si>
  <si>
    <t>CTS-V</t>
  </si>
  <si>
    <t>Rickie</t>
  </si>
  <si>
    <t>Odcroft</t>
  </si>
  <si>
    <t>rodcroftgb@prlog.org</t>
  </si>
  <si>
    <t>585-768-9440</t>
  </si>
  <si>
    <t>WA1CMBFP1FA021681</t>
  </si>
  <si>
    <t>Neon</t>
  </si>
  <si>
    <t>Clair</t>
  </si>
  <si>
    <t>cwesthoffgc@diigo.com</t>
  </si>
  <si>
    <t>312-631-3064</t>
  </si>
  <si>
    <t>WAUCFAFH4DN943691</t>
  </si>
  <si>
    <t>Riley</t>
  </si>
  <si>
    <t>Lindblom</t>
  </si>
  <si>
    <t>rlindblomgd@tuttocitta.it</t>
  </si>
  <si>
    <t>319-485-8208</t>
  </si>
  <si>
    <t>Ridgeview_x000D_</t>
  </si>
  <si>
    <t>Cedar Rapids</t>
  </si>
  <si>
    <t>WVGAV7AX6AW873305</t>
  </si>
  <si>
    <t>M5</t>
  </si>
  <si>
    <t>Gun</t>
  </si>
  <si>
    <t>Lawful</t>
  </si>
  <si>
    <t>glawfulge@github.io</t>
  </si>
  <si>
    <t>225-475-1391</t>
  </si>
  <si>
    <t>WBAUL7C5XAV673405</t>
  </si>
  <si>
    <t>Rona</t>
  </si>
  <si>
    <t>Ranyard</t>
  </si>
  <si>
    <t>rranyardgf@hostgator.com</t>
  </si>
  <si>
    <t>812-149-5887</t>
  </si>
  <si>
    <t>Jeffersonville</t>
  </si>
  <si>
    <t>JM1NC2EF8A0572277</t>
  </si>
  <si>
    <t>Avalanche 1500</t>
  </si>
  <si>
    <t>Rachele</t>
  </si>
  <si>
    <t>Stoddard</t>
  </si>
  <si>
    <t>rstoddardgg@blogs.com</t>
  </si>
  <si>
    <t>830-817-0924</t>
  </si>
  <si>
    <t>Human Resources Assistant I_x000D_</t>
  </si>
  <si>
    <t>Buell_x000D_</t>
  </si>
  <si>
    <t>4T1BF3EKXBU104988</t>
  </si>
  <si>
    <t>Sonic</t>
  </si>
  <si>
    <t>Madge</t>
  </si>
  <si>
    <t>Pidcock</t>
  </si>
  <si>
    <t>mpidcockgh@google.co.jp</t>
  </si>
  <si>
    <t>513-403-1004</t>
  </si>
  <si>
    <t>1GD312CG7DF646634</t>
  </si>
  <si>
    <t>Expo</t>
  </si>
  <si>
    <t>Noland</t>
  </si>
  <si>
    <t>Trickett</t>
  </si>
  <si>
    <t>ntrickettgi@jigsy.com</t>
  </si>
  <si>
    <t>202-881-8279</t>
  </si>
  <si>
    <t>3D73Y4EL9BG555324</t>
  </si>
  <si>
    <t>Benni</t>
  </si>
  <si>
    <t>Renvoise</t>
  </si>
  <si>
    <t>brenvoisegj@thetimes.co.uk</t>
  </si>
  <si>
    <t>248-619-4933</t>
  </si>
  <si>
    <t>WBA5M2C52ED199420</t>
  </si>
  <si>
    <t>Barn</t>
  </si>
  <si>
    <t>Henryson</t>
  </si>
  <si>
    <t>bhenrysongk@mashable.com</t>
  </si>
  <si>
    <t>415-431-9970</t>
  </si>
  <si>
    <t>2LMDJ6JK8FB559448</t>
  </si>
  <si>
    <t>Odyssey</t>
  </si>
  <si>
    <t>Karna</t>
  </si>
  <si>
    <t>Comar</t>
  </si>
  <si>
    <t>kcomargl@digg.com</t>
  </si>
  <si>
    <t>706-366-3632</t>
  </si>
  <si>
    <t>SCBLE37G95C669606</t>
  </si>
  <si>
    <t>Arvy</t>
  </si>
  <si>
    <t>Killingbeck</t>
  </si>
  <si>
    <t>akillingbeckgm@forbes.com</t>
  </si>
  <si>
    <t>330-712-0019</t>
  </si>
  <si>
    <t>WBALW3C55EC730767</t>
  </si>
  <si>
    <t>G3</t>
  </si>
  <si>
    <t>Halsey</t>
  </si>
  <si>
    <t>hpoundergn@sakura.ne.jp</t>
  </si>
  <si>
    <t>202-415-0304</t>
  </si>
  <si>
    <t>Northwestern_x000D_</t>
  </si>
  <si>
    <t>1G6AB5S30F0513781</t>
  </si>
  <si>
    <t>Yaris</t>
  </si>
  <si>
    <t>Roley</t>
  </si>
  <si>
    <t>Ratchford</t>
  </si>
  <si>
    <t>rratchfordgo@miibeian.gov.cn</t>
  </si>
  <si>
    <t>517-884-5454</t>
  </si>
  <si>
    <t>Lansing</t>
  </si>
  <si>
    <t>1GD312CG7BF902235</t>
  </si>
  <si>
    <t>Miata MX-5</t>
  </si>
  <si>
    <t>Anallese</t>
  </si>
  <si>
    <t>McCloud</t>
  </si>
  <si>
    <t>amccloudgp@reuters.com</t>
  </si>
  <si>
    <t>813-140-7676</t>
  </si>
  <si>
    <t>1N6AA0CC0FN065107</t>
  </si>
  <si>
    <t>Express 1500</t>
  </si>
  <si>
    <t>Hally</t>
  </si>
  <si>
    <t>Lamkin</t>
  </si>
  <si>
    <t>hlamkingq@dailymotion.com</t>
  </si>
  <si>
    <t>254-287-9150</t>
  </si>
  <si>
    <t>Summer Ridge_x000D_</t>
  </si>
  <si>
    <t>WBAWB3C54AP839278</t>
  </si>
  <si>
    <t>Carlen</t>
  </si>
  <si>
    <t>Roll</t>
  </si>
  <si>
    <t>crollgr@mozilla.org</t>
  </si>
  <si>
    <t>202-572-5847</t>
  </si>
  <si>
    <t>5UXFE83509L739400</t>
  </si>
  <si>
    <t>Maureene</t>
  </si>
  <si>
    <t>Iacomini</t>
  </si>
  <si>
    <t>miacominigs@rakuten.co.jp</t>
  </si>
  <si>
    <t>707-952-5094</t>
  </si>
  <si>
    <t>Programmer Analyst III_x000D_</t>
  </si>
  <si>
    <t>Forster_x000D_</t>
  </si>
  <si>
    <t>Santa Rosa</t>
  </si>
  <si>
    <t>WA1WMBFEXDD864799</t>
  </si>
  <si>
    <t>Florance</t>
  </si>
  <si>
    <t>Stoute</t>
  </si>
  <si>
    <t>fstoutegt@tumblr.com</t>
  </si>
  <si>
    <t>209-603-9201</t>
  </si>
  <si>
    <t>Thierer_x000D_</t>
  </si>
  <si>
    <t>Modesto</t>
  </si>
  <si>
    <t>TRUTC28N231909555</t>
  </si>
  <si>
    <t>Sissy</t>
  </si>
  <si>
    <t>Dust</t>
  </si>
  <si>
    <t>sdustgu@icq.com</t>
  </si>
  <si>
    <t>775-728-2072</t>
  </si>
  <si>
    <t>Lakewood_x000D_</t>
  </si>
  <si>
    <t>1N6AA0CC5EN936551</t>
  </si>
  <si>
    <t>Delainey</t>
  </si>
  <si>
    <t>Everix</t>
  </si>
  <si>
    <t>deverixgv@reddit.com</t>
  </si>
  <si>
    <t>915-879-6778</t>
  </si>
  <si>
    <t>3VWKX7AJ1AM680345</t>
  </si>
  <si>
    <t>Napoleon</t>
  </si>
  <si>
    <t>Pilsworth</t>
  </si>
  <si>
    <t>npilsworthgw@cnet.com</t>
  </si>
  <si>
    <t>937-317-1695</t>
  </si>
  <si>
    <t>Mockingbird_x000D_</t>
  </si>
  <si>
    <t>JTDKDTB38F1990176</t>
  </si>
  <si>
    <t>Climpson</t>
  </si>
  <si>
    <t>rclimpsongx@rambler.ru</t>
  </si>
  <si>
    <t>941-688-0586</t>
  </si>
  <si>
    <t>Software Engineer III_x000D_</t>
  </si>
  <si>
    <t>Bradenton</t>
  </si>
  <si>
    <t>3GTU1YEJXDG789063</t>
  </si>
  <si>
    <t>Toiboid</t>
  </si>
  <si>
    <t>Buzzing</t>
  </si>
  <si>
    <t>tbuzzinggy@apple.com</t>
  </si>
  <si>
    <t>202-137-7672</t>
  </si>
  <si>
    <t>Westridge_x000D_</t>
  </si>
  <si>
    <t>1G6DA5EY6B0480321</t>
  </si>
  <si>
    <t>Antonella</t>
  </si>
  <si>
    <t>Jessop</t>
  </si>
  <si>
    <t>ajessopgz@ebay.co.uk</t>
  </si>
  <si>
    <t>208-849-2970</t>
  </si>
  <si>
    <t>Delaware_x000D_</t>
  </si>
  <si>
    <t>19UUA56922A962865</t>
  </si>
  <si>
    <t>Gretna</t>
  </si>
  <si>
    <t>De Robertis</t>
  </si>
  <si>
    <t>gderobertish0@networkadvertising.org</t>
  </si>
  <si>
    <t>941-303-7000</t>
  </si>
  <si>
    <t>Bonita Springs</t>
  </si>
  <si>
    <t>3VW517AT0EM596717</t>
  </si>
  <si>
    <t>Safe</t>
  </si>
  <si>
    <t>psafeh1@bing.com</t>
  </si>
  <si>
    <t>951-238-0662</t>
  </si>
  <si>
    <t>Nobel_x000D_</t>
  </si>
  <si>
    <t>WAUXL68E54A116963</t>
  </si>
  <si>
    <t>Avalanche</t>
  </si>
  <si>
    <t>Larisa</t>
  </si>
  <si>
    <t>Etheredge</t>
  </si>
  <si>
    <t>letheredgeh2@aol.com</t>
  </si>
  <si>
    <t>859-581-0508</t>
  </si>
  <si>
    <t>19UUA9F77DA588570</t>
  </si>
  <si>
    <t>Leonie</t>
  </si>
  <si>
    <t>Lynnitt</t>
  </si>
  <si>
    <t>llynnitth3@chron.com</t>
  </si>
  <si>
    <t>512-390-4865</t>
  </si>
  <si>
    <t>WA1LMAFE0AD760086</t>
  </si>
  <si>
    <t>Thorstein</t>
  </si>
  <si>
    <t>Brackley</t>
  </si>
  <si>
    <t>tbrackleyh4@about.me</t>
  </si>
  <si>
    <t>209-992-0973</t>
  </si>
  <si>
    <t>Stockton</t>
  </si>
  <si>
    <t>2B3CA4CD5AH641563</t>
  </si>
  <si>
    <t>Abbie</t>
  </si>
  <si>
    <t>Kilshall</t>
  </si>
  <si>
    <t>akilshallh5@fc2.com</t>
  </si>
  <si>
    <t>915-531-4482</t>
  </si>
  <si>
    <t>2T1BU4EE0DC480903</t>
  </si>
  <si>
    <t>Witty</t>
  </si>
  <si>
    <t>Laborda</t>
  </si>
  <si>
    <t>wlabordah6@icio.us</t>
  </si>
  <si>
    <t>608-552-5626</t>
  </si>
  <si>
    <t>Madison</t>
  </si>
  <si>
    <t>4T3BA3BB3FU486572</t>
  </si>
  <si>
    <t>Jessi</t>
  </si>
  <si>
    <t>Nutley</t>
  </si>
  <si>
    <t>jnutleyh7@ucla.edu</t>
  </si>
  <si>
    <t>919-108-3110</t>
  </si>
  <si>
    <t>Northfield_x000D_</t>
  </si>
  <si>
    <t>5TDDK3DC3BS410521</t>
  </si>
  <si>
    <t>Gwendolin</t>
  </si>
  <si>
    <t>Holtaway</t>
  </si>
  <si>
    <t>gholtawayh8@aol.com</t>
  </si>
  <si>
    <t>716-120-4453</t>
  </si>
  <si>
    <t>WA1CGAFEXED617501</t>
  </si>
  <si>
    <t>McGinnell</t>
  </si>
  <si>
    <t>lmcginnellh9@wiley.com</t>
  </si>
  <si>
    <t>913-866-5751</t>
  </si>
  <si>
    <t>2T2BK1BA3BC975935</t>
  </si>
  <si>
    <t>Bernelle</t>
  </si>
  <si>
    <t>Avraham</t>
  </si>
  <si>
    <t>bavrahamha@intel.com</t>
  </si>
  <si>
    <t>916-391-9728</t>
  </si>
  <si>
    <t>WAUDH78EX6A460124</t>
  </si>
  <si>
    <t>Theodor</t>
  </si>
  <si>
    <t>Thurnham</t>
  </si>
  <si>
    <t>tthurnhamhb@cbsnews.com</t>
  </si>
  <si>
    <t>602-100-5450</t>
  </si>
  <si>
    <t>Cody_x000D_</t>
  </si>
  <si>
    <t>WAUEH64B71N597002</t>
  </si>
  <si>
    <t>Tribeca</t>
  </si>
  <si>
    <t>Lonny</t>
  </si>
  <si>
    <t>McCrann</t>
  </si>
  <si>
    <t>lmccrannhc@topsy.com</t>
  </si>
  <si>
    <t>785-116-4684</t>
  </si>
  <si>
    <t>1ZVBP8JS7A5312627</t>
  </si>
  <si>
    <t>Jennette</t>
  </si>
  <si>
    <t>Bercevelo</t>
  </si>
  <si>
    <t>jbercevelohd@addthis.com</t>
  </si>
  <si>
    <t>408-238-4402</t>
  </si>
  <si>
    <t>WA1CM94L19D032563</t>
  </si>
  <si>
    <t>Roadmaster</t>
  </si>
  <si>
    <t>Aida</t>
  </si>
  <si>
    <t>Boorne</t>
  </si>
  <si>
    <t>aboornehe@virginia.edu</t>
  </si>
  <si>
    <t>913-466-0409</t>
  </si>
  <si>
    <t>1FM5K7B87DG544996</t>
  </si>
  <si>
    <t>Hammerstone</t>
  </si>
  <si>
    <t>whammerstonehf@taobao.com</t>
  </si>
  <si>
    <t>404-139-9155</t>
  </si>
  <si>
    <t>Quincy_x000D_</t>
  </si>
  <si>
    <t>KMHHT6KD6CU472256</t>
  </si>
  <si>
    <t>Nil</t>
  </si>
  <si>
    <t>McDuall</t>
  </si>
  <si>
    <t>nmcduallhg@state.tx.us</t>
  </si>
  <si>
    <t>402-127-2678</t>
  </si>
  <si>
    <t>Blue Bill Park_x000D_</t>
  </si>
  <si>
    <t>WAUSF78E68A983608</t>
  </si>
  <si>
    <t>Lynx</t>
  </si>
  <si>
    <t>Paddy</t>
  </si>
  <si>
    <t>Ragles</t>
  </si>
  <si>
    <t>pragleshh@spiegel.de</t>
  </si>
  <si>
    <t>719-842-8529</t>
  </si>
  <si>
    <t>Harper_x000D_</t>
  </si>
  <si>
    <t>5UXZW0C56CL911545</t>
  </si>
  <si>
    <t>Cassey</t>
  </si>
  <si>
    <t>Daltrey</t>
  </si>
  <si>
    <t>cdaltreyhi@china.com.cn</t>
  </si>
  <si>
    <t>813-695-2573</t>
  </si>
  <si>
    <t>55SWF4JB3FU450377</t>
  </si>
  <si>
    <t>Excel</t>
  </si>
  <si>
    <t>Ardelia</t>
  </si>
  <si>
    <t>D'Ugo</t>
  </si>
  <si>
    <t>adugohj@cmu.edu</t>
  </si>
  <si>
    <t>509-490-0567</t>
  </si>
  <si>
    <t>JM1NC2EFXA0788390</t>
  </si>
  <si>
    <t>Fleetwood</t>
  </si>
  <si>
    <t>Slingsby</t>
  </si>
  <si>
    <t>tslingsbyhk@microsoft.com</t>
  </si>
  <si>
    <t>808-810-0161</t>
  </si>
  <si>
    <t>Starling_x000D_</t>
  </si>
  <si>
    <t>1FTKR1AD8AP390728</t>
  </si>
  <si>
    <t>Finley</t>
  </si>
  <si>
    <t>Trassler</t>
  </si>
  <si>
    <t>ftrasslerhl@eventbrite.com</t>
  </si>
  <si>
    <t>786-887-1014</t>
  </si>
  <si>
    <t>1G6AM5S33F0597721</t>
  </si>
  <si>
    <t>Seville</t>
  </si>
  <si>
    <t>Augustin</t>
  </si>
  <si>
    <t>Shrimplin</t>
  </si>
  <si>
    <t>ashrimplinhm@yale.edu</t>
  </si>
  <si>
    <t>256-311-2101</t>
  </si>
  <si>
    <t>5TDBM5G11AS691143</t>
  </si>
  <si>
    <t>Noemi</t>
  </si>
  <si>
    <t>Clurow</t>
  </si>
  <si>
    <t>nclurowhn@fc2.com</t>
  </si>
  <si>
    <t>816-774-3301</t>
  </si>
  <si>
    <t>Cambridge_x000D_</t>
  </si>
  <si>
    <t>1C3CDWEAXCD928566</t>
  </si>
  <si>
    <t>Graeme</t>
  </si>
  <si>
    <t>Falkous</t>
  </si>
  <si>
    <t>gfalkousho@php.net</t>
  </si>
  <si>
    <t>916-386-5699</t>
  </si>
  <si>
    <t>WBAUL73578V402103</t>
  </si>
  <si>
    <t>Aviator</t>
  </si>
  <si>
    <t>Vikki</t>
  </si>
  <si>
    <t>Ace</t>
  </si>
  <si>
    <t>vacehp@reverbnation.com</t>
  </si>
  <si>
    <t>773-627-8115</t>
  </si>
  <si>
    <t>KNAFU5A20C5688436</t>
  </si>
  <si>
    <t>R8</t>
  </si>
  <si>
    <t>Ines</t>
  </si>
  <si>
    <t>Nursey</t>
  </si>
  <si>
    <t>inurseyhq@google.ru</t>
  </si>
  <si>
    <t>202-258-1624</t>
  </si>
  <si>
    <t>Safety Technician II_x000D_</t>
  </si>
  <si>
    <t>Ridge Oak_x000D_</t>
  </si>
  <si>
    <t>2T1BURHE8EC794891</t>
  </si>
  <si>
    <t>Galant</t>
  </si>
  <si>
    <t>Ermengarde</t>
  </si>
  <si>
    <t>Bloore</t>
  </si>
  <si>
    <t>ebloorehr@msu.edu</t>
  </si>
  <si>
    <t>212-863-6689</t>
  </si>
  <si>
    <t>5N1AL0MM1EC658937</t>
  </si>
  <si>
    <t>Bethanne</t>
  </si>
  <si>
    <t>Bonnin</t>
  </si>
  <si>
    <t>bbonninhs@angelfire.com</t>
  </si>
  <si>
    <t>716-627-8128</t>
  </si>
  <si>
    <t>1G6DL8EV9A0312639</t>
  </si>
  <si>
    <t>Arnold</t>
  </si>
  <si>
    <t>Gerraty</t>
  </si>
  <si>
    <t>agerratyht@mit.edu</t>
  </si>
  <si>
    <t>707-654-5231</t>
  </si>
  <si>
    <t>Programmer IV_x000D_</t>
  </si>
  <si>
    <t>Northview_x000D_</t>
  </si>
  <si>
    <t>2C4RDGBGXDR989211</t>
  </si>
  <si>
    <t>Erda</t>
  </si>
  <si>
    <t>Gooder</t>
  </si>
  <si>
    <t>egooderhu@google.fr</t>
  </si>
  <si>
    <t>305-269-8192</t>
  </si>
  <si>
    <t>Miller_x000D_</t>
  </si>
  <si>
    <t>Miami Beach</t>
  </si>
  <si>
    <t>1FT7W2A67EE914684</t>
  </si>
  <si>
    <t>Nichols</t>
  </si>
  <si>
    <t>Seccombe</t>
  </si>
  <si>
    <t>nseccombehv@trellian.com</t>
  </si>
  <si>
    <t>480-251-3904</t>
  </si>
  <si>
    <t>4T1BD1FK2FU678158</t>
  </si>
  <si>
    <t>Nicolea</t>
  </si>
  <si>
    <t>Fantini</t>
  </si>
  <si>
    <t>nfantinihw@noaa.gov</t>
  </si>
  <si>
    <t>915-206-7834</t>
  </si>
  <si>
    <t>WBA3A9G58EN840289</t>
  </si>
  <si>
    <t>V8 Vantage</t>
  </si>
  <si>
    <t>Estrellita</t>
  </si>
  <si>
    <t>Lacky</t>
  </si>
  <si>
    <t>elackyhx@nifty.com</t>
  </si>
  <si>
    <t>630-993-1374</t>
  </si>
  <si>
    <t>2G61P5S33F9534891</t>
  </si>
  <si>
    <t>Avery</t>
  </si>
  <si>
    <t>Praton</t>
  </si>
  <si>
    <t>apratonhy@google.es</t>
  </si>
  <si>
    <t>559-832-8006</t>
  </si>
  <si>
    <t>Fresno</t>
  </si>
  <si>
    <t>SCBCR63W54C946463</t>
  </si>
  <si>
    <t>Mort</t>
  </si>
  <si>
    <t>Ygoe</t>
  </si>
  <si>
    <t>mygoehz@samsung.com</t>
  </si>
  <si>
    <t>843-490-8288</t>
  </si>
  <si>
    <t>Commercial_x000D_</t>
  </si>
  <si>
    <t>Florence</t>
  </si>
  <si>
    <t>WAUAC68D51A348715</t>
  </si>
  <si>
    <t>Daytona</t>
  </si>
  <si>
    <t>Feodora</t>
  </si>
  <si>
    <t>Rodell</t>
  </si>
  <si>
    <t>frodelli0@senate.gov</t>
  </si>
  <si>
    <t>704-434-2407</t>
  </si>
  <si>
    <t>Ilene_x000D_</t>
  </si>
  <si>
    <t>1G6AR5S31E0789994</t>
  </si>
  <si>
    <t>Roseann</t>
  </si>
  <si>
    <t>Prall</t>
  </si>
  <si>
    <t>rpralli1@unc.edu</t>
  </si>
  <si>
    <t>920-141-7855</t>
  </si>
  <si>
    <t>Namekagon_x000D_</t>
  </si>
  <si>
    <t>Green Bay</t>
  </si>
  <si>
    <t>5TFCM5F16AX890608</t>
  </si>
  <si>
    <t>Katalin</t>
  </si>
  <si>
    <t>Haffner</t>
  </si>
  <si>
    <t>khaffneri2@gov.uk</t>
  </si>
  <si>
    <t>217-244-3751</t>
  </si>
  <si>
    <t>Del Sol_x000D_</t>
  </si>
  <si>
    <t>1FTEX1CW8AF118283</t>
  </si>
  <si>
    <t>Land Cruiser</t>
  </si>
  <si>
    <t>Gelya</t>
  </si>
  <si>
    <t>Rowan</t>
  </si>
  <si>
    <t>growani3@amazon.de</t>
  </si>
  <si>
    <t>202-746-9379</t>
  </si>
  <si>
    <t>Mayer_x000D_</t>
  </si>
  <si>
    <t>KMHFG4JG9CA294954</t>
  </si>
  <si>
    <t>Alameda</t>
  </si>
  <si>
    <t>Ferier</t>
  </si>
  <si>
    <t>aferieri4@cyberchimps.com</t>
  </si>
  <si>
    <t>816-389-9496</t>
  </si>
  <si>
    <t>2G4GZ5GV0B9768360</t>
  </si>
  <si>
    <t>Jessel</t>
  </si>
  <si>
    <t>tjesseli5@oakley.com</t>
  </si>
  <si>
    <t>401-282-3138</t>
  </si>
  <si>
    <t>Accountant II_x000D_</t>
  </si>
  <si>
    <t>KNDKG3A29A7576491</t>
  </si>
  <si>
    <t>Koressa</t>
  </si>
  <si>
    <t>Kerbler</t>
  </si>
  <si>
    <t>kkerbleri6@parallels.com</t>
  </si>
  <si>
    <t>775-192-6113</t>
  </si>
  <si>
    <t>Sparks</t>
  </si>
  <si>
    <t>WA1AM74L99D885675</t>
  </si>
  <si>
    <t>Kizzee</t>
  </si>
  <si>
    <t>Robelow</t>
  </si>
  <si>
    <t>krobelowi7@pen.io</t>
  </si>
  <si>
    <t>312-529-7509</t>
  </si>
  <si>
    <t>1G6AX5S32E0811118</t>
  </si>
  <si>
    <t>Crossfire</t>
  </si>
  <si>
    <t>Vally</t>
  </si>
  <si>
    <t>Larraway</t>
  </si>
  <si>
    <t>vlarrawayi8@marriott.com</t>
  </si>
  <si>
    <t>614-895-7249</t>
  </si>
  <si>
    <t>3N1AB7AP8FY287950</t>
  </si>
  <si>
    <t>Timmie</t>
  </si>
  <si>
    <t>Pohling</t>
  </si>
  <si>
    <t>tpohlingi9@godaddy.com</t>
  </si>
  <si>
    <t>713-616-4485</t>
  </si>
  <si>
    <t>Mcbride_x000D_</t>
  </si>
  <si>
    <t>WAUFFBFL9AN822464</t>
  </si>
  <si>
    <t>Erasmus</t>
  </si>
  <si>
    <t>Beldan</t>
  </si>
  <si>
    <t>ebeldania@qq.com</t>
  </si>
  <si>
    <t>813-997-5421</t>
  </si>
  <si>
    <t>Zephyrhills</t>
  </si>
  <si>
    <t>1G4HR54K15U484130</t>
  </si>
  <si>
    <t>Fortwo</t>
  </si>
  <si>
    <t>Smart</t>
  </si>
  <si>
    <t>Dennie</t>
  </si>
  <si>
    <t>Blazej</t>
  </si>
  <si>
    <t>dblazejib@npr.org</t>
  </si>
  <si>
    <t>206-758-8168</t>
  </si>
  <si>
    <t>1G6DK8EG9A0573466</t>
  </si>
  <si>
    <t>Chrissie</t>
  </si>
  <si>
    <t>L'argent</t>
  </si>
  <si>
    <t>clargentic@businessweek.com</t>
  </si>
  <si>
    <t>619-222-8032</t>
  </si>
  <si>
    <t>WBALW7C57CD353390</t>
  </si>
  <si>
    <t>Gaby</t>
  </si>
  <si>
    <t>Joderli</t>
  </si>
  <si>
    <t>gjoderliid@goodreads.com</t>
  </si>
  <si>
    <t>717-941-4485</t>
  </si>
  <si>
    <t>Lancaster</t>
  </si>
  <si>
    <t>WAUFFAFM8BA071823</t>
  </si>
  <si>
    <t>Christi</t>
  </si>
  <si>
    <t>Burnhams</t>
  </si>
  <si>
    <t>cburnhamsie@goodreads.com</t>
  </si>
  <si>
    <t>502-469-3179</t>
  </si>
  <si>
    <t>KNDMG4C31A6978810</t>
  </si>
  <si>
    <t>Pedro</t>
  </si>
  <si>
    <t>Whelan</t>
  </si>
  <si>
    <t>pwhelanif@amazon.co.uk</t>
  </si>
  <si>
    <t>810-754-4358</t>
  </si>
  <si>
    <t>WAUBFAFL8FA851932</t>
  </si>
  <si>
    <t>Santa Fe</t>
  </si>
  <si>
    <t>Georgena</t>
  </si>
  <si>
    <t>Mathivat</t>
  </si>
  <si>
    <t>gmathivatig@blog.com</t>
  </si>
  <si>
    <t>757-433-0204</t>
  </si>
  <si>
    <t>Herndon</t>
  </si>
  <si>
    <t>1G6DM57N940540198</t>
  </si>
  <si>
    <t>Freestar</t>
  </si>
  <si>
    <t>Kelwin</t>
  </si>
  <si>
    <t>Lamond</t>
  </si>
  <si>
    <t>klamondih@cam.ac.uk</t>
  </si>
  <si>
    <t>206-332-1531</t>
  </si>
  <si>
    <t>John Wall_x000D_</t>
  </si>
  <si>
    <t>JH4KB16518C012310</t>
  </si>
  <si>
    <t>Jocko</t>
  </si>
  <si>
    <t>Rogerot</t>
  </si>
  <si>
    <t>jrogerotii@delicious.com</t>
  </si>
  <si>
    <t>913-414-8455</t>
  </si>
  <si>
    <t>3VWKZ8AJ3BM313559</t>
  </si>
  <si>
    <t>Edy</t>
  </si>
  <si>
    <t>Lainton</t>
  </si>
  <si>
    <t>elaintonij@guardian.co.uk</t>
  </si>
  <si>
    <t>773-232-7226</t>
  </si>
  <si>
    <t>WBA3T3C50FP804583</t>
  </si>
  <si>
    <t>Madelena</t>
  </si>
  <si>
    <t>Taig</t>
  </si>
  <si>
    <t>mtaigik@icio.us</t>
  </si>
  <si>
    <t>323-390-3321</t>
  </si>
  <si>
    <t>JM1BL1L30C1421775</t>
  </si>
  <si>
    <t>Barde</t>
  </si>
  <si>
    <t>Alexsandrovich</t>
  </si>
  <si>
    <t>balexsandrovichil@163.com</t>
  </si>
  <si>
    <t>513-693-0318</t>
  </si>
  <si>
    <t>Health Coach IV_x000D_</t>
  </si>
  <si>
    <t>KMHCM3ACXBU906157</t>
  </si>
  <si>
    <t>Alverta</t>
  </si>
  <si>
    <t>Haberfield</t>
  </si>
  <si>
    <t>ahaberfieldim@multiply.com</t>
  </si>
  <si>
    <t>972-381-1366</t>
  </si>
  <si>
    <t>Health Coach III_x000D_</t>
  </si>
  <si>
    <t>Bunting_x000D_</t>
  </si>
  <si>
    <t>1C3BC4FBXBN097265</t>
  </si>
  <si>
    <t>Cordia</t>
  </si>
  <si>
    <t>Bayard</t>
  </si>
  <si>
    <t>O'Fielly</t>
  </si>
  <si>
    <t>bofiellyin@abc.net.au</t>
  </si>
  <si>
    <t>602-451-2498</t>
  </si>
  <si>
    <t>WBAPH7C50AE709116</t>
  </si>
  <si>
    <t>Corabella</t>
  </si>
  <si>
    <t>Dener</t>
  </si>
  <si>
    <t>cdenerio@weibo.com</t>
  </si>
  <si>
    <t>405-776-8248</t>
  </si>
  <si>
    <t>Edmond</t>
  </si>
  <si>
    <t>1GD312CG4BF508210</t>
  </si>
  <si>
    <t>Yorgo</t>
  </si>
  <si>
    <t>Stansall</t>
  </si>
  <si>
    <t>ystansallip@hexun.com</t>
  </si>
  <si>
    <t>254-942-6816</t>
  </si>
  <si>
    <t>Temple</t>
  </si>
  <si>
    <t>1D4RD2GG1BC485313</t>
  </si>
  <si>
    <t>Del</t>
  </si>
  <si>
    <t>Naper</t>
  </si>
  <si>
    <t>dnaperiq@tinypic.com</t>
  </si>
  <si>
    <t>813-330-8854</t>
  </si>
  <si>
    <t>5N1BA0ND0FN046808</t>
  </si>
  <si>
    <t>Betta</t>
  </si>
  <si>
    <t>Belchamp</t>
  </si>
  <si>
    <t>bbelchampir@msu.edu</t>
  </si>
  <si>
    <t>602-763-3643</t>
  </si>
  <si>
    <t>1J4AA2D13AL771966</t>
  </si>
  <si>
    <t>Cletis</t>
  </si>
  <si>
    <t>Whaley</t>
  </si>
  <si>
    <t>cwhaleyis@usnews.com</t>
  </si>
  <si>
    <t>317-815-6542</t>
  </si>
  <si>
    <t>3N1CE2CP8FL037394</t>
  </si>
  <si>
    <t>Raynell</t>
  </si>
  <si>
    <t>Jakolevitch</t>
  </si>
  <si>
    <t>rjakolevitchit@bloomberg.com</t>
  </si>
  <si>
    <t>601-472-1648</t>
  </si>
  <si>
    <t>Westend_x000D_</t>
  </si>
  <si>
    <t>2C3CCAEG8FH155419</t>
  </si>
  <si>
    <t>Suburban 2500</t>
  </si>
  <si>
    <t>Spense</t>
  </si>
  <si>
    <t>Marfell</t>
  </si>
  <si>
    <t>smarfelliu@cpanel.net</t>
  </si>
  <si>
    <t>808-528-2798</t>
  </si>
  <si>
    <t>1C4SDJCT2EC403055</t>
  </si>
  <si>
    <t>Catherine</t>
  </si>
  <si>
    <t>Lally</t>
  </si>
  <si>
    <t>clallyiv@cdbaby.com</t>
  </si>
  <si>
    <t>913-123-6875</t>
  </si>
  <si>
    <t>Biostatistician I_x000D_</t>
  </si>
  <si>
    <t>3D73M4EL8AG737946</t>
  </si>
  <si>
    <t>Azure</t>
  </si>
  <si>
    <t>Leanora</t>
  </si>
  <si>
    <t>Currum</t>
  </si>
  <si>
    <t>lcurrumiw@msn.com</t>
  </si>
  <si>
    <t>513-805-6881</t>
  </si>
  <si>
    <t>1C3BC5ED1AN615481</t>
  </si>
  <si>
    <t>Solly</t>
  </si>
  <si>
    <t>Stronach</t>
  </si>
  <si>
    <t>sstronachix@nsw.gov.au</t>
  </si>
  <si>
    <t>212-780-1567</t>
  </si>
  <si>
    <t>3VWAL7AJ2AM064547</t>
  </si>
  <si>
    <t>Vigor</t>
  </si>
  <si>
    <t>Hermine</t>
  </si>
  <si>
    <t>Saker</t>
  </si>
  <si>
    <t>hsakeriy@bandcamp.com</t>
  </si>
  <si>
    <t>410-663-0795</t>
  </si>
  <si>
    <t>2G4GK5EX0F9985826</t>
  </si>
  <si>
    <t>Envoy XUV</t>
  </si>
  <si>
    <t>Caryn</t>
  </si>
  <si>
    <t>Wherrit</t>
  </si>
  <si>
    <t>cwherritiz@123-reg.co.uk</t>
  </si>
  <si>
    <t>972-168-8870</t>
  </si>
  <si>
    <t>Petterle_x000D_</t>
  </si>
  <si>
    <t>3D73M4CL1BG322858</t>
  </si>
  <si>
    <t>Windy</t>
  </si>
  <si>
    <t>Blything</t>
  </si>
  <si>
    <t>wblythingj0@altervista.org</t>
  </si>
  <si>
    <t>214-404-6922</t>
  </si>
  <si>
    <t>Paget_x000D_</t>
  </si>
  <si>
    <t>WBAGN83535D737342</t>
  </si>
  <si>
    <t>Abram</t>
  </si>
  <si>
    <t>Clibbery</t>
  </si>
  <si>
    <t>aclibberyj1@sbwire.com</t>
  </si>
  <si>
    <t>571-694-8262</t>
  </si>
  <si>
    <t>Talisman_x000D_</t>
  </si>
  <si>
    <t>1FBNE3BL6BD832360</t>
  </si>
  <si>
    <t>Thomasa</t>
  </si>
  <si>
    <t>Abelovitz</t>
  </si>
  <si>
    <t>tabelovitzj2@uol.com.br</t>
  </si>
  <si>
    <t>772-127-4974</t>
  </si>
  <si>
    <t>Fort Pierce</t>
  </si>
  <si>
    <t>WAUVT58E05A523365</t>
  </si>
  <si>
    <t>Yardley</t>
  </si>
  <si>
    <t>Di Roberto</t>
  </si>
  <si>
    <t>ydirobertoj3@squarespace.com</t>
  </si>
  <si>
    <t>817-110-3453</t>
  </si>
  <si>
    <t>1G6DL8EVXA0222237</t>
  </si>
  <si>
    <t>Tracker</t>
  </si>
  <si>
    <t>Jenni</t>
  </si>
  <si>
    <t>Rose</t>
  </si>
  <si>
    <t>jrosej4@craigslist.org</t>
  </si>
  <si>
    <t>904-158-6317</t>
  </si>
  <si>
    <t>SCBZK22E11C773231</t>
  </si>
  <si>
    <t>Catera</t>
  </si>
  <si>
    <t>Susy</t>
  </si>
  <si>
    <t>Wallege</t>
  </si>
  <si>
    <t>swallegej5@unc.edu</t>
  </si>
  <si>
    <t>304-548-7496</t>
  </si>
  <si>
    <t>WA1WGBFP8EA431851</t>
  </si>
  <si>
    <t>Passat</t>
  </si>
  <si>
    <t>Farncomb</t>
  </si>
  <si>
    <t>gfarncombj6@jiathis.com</t>
  </si>
  <si>
    <t>405-290-1757</t>
  </si>
  <si>
    <t>Norman</t>
  </si>
  <si>
    <t>3D73Y3CL3BG413404</t>
  </si>
  <si>
    <t>Tiertza</t>
  </si>
  <si>
    <t>Kemm</t>
  </si>
  <si>
    <t>tkemmj7@wsj.com</t>
  </si>
  <si>
    <t>816-927-6998</t>
  </si>
  <si>
    <t>1FTWF3A53AE454622</t>
  </si>
  <si>
    <t>Blinny</t>
  </si>
  <si>
    <t>Northleigh</t>
  </si>
  <si>
    <t>bnorthleighj8@amazonaws.com</t>
  </si>
  <si>
    <t>605-613-3669</t>
  </si>
  <si>
    <t>2T1KE4EE7CC838011</t>
  </si>
  <si>
    <t>Arlette</t>
  </si>
  <si>
    <t>Skitterel</t>
  </si>
  <si>
    <t>askitterelj9@taobao.com</t>
  </si>
  <si>
    <t>304-223-3052</t>
  </si>
  <si>
    <t>Maple Wood_x000D_</t>
  </si>
  <si>
    <t>WBAKG7C52CE149325</t>
  </si>
  <si>
    <t>Benjie</t>
  </si>
  <si>
    <t>Pollock</t>
  </si>
  <si>
    <t>bpollockja@wix.com</t>
  </si>
  <si>
    <t>915-627-0232</t>
  </si>
  <si>
    <t>SCBFH7ZA3FC013746</t>
  </si>
  <si>
    <t>Dewie</t>
  </si>
  <si>
    <t>Willstrop</t>
  </si>
  <si>
    <t>dwillstropjb@ow.ly</t>
  </si>
  <si>
    <t>202-474-4106</t>
  </si>
  <si>
    <t>1FMCU0E73AK958202</t>
  </si>
  <si>
    <t>Tiguan</t>
  </si>
  <si>
    <t>Jennie</t>
  </si>
  <si>
    <t>Cammoile</t>
  </si>
  <si>
    <t>jcammoilejc@google.co.jp</t>
  </si>
  <si>
    <t>559-648-4144</t>
  </si>
  <si>
    <t>YV4940BL0D1347862</t>
  </si>
  <si>
    <t>Homer</t>
  </si>
  <si>
    <t>Georgiev</t>
  </si>
  <si>
    <t>hgeorgievjd@mac.com</t>
  </si>
  <si>
    <t>571-765-4175</t>
  </si>
  <si>
    <t>WAUCF78K09N566232</t>
  </si>
  <si>
    <t>Elvis</t>
  </si>
  <si>
    <t>Cockton</t>
  </si>
  <si>
    <t>ecocktonje@webs.com</t>
  </si>
  <si>
    <t>907-819-2594</t>
  </si>
  <si>
    <t>WBAWL13557P080022</t>
  </si>
  <si>
    <t>Noel</t>
  </si>
  <si>
    <t>Law</t>
  </si>
  <si>
    <t>nlawjf@wunderground.com</t>
  </si>
  <si>
    <t>863-236-9922</t>
  </si>
  <si>
    <t>Pond_x000D_</t>
  </si>
  <si>
    <t>Winter Haven</t>
  </si>
  <si>
    <t>3N1CN7AP0DL330980</t>
  </si>
  <si>
    <t>SX4</t>
  </si>
  <si>
    <t>Carlin</t>
  </si>
  <si>
    <t>MacGilpatrick</t>
  </si>
  <si>
    <t>cmacgilpatrickjg@cnet.com</t>
  </si>
  <si>
    <t>225-671-4739</t>
  </si>
  <si>
    <t>1C4NJPBA2CD289834</t>
  </si>
  <si>
    <t>Jesselyn</t>
  </si>
  <si>
    <t>Klais</t>
  </si>
  <si>
    <t>jklaisjh@nature.com</t>
  </si>
  <si>
    <t>518-466-7499</t>
  </si>
  <si>
    <t>Schenectady</t>
  </si>
  <si>
    <t>WAUBFAFL8DA468053</t>
  </si>
  <si>
    <t>Vantage</t>
  </si>
  <si>
    <t>Branden</t>
  </si>
  <si>
    <t>bmiltonji@state.tx.us</t>
  </si>
  <si>
    <t>920-316-0310</t>
  </si>
  <si>
    <t>WAUML64B02N155836</t>
  </si>
  <si>
    <t>Emmy</t>
  </si>
  <si>
    <t>Daynter</t>
  </si>
  <si>
    <t>edaynterjj@t.co</t>
  </si>
  <si>
    <t>559-284-4292</t>
  </si>
  <si>
    <t>1D4PU4GK0AW142268</t>
  </si>
  <si>
    <t>Aerostar</t>
  </si>
  <si>
    <t>Bette</t>
  </si>
  <si>
    <t>Duffie</t>
  </si>
  <si>
    <t>bduffiejk@usa.gov</t>
  </si>
  <si>
    <t>330-487-7737</t>
  </si>
  <si>
    <t>Oxford_x000D_</t>
  </si>
  <si>
    <t>1G6AZ5SX2E0002702</t>
  </si>
  <si>
    <t>Kamilah</t>
  </si>
  <si>
    <t>Varnals</t>
  </si>
  <si>
    <t>kvarnalsjl@unicef.org</t>
  </si>
  <si>
    <t>202-325-2085</t>
  </si>
  <si>
    <t>3GYFNCE3XDS052034</t>
  </si>
  <si>
    <t>Aveo</t>
  </si>
  <si>
    <t>Jamil</t>
  </si>
  <si>
    <t>Stanlock</t>
  </si>
  <si>
    <t>jstanlockjm@about.com</t>
  </si>
  <si>
    <t>571-274-0535</t>
  </si>
  <si>
    <t>Fairfax</t>
  </si>
  <si>
    <t>YV1672MC3BJ975766</t>
  </si>
  <si>
    <t>Geoffry</t>
  </si>
  <si>
    <t>Whenman</t>
  </si>
  <si>
    <t>gwhenmanjn@smugmug.com</t>
  </si>
  <si>
    <t>913-975-7664</t>
  </si>
  <si>
    <t>5N1AR2MMXFC504254</t>
  </si>
  <si>
    <t>NV3500</t>
  </si>
  <si>
    <t>Bartie</t>
  </si>
  <si>
    <t>Arrighini</t>
  </si>
  <si>
    <t>barrighinijo@ebay.com</t>
  </si>
  <si>
    <t>323-368-0786</t>
  </si>
  <si>
    <t>Ridgeway_x000D_</t>
  </si>
  <si>
    <t>1C6RD6GP1CS477666</t>
  </si>
  <si>
    <t>EXP</t>
  </si>
  <si>
    <t>Astrix</t>
  </si>
  <si>
    <t>Torrie</t>
  </si>
  <si>
    <t>atorriejp@sfgate.com</t>
  </si>
  <si>
    <t>213-284-4063</t>
  </si>
  <si>
    <t>19UUB2F59FA196986</t>
  </si>
  <si>
    <t>Coachbuilder</t>
  </si>
  <si>
    <t>Rayner</t>
  </si>
  <si>
    <t>Planke</t>
  </si>
  <si>
    <t>rplankejq@mac.com</t>
  </si>
  <si>
    <t>405-224-5389</t>
  </si>
  <si>
    <t>Stephen_x000D_</t>
  </si>
  <si>
    <t>WAUEH74F56N330490</t>
  </si>
  <si>
    <t>Tye</t>
  </si>
  <si>
    <t>Ivashnikov</t>
  </si>
  <si>
    <t>tivashnikovjr@cnbc.com</t>
  </si>
  <si>
    <t>763-377-6364</t>
  </si>
  <si>
    <t>WAURFAFR0BA653441</t>
  </si>
  <si>
    <t>Carlo</t>
  </si>
  <si>
    <t>Pruce</t>
  </si>
  <si>
    <t>cprucejs@ucla.edu</t>
  </si>
  <si>
    <t>512-997-4199</t>
  </si>
  <si>
    <t>WAUAFAFL3DA035302</t>
  </si>
  <si>
    <t>Janice</t>
  </si>
  <si>
    <t>Craster</t>
  </si>
  <si>
    <t>jcrasterjt@taobao.com</t>
  </si>
  <si>
    <t>208-876-2444</t>
  </si>
  <si>
    <t>1B3AZ6JZ4AV164528</t>
  </si>
  <si>
    <t>4000CS Quattro</t>
  </si>
  <si>
    <t>Robby</t>
  </si>
  <si>
    <t>Perl</t>
  </si>
  <si>
    <t>rperlju@facebook.com</t>
  </si>
  <si>
    <t>701-475-2869</t>
  </si>
  <si>
    <t>Grand Forks</t>
  </si>
  <si>
    <t>North Dakota</t>
  </si>
  <si>
    <t>1G6AA5RA8D0701923</t>
  </si>
  <si>
    <t>Amaleta</t>
  </si>
  <si>
    <t>Honeywood</t>
  </si>
  <si>
    <t>ahoneywoodjv@abc.net.au</t>
  </si>
  <si>
    <t>304-413-9864</t>
  </si>
  <si>
    <t>Jana_x000D_</t>
  </si>
  <si>
    <t>4USFE83577L445792</t>
  </si>
  <si>
    <t>Boyd</t>
  </si>
  <si>
    <t>Richin</t>
  </si>
  <si>
    <t>brichinjw@sciencedirect.com</t>
  </si>
  <si>
    <t>202-314-8541</t>
  </si>
  <si>
    <t>Jenna_x000D_</t>
  </si>
  <si>
    <t>2HNYD18263H356692</t>
  </si>
  <si>
    <t>Elsie</t>
  </si>
  <si>
    <t>erolfjx@over-blog.com</t>
  </si>
  <si>
    <t>650-396-5678</t>
  </si>
  <si>
    <t>Brentwood_x000D_</t>
  </si>
  <si>
    <t>Santa Clara</t>
  </si>
  <si>
    <t>1G4HD57287U608570</t>
  </si>
  <si>
    <t>Abba</t>
  </si>
  <si>
    <t>Segoe</t>
  </si>
  <si>
    <t>asegoejy@nydailynews.com</t>
  </si>
  <si>
    <t>405-798-1360</t>
  </si>
  <si>
    <t>KMHGH4JH1CU206486</t>
  </si>
  <si>
    <t>Tyne</t>
  </si>
  <si>
    <t>Stoneman</t>
  </si>
  <si>
    <t>tstonemanjz@over-blog.com</t>
  </si>
  <si>
    <t>626-481-5746</t>
  </si>
  <si>
    <t>Helena_x000D_</t>
  </si>
  <si>
    <t>Alhambra</t>
  </si>
  <si>
    <t>JH4CU2F40DC838135</t>
  </si>
  <si>
    <t>X3</t>
  </si>
  <si>
    <t>Kania</t>
  </si>
  <si>
    <t>Lowless</t>
  </si>
  <si>
    <t>klowlessk0@tinypic.com</t>
  </si>
  <si>
    <t>614-193-1085</t>
  </si>
  <si>
    <t>WAUSF98E68A544212</t>
  </si>
  <si>
    <t>Darbyshire</t>
  </si>
  <si>
    <t>bdarbyshirek1@zdnet.com</t>
  </si>
  <si>
    <t>804-423-6076</t>
  </si>
  <si>
    <t>1GYFC162X9R045658</t>
  </si>
  <si>
    <t>Dawna</t>
  </si>
  <si>
    <t>Somerton</t>
  </si>
  <si>
    <t>dsomertonk2@yellowpages.com</t>
  </si>
  <si>
    <t>209-951-7409</t>
  </si>
  <si>
    <t>19XFB2E58FE246752</t>
  </si>
  <si>
    <t>Konstance</t>
  </si>
  <si>
    <t>Schwerin</t>
  </si>
  <si>
    <t>kschwerink3@hc360.com</t>
  </si>
  <si>
    <t>504-991-6776</t>
  </si>
  <si>
    <t>Barby_x000D_</t>
  </si>
  <si>
    <t>WBACK73481L825845</t>
  </si>
  <si>
    <t>Elise</t>
  </si>
  <si>
    <t>Elsey</t>
  </si>
  <si>
    <t>Kits</t>
  </si>
  <si>
    <t>ekitsk4@nyu.edu</t>
  </si>
  <si>
    <t>325-520-8417</t>
  </si>
  <si>
    <t>Kim_x000D_</t>
  </si>
  <si>
    <t>Abilene</t>
  </si>
  <si>
    <t>1G6DF5E55D0036969</t>
  </si>
  <si>
    <t>Deloria</t>
  </si>
  <si>
    <t>Coldridge</t>
  </si>
  <si>
    <t>dcoldridgek5@nymag.com</t>
  </si>
  <si>
    <t>425-802-1089</t>
  </si>
  <si>
    <t>1G6DE5E58C0157321</t>
  </si>
  <si>
    <t>Peri</t>
  </si>
  <si>
    <t>pjamesonk6@cpanel.net</t>
  </si>
  <si>
    <t>614-697-1978</t>
  </si>
  <si>
    <t>JN1AJ0HPXCM007699</t>
  </si>
  <si>
    <t>Maddie</t>
  </si>
  <si>
    <t>Tolliday</t>
  </si>
  <si>
    <t>mtollidayk7@google.com.au</t>
  </si>
  <si>
    <t>214-201-5185</t>
  </si>
  <si>
    <t>JM1NC2LF3D0570704</t>
  </si>
  <si>
    <t>MR2</t>
  </si>
  <si>
    <t>Tracie</t>
  </si>
  <si>
    <t>Brugman</t>
  </si>
  <si>
    <t>tbrugmank8@xinhuanet.com</t>
  </si>
  <si>
    <t>919-638-7947</t>
  </si>
  <si>
    <t>Hansons_x000D_</t>
  </si>
  <si>
    <t>WA1CGAFE7BD020589</t>
  </si>
  <si>
    <t>Justinian</t>
  </si>
  <si>
    <t>Chamberlaine</t>
  </si>
  <si>
    <t>jchamberlainek9@mlb.com</t>
  </si>
  <si>
    <t>361-406-3611</t>
  </si>
  <si>
    <t>WAUDG74F29N342342</t>
  </si>
  <si>
    <t>Sly</t>
  </si>
  <si>
    <t>Maffey</t>
  </si>
  <si>
    <t>smaffeyka@whitehouse.gov</t>
  </si>
  <si>
    <t>305-600-4150</t>
  </si>
  <si>
    <t>WBADS33481G385129</t>
  </si>
  <si>
    <t>Hamilton</t>
  </si>
  <si>
    <t>Manhood</t>
  </si>
  <si>
    <t>hmanhoodkb@oakley.com</t>
  </si>
  <si>
    <t>410-576-7142</t>
  </si>
  <si>
    <t>WAUVVAFR8AA173129</t>
  </si>
  <si>
    <t>Dory</t>
  </si>
  <si>
    <t>Rodda</t>
  </si>
  <si>
    <t>droddakc@ask.com</t>
  </si>
  <si>
    <t>201-806-0083</t>
  </si>
  <si>
    <t>Heath_x000D_</t>
  </si>
  <si>
    <t>Jersey City</t>
  </si>
  <si>
    <t>KNAGG4A88A5670810</t>
  </si>
  <si>
    <t>Ric</t>
  </si>
  <si>
    <t>Bandy</t>
  </si>
  <si>
    <t>rbandykd@altervista.org</t>
  </si>
  <si>
    <t>860-516-8738</t>
  </si>
  <si>
    <t>WUARU78E77N216688</t>
  </si>
  <si>
    <t>Defender 90</t>
  </si>
  <si>
    <t>Howarth</t>
  </si>
  <si>
    <t>uhowarthke@t-online.de</t>
  </si>
  <si>
    <t>810-659-1366</t>
  </si>
  <si>
    <t>Melrose_x000D_</t>
  </si>
  <si>
    <t>4A31K2DFXCE714845</t>
  </si>
  <si>
    <t>Sidnee</t>
  </si>
  <si>
    <t>Craker</t>
  </si>
  <si>
    <t>scrakerkf@nature.com</t>
  </si>
  <si>
    <t>301-855-9926</t>
  </si>
  <si>
    <t>Bethesda</t>
  </si>
  <si>
    <t>1HGCR2E52EA526667</t>
  </si>
  <si>
    <t>Raymond</t>
  </si>
  <si>
    <t>Caughan</t>
  </si>
  <si>
    <t>rcaughankg@prlog.org</t>
  </si>
  <si>
    <t>202-665-8817</t>
  </si>
  <si>
    <t>WBANV1C54AB780558</t>
  </si>
  <si>
    <t>Accent</t>
  </si>
  <si>
    <t>Rayshell</t>
  </si>
  <si>
    <t>Gauld</t>
  </si>
  <si>
    <t>rgauldkh@wisc.edu</t>
  </si>
  <si>
    <t>210-913-4746</t>
  </si>
  <si>
    <t>SCFAD01A96G138704</t>
  </si>
  <si>
    <t>Aspen</t>
  </si>
  <si>
    <t>Hebard</t>
  </si>
  <si>
    <t>zhebardki@pagesperso-orange.fr</t>
  </si>
  <si>
    <t>304-552-3454</t>
  </si>
  <si>
    <t>Gerald_x000D_</t>
  </si>
  <si>
    <t>2T3BFREVXDW643294</t>
  </si>
  <si>
    <t>i-Series</t>
  </si>
  <si>
    <t>Benson</t>
  </si>
  <si>
    <t>Harrod</t>
  </si>
  <si>
    <t>bharrodkj@samsung.com</t>
  </si>
  <si>
    <t>206-899-1340</t>
  </si>
  <si>
    <t>Bellevue</t>
  </si>
  <si>
    <t>WBAYM9C50DD259716</t>
  </si>
  <si>
    <t>Brougham</t>
  </si>
  <si>
    <t>Giustina</t>
  </si>
  <si>
    <t>Schapero</t>
  </si>
  <si>
    <t>gschaperokk@woothemes.com</t>
  </si>
  <si>
    <t>612-885-3178</t>
  </si>
  <si>
    <t>Ohio_x000D_</t>
  </si>
  <si>
    <t>JM1NC2EF0A0705209</t>
  </si>
  <si>
    <t>Esteem</t>
  </si>
  <si>
    <t>Marsland</t>
  </si>
  <si>
    <t>dmarslandkl@webs.com</t>
  </si>
  <si>
    <t>651-677-2043</t>
  </si>
  <si>
    <t>WBAWB73507P830772</t>
  </si>
  <si>
    <t>Gianina</t>
  </si>
  <si>
    <t>Beaze</t>
  </si>
  <si>
    <t>gbeazekm@livejournal.com</t>
  </si>
  <si>
    <t>904-431-2685</t>
  </si>
  <si>
    <t>WBASP4C54CC832606</t>
  </si>
  <si>
    <t>Livermore</t>
  </si>
  <si>
    <t>klivermorekn@virginia.edu</t>
  </si>
  <si>
    <t>772-928-9011</t>
  </si>
  <si>
    <t>Hayes_x000D_</t>
  </si>
  <si>
    <t>Vero Beach</t>
  </si>
  <si>
    <t>2G61P5S38E9629476</t>
  </si>
  <si>
    <t>Eos</t>
  </si>
  <si>
    <t>Mikkel</t>
  </si>
  <si>
    <t>Iozefovich</t>
  </si>
  <si>
    <t>miozefovichko@amazon.co.uk</t>
  </si>
  <si>
    <t>813-222-7952</t>
  </si>
  <si>
    <t>Del Mar_x000D_</t>
  </si>
  <si>
    <t>1N4AB7AP6EN325237</t>
  </si>
  <si>
    <t>Bartholemy</t>
  </si>
  <si>
    <t>Torbeck</t>
  </si>
  <si>
    <t>btorbeckkp@live.com</t>
  </si>
  <si>
    <t>850-650-3375</t>
  </si>
  <si>
    <t>Statistician III_x000D_</t>
  </si>
  <si>
    <t>Reindahl_x000D_</t>
  </si>
  <si>
    <t>4T1BF1FK4DU838340</t>
  </si>
  <si>
    <t>LTD</t>
  </si>
  <si>
    <t>Emelen</t>
  </si>
  <si>
    <t>Scandred</t>
  </si>
  <si>
    <t>escandredkq@csmonitor.com</t>
  </si>
  <si>
    <t>850-932-8266</t>
  </si>
  <si>
    <t>5UXFA53512L203572</t>
  </si>
  <si>
    <t>Myrilla</t>
  </si>
  <si>
    <t>Deniset</t>
  </si>
  <si>
    <t>mdenisetkr@sciencedaily.com</t>
  </si>
  <si>
    <t>915-558-6912</t>
  </si>
  <si>
    <t>5GAKRCKD4FJ971751</t>
  </si>
  <si>
    <t>MKS</t>
  </si>
  <si>
    <t>Pierre</t>
  </si>
  <si>
    <t>Snaith</t>
  </si>
  <si>
    <t>psnaithks@ca.gov</t>
  </si>
  <si>
    <t>626-365-4785</t>
  </si>
  <si>
    <t>WBAKE5C56BE584924</t>
  </si>
  <si>
    <t>Outlander</t>
  </si>
  <si>
    <t>Olenka</t>
  </si>
  <si>
    <t>Kincade</t>
  </si>
  <si>
    <t>okincadekt@cbslocal.com</t>
  </si>
  <si>
    <t>304-876-6334</t>
  </si>
  <si>
    <t>WBAVD13506K401243</t>
  </si>
  <si>
    <t>Cristionna</t>
  </si>
  <si>
    <t>Ulrik</t>
  </si>
  <si>
    <t>culrikku@joomla.org</t>
  </si>
  <si>
    <t>720-570-6743</t>
  </si>
  <si>
    <t>JA4AS3AW8DU516165</t>
  </si>
  <si>
    <t>Fiesta</t>
  </si>
  <si>
    <t>Finn</t>
  </si>
  <si>
    <t>Taylor</t>
  </si>
  <si>
    <t>ftaylorkv@auda.org.au</t>
  </si>
  <si>
    <t>828-304-1139</t>
  </si>
  <si>
    <t>Mallard_x000D_</t>
  </si>
  <si>
    <t>Asheville</t>
  </si>
  <si>
    <t>WAUXU54B92N789909</t>
  </si>
  <si>
    <t>Garv</t>
  </si>
  <si>
    <t>Rosbottom</t>
  </si>
  <si>
    <t>grosbottomkw@fc2.com</t>
  </si>
  <si>
    <t>918-391-6287</t>
  </si>
  <si>
    <t>Occupational Therapist_x000D_</t>
  </si>
  <si>
    <t>Bunker Hill_x000D_</t>
  </si>
  <si>
    <t>WA1YL54B84N899633</t>
  </si>
  <si>
    <t>Continental GT</t>
  </si>
  <si>
    <t>Merigot</t>
  </si>
  <si>
    <t>hmerigotkx@ftc.gov</t>
  </si>
  <si>
    <t>202-346-9882</t>
  </si>
  <si>
    <t>JN1CV6EK5CM306199</t>
  </si>
  <si>
    <t>Jennilee</t>
  </si>
  <si>
    <t>Coales</t>
  </si>
  <si>
    <t>jcoalesky@aboutads.info</t>
  </si>
  <si>
    <t>361-990-5507</t>
  </si>
  <si>
    <t>WBA3B9C59FP311118</t>
  </si>
  <si>
    <t>Durango</t>
  </si>
  <si>
    <t>Towny</t>
  </si>
  <si>
    <t>Longman</t>
  </si>
  <si>
    <t>tlongmankz@abc.net.au</t>
  </si>
  <si>
    <t>304-868-4811</t>
  </si>
  <si>
    <t>3VWKX7AJXBM194635</t>
  </si>
  <si>
    <t>Contour</t>
  </si>
  <si>
    <t>Raina</t>
  </si>
  <si>
    <t>Couvert</t>
  </si>
  <si>
    <t>rcouvertl0@dailymail.co.uk</t>
  </si>
  <si>
    <t>336-485-5830</t>
  </si>
  <si>
    <t>3C6TD5DT5CG027530</t>
  </si>
  <si>
    <t>Eldorado</t>
  </si>
  <si>
    <t>Ciel</t>
  </si>
  <si>
    <t>Cotton</t>
  </si>
  <si>
    <t>ccottonl1@ning.com</t>
  </si>
  <si>
    <t>312-620-9707</t>
  </si>
  <si>
    <t>1GTN1TEX9BZ429971</t>
  </si>
  <si>
    <t>Marne</t>
  </si>
  <si>
    <t>Lalonde</t>
  </si>
  <si>
    <t>mlalondel2@behance.net</t>
  </si>
  <si>
    <t>954-633-1977</t>
  </si>
  <si>
    <t>Hollywood</t>
  </si>
  <si>
    <t>WAUXU64B83N457483</t>
  </si>
  <si>
    <t>Sterne</t>
  </si>
  <si>
    <t>Lanphier</t>
  </si>
  <si>
    <t>slanphierl3@amazon.com</t>
  </si>
  <si>
    <t>916-866-6889</t>
  </si>
  <si>
    <t>JN1CY0AP2AM792070</t>
  </si>
  <si>
    <t>Shem</t>
  </si>
  <si>
    <t>Lemanu</t>
  </si>
  <si>
    <t>slemanul4@netscape.com</t>
  </si>
  <si>
    <t>860-815-0440</t>
  </si>
  <si>
    <t>WBADT53463C745436</t>
  </si>
  <si>
    <t>Legacy</t>
  </si>
  <si>
    <t>Natala</t>
  </si>
  <si>
    <t>Korb</t>
  </si>
  <si>
    <t>nkorbl5@prlog.org</t>
  </si>
  <si>
    <t>916-723-4593</t>
  </si>
  <si>
    <t>Birchwood_x000D_</t>
  </si>
  <si>
    <t>WAUNF78P36A414386</t>
  </si>
  <si>
    <t>Emerson</t>
  </si>
  <si>
    <t>efoggl6@pbs.org</t>
  </si>
  <si>
    <t>512-679-9212</t>
  </si>
  <si>
    <t>JM3TB2CA2D0840673</t>
  </si>
  <si>
    <t>Luigi</t>
  </si>
  <si>
    <t>French</t>
  </si>
  <si>
    <t>lfrenchl7@t-online.de</t>
  </si>
  <si>
    <t>661-228-8392</t>
  </si>
  <si>
    <t>1FTFW1E88AF359122</t>
  </si>
  <si>
    <t>Vandura 3500</t>
  </si>
  <si>
    <t>Brett</t>
  </si>
  <si>
    <t>Purchon</t>
  </si>
  <si>
    <t>bpurchonl8@ebay.com</t>
  </si>
  <si>
    <t>325-682-3145</t>
  </si>
  <si>
    <t>WAUML54B32N474769</t>
  </si>
  <si>
    <t>Opalina</t>
  </si>
  <si>
    <t>Dampier</t>
  </si>
  <si>
    <t>odampierl9@wordpress.org</t>
  </si>
  <si>
    <t>313-953-8321</t>
  </si>
  <si>
    <t>1D7RE3BK1BS026676</t>
  </si>
  <si>
    <t>Kin</t>
  </si>
  <si>
    <t>kmccrannla@soundcloud.com</t>
  </si>
  <si>
    <t>217-353-6883</t>
  </si>
  <si>
    <t>WDDEJ7KB0DA835385</t>
  </si>
  <si>
    <t>Ebenezer</t>
  </si>
  <si>
    <t>Hillum</t>
  </si>
  <si>
    <t>ehillumlb@aboutads.info</t>
  </si>
  <si>
    <t>269-347-5425</t>
  </si>
  <si>
    <t>Battle Creek</t>
  </si>
  <si>
    <t>WBASN4C54CC522607</t>
  </si>
  <si>
    <t>600SL</t>
  </si>
  <si>
    <t>Ransom</t>
  </si>
  <si>
    <t>Grigore</t>
  </si>
  <si>
    <t>rgrigorelc@bluehost.com</t>
  </si>
  <si>
    <t>937-858-9713</t>
  </si>
  <si>
    <t>1GTCSBD93A8709696</t>
  </si>
  <si>
    <t>Caliber</t>
  </si>
  <si>
    <t>Carson</t>
  </si>
  <si>
    <t>Bront</t>
  </si>
  <si>
    <t>cbrontld@nsw.gov.au</t>
  </si>
  <si>
    <t>504-231-5962</t>
  </si>
  <si>
    <t>Dayton_x000D_</t>
  </si>
  <si>
    <t>WAUEH78E76A064964</t>
  </si>
  <si>
    <t>Ashby</t>
  </si>
  <si>
    <t>Edwards</t>
  </si>
  <si>
    <t>aedwardsle@yahoo.co.jp</t>
  </si>
  <si>
    <t>606-882-8786</t>
  </si>
  <si>
    <t>Computer Systems Analyst I_x000D_</t>
  </si>
  <si>
    <t>Corben_x000D_</t>
  </si>
  <si>
    <t>London</t>
  </si>
  <si>
    <t>WAUEF48H48K629263</t>
  </si>
  <si>
    <t>Century</t>
  </si>
  <si>
    <t>Valida</t>
  </si>
  <si>
    <t>Isabell</t>
  </si>
  <si>
    <t>visabelllf@freewebs.com</t>
  </si>
  <si>
    <t>713-386-8427</t>
  </si>
  <si>
    <t>JTHBE5C25D5962385</t>
  </si>
  <si>
    <t>Padriac</t>
  </si>
  <si>
    <t>Tosdevin</t>
  </si>
  <si>
    <t>ptosdevinlg@google.nl</t>
  </si>
  <si>
    <t>323-285-6623</t>
  </si>
  <si>
    <t>1D4RD5GG4BC758911</t>
  </si>
  <si>
    <t>C30</t>
  </si>
  <si>
    <t>Jude</t>
  </si>
  <si>
    <t>Millsap</t>
  </si>
  <si>
    <t>jmillsaplh@statcounter.com</t>
  </si>
  <si>
    <t>901-923-4526</t>
  </si>
  <si>
    <t>1G6AJ5S36F0403711</t>
  </si>
  <si>
    <t>Cregg</t>
  </si>
  <si>
    <t>gcreggli@nba.com</t>
  </si>
  <si>
    <t>501-231-9485</t>
  </si>
  <si>
    <t>Hot Springs National Park</t>
  </si>
  <si>
    <t>JTJBM7FX8B5372652</t>
  </si>
  <si>
    <t>Tracey</t>
  </si>
  <si>
    <t>Barkley</t>
  </si>
  <si>
    <t>tbarkleylj@smh.com.au</t>
  </si>
  <si>
    <t>412-211-2102</t>
  </si>
  <si>
    <t>JN8AZ2NC5E9742362</t>
  </si>
  <si>
    <t>RX Hybrid</t>
  </si>
  <si>
    <t>Hermia</t>
  </si>
  <si>
    <t>Whitsey</t>
  </si>
  <si>
    <t>hwhitseylk@cargocollective.com</t>
  </si>
  <si>
    <t>561-757-4772</t>
  </si>
  <si>
    <t>3D73M4CLXBG061651</t>
  </si>
  <si>
    <t>Georgi</t>
  </si>
  <si>
    <t>Kubasek</t>
  </si>
  <si>
    <t>gkubasekll@uol.com.br</t>
  </si>
  <si>
    <t>310-288-6972</t>
  </si>
  <si>
    <t>4USDU53578L334539</t>
  </si>
  <si>
    <t>Sliman</t>
  </si>
  <si>
    <t>dslimanlm@imgur.com</t>
  </si>
  <si>
    <t>404-336-2691</t>
  </si>
  <si>
    <t>WA1LYBFE0AD536858</t>
  </si>
  <si>
    <t>Arley</t>
  </si>
  <si>
    <t>Goodey</t>
  </si>
  <si>
    <t>agoodeyln@ftc.gov</t>
  </si>
  <si>
    <t>901-534-2299</t>
  </si>
  <si>
    <t>5N1AA0NC7DN138563</t>
  </si>
  <si>
    <t>Optima</t>
  </si>
  <si>
    <t>Hamson</t>
  </si>
  <si>
    <t>jhamsonlo@google.fr</t>
  </si>
  <si>
    <t>304-999-7899</t>
  </si>
  <si>
    <t>1FTWW3A54AE441636</t>
  </si>
  <si>
    <t>Katine</t>
  </si>
  <si>
    <t>Neary</t>
  </si>
  <si>
    <t>knearylp@biglobe.ne.jp</t>
  </si>
  <si>
    <t>209-307-0607</t>
  </si>
  <si>
    <t>4USCN53462L015172</t>
  </si>
  <si>
    <t>Whitby</t>
  </si>
  <si>
    <t>wjacombslq@ebay.co.uk</t>
  </si>
  <si>
    <t>702-612-8717</t>
  </si>
  <si>
    <t>Henderson</t>
  </si>
  <si>
    <t>1FTSX2B56AE621950</t>
  </si>
  <si>
    <t>Stepha</t>
  </si>
  <si>
    <t>Galiero</t>
  </si>
  <si>
    <t>sgalierolr@dedecms.com</t>
  </si>
  <si>
    <t>610-825-3316</t>
  </si>
  <si>
    <t>Little Fleur_x000D_</t>
  </si>
  <si>
    <t>WAUGGAFR7EA469476</t>
  </si>
  <si>
    <t>Festiva</t>
  </si>
  <si>
    <t>Kiah</t>
  </si>
  <si>
    <t>Claworth</t>
  </si>
  <si>
    <t>kclaworthls@thetimes.co.uk</t>
  </si>
  <si>
    <t>214-660-4498</t>
  </si>
  <si>
    <t>WAUDF98E35A916979</t>
  </si>
  <si>
    <t>Mercie</t>
  </si>
  <si>
    <t>Tampion</t>
  </si>
  <si>
    <t>mtampionlt@opera.com</t>
  </si>
  <si>
    <t>806-739-3771</t>
  </si>
  <si>
    <t>1G4HP54K854287896</t>
  </si>
  <si>
    <t>Rufus</t>
  </si>
  <si>
    <t>Demangeon</t>
  </si>
  <si>
    <t>rdemangeonlu@fastcompany.com</t>
  </si>
  <si>
    <t>612-133-0290</t>
  </si>
  <si>
    <t>Haas_x000D_</t>
  </si>
  <si>
    <t>1C4RDJEG0DC973634</t>
  </si>
  <si>
    <t>Kev</t>
  </si>
  <si>
    <t>McMylor</t>
  </si>
  <si>
    <t>kmcmylorlv@mlb.com</t>
  </si>
  <si>
    <t>916-403-1162</t>
  </si>
  <si>
    <t>2LMDJ8JK4FB276251</t>
  </si>
  <si>
    <t>Tory</t>
  </si>
  <si>
    <t>McCalum</t>
  </si>
  <si>
    <t>tmccalumlw@rambler.ru</t>
  </si>
  <si>
    <t>713-420-5413</t>
  </si>
  <si>
    <t>19XFB2E57FE125730</t>
  </si>
  <si>
    <t>Darryl</t>
  </si>
  <si>
    <t>d'Escoffier</t>
  </si>
  <si>
    <t>ddescoffierlx@marketwatch.com</t>
  </si>
  <si>
    <t>505-282-9322</t>
  </si>
  <si>
    <t>4T3BA3BB3DU743582</t>
  </si>
  <si>
    <t>Navajo</t>
  </si>
  <si>
    <t>Tally</t>
  </si>
  <si>
    <t>Fiddymont</t>
  </si>
  <si>
    <t>tfiddymontly@examiner.com</t>
  </si>
  <si>
    <t>806-302-3320</t>
  </si>
  <si>
    <t>JN1CV6FE4DM789016</t>
  </si>
  <si>
    <t>Mazda3</t>
  </si>
  <si>
    <t>Lula</t>
  </si>
  <si>
    <t>McCullagh</t>
  </si>
  <si>
    <t>lmccullaghlz@upenn.edu</t>
  </si>
  <si>
    <t>770-628-2859</t>
  </si>
  <si>
    <t>WAUSF98K39N856424</t>
  </si>
  <si>
    <t>Cobalt SS</t>
  </si>
  <si>
    <t>Renelle</t>
  </si>
  <si>
    <t>Hug</t>
  </si>
  <si>
    <t>rhugm0@phpbb.com</t>
  </si>
  <si>
    <t>317-162-6957</t>
  </si>
  <si>
    <t>JTHDU1EF8E5426343</t>
  </si>
  <si>
    <t>350Z</t>
  </si>
  <si>
    <t>Marya</t>
  </si>
  <si>
    <t>Estick</t>
  </si>
  <si>
    <t>mestickm1@stanford.edu</t>
  </si>
  <si>
    <t>304-772-3315</t>
  </si>
  <si>
    <t>YV4852CZ3A1567631</t>
  </si>
  <si>
    <t>Ernest</t>
  </si>
  <si>
    <t>Ciepluch</t>
  </si>
  <si>
    <t>eciepluchm2@google.co.uk</t>
  </si>
  <si>
    <t>212-342-9704</t>
  </si>
  <si>
    <t>JM3TB2BV5D0461185</t>
  </si>
  <si>
    <t>Hyacinth</t>
  </si>
  <si>
    <t>Dubber</t>
  </si>
  <si>
    <t>hdubberm3@globo.com</t>
  </si>
  <si>
    <t>559-464-8726</t>
  </si>
  <si>
    <t>Visalia</t>
  </si>
  <si>
    <t>WAU2GAFC2FN223760</t>
  </si>
  <si>
    <t>Ghelardoni</t>
  </si>
  <si>
    <t>jghelardonim4@blogspot.com</t>
  </si>
  <si>
    <t>225-284-9200</t>
  </si>
  <si>
    <t>JTHBE1BL7FA582008</t>
  </si>
  <si>
    <t>G-Series G30</t>
  </si>
  <si>
    <t>Skippy</t>
  </si>
  <si>
    <t>Le feuvre</t>
  </si>
  <si>
    <t>slefeuvrem5@amazon.co.uk</t>
  </si>
  <si>
    <t>513-583-0302</t>
  </si>
  <si>
    <t>3GYFK628X7G480669</t>
  </si>
  <si>
    <t>Sportage</t>
  </si>
  <si>
    <t>Ambros</t>
  </si>
  <si>
    <t>Morde</t>
  </si>
  <si>
    <t>amordem6@trellian.com</t>
  </si>
  <si>
    <t>408-919-9738</t>
  </si>
  <si>
    <t>1GYS3GKJ3FR570121</t>
  </si>
  <si>
    <t>Voyager</t>
  </si>
  <si>
    <t>Lawrence</t>
  </si>
  <si>
    <t>Sephton</t>
  </si>
  <si>
    <t>lsephtonm7@epa.gov</t>
  </si>
  <si>
    <t>415-219-3356</t>
  </si>
  <si>
    <t>NM0GE9E77F1658683</t>
  </si>
  <si>
    <t>Barby</t>
  </si>
  <si>
    <t>Guinane</t>
  </si>
  <si>
    <t>bguinanem8@chron.com</t>
  </si>
  <si>
    <t>763-690-1297</t>
  </si>
  <si>
    <t>1G4GH5E30CF681295</t>
  </si>
  <si>
    <t>LX</t>
  </si>
  <si>
    <t>Banky</t>
  </si>
  <si>
    <t>Christaeas</t>
  </si>
  <si>
    <t>bchristaeasm9@ed.gov</t>
  </si>
  <si>
    <t>360-381-3990</t>
  </si>
  <si>
    <t>WBALW3C52FC237291</t>
  </si>
  <si>
    <t>Emalia</t>
  </si>
  <si>
    <t>Croall</t>
  </si>
  <si>
    <t>ecroallma@comcast.net</t>
  </si>
  <si>
    <t>954-207-8457</t>
  </si>
  <si>
    <t>Northland_x000D_</t>
  </si>
  <si>
    <t>4JGBB9FB0AA917060</t>
  </si>
  <si>
    <t>Zared</t>
  </si>
  <si>
    <t>Sibson</t>
  </si>
  <si>
    <t>zsibsonmb@yellowbook.com</t>
  </si>
  <si>
    <t>703-693-7261</t>
  </si>
  <si>
    <t>5FNYF3H44EB707136</t>
  </si>
  <si>
    <t>Darwin</t>
  </si>
  <si>
    <t>dburgwinmc@kickstarter.com</t>
  </si>
  <si>
    <t>212-246-8259</t>
  </si>
  <si>
    <t>VNKKTUD36FA988066</t>
  </si>
  <si>
    <t>XLR</t>
  </si>
  <si>
    <t>Stephani</t>
  </si>
  <si>
    <t>Castagneto</t>
  </si>
  <si>
    <t>scastagnetomd@gmpg.org</t>
  </si>
  <si>
    <t>469-530-2300</t>
  </si>
  <si>
    <t>Garland</t>
  </si>
  <si>
    <t>WAUGVAFR1CA697797</t>
  </si>
  <si>
    <t>Metro</t>
  </si>
  <si>
    <t>Geo</t>
  </si>
  <si>
    <t>Emmet</t>
  </si>
  <si>
    <t>Rushmere</t>
  </si>
  <si>
    <t>erushmereme@photobucket.com</t>
  </si>
  <si>
    <t>801-899-2435</t>
  </si>
  <si>
    <t>JN1AZ4EH6CM400810</t>
  </si>
  <si>
    <t>Anjela</t>
  </si>
  <si>
    <t>Boyford</t>
  </si>
  <si>
    <t>aboyfordmf@dmoz.org</t>
  </si>
  <si>
    <t>916-488-8623</t>
  </si>
  <si>
    <t>5TDDK3DC4CS439804</t>
  </si>
  <si>
    <t>Defender</t>
  </si>
  <si>
    <t>Dora</t>
  </si>
  <si>
    <t>Calan</t>
  </si>
  <si>
    <t>dcalanmg@pen.io</t>
  </si>
  <si>
    <t>314-309-3793</t>
  </si>
  <si>
    <t>WAUEL94F46N405402</t>
  </si>
  <si>
    <t>Perott</t>
  </si>
  <si>
    <t>hperottmh@alibaba.com</t>
  </si>
  <si>
    <t>816-106-2381</t>
  </si>
  <si>
    <t>1FTEW1CW4AK946552</t>
  </si>
  <si>
    <t>ZDX</t>
  </si>
  <si>
    <t>Ilene</t>
  </si>
  <si>
    <t>Scholey</t>
  </si>
  <si>
    <t>ischoleymi@columbia.edu</t>
  </si>
  <si>
    <t>904-750-2787</t>
  </si>
  <si>
    <t>Judy_x000D_</t>
  </si>
  <si>
    <t>WBA6A0C5XDD083592</t>
  </si>
  <si>
    <t>Ingaborg</t>
  </si>
  <si>
    <t>Treadger</t>
  </si>
  <si>
    <t>itreadgermj@toplist.cz</t>
  </si>
  <si>
    <t>806-142-1519</t>
  </si>
  <si>
    <t>Melvin_x000D_</t>
  </si>
  <si>
    <t>3GYFNCE30ES159840</t>
  </si>
  <si>
    <t>Victoir</t>
  </si>
  <si>
    <t>vclurowmk@issuu.com</t>
  </si>
  <si>
    <t>303-241-8289</t>
  </si>
  <si>
    <t>8th_x000D_</t>
  </si>
  <si>
    <t>1C4AJWAGXFL125952</t>
  </si>
  <si>
    <t>Madonna</t>
  </si>
  <si>
    <t>Stickins</t>
  </si>
  <si>
    <t>mstickinsml@github.com</t>
  </si>
  <si>
    <t>734-465-3628</t>
  </si>
  <si>
    <t>Ann Arbor</t>
  </si>
  <si>
    <t>WBADW7C57BE449548</t>
  </si>
  <si>
    <t>Barrie</t>
  </si>
  <si>
    <t>Drakers</t>
  </si>
  <si>
    <t>bdrakersmm@gnu.org</t>
  </si>
  <si>
    <t>512-888-6445</t>
  </si>
  <si>
    <t>JH4KC1F36EC350342</t>
  </si>
  <si>
    <t>Marin</t>
  </si>
  <si>
    <t>Ausiello</t>
  </si>
  <si>
    <t>mausiellomn@yolasite.com</t>
  </si>
  <si>
    <t>917-796-8563</t>
  </si>
  <si>
    <t>4T1BD1FK6EU766614</t>
  </si>
  <si>
    <t>Althea</t>
  </si>
  <si>
    <t>Bathersby</t>
  </si>
  <si>
    <t>abathersbymo@networkadvertising.org</t>
  </si>
  <si>
    <t>718-928-3669</t>
  </si>
  <si>
    <t>Flushing</t>
  </si>
  <si>
    <t>1GYS3AEF1DR067902</t>
  </si>
  <si>
    <t>Chris</t>
  </si>
  <si>
    <t>Zucker</t>
  </si>
  <si>
    <t>czuckermp@privacy.gov.au</t>
  </si>
  <si>
    <t>251-900-3696</t>
  </si>
  <si>
    <t>WBAUC9C52DV211811</t>
  </si>
  <si>
    <t>Adler</t>
  </si>
  <si>
    <t>Silliman</t>
  </si>
  <si>
    <t>asillimanmq@ocn.ne.jp</t>
  </si>
  <si>
    <t>405-154-3518</t>
  </si>
  <si>
    <t>WA1CGCFE7BD342239</t>
  </si>
  <si>
    <t>LHS</t>
  </si>
  <si>
    <t>Sauveur</t>
  </si>
  <si>
    <t>Maile</t>
  </si>
  <si>
    <t>smailemr@patch.com</t>
  </si>
  <si>
    <t>914-853-0645</t>
  </si>
  <si>
    <t>Mount Vernon</t>
  </si>
  <si>
    <t>WBAPH7C58BA050971</t>
  </si>
  <si>
    <t>Alfons</t>
  </si>
  <si>
    <t>Dongall</t>
  </si>
  <si>
    <t>adongallms@patch.com</t>
  </si>
  <si>
    <t>775-236-8182</t>
  </si>
  <si>
    <t>Reno</t>
  </si>
  <si>
    <t>WBANV13559C399291</t>
  </si>
  <si>
    <t>Raider</t>
  </si>
  <si>
    <t>Eleanora</t>
  </si>
  <si>
    <t>Heeley</t>
  </si>
  <si>
    <t>eheeleymt@wikimedia.org</t>
  </si>
  <si>
    <t>419-655-9381</t>
  </si>
  <si>
    <t>SALFR2BN8CH339964</t>
  </si>
  <si>
    <t>Kiersten</t>
  </si>
  <si>
    <t>Yeldon</t>
  </si>
  <si>
    <t>kyeldonmu@twitpic.com</t>
  </si>
  <si>
    <t>561-861-4629</t>
  </si>
  <si>
    <t>Boynton Beach</t>
  </si>
  <si>
    <t>1GT02ZCG9EF945749</t>
  </si>
  <si>
    <t>Leganza</t>
  </si>
  <si>
    <t>Corbin</t>
  </si>
  <si>
    <t>Jillett</t>
  </si>
  <si>
    <t>cjillettmv@oakley.com</t>
  </si>
  <si>
    <t>718-591-7916</t>
  </si>
  <si>
    <t>Brooklyn</t>
  </si>
  <si>
    <t>WBAYM9C5XDD782824</t>
  </si>
  <si>
    <t>Bronco II</t>
  </si>
  <si>
    <t>Trimbey</t>
  </si>
  <si>
    <t>xtrimbeymw@vistaprint.com</t>
  </si>
  <si>
    <t>646-601-5960</t>
  </si>
  <si>
    <t>3C3CFFER7FT146403</t>
  </si>
  <si>
    <t>Durant</t>
  </si>
  <si>
    <t>Laise</t>
  </si>
  <si>
    <t>dlaisemx@salon.com</t>
  </si>
  <si>
    <t>254-358-5804</t>
  </si>
  <si>
    <t>WAUAFAFL5CA070325</t>
  </si>
  <si>
    <t>Siffre</t>
  </si>
  <si>
    <t>Gallatly</t>
  </si>
  <si>
    <t>sgallatlymy@si.edu</t>
  </si>
  <si>
    <t>971-183-9308</t>
  </si>
  <si>
    <t>1G6AB5SX0E0771655</t>
  </si>
  <si>
    <t>Norina</t>
  </si>
  <si>
    <t>McIntosh</t>
  </si>
  <si>
    <t>nmcintoshmz@behance.net</t>
  </si>
  <si>
    <t>210-901-4753</t>
  </si>
  <si>
    <t>ZFF60FCA3A0680495</t>
  </si>
  <si>
    <t>Mason</t>
  </si>
  <si>
    <t>Lindroos</t>
  </si>
  <si>
    <t>mlindroosn0@paginegialle.it</t>
  </si>
  <si>
    <t>804-364-6805</t>
  </si>
  <si>
    <t>4JGBF2FE2BA346386</t>
  </si>
  <si>
    <t>Justy</t>
  </si>
  <si>
    <t>Carey</t>
  </si>
  <si>
    <t>Hayesman</t>
  </si>
  <si>
    <t>chayesmann1@youtu.be</t>
  </si>
  <si>
    <t>601-951-3539</t>
  </si>
  <si>
    <t>Katie_x000D_</t>
  </si>
  <si>
    <t>KNADM4A3XD6141714</t>
  </si>
  <si>
    <t>Barnabe</t>
  </si>
  <si>
    <t>O'Kuddyhy</t>
  </si>
  <si>
    <t>bokuddyhyn2@dailymail.co.uk</t>
  </si>
  <si>
    <t>478-146-4448</t>
  </si>
  <si>
    <t>WAUDFAFL9FN599416</t>
  </si>
  <si>
    <t>Imojean</t>
  </si>
  <si>
    <t>Biaggelli</t>
  </si>
  <si>
    <t>ibiaggellin3@noaa.gov</t>
  </si>
  <si>
    <t>913-990-0484</t>
  </si>
  <si>
    <t>1N6AA0EC5DN010839</t>
  </si>
  <si>
    <t>Orran</t>
  </si>
  <si>
    <t>ogranthamn4@google.co.uk</t>
  </si>
  <si>
    <t>202-960-7289</t>
  </si>
  <si>
    <t>Budget/Accounting Analyst III_x000D_</t>
  </si>
  <si>
    <t>Mosinee_x000D_</t>
  </si>
  <si>
    <t>5J6TF1H5XDL532579</t>
  </si>
  <si>
    <t>Catarina</t>
  </si>
  <si>
    <t>Loncaster</t>
  </si>
  <si>
    <t>cloncastern5@usda.gov</t>
  </si>
  <si>
    <t>862-794-4081</t>
  </si>
  <si>
    <t>SALAG2V60EA468183</t>
  </si>
  <si>
    <t>Jephthah</t>
  </si>
  <si>
    <t>Bernardoni</t>
  </si>
  <si>
    <t>jbernardonin6@loc.gov</t>
  </si>
  <si>
    <t>504-323-7001</t>
  </si>
  <si>
    <t>WAUPL68E45A626965</t>
  </si>
  <si>
    <t>Blaine</t>
  </si>
  <si>
    <t>Brunskill</t>
  </si>
  <si>
    <t>bbrunskilln7@state.gov</t>
  </si>
  <si>
    <t>318-234-7097</t>
  </si>
  <si>
    <t>WAULC58EX3A070232</t>
  </si>
  <si>
    <t>Ddene</t>
  </si>
  <si>
    <t>Horstead</t>
  </si>
  <si>
    <t>dhorsteadn8@guardian.co.uk</t>
  </si>
  <si>
    <t>216-489-1880</t>
  </si>
  <si>
    <t>SCFHDDAJ2CA084456</t>
  </si>
  <si>
    <t>Imperial</t>
  </si>
  <si>
    <t>Brnaba</t>
  </si>
  <si>
    <t>McCarrell</t>
  </si>
  <si>
    <t>bmccarrelln9@webnode.com</t>
  </si>
  <si>
    <t>702-713-9477</t>
  </si>
  <si>
    <t>Schiller_x000D_</t>
  </si>
  <si>
    <t>KNAFU6A29B5166912</t>
  </si>
  <si>
    <t>Leaf</t>
  </si>
  <si>
    <t>Alexandros</t>
  </si>
  <si>
    <t>Hargie</t>
  </si>
  <si>
    <t>ahargiena@blog.com</t>
  </si>
  <si>
    <t>210-321-3243</t>
  </si>
  <si>
    <t>5NPEB4AC1BH480765</t>
  </si>
  <si>
    <t>Caitrin</t>
  </si>
  <si>
    <t>Cuttelar</t>
  </si>
  <si>
    <t>ccuttelarnb@accuweather.com</t>
  </si>
  <si>
    <t>713-885-8164</t>
  </si>
  <si>
    <t>WBALM73509E238221</t>
  </si>
  <si>
    <t>Typ-1</t>
  </si>
  <si>
    <t>Aptera</t>
  </si>
  <si>
    <t>Boonie</t>
  </si>
  <si>
    <t>Lenham</t>
  </si>
  <si>
    <t>blenhamnc@home.pl</t>
  </si>
  <si>
    <t>325-705-6924</t>
  </si>
  <si>
    <t>1GKUKFDJXAR493432</t>
  </si>
  <si>
    <t>Compass</t>
  </si>
  <si>
    <t>Middell</t>
  </si>
  <si>
    <t>kmiddellnd@indiegogo.com</t>
  </si>
  <si>
    <t>714-977-9711</t>
  </si>
  <si>
    <t>5N1AR2MM2FC200643</t>
  </si>
  <si>
    <t>Regen</t>
  </si>
  <si>
    <t>Hengoed</t>
  </si>
  <si>
    <t>rhengoedne@zdnet.com</t>
  </si>
  <si>
    <t>205-796-3351</t>
  </si>
  <si>
    <t>WP0AB2A84CU797347</t>
  </si>
  <si>
    <t>Vernor</t>
  </si>
  <si>
    <t>vblenkharnnf@java.com</t>
  </si>
  <si>
    <t>303-979-9661</t>
  </si>
  <si>
    <t>3D7TP2CT2AG199727</t>
  </si>
  <si>
    <t>Monica</t>
  </si>
  <si>
    <t>Hotchkin</t>
  </si>
  <si>
    <t>mhotchkinng@deliciousdays.com</t>
  </si>
  <si>
    <t>915-437-5619</t>
  </si>
  <si>
    <t>2G4GU5GC0B9917573</t>
  </si>
  <si>
    <t>Excursion</t>
  </si>
  <si>
    <t>Maurits</t>
  </si>
  <si>
    <t>Van Oord</t>
  </si>
  <si>
    <t>mvanoordnh@goo.ne.jp</t>
  </si>
  <si>
    <t>989-293-8070</t>
  </si>
  <si>
    <t>Garrison_x000D_</t>
  </si>
  <si>
    <t>WA1WMBFE0DD355546</t>
  </si>
  <si>
    <t>Valenka</t>
  </si>
  <si>
    <t>vcaslaneni@histats.com</t>
  </si>
  <si>
    <t>615-729-2022</t>
  </si>
  <si>
    <t>Biostatistician IV_x000D_</t>
  </si>
  <si>
    <t>JN8AZ2NC1D9365544</t>
  </si>
  <si>
    <t>Mariner</t>
  </si>
  <si>
    <t>Wendeline</t>
  </si>
  <si>
    <t>Mountfort</t>
  </si>
  <si>
    <t>wmountfortnj@free.fr</t>
  </si>
  <si>
    <t>614-436-3325</t>
  </si>
  <si>
    <t>SAJWA4EB3EL564869</t>
  </si>
  <si>
    <t>Shawn</t>
  </si>
  <si>
    <t>Crofthwaite</t>
  </si>
  <si>
    <t>scrofthwaitenk@bbc.co.uk</t>
  </si>
  <si>
    <t>518-536-1841</t>
  </si>
  <si>
    <t>WA1CV74L69D261516</t>
  </si>
  <si>
    <t>Jeanie</t>
  </si>
  <si>
    <t>Caiger</t>
  </si>
  <si>
    <t>jcaigernl@google.nl</t>
  </si>
  <si>
    <t>406-747-4328</t>
  </si>
  <si>
    <t>Bozeman</t>
  </si>
  <si>
    <t>2HNYD18794H714123</t>
  </si>
  <si>
    <t>S-Type</t>
  </si>
  <si>
    <t>Trumann</t>
  </si>
  <si>
    <t>Fielder</t>
  </si>
  <si>
    <t>tfieldernm@timesonline.co.uk</t>
  </si>
  <si>
    <t>305-838-6317</t>
  </si>
  <si>
    <t>1N6AA0CCXBN053508</t>
  </si>
  <si>
    <t>Alisander</t>
  </si>
  <si>
    <t>aamyesnn@redcross.org</t>
  </si>
  <si>
    <t>205-938-1423</t>
  </si>
  <si>
    <t>Hoepker_x000D_</t>
  </si>
  <si>
    <t>Tuscaloosa</t>
  </si>
  <si>
    <t>YV4902DZ7C2208930</t>
  </si>
  <si>
    <t>Leanna</t>
  </si>
  <si>
    <t>Saltsberg</t>
  </si>
  <si>
    <t>lsaltsbergno@bloomberg.com</t>
  </si>
  <si>
    <t>205-402-5895</t>
  </si>
  <si>
    <t>5N1AN0NU5EN874383</t>
  </si>
  <si>
    <t>Jeramey</t>
  </si>
  <si>
    <t>Dewfall</t>
  </si>
  <si>
    <t>jdewfallnp@ft.com</t>
  </si>
  <si>
    <t>602-438-5851</t>
  </si>
  <si>
    <t>WAUVT68E52A055716</t>
  </si>
  <si>
    <t>Mayne</t>
  </si>
  <si>
    <t>Ziehm</t>
  </si>
  <si>
    <t>mziehmnq@netvibes.com</t>
  </si>
  <si>
    <t>312-507-4919</t>
  </si>
  <si>
    <t>1GD21ZCG8BZ334158</t>
  </si>
  <si>
    <t>Supra</t>
  </si>
  <si>
    <t>Mara</t>
  </si>
  <si>
    <t>Ecclestone</t>
  </si>
  <si>
    <t>mecclestonenr@upenn.edu</t>
  </si>
  <si>
    <t>510-927-4202</t>
  </si>
  <si>
    <t>WAUDL74F95N929966</t>
  </si>
  <si>
    <t>Amery</t>
  </si>
  <si>
    <t>Gameson</t>
  </si>
  <si>
    <t>agamesonns@state.gov</t>
  </si>
  <si>
    <t>513-133-1530</t>
  </si>
  <si>
    <t>Nevada_x000D_</t>
  </si>
  <si>
    <t>3C6LD4AT8CG626159</t>
  </si>
  <si>
    <t>Serena</t>
  </si>
  <si>
    <t>Heustace</t>
  </si>
  <si>
    <t>sheustacent@joomla.org</t>
  </si>
  <si>
    <t>309-304-0875</t>
  </si>
  <si>
    <t>Schlimgen_x000D_</t>
  </si>
  <si>
    <t>WBA3A9C54EF896780</t>
  </si>
  <si>
    <t>Desmund</t>
  </si>
  <si>
    <t>Winsiowiecki</t>
  </si>
  <si>
    <t>dwinsiowieckinu@technorati.com</t>
  </si>
  <si>
    <t>225-719-2543</t>
  </si>
  <si>
    <t>Rieder_x000D_</t>
  </si>
  <si>
    <t>WBA3V5C51F5584890</t>
  </si>
  <si>
    <t>G6</t>
  </si>
  <si>
    <t>Steward</t>
  </si>
  <si>
    <t>Cooke</t>
  </si>
  <si>
    <t>scookenv@w3.org</t>
  </si>
  <si>
    <t>903-993-2490</t>
  </si>
  <si>
    <t>5FRYD4H49GB165626</t>
  </si>
  <si>
    <t>Vaughton</t>
  </si>
  <si>
    <t>svaughtonnw@naver.com</t>
  </si>
  <si>
    <t>816-740-2901</t>
  </si>
  <si>
    <t>KMHHT6KD2AU915273</t>
  </si>
  <si>
    <t>SJ</t>
  </si>
  <si>
    <t>Steven</t>
  </si>
  <si>
    <t>Harlin</t>
  </si>
  <si>
    <t>sharlinnx@fda.gov</t>
  </si>
  <si>
    <t>626-363-4176</t>
  </si>
  <si>
    <t>3C3CFFCR6CT392213</t>
  </si>
  <si>
    <t>Gwennie</t>
  </si>
  <si>
    <t>Sharrier</t>
  </si>
  <si>
    <t>gsharrierny@trellian.com</t>
  </si>
  <si>
    <t>317-819-7224</t>
  </si>
  <si>
    <t>Kings_x000D_</t>
  </si>
  <si>
    <t>1N6AF0LXXFN805234</t>
  </si>
  <si>
    <t>Lowrance</t>
  </si>
  <si>
    <t>Bushrod</t>
  </si>
  <si>
    <t>lbushrodnz@adobe.com</t>
  </si>
  <si>
    <t>201-466-0690</t>
  </si>
  <si>
    <t>2HNYD2H84CH946495</t>
  </si>
  <si>
    <t>Karpfen</t>
  </si>
  <si>
    <t>kkarpfeno0@friendfeed.com</t>
  </si>
  <si>
    <t>303-581-2208</t>
  </si>
  <si>
    <t>2G4GS5GX5E9442158</t>
  </si>
  <si>
    <t>Ricky</t>
  </si>
  <si>
    <t>Yesinov</t>
  </si>
  <si>
    <t>ryesinovo1@mozilla.org</t>
  </si>
  <si>
    <t>412-416-7975</t>
  </si>
  <si>
    <t>WAUKG98E16A588905</t>
  </si>
  <si>
    <t>Arman</t>
  </si>
  <si>
    <t>Defraine</t>
  </si>
  <si>
    <t>adefraineo2@alibaba.com</t>
  </si>
  <si>
    <t>413-987-1063</t>
  </si>
  <si>
    <t>WA1DVBFE2AD018621</t>
  </si>
  <si>
    <t>Wilden</t>
  </si>
  <si>
    <t>Ferebee</t>
  </si>
  <si>
    <t>wferebeeo3@msu.edu</t>
  </si>
  <si>
    <t>850-175-8845</t>
  </si>
  <si>
    <t>Tallahassee</t>
  </si>
  <si>
    <t>1GTN1UEH9EZ300342</t>
  </si>
  <si>
    <t>Q</t>
  </si>
  <si>
    <t>Roselin</t>
  </si>
  <si>
    <t>Dumbellow</t>
  </si>
  <si>
    <t>rdumbellowo4@dmoz.org</t>
  </si>
  <si>
    <t>570-314-7852</t>
  </si>
  <si>
    <t>WAUJGBFCXDN704855</t>
  </si>
  <si>
    <t>Scirocco</t>
  </si>
  <si>
    <t>Rothermel</t>
  </si>
  <si>
    <t>prothermelo5@unicef.org</t>
  </si>
  <si>
    <t>701-386-8048</t>
  </si>
  <si>
    <t>Fargo</t>
  </si>
  <si>
    <t>3N1CN7APXEL604302</t>
  </si>
  <si>
    <t>Ingeborg</t>
  </si>
  <si>
    <t>Whitworth</t>
  </si>
  <si>
    <t>iwhitwortho6@google.fr</t>
  </si>
  <si>
    <t>303-496-6324</t>
  </si>
  <si>
    <t>1G6AM5SX3E0362544</t>
  </si>
  <si>
    <t>Ferrel</t>
  </si>
  <si>
    <t>Pepis</t>
  </si>
  <si>
    <t>fpepiso7@macromedia.com</t>
  </si>
  <si>
    <t>661-798-7721</t>
  </si>
  <si>
    <t>WAULD64B84N785325</t>
  </si>
  <si>
    <t>Moncreiff</t>
  </si>
  <si>
    <t>cmoncreiffo8@studiopress.com</t>
  </si>
  <si>
    <t>816-627-6858</t>
  </si>
  <si>
    <t>Web Developer III_x000D_</t>
  </si>
  <si>
    <t>Meadow Valley_x000D_</t>
  </si>
  <si>
    <t>WBAUP7C55CV856928</t>
  </si>
  <si>
    <t>H1</t>
  </si>
  <si>
    <t>Ewan</t>
  </si>
  <si>
    <t>Garfoot</t>
  </si>
  <si>
    <t>egarfooto9@wikimedia.org</t>
  </si>
  <si>
    <t>508-965-6326</t>
  </si>
  <si>
    <t>Newton</t>
  </si>
  <si>
    <t>2HNYD2H66DH631522</t>
  </si>
  <si>
    <t>Windstar</t>
  </si>
  <si>
    <t>Shurlocke</t>
  </si>
  <si>
    <t>Wellan</t>
  </si>
  <si>
    <t>swellanoa@wordpress.org</t>
  </si>
  <si>
    <t>203-739-7520</t>
  </si>
  <si>
    <t>KMHTC6AD9FU371261</t>
  </si>
  <si>
    <t>Rapide</t>
  </si>
  <si>
    <t>Moss</t>
  </si>
  <si>
    <t>Broddle</t>
  </si>
  <si>
    <t>mbroddleob@guardian.co.uk</t>
  </si>
  <si>
    <t>615-784-0512</t>
  </si>
  <si>
    <t>5GAKRAKD4EJ378359</t>
  </si>
  <si>
    <t>Hewett</t>
  </si>
  <si>
    <t>Guppy</t>
  </si>
  <si>
    <t>hguppyoc@360.cn</t>
  </si>
  <si>
    <t>915-338-4430</t>
  </si>
  <si>
    <t>Mifflin_x000D_</t>
  </si>
  <si>
    <t>1ZVBP8JSXC5695093</t>
  </si>
  <si>
    <t>Bethany</t>
  </si>
  <si>
    <t>babbaod@usa.gov</t>
  </si>
  <si>
    <t>415-187-2974</t>
  </si>
  <si>
    <t>Portage_x000D_</t>
  </si>
  <si>
    <t>WAULFAFRXBA003649</t>
  </si>
  <si>
    <t>Dayna</t>
  </si>
  <si>
    <t>Stockow</t>
  </si>
  <si>
    <t>dstockowoe@state.tx.us</t>
  </si>
  <si>
    <t>503-344-4551</t>
  </si>
  <si>
    <t>4T1BF1FK4EU665372</t>
  </si>
  <si>
    <t>Arnage</t>
  </si>
  <si>
    <t>Pauly</t>
  </si>
  <si>
    <t>Heymes</t>
  </si>
  <si>
    <t>pheymesof@toplist.cz</t>
  </si>
  <si>
    <t>339-493-1572</t>
  </si>
  <si>
    <t>Crescent Oaks_x000D_</t>
  </si>
  <si>
    <t>Woburn</t>
  </si>
  <si>
    <t>JN1BY1AR2EM209991</t>
  </si>
  <si>
    <t>Darb</t>
  </si>
  <si>
    <t>Dairton</t>
  </si>
  <si>
    <t>ddairtonog@fotki.com</t>
  </si>
  <si>
    <t>202-807-6720</t>
  </si>
  <si>
    <t>WAUXL58E54A864526</t>
  </si>
  <si>
    <t>Eustace</t>
  </si>
  <si>
    <t>teustaceoh@sfgate.com</t>
  </si>
  <si>
    <t>585-966-3108</t>
  </si>
  <si>
    <t>3C3CFFHHXET101229</t>
  </si>
  <si>
    <t>Farly</t>
  </si>
  <si>
    <t>Simkiss</t>
  </si>
  <si>
    <t>fsimkissoi@51.la</t>
  </si>
  <si>
    <t>832-509-4863</t>
  </si>
  <si>
    <t>19UUA66207A446844</t>
  </si>
  <si>
    <t>Gus</t>
  </si>
  <si>
    <t>Mayho</t>
  </si>
  <si>
    <t>gmayhooj@people.com.cn</t>
  </si>
  <si>
    <t>212-334-6833</t>
  </si>
  <si>
    <t>WBAKP9C56FD421641</t>
  </si>
  <si>
    <t>Tiplady</t>
  </si>
  <si>
    <t>ttipladyok@vimeo.com</t>
  </si>
  <si>
    <t>601-909-8856</t>
  </si>
  <si>
    <t>1FTNF2B52AE382252</t>
  </si>
  <si>
    <t>Ambrose</t>
  </si>
  <si>
    <t>Strank</t>
  </si>
  <si>
    <t>astrankol@linkedin.com</t>
  </si>
  <si>
    <t>717-524-2837</t>
  </si>
  <si>
    <t>WAUBH54B01N274553</t>
  </si>
  <si>
    <t>Kare</t>
  </si>
  <si>
    <t>Lusher</t>
  </si>
  <si>
    <t>klusherom@furl.net</t>
  </si>
  <si>
    <t>334-124-6120</t>
  </si>
  <si>
    <t>WAULT58E93A988473</t>
  </si>
  <si>
    <t>Johannes</t>
  </si>
  <si>
    <t>jfreddion@businessweek.com</t>
  </si>
  <si>
    <t>650-340-2462</t>
  </si>
  <si>
    <t>Programmer III_x000D_</t>
  </si>
  <si>
    <t>Mountain View</t>
  </si>
  <si>
    <t>3N1BC1AP8BL830106</t>
  </si>
  <si>
    <t>Bonnick</t>
  </si>
  <si>
    <t>xbonnickoo@mayoclinic.com</t>
  </si>
  <si>
    <t>510-423-6519</t>
  </si>
  <si>
    <t>SALSF2D44CA108130</t>
  </si>
  <si>
    <t>Lenore</t>
  </si>
  <si>
    <t>Haddinton</t>
  </si>
  <si>
    <t>lhaddintonop@youtube.com</t>
  </si>
  <si>
    <t>412-247-6798</t>
  </si>
  <si>
    <t>1GD02XEG7FZ169330</t>
  </si>
  <si>
    <t>Bradford</t>
  </si>
  <si>
    <t>Beaten</t>
  </si>
  <si>
    <t>bbeatenoq@is.gd</t>
  </si>
  <si>
    <t>971-234-6484</t>
  </si>
  <si>
    <t>WVGAV7AXXFW047791</t>
  </si>
  <si>
    <t>1 Series</t>
  </si>
  <si>
    <t>Liza</t>
  </si>
  <si>
    <t>lmcilveenor@irs.gov</t>
  </si>
  <si>
    <t>915-535-4502</t>
  </si>
  <si>
    <t>WBAEW53402P587825</t>
  </si>
  <si>
    <t>Delilah</t>
  </si>
  <si>
    <t>Mansuer</t>
  </si>
  <si>
    <t>dmansueros@paypal.com</t>
  </si>
  <si>
    <t>419-902-5486</t>
  </si>
  <si>
    <t>Colorado_x000D_</t>
  </si>
  <si>
    <t>Lima</t>
  </si>
  <si>
    <t>SCBGT3ZA0FC567421</t>
  </si>
  <si>
    <t>Cecelia</t>
  </si>
  <si>
    <t>Ciccarello</t>
  </si>
  <si>
    <t>cciccarelloot@weather.com</t>
  </si>
  <si>
    <t>904-831-1006</t>
  </si>
  <si>
    <t>Anthes_x000D_</t>
  </si>
  <si>
    <t>5TFAW5F16FX305454</t>
  </si>
  <si>
    <t>Rufe</t>
  </si>
  <si>
    <t>Bryenton</t>
  </si>
  <si>
    <t>rbryentonou@t.co</t>
  </si>
  <si>
    <t>615-532-1435</t>
  </si>
  <si>
    <t>Murfreesboro</t>
  </si>
  <si>
    <t>5J8TB18547A639663</t>
  </si>
  <si>
    <t>Odo</t>
  </si>
  <si>
    <t>Swains</t>
  </si>
  <si>
    <t>oswainsov@miibeian.gov.cn</t>
  </si>
  <si>
    <t>678-494-0391</t>
  </si>
  <si>
    <t>WAULT68EX5A842138</t>
  </si>
  <si>
    <t>Garth</t>
  </si>
  <si>
    <t>Basant</t>
  </si>
  <si>
    <t>gbasantow@macromedia.com</t>
  </si>
  <si>
    <t>515-673-7070</t>
  </si>
  <si>
    <t>WBAUP73568V663890</t>
  </si>
  <si>
    <t>Inna</t>
  </si>
  <si>
    <t>Gatehouse</t>
  </si>
  <si>
    <t>igatehouseox@ftc.gov</t>
  </si>
  <si>
    <t>318-507-0836</t>
  </si>
  <si>
    <t>SCBLC31E41C080616</t>
  </si>
  <si>
    <t>Marcelia</t>
  </si>
  <si>
    <t>Pressland</t>
  </si>
  <si>
    <t>mpresslandoy@berkeley.edu</t>
  </si>
  <si>
    <t>305-562-7093</t>
  </si>
  <si>
    <t>WAURFAFR5BA275584</t>
  </si>
  <si>
    <t>CLS-Class</t>
  </si>
  <si>
    <t>Priscilla</t>
  </si>
  <si>
    <t>Fancourt</t>
  </si>
  <si>
    <t>pfancourtoz@netvibes.com</t>
  </si>
  <si>
    <t>661-789-9416</t>
  </si>
  <si>
    <t>Manitowish_x000D_</t>
  </si>
  <si>
    <t>1C3CDFBB9FD948633</t>
  </si>
  <si>
    <t>Erny</t>
  </si>
  <si>
    <t>Beswell</t>
  </si>
  <si>
    <t>ebeswellp0@chronoengine.com</t>
  </si>
  <si>
    <t>904-755-9796</t>
  </si>
  <si>
    <t>WUARL48HX6K960488</t>
  </si>
  <si>
    <t>Greggory</t>
  </si>
  <si>
    <t>Harbidge</t>
  </si>
  <si>
    <t>gharbidgep1@alibaba.com</t>
  </si>
  <si>
    <t>574-949-4670</t>
  </si>
  <si>
    <t>Computer Systems Analyst III_x000D_</t>
  </si>
  <si>
    <t>WBAHN03516D529614</t>
  </si>
  <si>
    <t>Tamarah</t>
  </si>
  <si>
    <t>Kearsley</t>
  </si>
  <si>
    <t>tkearsleyp2@aboutads.info</t>
  </si>
  <si>
    <t>609-264-3258</t>
  </si>
  <si>
    <t>Lotheville_x000D_</t>
  </si>
  <si>
    <t>2C3CCAJG3DH664658</t>
  </si>
  <si>
    <t>Astrid</t>
  </si>
  <si>
    <t>Elfleet</t>
  </si>
  <si>
    <t>aelfleetp3@simplemachines.org</t>
  </si>
  <si>
    <t>337-565-7055</t>
  </si>
  <si>
    <t>5TFCY5F11DX314286</t>
  </si>
  <si>
    <t>Odell</t>
  </si>
  <si>
    <t>Orgee</t>
  </si>
  <si>
    <t>oorgeep4@dropbox.com</t>
  </si>
  <si>
    <t>423-384-3457</t>
  </si>
  <si>
    <t>1GYS3CEF9ER267164</t>
  </si>
  <si>
    <t>Rennie</t>
  </si>
  <si>
    <t>Pagen</t>
  </si>
  <si>
    <t>rpagenp5@yahoo.com</t>
  </si>
  <si>
    <t>713-392-3335</t>
  </si>
  <si>
    <t>Spohn_x000D_</t>
  </si>
  <si>
    <t>137FA90341E560701</t>
  </si>
  <si>
    <t>bbidnallp6@angelfire.com</t>
  </si>
  <si>
    <t>781-446-1281</t>
  </si>
  <si>
    <t>Watertown</t>
  </si>
  <si>
    <t>5NPEB4AC4BH269771</t>
  </si>
  <si>
    <t>Kristofor</t>
  </si>
  <si>
    <t>Cowpertwait</t>
  </si>
  <si>
    <t>kcowpertwaitp7@flickr.com</t>
  </si>
  <si>
    <t>425-164-6113</t>
  </si>
  <si>
    <t>WAUFFAFC7EN129277</t>
  </si>
  <si>
    <t>Cirrus</t>
  </si>
  <si>
    <t>Isabelle</t>
  </si>
  <si>
    <t>Hacun</t>
  </si>
  <si>
    <t>ihacunp8@economist.com</t>
  </si>
  <si>
    <t>337-117-6259</t>
  </si>
  <si>
    <t>Lake Charles</t>
  </si>
  <si>
    <t>1GKS1EEF2DR913199</t>
  </si>
  <si>
    <t>Julian</t>
  </si>
  <si>
    <t>Pagelsen</t>
  </si>
  <si>
    <t>jpagelsenp9@businessinsider.com</t>
  </si>
  <si>
    <t>309-832-9988</t>
  </si>
  <si>
    <t>Carol Stream</t>
  </si>
  <si>
    <t>WAUED54B21N327441</t>
  </si>
  <si>
    <t>Abey</t>
  </si>
  <si>
    <t>Casier</t>
  </si>
  <si>
    <t>acasierpa@gov.uk</t>
  </si>
  <si>
    <t>585-631-1583</t>
  </si>
  <si>
    <t>KL4CJBSB0DB170576</t>
  </si>
  <si>
    <t>Lucienne</t>
  </si>
  <si>
    <t>Realph</t>
  </si>
  <si>
    <t>lrealphpb@bandcamp.com</t>
  </si>
  <si>
    <t>574-194-4835</t>
  </si>
  <si>
    <t>4T1BF3EK8BU625885</t>
  </si>
  <si>
    <t>Meghann</t>
  </si>
  <si>
    <t>Trembley</t>
  </si>
  <si>
    <t>mtrembleypc@exblog.jp</t>
  </si>
  <si>
    <t>435-329-3431</t>
  </si>
  <si>
    <t>SALAB2D49CA321226</t>
  </si>
  <si>
    <t>Olia</t>
  </si>
  <si>
    <t>Bernardy</t>
  </si>
  <si>
    <t>obernardypd@hao123.com</t>
  </si>
  <si>
    <t>513-424-7156</t>
  </si>
  <si>
    <t>1G6AJ5S36D0320051</t>
  </si>
  <si>
    <t>Debbi</t>
  </si>
  <si>
    <t>Rookwell</t>
  </si>
  <si>
    <t>drookwellpe@abc.net.au</t>
  </si>
  <si>
    <t>859-739-2316</t>
  </si>
  <si>
    <t>5YMGZ0C52E0049307</t>
  </si>
  <si>
    <t>Aubert</t>
  </si>
  <si>
    <t>McVeighty</t>
  </si>
  <si>
    <t>amcveightypf@google.nl</t>
  </si>
  <si>
    <t>202-981-8599</t>
  </si>
  <si>
    <t>JN1AY1AP1DM061633</t>
  </si>
  <si>
    <t>Clare</t>
  </si>
  <si>
    <t>Yeudall</t>
  </si>
  <si>
    <t>cyeudallpg@jalbum.net</t>
  </si>
  <si>
    <t>937-293-8802</t>
  </si>
  <si>
    <t>WVWDB7AJXEW426746</t>
  </si>
  <si>
    <t>Peg</t>
  </si>
  <si>
    <t>McCrae</t>
  </si>
  <si>
    <t>pmccraeph@walmart.com</t>
  </si>
  <si>
    <t>518-633-7882</t>
  </si>
  <si>
    <t>Fremont_x000D_</t>
  </si>
  <si>
    <t>JA4AS2AW7AZ995669</t>
  </si>
  <si>
    <t>Orton</t>
  </si>
  <si>
    <t>Audry</t>
  </si>
  <si>
    <t>oaudrypi@bloglines.com</t>
  </si>
  <si>
    <t>586-854-8739</t>
  </si>
  <si>
    <t>Southfield</t>
  </si>
  <si>
    <t>3C63D2CL7CG684393</t>
  </si>
  <si>
    <t>Canyon</t>
  </si>
  <si>
    <t>Neda</t>
  </si>
  <si>
    <t>Salvin</t>
  </si>
  <si>
    <t>nsalvinpj@sina.com.cn</t>
  </si>
  <si>
    <t>310-219-1269</t>
  </si>
  <si>
    <t>Fallview_x000D_</t>
  </si>
  <si>
    <t>1FMJK1H52BE061773</t>
  </si>
  <si>
    <t>Zeke</t>
  </si>
  <si>
    <t>Kindleysides</t>
  </si>
  <si>
    <t>zkindleysidespk@goodreads.com</t>
  </si>
  <si>
    <t>212-601-6007</t>
  </si>
  <si>
    <t>WAUKG98E46A166045</t>
  </si>
  <si>
    <t>Mark LT</t>
  </si>
  <si>
    <t>Willabella</t>
  </si>
  <si>
    <t>Grealish</t>
  </si>
  <si>
    <t>wgrealishpl@bluehost.com</t>
  </si>
  <si>
    <t>312-679-3026</t>
  </si>
  <si>
    <t>Hallows_x000D_</t>
  </si>
  <si>
    <t>SCBCR63W34C838696</t>
  </si>
  <si>
    <t>Rinaldo</t>
  </si>
  <si>
    <t>Hebner</t>
  </si>
  <si>
    <t>rhebnerpm@soundcloud.com</t>
  </si>
  <si>
    <t>812-752-5498</t>
  </si>
  <si>
    <t>2HNYD28348H453945</t>
  </si>
  <si>
    <t>Earl</t>
  </si>
  <si>
    <t>Alden</t>
  </si>
  <si>
    <t>ealdenpn@spotify.com</t>
  </si>
  <si>
    <t>573-873-7357</t>
  </si>
  <si>
    <t>Jefferson City</t>
  </si>
  <si>
    <t>1D7RW3BK4AS283116</t>
  </si>
  <si>
    <t>G-Series 2500</t>
  </si>
  <si>
    <t>Frenchum</t>
  </si>
  <si>
    <t>cfrenchumpo@unc.edu</t>
  </si>
  <si>
    <t>212-532-6435</t>
  </si>
  <si>
    <t>WBAVB73597F566193</t>
  </si>
  <si>
    <t>Shanda</t>
  </si>
  <si>
    <t>Gent</t>
  </si>
  <si>
    <t>sgentpp@jugem.jp</t>
  </si>
  <si>
    <t>619-480-6931</t>
  </si>
  <si>
    <t>JTJBC1BA2E2689611</t>
  </si>
  <si>
    <t>Michaeline</t>
  </si>
  <si>
    <t>Filippello</t>
  </si>
  <si>
    <t>mfilippellopq@blogspot.com</t>
  </si>
  <si>
    <t>217-833-5681</t>
  </si>
  <si>
    <t>W04GU5GCXB1064280</t>
  </si>
  <si>
    <t>Kinsley</t>
  </si>
  <si>
    <t>Durkin</t>
  </si>
  <si>
    <t>kdurkinpr@howstuffworks.com</t>
  </si>
  <si>
    <t>208-433-0858</t>
  </si>
  <si>
    <t>Idaho Falls</t>
  </si>
  <si>
    <t>3VW467AT3CM464223</t>
  </si>
  <si>
    <t>Rabbit</t>
  </si>
  <si>
    <t>Karisa</t>
  </si>
  <si>
    <t>Offener</t>
  </si>
  <si>
    <t>koffenerps@oaic.gov.au</t>
  </si>
  <si>
    <t>817-500-7889</t>
  </si>
  <si>
    <t>SCFBF04B27G635131</t>
  </si>
  <si>
    <t>Deanna</t>
  </si>
  <si>
    <t>Cradick</t>
  </si>
  <si>
    <t>dcradickpt@ftc.gov</t>
  </si>
  <si>
    <t>757-601-4964</t>
  </si>
  <si>
    <t>Virginia Beach</t>
  </si>
  <si>
    <t>WA1CGBFE2CD861761</t>
  </si>
  <si>
    <t>Cavalier</t>
  </si>
  <si>
    <t>Elly</t>
  </si>
  <si>
    <t>Kilfether</t>
  </si>
  <si>
    <t>ekilfetherpu@wordpress.org</t>
  </si>
  <si>
    <t>770-332-3569</t>
  </si>
  <si>
    <t>Lawrenceville</t>
  </si>
  <si>
    <t>2T3BF4DV4CW249616</t>
  </si>
  <si>
    <t>Greatreax</t>
  </si>
  <si>
    <t>tgreatreaxpv@timesonline.co.uk</t>
  </si>
  <si>
    <t>405-688-7067</t>
  </si>
  <si>
    <t>WBAEN33415E296435</t>
  </si>
  <si>
    <t>Sterling</t>
  </si>
  <si>
    <t>Cowthart</t>
  </si>
  <si>
    <t>scowthartpw@prlog.org</t>
  </si>
  <si>
    <t>781-289-3299</t>
  </si>
  <si>
    <t>KL4CJESB1DB913618</t>
  </si>
  <si>
    <t>Swettenham</t>
  </si>
  <si>
    <t>rswettenhampx@abc.net.au</t>
  </si>
  <si>
    <t>915-857-9742</t>
  </si>
  <si>
    <t>SCBCR73W89C410622</t>
  </si>
  <si>
    <t>Sophronia</t>
  </si>
  <si>
    <t>Sayward</t>
  </si>
  <si>
    <t>ssaywardpy@constantcontact.com</t>
  </si>
  <si>
    <t>520-350-4300</t>
  </si>
  <si>
    <t>Duke_x000D_</t>
  </si>
  <si>
    <t>1B3CB5HA0BD142167</t>
  </si>
  <si>
    <t>Antonina</t>
  </si>
  <si>
    <t>Dasent</t>
  </si>
  <si>
    <t>adasentpz@rambler.ru</t>
  </si>
  <si>
    <t>212-784-9857</t>
  </si>
  <si>
    <t>SCBCU7ZA4BC949691</t>
  </si>
  <si>
    <t>Ramcharger</t>
  </si>
  <si>
    <t>Bisgrove</t>
  </si>
  <si>
    <t>fbisgroveq0@soundcloud.com</t>
  </si>
  <si>
    <t>414-496-8945</t>
  </si>
  <si>
    <t>5TFAW5F18EX933322</t>
  </si>
  <si>
    <t>Selestina</t>
  </si>
  <si>
    <t>Crees</t>
  </si>
  <si>
    <t>screesq1@printfriendly.com</t>
  </si>
  <si>
    <t>269-877-8463</t>
  </si>
  <si>
    <t>WBA3B3C54EF130753</t>
  </si>
  <si>
    <t>Keelby</t>
  </si>
  <si>
    <t>Adamovsky</t>
  </si>
  <si>
    <t>kadamovskyq2@zimbio.com</t>
  </si>
  <si>
    <t>214-324-8624</t>
  </si>
  <si>
    <t>1FTMF1CW7AF641356</t>
  </si>
  <si>
    <t>Rupert</t>
  </si>
  <si>
    <t>Byk</t>
  </si>
  <si>
    <t>rbykq3@yale.edu</t>
  </si>
  <si>
    <t>605-397-9612</t>
  </si>
  <si>
    <t>Dryden_x000D_</t>
  </si>
  <si>
    <t>WBANV93528C236837</t>
  </si>
  <si>
    <t>Protege5</t>
  </si>
  <si>
    <t>Raffaello</t>
  </si>
  <si>
    <t>Campione</t>
  </si>
  <si>
    <t>rcampioneq4@yolasite.com</t>
  </si>
  <si>
    <t>615-559-4270</t>
  </si>
  <si>
    <t>Meadow Vale_x000D_</t>
  </si>
  <si>
    <t>1N6BF0KXXFN803912</t>
  </si>
  <si>
    <t>Ernst</t>
  </si>
  <si>
    <t>Bernat</t>
  </si>
  <si>
    <t>ebernatq5@livejournal.com</t>
  </si>
  <si>
    <t>214-268-4349</t>
  </si>
  <si>
    <t>Huxley_x000D_</t>
  </si>
  <si>
    <t>1G6AV5S86E0690241</t>
  </si>
  <si>
    <t>Nonna</t>
  </si>
  <si>
    <t>Roddam</t>
  </si>
  <si>
    <t>nroddamq6@mozilla.org</t>
  </si>
  <si>
    <t>913-824-5464</t>
  </si>
  <si>
    <t>WBA3A9G52FN923024</t>
  </si>
  <si>
    <t>Edouard</t>
  </si>
  <si>
    <t>Townsend</t>
  </si>
  <si>
    <t>etownsendq7@usgs.gov</t>
  </si>
  <si>
    <t>817-347-8483</t>
  </si>
  <si>
    <t>1FMEU3BE3AU375548</t>
  </si>
  <si>
    <t>Ram 1500</t>
  </si>
  <si>
    <t>Bhatia</t>
  </si>
  <si>
    <t>abhatiaq8@discovery.com</t>
  </si>
  <si>
    <t>512-315-5543</t>
  </si>
  <si>
    <t>SCBZK25E21C248304</t>
  </si>
  <si>
    <t>Alliance</t>
  </si>
  <si>
    <t>Renault</t>
  </si>
  <si>
    <t>Cchaddie</t>
  </si>
  <si>
    <t>Jeacop</t>
  </si>
  <si>
    <t>cjeacopq9@phpbb.com</t>
  </si>
  <si>
    <t>540-868-0860</t>
  </si>
  <si>
    <t>KMHHT6KD1CU828239</t>
  </si>
  <si>
    <t>Cobalt</t>
  </si>
  <si>
    <t>Thorny</t>
  </si>
  <si>
    <t>Audsley</t>
  </si>
  <si>
    <t>taudsleyqa@devhub.com</t>
  </si>
  <si>
    <t>213-796-7794</t>
  </si>
  <si>
    <t>WP0AA2A90BS701767</t>
  </si>
  <si>
    <t>A5</t>
  </si>
  <si>
    <t>Selig</t>
  </si>
  <si>
    <t>Dowers</t>
  </si>
  <si>
    <t>sdowersqb@timesonline.co.uk</t>
  </si>
  <si>
    <t>513-424-8406</t>
  </si>
  <si>
    <t>Staff Accountant IV_x000D_</t>
  </si>
  <si>
    <t>1FTMF1E80AK386099</t>
  </si>
  <si>
    <t>Dalston</t>
  </si>
  <si>
    <t>Atheis</t>
  </si>
  <si>
    <t>datheisqc@free.fr</t>
  </si>
  <si>
    <t>847-428-0438</t>
  </si>
  <si>
    <t>Evanston</t>
  </si>
  <si>
    <t>WA1LGAFE6BD634064</t>
  </si>
  <si>
    <t>Ax</t>
  </si>
  <si>
    <t>Edmunds</t>
  </si>
  <si>
    <t>aedmundsqd@w3.org</t>
  </si>
  <si>
    <t>407-168-5348</t>
  </si>
  <si>
    <t>JA4AS2AW2DU104771</t>
  </si>
  <si>
    <t>Ario</t>
  </si>
  <si>
    <t>Inchcomb</t>
  </si>
  <si>
    <t>ainchcombqe@archive.org</t>
  </si>
  <si>
    <t>303-500-9187</t>
  </si>
  <si>
    <t>WVWEU9AN9AE162254</t>
  </si>
  <si>
    <t>Focus</t>
  </si>
  <si>
    <t>Boote</t>
  </si>
  <si>
    <t>Echelle</t>
  </si>
  <si>
    <t>bechelleqf@amazon.de</t>
  </si>
  <si>
    <t>850-791-8694</t>
  </si>
  <si>
    <t>WAUBF98EX7A747375</t>
  </si>
  <si>
    <t>August</t>
  </si>
  <si>
    <t>Redihough</t>
  </si>
  <si>
    <t>aredihoughqg@msn.com</t>
  </si>
  <si>
    <t>517-448-1335</t>
  </si>
  <si>
    <t>Grover_x000D_</t>
  </si>
  <si>
    <t>WP0AA2A8XCS808415</t>
  </si>
  <si>
    <t>6 Series</t>
  </si>
  <si>
    <t>Nerte</t>
  </si>
  <si>
    <t>Orchart</t>
  </si>
  <si>
    <t>norchartqh@gnu.org</t>
  </si>
  <si>
    <t>515-424-3920</t>
  </si>
  <si>
    <t>Sycamore_x000D_</t>
  </si>
  <si>
    <t>3C63D3NL4CG546409</t>
  </si>
  <si>
    <t>Garvy</t>
  </si>
  <si>
    <t>Abriani</t>
  </si>
  <si>
    <t>gabrianiqi@paginegialle.it</t>
  </si>
  <si>
    <t>412-938-1544</t>
  </si>
  <si>
    <t>1GYUKFEJ2AR755254</t>
  </si>
  <si>
    <t>Mighty Max</t>
  </si>
  <si>
    <t>Gerhard</t>
  </si>
  <si>
    <t>Staines</t>
  </si>
  <si>
    <t>gstainesqj@php.net</t>
  </si>
  <si>
    <t>202-803-1516</t>
  </si>
  <si>
    <t>Eagle Crest_x000D_</t>
  </si>
  <si>
    <t>1NXBU4EE9AZ076394</t>
  </si>
  <si>
    <t>MPV</t>
  </si>
  <si>
    <t>Nevsa</t>
  </si>
  <si>
    <t>Pettecrew</t>
  </si>
  <si>
    <t>npettecrewqk@com.com</t>
  </si>
  <si>
    <t>773-150-8717</t>
  </si>
  <si>
    <t>NM0AE8F74E1623516</t>
  </si>
  <si>
    <t>G25</t>
  </si>
  <si>
    <t>Fraze</t>
  </si>
  <si>
    <t>Greenier</t>
  </si>
  <si>
    <t>fgreenierql@imgur.com</t>
  </si>
  <si>
    <t>503-381-7613</t>
  </si>
  <si>
    <t>1N6AD0CUXCC443411</t>
  </si>
  <si>
    <t>Michaelina</t>
  </si>
  <si>
    <t>Manuele</t>
  </si>
  <si>
    <t>mmanueleqm@nytimes.com</t>
  </si>
  <si>
    <t>916-678-1227</t>
  </si>
  <si>
    <t>WBA3B9G5XEN884047</t>
  </si>
  <si>
    <t>Five Hundred</t>
  </si>
  <si>
    <t>Brennen</t>
  </si>
  <si>
    <t>bdavenportqn@ucoz.com</t>
  </si>
  <si>
    <t>347-199-8407</t>
  </si>
  <si>
    <t>JN8AS5MT4BW803043</t>
  </si>
  <si>
    <t>Navigator</t>
  </si>
  <si>
    <t>Matanin</t>
  </si>
  <si>
    <t>mmataninqo@mashable.com</t>
  </si>
  <si>
    <t>813-966-2918</t>
  </si>
  <si>
    <t>4A4AP3AU5EE250534</t>
  </si>
  <si>
    <t>Grethel</t>
  </si>
  <si>
    <t>Lilbourne</t>
  </si>
  <si>
    <t>glilbourneqp@fotki.com</t>
  </si>
  <si>
    <t>253-765-6024</t>
  </si>
  <si>
    <t>WAUVT68E74A148546</t>
  </si>
  <si>
    <t>Wickling</t>
  </si>
  <si>
    <t>wwicklingqq@altervista.org</t>
  </si>
  <si>
    <t>816-680-5028</t>
  </si>
  <si>
    <t>Farwell_x000D_</t>
  </si>
  <si>
    <t>1GD02ZCG6DZ446254</t>
  </si>
  <si>
    <t>Urson</t>
  </si>
  <si>
    <t>MacEnelly</t>
  </si>
  <si>
    <t>umacenellyqr@booking.com</t>
  </si>
  <si>
    <t>302-486-3844</t>
  </si>
  <si>
    <t>WUARL48H25K786348</t>
  </si>
  <si>
    <t>Salaidh</t>
  </si>
  <si>
    <t>Osgorby</t>
  </si>
  <si>
    <t>sosgorbyqs@biblegateway.com</t>
  </si>
  <si>
    <t>912-278-3978</t>
  </si>
  <si>
    <t>WBA3B1C54EF738485</t>
  </si>
  <si>
    <t>Brittany</t>
  </si>
  <si>
    <t>Apfel</t>
  </si>
  <si>
    <t>bapfelqt@g.co</t>
  </si>
  <si>
    <t>678-155-0437</t>
  </si>
  <si>
    <t>1N6AA0CA0FN706271</t>
  </si>
  <si>
    <t>Damien</t>
  </si>
  <si>
    <t>Vinas</t>
  </si>
  <si>
    <t>dvinasqu@discovery.com</t>
  </si>
  <si>
    <t>402-953-8298</t>
  </si>
  <si>
    <t>1FTEW1C87AF475507</t>
  </si>
  <si>
    <t>Gerik</t>
  </si>
  <si>
    <t>Graine</t>
  </si>
  <si>
    <t>ggraineqv@tuttocitta.it</t>
  </si>
  <si>
    <t>336-533-1248</t>
  </si>
  <si>
    <t>2C3CDYAG8DH637641</t>
  </si>
  <si>
    <t>Sher</t>
  </si>
  <si>
    <t>Powlett</t>
  </si>
  <si>
    <t>spowlettqw@dion.ne.jp</t>
  </si>
  <si>
    <t>206-823-1678</t>
  </si>
  <si>
    <t>1N6AA0EC2DN746251</t>
  </si>
  <si>
    <t>Elyssa</t>
  </si>
  <si>
    <t>Shakle</t>
  </si>
  <si>
    <t>eshakleqx@cdbaby.com</t>
  </si>
  <si>
    <t>504-458-7346</t>
  </si>
  <si>
    <t>WBADS33451G422217</t>
  </si>
  <si>
    <t>Phillipson</t>
  </si>
  <si>
    <t>bphillipsonqy@ebay.com</t>
  </si>
  <si>
    <t>402-906-6357</t>
  </si>
  <si>
    <t>La Follette_x000D_</t>
  </si>
  <si>
    <t>WBAGL63544D295213</t>
  </si>
  <si>
    <t>Hamlin</t>
  </si>
  <si>
    <t>Stripp</t>
  </si>
  <si>
    <t>hstrippqz@mozilla.com</t>
  </si>
  <si>
    <t>407-666-1279</t>
  </si>
  <si>
    <t>TRUWX28N421578123</t>
  </si>
  <si>
    <t>Boothe</t>
  </si>
  <si>
    <t>Sponer</t>
  </si>
  <si>
    <t>bsponerr0@live.com</t>
  </si>
  <si>
    <t>414-187-7226</t>
  </si>
  <si>
    <t>1G6DG5EY7B0811504</t>
  </si>
  <si>
    <t>Hall</t>
  </si>
  <si>
    <t>Marre</t>
  </si>
  <si>
    <t>hmarrer1@mozilla.org</t>
  </si>
  <si>
    <t>309-494-3193</t>
  </si>
  <si>
    <t>5UXFE83599L044011</t>
  </si>
  <si>
    <t>Myca</t>
  </si>
  <si>
    <t>Oaten</t>
  </si>
  <si>
    <t>moatenr2@wsj.com</t>
  </si>
  <si>
    <t>205-720-8521</t>
  </si>
  <si>
    <t>1G6YV36A285943417</t>
  </si>
  <si>
    <t>Chandler</t>
  </si>
  <si>
    <t>cauguster3@imgur.com</t>
  </si>
  <si>
    <t>607-849-5089</t>
  </si>
  <si>
    <t>Elmira</t>
  </si>
  <si>
    <t>WAULC58E33A184072</t>
  </si>
  <si>
    <t>Dari</t>
  </si>
  <si>
    <t>Girardeau</t>
  </si>
  <si>
    <t>dgirardeaur4@mit.edu</t>
  </si>
  <si>
    <t>937-617-5168</t>
  </si>
  <si>
    <t>JTDKN3DP8D3319122</t>
  </si>
  <si>
    <t>Sylvan</t>
  </si>
  <si>
    <t>Tregian</t>
  </si>
  <si>
    <t>stregianr5@nbcnews.com</t>
  </si>
  <si>
    <t>786-799-5208</t>
  </si>
  <si>
    <t>Glacier Hill_x000D_</t>
  </si>
  <si>
    <t>2G4WC582991600887</t>
  </si>
  <si>
    <t>Carolus</t>
  </si>
  <si>
    <t>Touzey</t>
  </si>
  <si>
    <t>ctouzeyr6@wikia.com</t>
  </si>
  <si>
    <t>785-136-4506</t>
  </si>
  <si>
    <t>5N1AN0NWXDN213884</t>
  </si>
  <si>
    <t>Joul</t>
  </si>
  <si>
    <t>jjoulr7@twitpic.com</t>
  </si>
  <si>
    <t>202-560-5366</t>
  </si>
  <si>
    <t>5YMGZ0C52AL314316</t>
  </si>
  <si>
    <t>400SE</t>
  </si>
  <si>
    <t>Fredia</t>
  </si>
  <si>
    <t>Antunes</t>
  </si>
  <si>
    <t>fantunesr8@msn.com</t>
  </si>
  <si>
    <t>281-227-4341</t>
  </si>
  <si>
    <t>Troy_x000D_</t>
  </si>
  <si>
    <t>JH4DC53052C758224</t>
  </si>
  <si>
    <t>Catlin</t>
  </si>
  <si>
    <t>Persse</t>
  </si>
  <si>
    <t>cpersser9@tiny.cc</t>
  </si>
  <si>
    <t>202-337-2830</t>
  </si>
  <si>
    <t>WAUAH78E27A740852</t>
  </si>
  <si>
    <t>Marvin</t>
  </si>
  <si>
    <t>Pray</t>
  </si>
  <si>
    <t>mprayra@freewebs.com</t>
  </si>
  <si>
    <t>919-693-6780</t>
  </si>
  <si>
    <t>SALFR2BG7FH831391</t>
  </si>
  <si>
    <t>Linoel</t>
  </si>
  <si>
    <t>Vettore</t>
  </si>
  <si>
    <t>lvettorerb@abc.net.au</t>
  </si>
  <si>
    <t>562-448-4918</t>
  </si>
  <si>
    <t>Village Green_x000D_</t>
  </si>
  <si>
    <t>1FTEX1CM1DF512341</t>
  </si>
  <si>
    <t>Kristien</t>
  </si>
  <si>
    <t>Apfler</t>
  </si>
  <si>
    <t>kapflerrc@google.com.au</t>
  </si>
  <si>
    <t>612-299-5197</t>
  </si>
  <si>
    <t>1D7RB1CP8AS844587</t>
  </si>
  <si>
    <t>Marlon</t>
  </si>
  <si>
    <t>Pryce</t>
  </si>
  <si>
    <t>mprycerd@msn.com</t>
  </si>
  <si>
    <t>409-508-2209</t>
  </si>
  <si>
    <t>Beaumont</t>
  </si>
  <si>
    <t>WAUHFAFL1DN029876</t>
  </si>
  <si>
    <t>R32</t>
  </si>
  <si>
    <t>Peyter</t>
  </si>
  <si>
    <t>Muglestone</t>
  </si>
  <si>
    <t>pmuglestonere@dailymotion.com</t>
  </si>
  <si>
    <t>408-168-1551</t>
  </si>
  <si>
    <t>SCFEDEAN9CG741259</t>
  </si>
  <si>
    <t>Gar</t>
  </si>
  <si>
    <t>Ashfield</t>
  </si>
  <si>
    <t>gashfieldrf@hubpages.com</t>
  </si>
  <si>
    <t>209-512-1285</t>
  </si>
  <si>
    <t>1C4RDJDG3CC430410</t>
  </si>
  <si>
    <t>SLS AMG</t>
  </si>
  <si>
    <t>Orv</t>
  </si>
  <si>
    <t>Traske</t>
  </si>
  <si>
    <t>otraskerg@prweb.com</t>
  </si>
  <si>
    <t>772-236-3909</t>
  </si>
  <si>
    <t>Database Administrator IV_x000D_</t>
  </si>
  <si>
    <t>Port Saint Lucie</t>
  </si>
  <si>
    <t>3HGGK5G52FM803178</t>
  </si>
  <si>
    <t>Timmi</t>
  </si>
  <si>
    <t>Richmont</t>
  </si>
  <si>
    <t>trichmontrh@uol.com.br</t>
  </si>
  <si>
    <t>Orin_x000D_</t>
  </si>
  <si>
    <t>WAUJC68E43A495779</t>
  </si>
  <si>
    <t>Berti</t>
  </si>
  <si>
    <t>Copestake</t>
  </si>
  <si>
    <t>bcopestakeri@joomla.org</t>
  </si>
  <si>
    <t>917-918-8980</t>
  </si>
  <si>
    <t>1C4AJWAG0FL379556</t>
  </si>
  <si>
    <t>Cyb</t>
  </si>
  <si>
    <t>Haselden</t>
  </si>
  <si>
    <t>chaseldenrj@simplemachines.org</t>
  </si>
  <si>
    <t>859-120-1473</t>
  </si>
  <si>
    <t>1G6AA5RAXE0518573</t>
  </si>
  <si>
    <t>Wyatan</t>
  </si>
  <si>
    <t>Hourahan</t>
  </si>
  <si>
    <t>whourahanrk@yale.edu</t>
  </si>
  <si>
    <t>330-239-2085</t>
  </si>
  <si>
    <t>Thackeray_x000D_</t>
  </si>
  <si>
    <t>JH4DC530X4S126506</t>
  </si>
  <si>
    <t>300ZX</t>
  </si>
  <si>
    <t>Malachi</t>
  </si>
  <si>
    <t>Rhys</t>
  </si>
  <si>
    <t>mrhysrl@fc2.com</t>
  </si>
  <si>
    <t>518-624-6088</t>
  </si>
  <si>
    <t>5TDDK3DC6FS817271</t>
  </si>
  <si>
    <t>Karly</t>
  </si>
  <si>
    <t>Murthwaite</t>
  </si>
  <si>
    <t>kmurthwaiterm@bloglovin.com</t>
  </si>
  <si>
    <t>215-134-0096</t>
  </si>
  <si>
    <t>WAUVFAFH1DN453850</t>
  </si>
  <si>
    <t>Genesis</t>
  </si>
  <si>
    <t>Cully</t>
  </si>
  <si>
    <t>Alford</t>
  </si>
  <si>
    <t>calfordrn@tinyurl.com</t>
  </si>
  <si>
    <t>913-112-7413</t>
  </si>
  <si>
    <t>Graedel_x000D_</t>
  </si>
  <si>
    <t>1D7RB1CP5AS943948</t>
  </si>
  <si>
    <t>458 Italia</t>
  </si>
  <si>
    <t>Emelyne</t>
  </si>
  <si>
    <t>Chance</t>
  </si>
  <si>
    <t>echancero@people.com.cn</t>
  </si>
  <si>
    <t>305-581-4440</t>
  </si>
  <si>
    <t>5GADT13S542943363</t>
  </si>
  <si>
    <t>Dave</t>
  </si>
  <si>
    <t>Skyner</t>
  </si>
  <si>
    <t>dskynerrp@prlog.org</t>
  </si>
  <si>
    <t>813-831-6018</t>
  </si>
  <si>
    <t>2C3CDXCT9FH380545</t>
  </si>
  <si>
    <t>Margeaux</t>
  </si>
  <si>
    <t>Bonnor</t>
  </si>
  <si>
    <t>mbonnorrq@macromedia.com</t>
  </si>
  <si>
    <t>302-296-9544</t>
  </si>
  <si>
    <t>JA32U1FU2AU294801</t>
  </si>
  <si>
    <t>Stacia</t>
  </si>
  <si>
    <t>Asquith</t>
  </si>
  <si>
    <t>sasquithrr@parallels.com</t>
  </si>
  <si>
    <t>202-835-8939</t>
  </si>
  <si>
    <t>Jay_x000D_</t>
  </si>
  <si>
    <t>Silver Spring</t>
  </si>
  <si>
    <t>4USBT33483L299993</t>
  </si>
  <si>
    <t>Sales_Date</t>
  </si>
  <si>
    <t>Sales_Price</t>
  </si>
  <si>
    <t>Total</t>
  </si>
  <si>
    <t>Sales_Period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</si>
  <si>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</si>
  <si>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</si>
  <si>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</si>
  <si>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</si>
  <si>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</si>
  <si>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</si>
  <si>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</si>
  <si>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</si>
  <si>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</si>
  <si>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</si>
  <si>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</si>
  <si>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</si>
  <si>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</si>
  <si>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Sequence_no</t>
  </si>
  <si>
    <t>Sub Total</t>
  </si>
  <si>
    <t>YY-M</t>
  </si>
  <si>
    <t>Month</t>
  </si>
  <si>
    <t>Conditional</t>
  </si>
  <si>
    <t>Rank</t>
  </si>
  <si>
    <t>May</t>
  </si>
  <si>
    <t>June</t>
  </si>
  <si>
    <t>July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</si>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</sst>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28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0" fontId="2" fillId="2" borderId="4" xfId="0" applyFont="1" applyFill="1" applyBorder="1" applyAlignment="1">
      <alignment horizontal="center"/>
    </xf>
    <xf numFmtId="164" fontId="3" fillId="3" borderId="6" xfId="2" applyNumberFormat="1" applyFont="1" applyFill="1" applyBorder="1"/>
    <xf numFmtId="164" fontId="3" fillId="0" borderId="6" xfId="2" applyNumberFormat="1" applyFont="1" applyBorder="1"/>
    <xf numFmtId="164" fontId="3" fillId="3" borderId="9" xfId="2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1" applyNumberFormat="1" applyFont="1"/>
    <xf numFmtId="0" fontId="0" fillId="0" borderId="0" xfId="0"/>
    <xf numFmtId="165" fontId="3" fillId="0" borderId="1" xfId="1" applyNumberFormat="1" applyFont="1" applyBorder="1" applyAlignment="1">
      <alignment horizontal="center"/>
    </xf>
    <xf numFmtId="0" fontId="0" fillId="0" borderId="11" xfId="0" applyBorder="1"/>
    <xf numFmtId="165" fontId="3" fillId="3" borderId="8" xfId="1" applyNumberFormat="1" applyFont="1" applyFill="1" applyBorder="1" applyAlignment="1">
      <alignment horizontal="center"/>
    </xf>
    <xf numFmtId="0" fontId="0" fillId="0" borderId="12" xfId="0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0" xfId="0" applyBorder="1"/>
    <xf numFmtId="165" fontId="3" fillId="3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Rolling 52 Week Daily Revenue Trends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sales_timeseries_day!$B$1</c:f>
              <c:strCache>
                <c:ptCount val="1"/>
                <c:pt idx="0">
                  <c:v>Sales_Price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trendline>
            <c:spPr>
              <a:ln w="28575" cap="rnd">
                <a:solidFill>
                  <a:srgbClr val="FF0000"/>
                </a:solidFill>
                <a:prstDash val="sysDot"/>
              </a:ln>
            </c:spPr>
            <c:trendlineType val="linear"/>
            <c:dispRSqr val="0"/>
            <c:dispEq val="0"/>
          </c:trendline>
          <c:cat>
            <c:numRef>
              <c:f>sales_timeseries_day!$A$2:$A$345</c:f>
              <c:numCache>
                <c:formatCode>m/d/yyyy</c:formatCode>
                <c:ptCount val="344"/>
                <c:pt idx="0">
                  <c:v>44321</c:v>
                </c:pt>
                <c:pt idx="1">
                  <c:v>44322</c:v>
                </c:pt>
                <c:pt idx="2">
                  <c:v>44323</c:v>
                </c:pt>
                <c:pt idx="3">
                  <c:v>44324</c:v>
                </c:pt>
                <c:pt idx="4">
                  <c:v>44325</c:v>
                </c:pt>
                <c:pt idx="5">
                  <c:v>44326</c:v>
                </c:pt>
                <c:pt idx="6">
                  <c:v>44327</c:v>
                </c:pt>
                <c:pt idx="7">
                  <c:v>44328</c:v>
                </c:pt>
                <c:pt idx="8">
                  <c:v>44329</c:v>
                </c:pt>
                <c:pt idx="9">
                  <c:v>44330</c:v>
                </c:pt>
                <c:pt idx="10">
                  <c:v>44331</c:v>
                </c:pt>
                <c:pt idx="11">
                  <c:v>44332</c:v>
                </c:pt>
                <c:pt idx="12">
                  <c:v>44333</c:v>
                </c:pt>
                <c:pt idx="13">
                  <c:v>44334</c:v>
                </c:pt>
                <c:pt idx="14">
                  <c:v>44335</c:v>
                </c:pt>
                <c:pt idx="15">
                  <c:v>44336</c:v>
                </c:pt>
                <c:pt idx="16">
                  <c:v>44337</c:v>
                </c:pt>
                <c:pt idx="17">
                  <c:v>44338</c:v>
                </c:pt>
                <c:pt idx="18">
                  <c:v>44339</c:v>
                </c:pt>
                <c:pt idx="19">
                  <c:v>44340</c:v>
                </c:pt>
                <c:pt idx="20">
                  <c:v>44341</c:v>
                </c:pt>
                <c:pt idx="21">
                  <c:v>44342</c:v>
                </c:pt>
                <c:pt idx="22">
                  <c:v>44343</c:v>
                </c:pt>
                <c:pt idx="23">
                  <c:v>44344</c:v>
                </c:pt>
                <c:pt idx="24">
                  <c:v>44345</c:v>
                </c:pt>
                <c:pt idx="25">
                  <c:v>44346</c:v>
                </c:pt>
                <c:pt idx="26">
                  <c:v>44347</c:v>
                </c:pt>
                <c:pt idx="27">
                  <c:v>44348</c:v>
                </c:pt>
                <c:pt idx="28">
                  <c:v>44349</c:v>
                </c:pt>
                <c:pt idx="29">
                  <c:v>44350</c:v>
                </c:pt>
                <c:pt idx="30">
                  <c:v>44351</c:v>
                </c:pt>
                <c:pt idx="31">
                  <c:v>44352</c:v>
                </c:pt>
                <c:pt idx="32">
                  <c:v>44353</c:v>
                </c:pt>
                <c:pt idx="33">
                  <c:v>44354</c:v>
                </c:pt>
                <c:pt idx="34">
                  <c:v>44355</c:v>
                </c:pt>
                <c:pt idx="35">
                  <c:v>44356</c:v>
                </c:pt>
                <c:pt idx="36">
                  <c:v>44357</c:v>
                </c:pt>
                <c:pt idx="37">
                  <c:v>44358</c:v>
                </c:pt>
                <c:pt idx="38">
                  <c:v>44359</c:v>
                </c:pt>
                <c:pt idx="39">
                  <c:v>44360</c:v>
                </c:pt>
                <c:pt idx="40">
                  <c:v>44361</c:v>
                </c:pt>
                <c:pt idx="41">
                  <c:v>44362</c:v>
                </c:pt>
                <c:pt idx="42">
                  <c:v>44363</c:v>
                </c:pt>
                <c:pt idx="43">
                  <c:v>44364</c:v>
                </c:pt>
                <c:pt idx="44">
                  <c:v>44365</c:v>
                </c:pt>
                <c:pt idx="45">
                  <c:v>44366</c:v>
                </c:pt>
                <c:pt idx="46">
                  <c:v>44367</c:v>
                </c:pt>
                <c:pt idx="47">
                  <c:v>44368</c:v>
                </c:pt>
                <c:pt idx="48">
                  <c:v>44370</c:v>
                </c:pt>
                <c:pt idx="49">
                  <c:v>44371</c:v>
                </c:pt>
                <c:pt idx="50">
                  <c:v>44372</c:v>
                </c:pt>
                <c:pt idx="51">
                  <c:v>44373</c:v>
                </c:pt>
                <c:pt idx="52">
                  <c:v>44374</c:v>
                </c:pt>
                <c:pt idx="53">
                  <c:v>44375</c:v>
                </c:pt>
                <c:pt idx="54">
                  <c:v>44376</c:v>
                </c:pt>
                <c:pt idx="55">
                  <c:v>44377</c:v>
                </c:pt>
                <c:pt idx="56">
                  <c:v>44378</c:v>
                </c:pt>
                <c:pt idx="57">
                  <c:v>44379</c:v>
                </c:pt>
                <c:pt idx="58">
                  <c:v>44380</c:v>
                </c:pt>
                <c:pt idx="59">
                  <c:v>44381</c:v>
                </c:pt>
                <c:pt idx="60">
                  <c:v>44382</c:v>
                </c:pt>
                <c:pt idx="61">
                  <c:v>44383</c:v>
                </c:pt>
                <c:pt idx="62">
                  <c:v>44384</c:v>
                </c:pt>
                <c:pt idx="63">
                  <c:v>44385</c:v>
                </c:pt>
                <c:pt idx="64">
                  <c:v>44386</c:v>
                </c:pt>
                <c:pt idx="65">
                  <c:v>44387</c:v>
                </c:pt>
                <c:pt idx="66">
                  <c:v>44388</c:v>
                </c:pt>
                <c:pt idx="67">
                  <c:v>44390</c:v>
                </c:pt>
                <c:pt idx="68">
                  <c:v>44391</c:v>
                </c:pt>
                <c:pt idx="69">
                  <c:v>44392</c:v>
                </c:pt>
                <c:pt idx="70">
                  <c:v>44393</c:v>
                </c:pt>
                <c:pt idx="71">
                  <c:v>44394</c:v>
                </c:pt>
                <c:pt idx="72">
                  <c:v>44395</c:v>
                </c:pt>
                <c:pt idx="73">
                  <c:v>44396</c:v>
                </c:pt>
                <c:pt idx="74">
                  <c:v>44397</c:v>
                </c:pt>
                <c:pt idx="75">
                  <c:v>44399</c:v>
                </c:pt>
                <c:pt idx="76">
                  <c:v>44400</c:v>
                </c:pt>
                <c:pt idx="77">
                  <c:v>44401</c:v>
                </c:pt>
                <c:pt idx="78">
                  <c:v>44402</c:v>
                </c:pt>
                <c:pt idx="79">
                  <c:v>44403</c:v>
                </c:pt>
                <c:pt idx="80">
                  <c:v>44404</c:v>
                </c:pt>
                <c:pt idx="81">
                  <c:v>44405</c:v>
                </c:pt>
                <c:pt idx="82">
                  <c:v>44407</c:v>
                </c:pt>
                <c:pt idx="83">
                  <c:v>44408</c:v>
                </c:pt>
                <c:pt idx="84">
                  <c:v>44409</c:v>
                </c:pt>
                <c:pt idx="85">
                  <c:v>44410</c:v>
                </c:pt>
                <c:pt idx="86">
                  <c:v>44411</c:v>
                </c:pt>
                <c:pt idx="87">
                  <c:v>44412</c:v>
                </c:pt>
                <c:pt idx="88">
                  <c:v>44413</c:v>
                </c:pt>
                <c:pt idx="89">
                  <c:v>44414</c:v>
                </c:pt>
                <c:pt idx="90">
                  <c:v>44415</c:v>
                </c:pt>
                <c:pt idx="91">
                  <c:v>44416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44422</c:v>
                </c:pt>
                <c:pt idx="98">
                  <c:v>44423</c:v>
                </c:pt>
                <c:pt idx="99">
                  <c:v>44424</c:v>
                </c:pt>
                <c:pt idx="100">
                  <c:v>44425</c:v>
                </c:pt>
                <c:pt idx="101">
                  <c:v>44427</c:v>
                </c:pt>
                <c:pt idx="102">
                  <c:v>44428</c:v>
                </c:pt>
                <c:pt idx="103">
                  <c:v>44429</c:v>
                </c:pt>
                <c:pt idx="104">
                  <c:v>44430</c:v>
                </c:pt>
                <c:pt idx="105">
                  <c:v>44431</c:v>
                </c:pt>
                <c:pt idx="106">
                  <c:v>44432</c:v>
                </c:pt>
                <c:pt idx="107">
                  <c:v>44433</c:v>
                </c:pt>
                <c:pt idx="108">
                  <c:v>44434</c:v>
                </c:pt>
                <c:pt idx="109">
                  <c:v>44435</c:v>
                </c:pt>
                <c:pt idx="110">
                  <c:v>44436</c:v>
                </c:pt>
                <c:pt idx="111">
                  <c:v>44437</c:v>
                </c:pt>
                <c:pt idx="112">
                  <c:v>44438</c:v>
                </c:pt>
                <c:pt idx="113">
                  <c:v>44439</c:v>
                </c:pt>
                <c:pt idx="114">
                  <c:v>44440</c:v>
                </c:pt>
                <c:pt idx="115">
                  <c:v>44441</c:v>
                </c:pt>
                <c:pt idx="116">
                  <c:v>44442</c:v>
                </c:pt>
                <c:pt idx="117">
                  <c:v>44443</c:v>
                </c:pt>
                <c:pt idx="118">
                  <c:v>44444</c:v>
                </c:pt>
                <c:pt idx="119">
                  <c:v>44445</c:v>
                </c:pt>
                <c:pt idx="120">
                  <c:v>44446</c:v>
                </c:pt>
                <c:pt idx="121">
                  <c:v>44447</c:v>
                </c:pt>
                <c:pt idx="122">
                  <c:v>44449</c:v>
                </c:pt>
                <c:pt idx="123">
                  <c:v>44450</c:v>
                </c:pt>
                <c:pt idx="124">
                  <c:v>44451</c:v>
                </c:pt>
                <c:pt idx="125">
                  <c:v>44452</c:v>
                </c:pt>
                <c:pt idx="126">
                  <c:v>44453</c:v>
                </c:pt>
                <c:pt idx="127">
                  <c:v>44454</c:v>
                </c:pt>
                <c:pt idx="128">
                  <c:v>44455</c:v>
                </c:pt>
                <c:pt idx="129">
                  <c:v>44456</c:v>
                </c:pt>
                <c:pt idx="130">
                  <c:v>44457</c:v>
                </c:pt>
                <c:pt idx="131">
                  <c:v>44458</c:v>
                </c:pt>
                <c:pt idx="132">
                  <c:v>44459</c:v>
                </c:pt>
                <c:pt idx="133">
                  <c:v>44460</c:v>
                </c:pt>
                <c:pt idx="134">
                  <c:v>44461</c:v>
                </c:pt>
                <c:pt idx="135">
                  <c:v>44462</c:v>
                </c:pt>
                <c:pt idx="136">
                  <c:v>44463</c:v>
                </c:pt>
                <c:pt idx="137">
                  <c:v>44464</c:v>
                </c:pt>
                <c:pt idx="138">
                  <c:v>44465</c:v>
                </c:pt>
                <c:pt idx="139">
                  <c:v>44466</c:v>
                </c:pt>
                <c:pt idx="140">
                  <c:v>44467</c:v>
                </c:pt>
                <c:pt idx="141">
                  <c:v>44468</c:v>
                </c:pt>
                <c:pt idx="142">
                  <c:v>44469</c:v>
                </c:pt>
                <c:pt idx="143">
                  <c:v>44470</c:v>
                </c:pt>
                <c:pt idx="144">
                  <c:v>44471</c:v>
                </c:pt>
                <c:pt idx="145">
                  <c:v>44472</c:v>
                </c:pt>
                <c:pt idx="146">
                  <c:v>44473</c:v>
                </c:pt>
                <c:pt idx="147">
                  <c:v>44474</c:v>
                </c:pt>
                <c:pt idx="148">
                  <c:v>44475</c:v>
                </c:pt>
                <c:pt idx="149">
                  <c:v>44476</c:v>
                </c:pt>
                <c:pt idx="150">
                  <c:v>44477</c:v>
                </c:pt>
                <c:pt idx="151">
                  <c:v>44478</c:v>
                </c:pt>
                <c:pt idx="152">
                  <c:v>44479</c:v>
                </c:pt>
                <c:pt idx="153">
                  <c:v>44480</c:v>
                </c:pt>
                <c:pt idx="154">
                  <c:v>44481</c:v>
                </c:pt>
                <c:pt idx="155">
                  <c:v>44482</c:v>
                </c:pt>
                <c:pt idx="156">
                  <c:v>44483</c:v>
                </c:pt>
                <c:pt idx="157">
                  <c:v>44484</c:v>
                </c:pt>
                <c:pt idx="158">
                  <c:v>44487</c:v>
                </c:pt>
                <c:pt idx="159">
                  <c:v>44488</c:v>
                </c:pt>
                <c:pt idx="160">
                  <c:v>44489</c:v>
                </c:pt>
                <c:pt idx="161">
                  <c:v>44490</c:v>
                </c:pt>
                <c:pt idx="162">
                  <c:v>44491</c:v>
                </c:pt>
                <c:pt idx="163">
                  <c:v>44492</c:v>
                </c:pt>
                <c:pt idx="164">
                  <c:v>44493</c:v>
                </c:pt>
                <c:pt idx="165">
                  <c:v>44494</c:v>
                </c:pt>
                <c:pt idx="166">
                  <c:v>44495</c:v>
                </c:pt>
                <c:pt idx="167">
                  <c:v>44496</c:v>
                </c:pt>
                <c:pt idx="168">
                  <c:v>44497</c:v>
                </c:pt>
                <c:pt idx="169">
                  <c:v>44498</c:v>
                </c:pt>
                <c:pt idx="170">
                  <c:v>44499</c:v>
                </c:pt>
                <c:pt idx="171">
                  <c:v>44500</c:v>
                </c:pt>
                <c:pt idx="172">
                  <c:v>44501</c:v>
                </c:pt>
                <c:pt idx="173">
                  <c:v>44502</c:v>
                </c:pt>
                <c:pt idx="174">
                  <c:v>44503</c:v>
                </c:pt>
                <c:pt idx="175">
                  <c:v>44504</c:v>
                </c:pt>
                <c:pt idx="176">
                  <c:v>44505</c:v>
                </c:pt>
                <c:pt idx="177">
                  <c:v>44506</c:v>
                </c:pt>
                <c:pt idx="178">
                  <c:v>44507</c:v>
                </c:pt>
                <c:pt idx="179">
                  <c:v>44508</c:v>
                </c:pt>
                <c:pt idx="180">
                  <c:v>44510</c:v>
                </c:pt>
                <c:pt idx="181">
                  <c:v>44511</c:v>
                </c:pt>
                <c:pt idx="182">
                  <c:v>44512</c:v>
                </c:pt>
                <c:pt idx="183">
                  <c:v>44513</c:v>
                </c:pt>
                <c:pt idx="184">
                  <c:v>44514</c:v>
                </c:pt>
                <c:pt idx="185">
                  <c:v>44515</c:v>
                </c:pt>
                <c:pt idx="186">
                  <c:v>44516</c:v>
                </c:pt>
                <c:pt idx="187">
                  <c:v>44517</c:v>
                </c:pt>
                <c:pt idx="188">
                  <c:v>44518</c:v>
                </c:pt>
                <c:pt idx="189">
                  <c:v>44519</c:v>
                </c:pt>
                <c:pt idx="190">
                  <c:v>44520</c:v>
                </c:pt>
                <c:pt idx="191">
                  <c:v>44521</c:v>
                </c:pt>
                <c:pt idx="192">
                  <c:v>44522</c:v>
                </c:pt>
                <c:pt idx="193">
                  <c:v>44523</c:v>
                </c:pt>
                <c:pt idx="194">
                  <c:v>44524</c:v>
                </c:pt>
                <c:pt idx="195">
                  <c:v>44525</c:v>
                </c:pt>
                <c:pt idx="196">
                  <c:v>44526</c:v>
                </c:pt>
                <c:pt idx="197">
                  <c:v>44527</c:v>
                </c:pt>
                <c:pt idx="198">
                  <c:v>44528</c:v>
                </c:pt>
                <c:pt idx="199">
                  <c:v>44529</c:v>
                </c:pt>
                <c:pt idx="200">
                  <c:v>44530</c:v>
                </c:pt>
                <c:pt idx="201">
                  <c:v>44531</c:v>
                </c:pt>
                <c:pt idx="202">
                  <c:v>44532</c:v>
                </c:pt>
                <c:pt idx="203">
                  <c:v>44533</c:v>
                </c:pt>
                <c:pt idx="204">
                  <c:v>44534</c:v>
                </c:pt>
                <c:pt idx="205">
                  <c:v>44535</c:v>
                </c:pt>
                <c:pt idx="206">
                  <c:v>44536</c:v>
                </c:pt>
                <c:pt idx="207">
                  <c:v>44537</c:v>
                </c:pt>
                <c:pt idx="208">
                  <c:v>44538</c:v>
                </c:pt>
                <c:pt idx="209">
                  <c:v>44539</c:v>
                </c:pt>
                <c:pt idx="210">
                  <c:v>44540</c:v>
                </c:pt>
                <c:pt idx="211">
                  <c:v>44541</c:v>
                </c:pt>
                <c:pt idx="212">
                  <c:v>44543</c:v>
                </c:pt>
                <c:pt idx="213">
                  <c:v>44544</c:v>
                </c:pt>
                <c:pt idx="214">
                  <c:v>44545</c:v>
                </c:pt>
                <c:pt idx="215">
                  <c:v>44546</c:v>
                </c:pt>
                <c:pt idx="216">
                  <c:v>44547</c:v>
                </c:pt>
                <c:pt idx="217">
                  <c:v>44548</c:v>
                </c:pt>
                <c:pt idx="218">
                  <c:v>44549</c:v>
                </c:pt>
                <c:pt idx="219">
                  <c:v>44551</c:v>
                </c:pt>
                <c:pt idx="220">
                  <c:v>44552</c:v>
                </c:pt>
                <c:pt idx="221">
                  <c:v>44553</c:v>
                </c:pt>
                <c:pt idx="222">
                  <c:v>44554</c:v>
                </c:pt>
                <c:pt idx="223">
                  <c:v>44555</c:v>
                </c:pt>
                <c:pt idx="224">
                  <c:v>44556</c:v>
                </c:pt>
                <c:pt idx="225">
                  <c:v>44557</c:v>
                </c:pt>
                <c:pt idx="226">
                  <c:v>44558</c:v>
                </c:pt>
                <c:pt idx="227">
                  <c:v>44559</c:v>
                </c:pt>
                <c:pt idx="228">
                  <c:v>44560</c:v>
                </c:pt>
                <c:pt idx="229">
                  <c:v>44561</c:v>
                </c:pt>
                <c:pt idx="230">
                  <c:v>44562</c:v>
                </c:pt>
                <c:pt idx="231">
                  <c:v>44563</c:v>
                </c:pt>
                <c:pt idx="232">
                  <c:v>44564</c:v>
                </c:pt>
                <c:pt idx="233">
                  <c:v>44565</c:v>
                </c:pt>
                <c:pt idx="234">
                  <c:v>44566</c:v>
                </c:pt>
                <c:pt idx="235">
                  <c:v>44567</c:v>
                </c:pt>
                <c:pt idx="236">
                  <c:v>44568</c:v>
                </c:pt>
                <c:pt idx="237">
                  <c:v>44569</c:v>
                </c:pt>
                <c:pt idx="238">
                  <c:v>44570</c:v>
                </c:pt>
                <c:pt idx="239">
                  <c:v>44573</c:v>
                </c:pt>
                <c:pt idx="240">
                  <c:v>44575</c:v>
                </c:pt>
                <c:pt idx="241">
                  <c:v>44576</c:v>
                </c:pt>
                <c:pt idx="242">
                  <c:v>44577</c:v>
                </c:pt>
                <c:pt idx="243">
                  <c:v>44578</c:v>
                </c:pt>
                <c:pt idx="244">
                  <c:v>44579</c:v>
                </c:pt>
                <c:pt idx="245">
                  <c:v>44580</c:v>
                </c:pt>
                <c:pt idx="246">
                  <c:v>44581</c:v>
                </c:pt>
                <c:pt idx="247">
                  <c:v>44582</c:v>
                </c:pt>
                <c:pt idx="248">
                  <c:v>44583</c:v>
                </c:pt>
                <c:pt idx="249">
                  <c:v>44584</c:v>
                </c:pt>
                <c:pt idx="250">
                  <c:v>44585</c:v>
                </c:pt>
                <c:pt idx="251">
                  <c:v>44586</c:v>
                </c:pt>
                <c:pt idx="252">
                  <c:v>44587</c:v>
                </c:pt>
                <c:pt idx="253">
                  <c:v>44588</c:v>
                </c:pt>
                <c:pt idx="254">
                  <c:v>44589</c:v>
                </c:pt>
                <c:pt idx="255">
                  <c:v>44590</c:v>
                </c:pt>
                <c:pt idx="256">
                  <c:v>44591</c:v>
                </c:pt>
                <c:pt idx="257">
                  <c:v>44593</c:v>
                </c:pt>
                <c:pt idx="258">
                  <c:v>44594</c:v>
                </c:pt>
                <c:pt idx="259">
                  <c:v>44595</c:v>
                </c:pt>
                <c:pt idx="260">
                  <c:v>44596</c:v>
                </c:pt>
                <c:pt idx="261">
                  <c:v>44597</c:v>
                </c:pt>
                <c:pt idx="262">
                  <c:v>44598</c:v>
                </c:pt>
                <c:pt idx="263">
                  <c:v>44599</c:v>
                </c:pt>
                <c:pt idx="264">
                  <c:v>44600</c:v>
                </c:pt>
                <c:pt idx="265">
                  <c:v>44601</c:v>
                </c:pt>
                <c:pt idx="266">
                  <c:v>44602</c:v>
                </c:pt>
                <c:pt idx="267">
                  <c:v>44603</c:v>
                </c:pt>
                <c:pt idx="268">
                  <c:v>44604</c:v>
                </c:pt>
                <c:pt idx="269">
                  <c:v>44605</c:v>
                </c:pt>
                <c:pt idx="270">
                  <c:v>44606</c:v>
                </c:pt>
                <c:pt idx="271">
                  <c:v>44607</c:v>
                </c:pt>
                <c:pt idx="272">
                  <c:v>44608</c:v>
                </c:pt>
                <c:pt idx="273">
                  <c:v>44609</c:v>
                </c:pt>
                <c:pt idx="274">
                  <c:v>44611</c:v>
                </c:pt>
                <c:pt idx="275">
                  <c:v>44612</c:v>
                </c:pt>
                <c:pt idx="276">
                  <c:v>44613</c:v>
                </c:pt>
                <c:pt idx="277">
                  <c:v>44614</c:v>
                </c:pt>
                <c:pt idx="278">
                  <c:v>44615</c:v>
                </c:pt>
                <c:pt idx="279">
                  <c:v>44616</c:v>
                </c:pt>
                <c:pt idx="280">
                  <c:v>44617</c:v>
                </c:pt>
                <c:pt idx="281">
                  <c:v>44618</c:v>
                </c:pt>
                <c:pt idx="282">
                  <c:v>44619</c:v>
                </c:pt>
                <c:pt idx="283">
                  <c:v>44621</c:v>
                </c:pt>
                <c:pt idx="284">
                  <c:v>44622</c:v>
                </c:pt>
                <c:pt idx="285">
                  <c:v>44623</c:v>
                </c:pt>
                <c:pt idx="286">
                  <c:v>44624</c:v>
                </c:pt>
                <c:pt idx="287">
                  <c:v>44625</c:v>
                </c:pt>
                <c:pt idx="288">
                  <c:v>44627</c:v>
                </c:pt>
                <c:pt idx="289">
                  <c:v>44628</c:v>
                </c:pt>
                <c:pt idx="290">
                  <c:v>44629</c:v>
                </c:pt>
                <c:pt idx="291">
                  <c:v>44630</c:v>
                </c:pt>
                <c:pt idx="292">
                  <c:v>44631</c:v>
                </c:pt>
                <c:pt idx="293">
                  <c:v>44632</c:v>
                </c:pt>
                <c:pt idx="294">
                  <c:v>44633</c:v>
                </c:pt>
                <c:pt idx="295">
                  <c:v>44634</c:v>
                </c:pt>
                <c:pt idx="296">
                  <c:v>44635</c:v>
                </c:pt>
                <c:pt idx="297">
                  <c:v>44636</c:v>
                </c:pt>
                <c:pt idx="298">
                  <c:v>44637</c:v>
                </c:pt>
                <c:pt idx="299">
                  <c:v>44638</c:v>
                </c:pt>
                <c:pt idx="300">
                  <c:v>44639</c:v>
                </c:pt>
                <c:pt idx="301">
                  <c:v>44640</c:v>
                </c:pt>
                <c:pt idx="302">
                  <c:v>44641</c:v>
                </c:pt>
                <c:pt idx="303">
                  <c:v>44642</c:v>
                </c:pt>
                <c:pt idx="304">
                  <c:v>44643</c:v>
                </c:pt>
                <c:pt idx="305">
                  <c:v>44644</c:v>
                </c:pt>
                <c:pt idx="306">
                  <c:v>44645</c:v>
                </c:pt>
                <c:pt idx="307">
                  <c:v>44646</c:v>
                </c:pt>
                <c:pt idx="308">
                  <c:v>44647</c:v>
                </c:pt>
                <c:pt idx="309">
                  <c:v>44648</c:v>
                </c:pt>
                <c:pt idx="310">
                  <c:v>44649</c:v>
                </c:pt>
                <c:pt idx="311">
                  <c:v>44651</c:v>
                </c:pt>
                <c:pt idx="312">
                  <c:v>44652</c:v>
                </c:pt>
                <c:pt idx="313">
                  <c:v>44653</c:v>
                </c:pt>
                <c:pt idx="314">
                  <c:v>44654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44660</c:v>
                </c:pt>
                <c:pt idx="321">
                  <c:v>44661</c:v>
                </c:pt>
                <c:pt idx="322">
                  <c:v>44662</c:v>
                </c:pt>
                <c:pt idx="323">
                  <c:v>44663</c:v>
                </c:pt>
                <c:pt idx="324">
                  <c:v>44664</c:v>
                </c:pt>
                <c:pt idx="325">
                  <c:v>44666</c:v>
                </c:pt>
                <c:pt idx="326">
                  <c:v>44667</c:v>
                </c:pt>
                <c:pt idx="327">
                  <c:v>44668</c:v>
                </c:pt>
                <c:pt idx="328">
                  <c:v>44669</c:v>
                </c:pt>
                <c:pt idx="329">
                  <c:v>44670</c:v>
                </c:pt>
                <c:pt idx="330">
                  <c:v>44671</c:v>
                </c:pt>
                <c:pt idx="331">
                  <c:v>44672</c:v>
                </c:pt>
                <c:pt idx="332">
                  <c:v>44673</c:v>
                </c:pt>
                <c:pt idx="333">
                  <c:v>44675</c:v>
                </c:pt>
                <c:pt idx="334">
                  <c:v>44676</c:v>
                </c:pt>
                <c:pt idx="335">
                  <c:v>44677</c:v>
                </c:pt>
                <c:pt idx="336">
                  <c:v>44678</c:v>
                </c:pt>
                <c:pt idx="337">
                  <c:v>44679</c:v>
                </c:pt>
                <c:pt idx="338">
                  <c:v>44680</c:v>
                </c:pt>
                <c:pt idx="339">
                  <c:v>44681</c:v>
                </c:pt>
                <c:pt idx="340">
                  <c:v>44682</c:v>
                </c:pt>
                <c:pt idx="341">
                  <c:v>44683</c:v>
                </c:pt>
                <c:pt idx="342">
                  <c:v>44684</c:v>
                </c:pt>
                <c:pt idx="343">
                  <c:v>44685</c:v>
                </c:pt>
              </c:numCache>
            </c:numRef>
          </c:cat>
          <c:val>
            <c:numRef>
              <c:f>sales_timeseries_day!$B$2:$B$345</c:f>
              <c:numCache>
                <c:formatCode>General</c:formatCode>
                <c:ptCount val="344"/>
                <c:pt idx="0">
                  <c:v>60835</c:v>
                </c:pt>
                <c:pt idx="1">
                  <c:v>142624</c:v>
                </c:pt>
                <c:pt idx="2">
                  <c:v>55062</c:v>
                </c:pt>
                <c:pt idx="3">
                  <c:v>141324</c:v>
                </c:pt>
                <c:pt idx="4">
                  <c:v>19029</c:v>
                </c:pt>
                <c:pt idx="5">
                  <c:v>35848</c:v>
                </c:pt>
                <c:pt idx="6">
                  <c:v>91301</c:v>
                </c:pt>
                <c:pt idx="7">
                  <c:v>19717</c:v>
                </c:pt>
                <c:pt idx="8">
                  <c:v>55482</c:v>
                </c:pt>
                <c:pt idx="9">
                  <c:v>106659</c:v>
                </c:pt>
                <c:pt idx="10">
                  <c:v>45318</c:v>
                </c:pt>
                <c:pt idx="11">
                  <c:v>44421</c:v>
                </c:pt>
                <c:pt idx="12">
                  <c:v>102287</c:v>
                </c:pt>
                <c:pt idx="13">
                  <c:v>49191</c:v>
                </c:pt>
                <c:pt idx="14">
                  <c:v>179260</c:v>
                </c:pt>
                <c:pt idx="15">
                  <c:v>76530</c:v>
                </c:pt>
                <c:pt idx="16">
                  <c:v>20124</c:v>
                </c:pt>
                <c:pt idx="17">
                  <c:v>250432</c:v>
                </c:pt>
                <c:pt idx="18">
                  <c:v>133681</c:v>
                </c:pt>
                <c:pt idx="19">
                  <c:v>126510</c:v>
                </c:pt>
                <c:pt idx="20">
                  <c:v>31874</c:v>
                </c:pt>
                <c:pt idx="21">
                  <c:v>4625</c:v>
                </c:pt>
                <c:pt idx="22">
                  <c:v>76842</c:v>
                </c:pt>
                <c:pt idx="23">
                  <c:v>77391</c:v>
                </c:pt>
                <c:pt idx="24">
                  <c:v>33116</c:v>
                </c:pt>
                <c:pt idx="25">
                  <c:v>48394</c:v>
                </c:pt>
                <c:pt idx="26">
                  <c:v>73871</c:v>
                </c:pt>
                <c:pt idx="27">
                  <c:v>148173</c:v>
                </c:pt>
                <c:pt idx="28">
                  <c:v>151664</c:v>
                </c:pt>
                <c:pt idx="29">
                  <c:v>52073</c:v>
                </c:pt>
                <c:pt idx="30">
                  <c:v>191981</c:v>
                </c:pt>
                <c:pt idx="31">
                  <c:v>181821</c:v>
                </c:pt>
                <c:pt idx="32">
                  <c:v>61241</c:v>
                </c:pt>
                <c:pt idx="33">
                  <c:v>74683</c:v>
                </c:pt>
                <c:pt idx="34">
                  <c:v>89700</c:v>
                </c:pt>
                <c:pt idx="35">
                  <c:v>200497</c:v>
                </c:pt>
                <c:pt idx="36">
                  <c:v>133942</c:v>
                </c:pt>
                <c:pt idx="37">
                  <c:v>166191</c:v>
                </c:pt>
                <c:pt idx="38">
                  <c:v>227958</c:v>
                </c:pt>
                <c:pt idx="39">
                  <c:v>136621</c:v>
                </c:pt>
                <c:pt idx="40">
                  <c:v>92463</c:v>
                </c:pt>
                <c:pt idx="41">
                  <c:v>56257</c:v>
                </c:pt>
                <c:pt idx="42">
                  <c:v>111806</c:v>
                </c:pt>
                <c:pt idx="43">
                  <c:v>58526</c:v>
                </c:pt>
                <c:pt idx="44">
                  <c:v>170354</c:v>
                </c:pt>
                <c:pt idx="45">
                  <c:v>56441</c:v>
                </c:pt>
                <c:pt idx="46">
                  <c:v>40386</c:v>
                </c:pt>
                <c:pt idx="47">
                  <c:v>4608</c:v>
                </c:pt>
                <c:pt idx="48">
                  <c:v>95751</c:v>
                </c:pt>
                <c:pt idx="49">
                  <c:v>128714</c:v>
                </c:pt>
                <c:pt idx="50">
                  <c:v>118947</c:v>
                </c:pt>
                <c:pt idx="51">
                  <c:v>18992</c:v>
                </c:pt>
                <c:pt idx="52">
                  <c:v>27517</c:v>
                </c:pt>
                <c:pt idx="53">
                  <c:v>175025</c:v>
                </c:pt>
                <c:pt idx="54">
                  <c:v>46914</c:v>
                </c:pt>
                <c:pt idx="55">
                  <c:v>26571</c:v>
                </c:pt>
                <c:pt idx="56">
                  <c:v>194884</c:v>
                </c:pt>
                <c:pt idx="57">
                  <c:v>90293</c:v>
                </c:pt>
                <c:pt idx="58">
                  <c:v>6982</c:v>
                </c:pt>
                <c:pt idx="59">
                  <c:v>43125</c:v>
                </c:pt>
                <c:pt idx="60">
                  <c:v>113144</c:v>
                </c:pt>
                <c:pt idx="61">
                  <c:v>99037</c:v>
                </c:pt>
                <c:pt idx="62">
                  <c:v>61126</c:v>
                </c:pt>
                <c:pt idx="63">
                  <c:v>156253</c:v>
                </c:pt>
                <c:pt idx="64">
                  <c:v>79702</c:v>
                </c:pt>
                <c:pt idx="65">
                  <c:v>51938</c:v>
                </c:pt>
                <c:pt idx="66">
                  <c:v>57417</c:v>
                </c:pt>
                <c:pt idx="67">
                  <c:v>65469</c:v>
                </c:pt>
                <c:pt idx="68">
                  <c:v>42887</c:v>
                </c:pt>
                <c:pt idx="69">
                  <c:v>42731</c:v>
                </c:pt>
                <c:pt idx="70">
                  <c:v>166474</c:v>
                </c:pt>
                <c:pt idx="71">
                  <c:v>90334</c:v>
                </c:pt>
                <c:pt idx="72">
                  <c:v>40231</c:v>
                </c:pt>
                <c:pt idx="73">
                  <c:v>21107</c:v>
                </c:pt>
                <c:pt idx="74">
                  <c:v>184552</c:v>
                </c:pt>
                <c:pt idx="75">
                  <c:v>91275</c:v>
                </c:pt>
                <c:pt idx="76">
                  <c:v>99897</c:v>
                </c:pt>
                <c:pt idx="77">
                  <c:v>37335</c:v>
                </c:pt>
                <c:pt idx="78">
                  <c:v>111632</c:v>
                </c:pt>
                <c:pt idx="79">
                  <c:v>84788</c:v>
                </c:pt>
                <c:pt idx="80">
                  <c:v>71593</c:v>
                </c:pt>
                <c:pt idx="81">
                  <c:v>39526</c:v>
                </c:pt>
                <c:pt idx="82">
                  <c:v>124382</c:v>
                </c:pt>
                <c:pt idx="83">
                  <c:v>61385</c:v>
                </c:pt>
                <c:pt idx="84">
                  <c:v>180139</c:v>
                </c:pt>
                <c:pt idx="85">
                  <c:v>239905</c:v>
                </c:pt>
                <c:pt idx="86">
                  <c:v>91423</c:v>
                </c:pt>
                <c:pt idx="87">
                  <c:v>248460</c:v>
                </c:pt>
                <c:pt idx="88">
                  <c:v>182269</c:v>
                </c:pt>
                <c:pt idx="89">
                  <c:v>115265</c:v>
                </c:pt>
                <c:pt idx="90">
                  <c:v>70288</c:v>
                </c:pt>
                <c:pt idx="91">
                  <c:v>80770</c:v>
                </c:pt>
                <c:pt idx="92">
                  <c:v>76110</c:v>
                </c:pt>
                <c:pt idx="93">
                  <c:v>8063</c:v>
                </c:pt>
                <c:pt idx="94">
                  <c:v>114782</c:v>
                </c:pt>
                <c:pt idx="95">
                  <c:v>81535</c:v>
                </c:pt>
                <c:pt idx="96">
                  <c:v>29545</c:v>
                </c:pt>
                <c:pt idx="97">
                  <c:v>75366</c:v>
                </c:pt>
                <c:pt idx="98">
                  <c:v>32394</c:v>
                </c:pt>
                <c:pt idx="99">
                  <c:v>54168</c:v>
                </c:pt>
                <c:pt idx="100">
                  <c:v>189314</c:v>
                </c:pt>
                <c:pt idx="101">
                  <c:v>160780</c:v>
                </c:pt>
                <c:pt idx="102">
                  <c:v>96172</c:v>
                </c:pt>
                <c:pt idx="103">
                  <c:v>27014</c:v>
                </c:pt>
                <c:pt idx="104">
                  <c:v>81299</c:v>
                </c:pt>
                <c:pt idx="105">
                  <c:v>77041</c:v>
                </c:pt>
                <c:pt idx="106">
                  <c:v>47779</c:v>
                </c:pt>
                <c:pt idx="107">
                  <c:v>48058</c:v>
                </c:pt>
                <c:pt idx="108">
                  <c:v>33938</c:v>
                </c:pt>
                <c:pt idx="109">
                  <c:v>95711</c:v>
                </c:pt>
                <c:pt idx="110">
                  <c:v>81478</c:v>
                </c:pt>
                <c:pt idx="111">
                  <c:v>7926</c:v>
                </c:pt>
                <c:pt idx="112">
                  <c:v>15246</c:v>
                </c:pt>
                <c:pt idx="113">
                  <c:v>25114</c:v>
                </c:pt>
                <c:pt idx="114">
                  <c:v>48120</c:v>
                </c:pt>
                <c:pt idx="115">
                  <c:v>112413</c:v>
                </c:pt>
                <c:pt idx="116">
                  <c:v>126703</c:v>
                </c:pt>
                <c:pt idx="117">
                  <c:v>47681</c:v>
                </c:pt>
                <c:pt idx="118">
                  <c:v>112859</c:v>
                </c:pt>
                <c:pt idx="119">
                  <c:v>26513</c:v>
                </c:pt>
                <c:pt idx="120">
                  <c:v>49167</c:v>
                </c:pt>
                <c:pt idx="121">
                  <c:v>141738</c:v>
                </c:pt>
                <c:pt idx="122">
                  <c:v>111267</c:v>
                </c:pt>
                <c:pt idx="123">
                  <c:v>47699</c:v>
                </c:pt>
                <c:pt idx="124">
                  <c:v>285547</c:v>
                </c:pt>
                <c:pt idx="125">
                  <c:v>216954</c:v>
                </c:pt>
                <c:pt idx="126">
                  <c:v>229052</c:v>
                </c:pt>
                <c:pt idx="127">
                  <c:v>63226</c:v>
                </c:pt>
                <c:pt idx="128">
                  <c:v>118777</c:v>
                </c:pt>
                <c:pt idx="129">
                  <c:v>44314</c:v>
                </c:pt>
                <c:pt idx="130">
                  <c:v>77778</c:v>
                </c:pt>
                <c:pt idx="131">
                  <c:v>289224</c:v>
                </c:pt>
                <c:pt idx="132">
                  <c:v>15600</c:v>
                </c:pt>
                <c:pt idx="133">
                  <c:v>70655</c:v>
                </c:pt>
                <c:pt idx="134">
                  <c:v>78669</c:v>
                </c:pt>
                <c:pt idx="135">
                  <c:v>50835</c:v>
                </c:pt>
                <c:pt idx="136">
                  <c:v>106723</c:v>
                </c:pt>
                <c:pt idx="137">
                  <c:v>54650</c:v>
                </c:pt>
                <c:pt idx="138">
                  <c:v>38802</c:v>
                </c:pt>
                <c:pt idx="139">
                  <c:v>88196</c:v>
                </c:pt>
                <c:pt idx="140">
                  <c:v>146958</c:v>
                </c:pt>
                <c:pt idx="141">
                  <c:v>77444</c:v>
                </c:pt>
                <c:pt idx="142">
                  <c:v>156391</c:v>
                </c:pt>
                <c:pt idx="143">
                  <c:v>58738</c:v>
                </c:pt>
                <c:pt idx="144">
                  <c:v>50931</c:v>
                </c:pt>
                <c:pt idx="145">
                  <c:v>119795</c:v>
                </c:pt>
                <c:pt idx="146">
                  <c:v>99256</c:v>
                </c:pt>
                <c:pt idx="147">
                  <c:v>49507</c:v>
                </c:pt>
                <c:pt idx="148">
                  <c:v>111030</c:v>
                </c:pt>
                <c:pt idx="149">
                  <c:v>71058</c:v>
                </c:pt>
                <c:pt idx="150">
                  <c:v>49959</c:v>
                </c:pt>
                <c:pt idx="151">
                  <c:v>76644</c:v>
                </c:pt>
                <c:pt idx="152">
                  <c:v>144463</c:v>
                </c:pt>
                <c:pt idx="153">
                  <c:v>67772</c:v>
                </c:pt>
                <c:pt idx="154">
                  <c:v>50723</c:v>
                </c:pt>
                <c:pt idx="155">
                  <c:v>164405</c:v>
                </c:pt>
                <c:pt idx="156">
                  <c:v>18891</c:v>
                </c:pt>
                <c:pt idx="157">
                  <c:v>114176</c:v>
                </c:pt>
                <c:pt idx="158">
                  <c:v>88660</c:v>
                </c:pt>
                <c:pt idx="159">
                  <c:v>24060</c:v>
                </c:pt>
                <c:pt idx="160">
                  <c:v>51945</c:v>
                </c:pt>
                <c:pt idx="161">
                  <c:v>66264</c:v>
                </c:pt>
                <c:pt idx="162">
                  <c:v>128288</c:v>
                </c:pt>
                <c:pt idx="163">
                  <c:v>5612</c:v>
                </c:pt>
                <c:pt idx="164">
                  <c:v>31002</c:v>
                </c:pt>
                <c:pt idx="165">
                  <c:v>79256</c:v>
                </c:pt>
                <c:pt idx="166">
                  <c:v>49608</c:v>
                </c:pt>
                <c:pt idx="167">
                  <c:v>11811</c:v>
                </c:pt>
                <c:pt idx="168">
                  <c:v>58910</c:v>
                </c:pt>
                <c:pt idx="169">
                  <c:v>193754</c:v>
                </c:pt>
                <c:pt idx="170">
                  <c:v>166991</c:v>
                </c:pt>
                <c:pt idx="171">
                  <c:v>31676</c:v>
                </c:pt>
                <c:pt idx="172">
                  <c:v>117794</c:v>
                </c:pt>
                <c:pt idx="173">
                  <c:v>28823</c:v>
                </c:pt>
                <c:pt idx="174">
                  <c:v>153556</c:v>
                </c:pt>
                <c:pt idx="175">
                  <c:v>137654</c:v>
                </c:pt>
                <c:pt idx="176">
                  <c:v>67860</c:v>
                </c:pt>
                <c:pt idx="177">
                  <c:v>41121</c:v>
                </c:pt>
                <c:pt idx="178">
                  <c:v>19666</c:v>
                </c:pt>
                <c:pt idx="179">
                  <c:v>90574</c:v>
                </c:pt>
                <c:pt idx="180">
                  <c:v>166864</c:v>
                </c:pt>
                <c:pt idx="181">
                  <c:v>43146</c:v>
                </c:pt>
                <c:pt idx="182">
                  <c:v>46717</c:v>
                </c:pt>
                <c:pt idx="183">
                  <c:v>93756</c:v>
                </c:pt>
                <c:pt idx="184">
                  <c:v>38841</c:v>
                </c:pt>
                <c:pt idx="185">
                  <c:v>121421</c:v>
                </c:pt>
                <c:pt idx="186">
                  <c:v>37357</c:v>
                </c:pt>
                <c:pt idx="187">
                  <c:v>37554</c:v>
                </c:pt>
                <c:pt idx="188">
                  <c:v>81478</c:v>
                </c:pt>
                <c:pt idx="189">
                  <c:v>23105</c:v>
                </c:pt>
                <c:pt idx="190">
                  <c:v>62642</c:v>
                </c:pt>
                <c:pt idx="191">
                  <c:v>126177</c:v>
                </c:pt>
                <c:pt idx="192">
                  <c:v>44799</c:v>
                </c:pt>
                <c:pt idx="193">
                  <c:v>60061</c:v>
                </c:pt>
                <c:pt idx="194">
                  <c:v>89915</c:v>
                </c:pt>
                <c:pt idx="195">
                  <c:v>87143</c:v>
                </c:pt>
                <c:pt idx="196">
                  <c:v>69330</c:v>
                </c:pt>
                <c:pt idx="197">
                  <c:v>73527</c:v>
                </c:pt>
                <c:pt idx="198">
                  <c:v>58050</c:v>
                </c:pt>
                <c:pt idx="199">
                  <c:v>6823</c:v>
                </c:pt>
                <c:pt idx="200">
                  <c:v>52926</c:v>
                </c:pt>
                <c:pt idx="201">
                  <c:v>138409</c:v>
                </c:pt>
                <c:pt idx="202">
                  <c:v>160335</c:v>
                </c:pt>
                <c:pt idx="203">
                  <c:v>50143</c:v>
                </c:pt>
                <c:pt idx="204">
                  <c:v>304365</c:v>
                </c:pt>
                <c:pt idx="205">
                  <c:v>38169</c:v>
                </c:pt>
                <c:pt idx="206">
                  <c:v>111784</c:v>
                </c:pt>
                <c:pt idx="207">
                  <c:v>46051</c:v>
                </c:pt>
                <c:pt idx="208">
                  <c:v>60856</c:v>
                </c:pt>
                <c:pt idx="209">
                  <c:v>38778</c:v>
                </c:pt>
                <c:pt idx="210">
                  <c:v>83334</c:v>
                </c:pt>
                <c:pt idx="211">
                  <c:v>42788</c:v>
                </c:pt>
                <c:pt idx="212">
                  <c:v>82706</c:v>
                </c:pt>
                <c:pt idx="213">
                  <c:v>180666</c:v>
                </c:pt>
                <c:pt idx="214">
                  <c:v>235345</c:v>
                </c:pt>
                <c:pt idx="215">
                  <c:v>57133</c:v>
                </c:pt>
                <c:pt idx="216">
                  <c:v>122866</c:v>
                </c:pt>
                <c:pt idx="217">
                  <c:v>51736</c:v>
                </c:pt>
                <c:pt idx="218">
                  <c:v>63138</c:v>
                </c:pt>
                <c:pt idx="219">
                  <c:v>51978</c:v>
                </c:pt>
                <c:pt idx="220">
                  <c:v>39720</c:v>
                </c:pt>
                <c:pt idx="221">
                  <c:v>28881</c:v>
                </c:pt>
                <c:pt idx="222">
                  <c:v>84512</c:v>
                </c:pt>
                <c:pt idx="223">
                  <c:v>163810</c:v>
                </c:pt>
                <c:pt idx="224">
                  <c:v>4547</c:v>
                </c:pt>
                <c:pt idx="225">
                  <c:v>56382</c:v>
                </c:pt>
                <c:pt idx="226">
                  <c:v>54164</c:v>
                </c:pt>
                <c:pt idx="227">
                  <c:v>70316</c:v>
                </c:pt>
                <c:pt idx="228">
                  <c:v>37252</c:v>
                </c:pt>
                <c:pt idx="229">
                  <c:v>99969</c:v>
                </c:pt>
                <c:pt idx="230">
                  <c:v>87334</c:v>
                </c:pt>
                <c:pt idx="231">
                  <c:v>107494</c:v>
                </c:pt>
                <c:pt idx="232">
                  <c:v>69493</c:v>
                </c:pt>
                <c:pt idx="233">
                  <c:v>59451</c:v>
                </c:pt>
                <c:pt idx="234">
                  <c:v>101178</c:v>
                </c:pt>
                <c:pt idx="235">
                  <c:v>137645</c:v>
                </c:pt>
                <c:pt idx="236">
                  <c:v>106788</c:v>
                </c:pt>
                <c:pt idx="237">
                  <c:v>65402</c:v>
                </c:pt>
                <c:pt idx="238">
                  <c:v>76339</c:v>
                </c:pt>
                <c:pt idx="239">
                  <c:v>79324</c:v>
                </c:pt>
                <c:pt idx="240">
                  <c:v>17998</c:v>
                </c:pt>
                <c:pt idx="241">
                  <c:v>65215</c:v>
                </c:pt>
                <c:pt idx="242">
                  <c:v>124888</c:v>
                </c:pt>
                <c:pt idx="243">
                  <c:v>89383</c:v>
                </c:pt>
                <c:pt idx="244">
                  <c:v>82641</c:v>
                </c:pt>
                <c:pt idx="245">
                  <c:v>97476</c:v>
                </c:pt>
                <c:pt idx="246">
                  <c:v>119785</c:v>
                </c:pt>
                <c:pt idx="247">
                  <c:v>3770</c:v>
                </c:pt>
                <c:pt idx="248">
                  <c:v>48589</c:v>
                </c:pt>
                <c:pt idx="249">
                  <c:v>16621</c:v>
                </c:pt>
                <c:pt idx="250">
                  <c:v>76211</c:v>
                </c:pt>
                <c:pt idx="251">
                  <c:v>129287</c:v>
                </c:pt>
                <c:pt idx="252">
                  <c:v>98120</c:v>
                </c:pt>
                <c:pt idx="253">
                  <c:v>88259</c:v>
                </c:pt>
                <c:pt idx="254">
                  <c:v>21261</c:v>
                </c:pt>
                <c:pt idx="255">
                  <c:v>89387</c:v>
                </c:pt>
                <c:pt idx="256">
                  <c:v>66882</c:v>
                </c:pt>
                <c:pt idx="257">
                  <c:v>177164</c:v>
                </c:pt>
                <c:pt idx="258">
                  <c:v>89822</c:v>
                </c:pt>
                <c:pt idx="259">
                  <c:v>73038</c:v>
                </c:pt>
                <c:pt idx="260">
                  <c:v>62990</c:v>
                </c:pt>
                <c:pt idx="261">
                  <c:v>73063</c:v>
                </c:pt>
                <c:pt idx="262">
                  <c:v>8794</c:v>
                </c:pt>
                <c:pt idx="263">
                  <c:v>191339</c:v>
                </c:pt>
                <c:pt idx="264">
                  <c:v>67735</c:v>
                </c:pt>
                <c:pt idx="265">
                  <c:v>23491</c:v>
                </c:pt>
                <c:pt idx="266">
                  <c:v>98500</c:v>
                </c:pt>
                <c:pt idx="267">
                  <c:v>100231</c:v>
                </c:pt>
                <c:pt idx="268">
                  <c:v>51693</c:v>
                </c:pt>
                <c:pt idx="269">
                  <c:v>29807</c:v>
                </c:pt>
                <c:pt idx="270">
                  <c:v>63148</c:v>
                </c:pt>
                <c:pt idx="271">
                  <c:v>9441</c:v>
                </c:pt>
                <c:pt idx="272">
                  <c:v>109254</c:v>
                </c:pt>
                <c:pt idx="273">
                  <c:v>89212</c:v>
                </c:pt>
                <c:pt idx="274">
                  <c:v>99054</c:v>
                </c:pt>
                <c:pt idx="275">
                  <c:v>139171</c:v>
                </c:pt>
                <c:pt idx="276">
                  <c:v>102246</c:v>
                </c:pt>
                <c:pt idx="277">
                  <c:v>64859</c:v>
                </c:pt>
                <c:pt idx="278">
                  <c:v>142053</c:v>
                </c:pt>
                <c:pt idx="279">
                  <c:v>30570</c:v>
                </c:pt>
                <c:pt idx="280">
                  <c:v>79516</c:v>
                </c:pt>
                <c:pt idx="281">
                  <c:v>178119</c:v>
                </c:pt>
                <c:pt idx="282">
                  <c:v>198892</c:v>
                </c:pt>
                <c:pt idx="283">
                  <c:v>55904</c:v>
                </c:pt>
                <c:pt idx="284">
                  <c:v>35029</c:v>
                </c:pt>
                <c:pt idx="285">
                  <c:v>52606</c:v>
                </c:pt>
                <c:pt idx="286">
                  <c:v>25146</c:v>
                </c:pt>
                <c:pt idx="287">
                  <c:v>71054</c:v>
                </c:pt>
                <c:pt idx="288">
                  <c:v>51543</c:v>
                </c:pt>
                <c:pt idx="289">
                  <c:v>94283</c:v>
                </c:pt>
                <c:pt idx="290">
                  <c:v>63521</c:v>
                </c:pt>
                <c:pt idx="291">
                  <c:v>160550</c:v>
                </c:pt>
                <c:pt idx="292">
                  <c:v>76485</c:v>
                </c:pt>
                <c:pt idx="293">
                  <c:v>24942</c:v>
                </c:pt>
                <c:pt idx="294">
                  <c:v>66793</c:v>
                </c:pt>
                <c:pt idx="295">
                  <c:v>149714</c:v>
                </c:pt>
                <c:pt idx="296">
                  <c:v>200389</c:v>
                </c:pt>
                <c:pt idx="297">
                  <c:v>149930</c:v>
                </c:pt>
                <c:pt idx="298">
                  <c:v>102561</c:v>
                </c:pt>
                <c:pt idx="299">
                  <c:v>70774</c:v>
                </c:pt>
                <c:pt idx="300">
                  <c:v>83895</c:v>
                </c:pt>
                <c:pt idx="301">
                  <c:v>6087</c:v>
                </c:pt>
                <c:pt idx="302">
                  <c:v>57836</c:v>
                </c:pt>
                <c:pt idx="303">
                  <c:v>22948</c:v>
                </c:pt>
                <c:pt idx="304">
                  <c:v>136881</c:v>
                </c:pt>
                <c:pt idx="305">
                  <c:v>96905</c:v>
                </c:pt>
                <c:pt idx="306">
                  <c:v>86585</c:v>
                </c:pt>
                <c:pt idx="307">
                  <c:v>35779</c:v>
                </c:pt>
                <c:pt idx="308">
                  <c:v>65546</c:v>
                </c:pt>
                <c:pt idx="309">
                  <c:v>14441</c:v>
                </c:pt>
                <c:pt idx="310">
                  <c:v>35396</c:v>
                </c:pt>
                <c:pt idx="311">
                  <c:v>120397</c:v>
                </c:pt>
                <c:pt idx="312">
                  <c:v>50815</c:v>
                </c:pt>
                <c:pt idx="313">
                  <c:v>121740</c:v>
                </c:pt>
                <c:pt idx="314">
                  <c:v>141477</c:v>
                </c:pt>
                <c:pt idx="315">
                  <c:v>63887</c:v>
                </c:pt>
                <c:pt idx="316">
                  <c:v>212812</c:v>
                </c:pt>
                <c:pt idx="317">
                  <c:v>97088</c:v>
                </c:pt>
                <c:pt idx="318">
                  <c:v>60739</c:v>
                </c:pt>
                <c:pt idx="319">
                  <c:v>93740</c:v>
                </c:pt>
                <c:pt idx="320">
                  <c:v>73653</c:v>
                </c:pt>
                <c:pt idx="321">
                  <c:v>91638</c:v>
                </c:pt>
                <c:pt idx="322">
                  <c:v>73850</c:v>
                </c:pt>
                <c:pt idx="323">
                  <c:v>151795</c:v>
                </c:pt>
                <c:pt idx="324">
                  <c:v>41040</c:v>
                </c:pt>
                <c:pt idx="325">
                  <c:v>78614</c:v>
                </c:pt>
                <c:pt idx="326">
                  <c:v>6454</c:v>
                </c:pt>
                <c:pt idx="327">
                  <c:v>31282</c:v>
                </c:pt>
                <c:pt idx="328">
                  <c:v>99781</c:v>
                </c:pt>
                <c:pt idx="329">
                  <c:v>55832</c:v>
                </c:pt>
                <c:pt idx="330">
                  <c:v>124026</c:v>
                </c:pt>
                <c:pt idx="331">
                  <c:v>93271</c:v>
                </c:pt>
                <c:pt idx="332">
                  <c:v>138400</c:v>
                </c:pt>
                <c:pt idx="333">
                  <c:v>81309</c:v>
                </c:pt>
                <c:pt idx="334">
                  <c:v>91721</c:v>
                </c:pt>
                <c:pt idx="335">
                  <c:v>54836</c:v>
                </c:pt>
                <c:pt idx="336">
                  <c:v>83785</c:v>
                </c:pt>
                <c:pt idx="337">
                  <c:v>17615</c:v>
                </c:pt>
                <c:pt idx="338">
                  <c:v>70365</c:v>
                </c:pt>
                <c:pt idx="339">
                  <c:v>25986</c:v>
                </c:pt>
                <c:pt idx="340">
                  <c:v>119258</c:v>
                </c:pt>
                <c:pt idx="341">
                  <c:v>51080</c:v>
                </c:pt>
                <c:pt idx="342">
                  <c:v>92400</c:v>
                </c:pt>
                <c:pt idx="343">
                  <c:v>21591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AC-418F-92D8-BAAFA5E3E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02672"/>
        <c:axId val="45405584"/>
      </c:lineChart>
      <c:dateAx>
        <c:axId val="45402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5584"/>
        <c:crosses val="autoZero"/>
        <c:auto val="1"/>
        <c:lblOffset val="100"/>
        <c:baseTimeUnit val="days"/>
      </c:dateAx>
      <c:valAx>
        <c:axId val="454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2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Monthly Revenue Trends Prior 12 Periods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sales_timeseries_month!$B$1</c:f>
              <c:strCache>
                <c:ptCount val="1"/>
                <c:pt idx="0">
                  <c:v>Sales_Price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sales_timeseries_month!$A$2:$A$13</c:f>
              <c:strCache>
                <c:ptCount val="12"/>
                <c:pt idx="0">
                  <c:v>2021-5</c:v>
                </c:pt>
                <c:pt idx="1">
                  <c:v>2021-6</c:v>
                </c:pt>
                <c:pt idx="2">
                  <c:v>2021-7</c:v>
                </c:pt>
                <c:pt idx="3">
                  <c:v>2021-8</c:v>
                </c:pt>
                <c:pt idx="4">
                  <c:v>2021-9</c:v>
                </c:pt>
                <c:pt idx="5">
                  <c:v>2021-10</c:v>
                </c:pt>
                <c:pt idx="6">
                  <c:v>2021-11</c:v>
                </c:pt>
                <c:pt idx="7">
                  <c:v>2021-12</c:v>
                </c:pt>
                <c:pt idx="8">
                  <c:v>2022-1</c:v>
                </c:pt>
                <c:pt idx="9">
                  <c:v>2022-2</c:v>
                </c:pt>
                <c:pt idx="10">
                  <c:v>2022-3</c:v>
                </c:pt>
                <c:pt idx="11">
                  <c:v>2022-4</c:v>
                </c:pt>
              </c:strCache>
            </c:strRef>
          </c:cat>
          <c:val>
            <c:numRef>
              <c:f>sales_timeseries_month!$B$2:$B$13</c:f>
              <c:numCache>
                <c:formatCode>General</c:formatCode>
                <c:ptCount val="12"/>
                <c:pt idx="0">
                  <c:v>2101748</c:v>
                </c:pt>
                <c:pt idx="1">
                  <c:v>3045817</c:v>
                </c:pt>
                <c:pt idx="2">
                  <c:v>2329499</c:v>
                </c:pt>
                <c:pt idx="3">
                  <c:v>2667352</c:v>
                </c:pt>
                <c:pt idx="4">
                  <c:v>3033955</c:v>
                </c:pt>
                <c:pt idx="5">
                  <c:v>2235185</c:v>
                </c:pt>
                <c:pt idx="6">
                  <c:v>2078680</c:v>
                </c:pt>
                <c:pt idx="7">
                  <c:v>2560133</c:v>
                </c:pt>
                <c:pt idx="8">
                  <c:v>2126221</c:v>
                </c:pt>
                <c:pt idx="9">
                  <c:v>2353202</c:v>
                </c:pt>
                <c:pt idx="10">
                  <c:v>2213920</c:v>
                </c:pt>
                <c:pt idx="11">
                  <c:v>2327551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8-43AF-B169-34633D39F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844160"/>
        <c:axId val="538842496"/>
      </c:lineChart>
      <c:catAx>
        <c:axId val="5388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42496"/>
        <c:crosses val="autoZero"/>
        <c:auto val="1"/>
        <c:lblAlgn val="ctr"/>
        <c:lblOffset val="100"/>
        <c:noMultiLvlLbl val="0"/>
      </c:catAx>
      <c:valAx>
        <c:axId val="53884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44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strike="noStrike" baseline="0">
                <a:solidFill>
                  <a:sysClr val="windowText" lastClr="000000"/>
                </a:solidFill>
                <a:latin typeface="Calibri" panose="020F0502020204030204"/>
              </a:rPr>
              <a:t>Top 10 States by Revenue Latest 52 Weeks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sales_top_10_states!$C$1</c:f>
              <c:strCache>
                <c:ptCount val="1"/>
                <c:pt idx="0">
                  <c:v>Sales_Price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  <a:prstDash val="solid"/>
            </a:ln>
          </c:spPr>
          <c:invertIfNegative val="0"/>
          <c:dLbls>
            <c:numFmt formatCode="&quot;$&quot;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sales_top_10_states!$B$2:$B$11</c:f>
              <c:strCache>
                <c:ptCount val="10"/>
                <c:pt idx="0">
                  <c:v>Texas</c:v>
                </c:pt>
                <c:pt idx="1">
                  <c:v>California</c:v>
                </c:pt>
                <c:pt idx="2">
                  <c:v>Florida</c:v>
                </c:pt>
                <c:pt idx="3">
                  <c:v>New York</c:v>
                </c:pt>
                <c:pt idx="4">
                  <c:v>Ohio</c:v>
                </c:pt>
                <c:pt idx="5">
                  <c:v>District of Columbia</c:v>
                </c:pt>
                <c:pt idx="6">
                  <c:v>Illinois</c:v>
                </c:pt>
                <c:pt idx="7">
                  <c:v>Pennsylvania</c:v>
                </c:pt>
                <c:pt idx="8">
                  <c:v>Virginia</c:v>
                </c:pt>
                <c:pt idx="9">
                  <c:v>Georgia</c:v>
                </c:pt>
              </c:strCache>
            </c:strRef>
          </c:cat>
          <c:val>
            <c:numRef>
              <c:f>sales_top_10_states!$C$2:$C$11</c:f>
              <c:numCache>
                <c:formatCode>General</c:formatCode>
                <c:ptCount val="10"/>
                <c:pt idx="0">
                  <c:v>4031764</c:v>
                </c:pt>
                <c:pt idx="1">
                  <c:v>3310865</c:v>
                </c:pt>
                <c:pt idx="2">
                  <c:v>2914171</c:v>
                </c:pt>
                <c:pt idx="3">
                  <c:v>1304040</c:v>
                </c:pt>
                <c:pt idx="4">
                  <c:v>1162958</c:v>
                </c:pt>
                <c:pt idx="5">
                  <c:v>1080515</c:v>
                </c:pt>
                <c:pt idx="6">
                  <c:v>927768</c:v>
                </c:pt>
                <c:pt idx="7">
                  <c:v>917176</c:v>
                </c:pt>
                <c:pt idx="8">
                  <c:v>853503</c:v>
                </c:pt>
                <c:pt idx="9">
                  <c:v>765400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F-4257-8562-AEFA356D0F38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2106651663"/>
        <c:axId val="2106649583"/>
      </c:barChart>
      <c:catAx>
        <c:axId val="2106651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49583"/>
        <c:crosses val="autoZero"/>
        <c:auto val="1"/>
        <c:lblAlgn val="ctr"/>
        <c:lblOffset val="100"/>
        <c:noMultiLvlLbl val="0"/>
      </c:catAx>
      <c:valAx>
        <c:axId val="210664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5166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[Executive Reporting.xlsx]Source Pivots!PivotTable1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Average Revenue by Employee Job Title Latest 52</a:t>
            </a:r>
            <a:r>
              <a:rPr lang="en-US" b="1" baseline="0">
                <a:solidFill>
                  <a:sysClr val="windowText" lastClr="000000"/>
                </a:solidFill>
              </a:rPr>
              <a:t> Weeks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'Source Pivots'!$B$3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'Source Pivots'!$A$4:$A$9</c:f>
              <c:strCache>
                <c:ptCount val="5"/>
                <c:pt idx="0">
                  <c:v>Sales I_x000d_</c:v>
                </c:pt>
                <c:pt idx="1">
                  <c:v>Sales II_x000d_</c:v>
                </c:pt>
                <c:pt idx="2">
                  <c:v>Sales III_x000d_</c:v>
                </c:pt>
                <c:pt idx="3">
                  <c:v>Sales Manager_x000d_</c:v>
                </c:pt>
                <c:pt idx="4">
                  <c:v>Sales Vet_x000d_</c:v>
                </c:pt>
              </c:strCache>
            </c:strRef>
          </c:cat>
          <c:val>
            <c:numRef>
              <c:f>'Source Pivots'!$B$4:$B$9</c:f>
              <c:numCache>
                <c:formatCode>_("$"* #,##0_);_("$"* \(#,##0\);_("$"* "-"??_);_(@_)</c:formatCode>
                <c:ptCount val="5"/>
                <c:pt idx="0">
                  <c:v>29136.855875831487</c:v>
                </c:pt>
                <c:pt idx="1">
                  <c:v>31625.419580419581</c:v>
                </c:pt>
                <c:pt idx="2">
                  <c:v>29700.792452830188</c:v>
                </c:pt>
                <c:pt idx="3">
                  <c:v>28815.754901960783</c:v>
                </c:pt>
                <c:pt idx="4">
                  <c:v>27812.427586206897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1-4959-82B0-422A052EC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070624"/>
        <c:axId val="542075616"/>
      </c:barChart>
      <c:catAx>
        <c:axId val="54207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75616"/>
        <c:crosses val="autoZero"/>
        <c:auto val="1"/>
        <c:lblAlgn val="ctr"/>
        <c:lblOffset val="100"/>
        <c:noMultiLvlLbl val="0"/>
      </c:catAx>
      <c:valAx>
        <c:axId val="5420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70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Correlation</a:t>
            </a:r>
            <a:r>
              <a:rPr lang="en-US" b="1" baseline="0">
                <a:solidFill>
                  <a:sysClr val="windowText" lastClr="000000"/>
                </a:solidFill>
              </a:rPr>
              <a:t> Between Credit Score and Average Sales Price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0.14636066925533919"/>
                  <c:y val="-0.32379559800706292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'Source Pivots'!$H$4:$H$221</c:f>
              <c:numCache>
                <c:formatCode>General</c:formatCode>
                <c:ptCount val="218"/>
                <c:pt idx="0">
                  <c:v>850</c:v>
                </c:pt>
                <c:pt idx="1">
                  <c:v>849</c:v>
                </c:pt>
                <c:pt idx="2">
                  <c:v>848</c:v>
                </c:pt>
                <c:pt idx="3">
                  <c:v>847</c:v>
                </c:pt>
                <c:pt idx="4">
                  <c:v>846</c:v>
                </c:pt>
                <c:pt idx="5">
                  <c:v>845</c:v>
                </c:pt>
                <c:pt idx="6">
                  <c:v>844</c:v>
                </c:pt>
                <c:pt idx="7">
                  <c:v>843</c:v>
                </c:pt>
                <c:pt idx="8">
                  <c:v>842</c:v>
                </c:pt>
                <c:pt idx="9">
                  <c:v>841</c:v>
                </c:pt>
                <c:pt idx="10">
                  <c:v>840</c:v>
                </c:pt>
                <c:pt idx="11">
                  <c:v>839</c:v>
                </c:pt>
                <c:pt idx="12">
                  <c:v>838</c:v>
                </c:pt>
                <c:pt idx="13">
                  <c:v>837</c:v>
                </c:pt>
                <c:pt idx="14">
                  <c:v>836</c:v>
                </c:pt>
                <c:pt idx="15">
                  <c:v>835</c:v>
                </c:pt>
                <c:pt idx="16">
                  <c:v>834</c:v>
                </c:pt>
                <c:pt idx="17">
                  <c:v>833</c:v>
                </c:pt>
                <c:pt idx="18">
                  <c:v>832</c:v>
                </c:pt>
                <c:pt idx="19">
                  <c:v>831</c:v>
                </c:pt>
                <c:pt idx="20">
                  <c:v>830</c:v>
                </c:pt>
                <c:pt idx="21">
                  <c:v>829</c:v>
                </c:pt>
                <c:pt idx="22">
                  <c:v>828</c:v>
                </c:pt>
                <c:pt idx="23">
                  <c:v>827</c:v>
                </c:pt>
                <c:pt idx="24">
                  <c:v>826</c:v>
                </c:pt>
                <c:pt idx="25">
                  <c:v>825</c:v>
                </c:pt>
                <c:pt idx="26">
                  <c:v>824</c:v>
                </c:pt>
                <c:pt idx="27">
                  <c:v>823</c:v>
                </c:pt>
                <c:pt idx="28">
                  <c:v>822</c:v>
                </c:pt>
                <c:pt idx="29">
                  <c:v>821</c:v>
                </c:pt>
                <c:pt idx="30">
                  <c:v>820</c:v>
                </c:pt>
                <c:pt idx="31">
                  <c:v>819</c:v>
                </c:pt>
                <c:pt idx="32">
                  <c:v>818</c:v>
                </c:pt>
                <c:pt idx="33">
                  <c:v>817</c:v>
                </c:pt>
                <c:pt idx="34">
                  <c:v>816</c:v>
                </c:pt>
                <c:pt idx="35">
                  <c:v>815</c:v>
                </c:pt>
                <c:pt idx="36">
                  <c:v>814</c:v>
                </c:pt>
                <c:pt idx="37">
                  <c:v>813</c:v>
                </c:pt>
                <c:pt idx="38">
                  <c:v>812</c:v>
                </c:pt>
                <c:pt idx="39">
                  <c:v>811</c:v>
                </c:pt>
                <c:pt idx="40">
                  <c:v>810</c:v>
                </c:pt>
                <c:pt idx="41">
                  <c:v>809</c:v>
                </c:pt>
                <c:pt idx="42">
                  <c:v>808</c:v>
                </c:pt>
                <c:pt idx="43">
                  <c:v>807</c:v>
                </c:pt>
                <c:pt idx="44">
                  <c:v>806</c:v>
                </c:pt>
                <c:pt idx="45">
                  <c:v>805</c:v>
                </c:pt>
                <c:pt idx="46">
                  <c:v>804</c:v>
                </c:pt>
                <c:pt idx="47">
                  <c:v>803</c:v>
                </c:pt>
                <c:pt idx="48">
                  <c:v>802</c:v>
                </c:pt>
                <c:pt idx="49">
                  <c:v>801</c:v>
                </c:pt>
                <c:pt idx="50">
                  <c:v>800</c:v>
                </c:pt>
                <c:pt idx="51">
                  <c:v>799</c:v>
                </c:pt>
                <c:pt idx="52">
                  <c:v>798</c:v>
                </c:pt>
                <c:pt idx="53">
                  <c:v>797</c:v>
                </c:pt>
                <c:pt idx="54">
                  <c:v>796</c:v>
                </c:pt>
                <c:pt idx="55">
                  <c:v>794</c:v>
                </c:pt>
                <c:pt idx="56">
                  <c:v>793</c:v>
                </c:pt>
                <c:pt idx="57">
                  <c:v>792</c:v>
                </c:pt>
                <c:pt idx="58">
                  <c:v>791</c:v>
                </c:pt>
                <c:pt idx="59">
                  <c:v>790</c:v>
                </c:pt>
                <c:pt idx="60">
                  <c:v>789</c:v>
                </c:pt>
                <c:pt idx="61">
                  <c:v>788</c:v>
                </c:pt>
                <c:pt idx="62">
                  <c:v>787</c:v>
                </c:pt>
                <c:pt idx="63">
                  <c:v>786</c:v>
                </c:pt>
                <c:pt idx="64">
                  <c:v>785</c:v>
                </c:pt>
                <c:pt idx="65">
                  <c:v>784</c:v>
                </c:pt>
                <c:pt idx="66">
                  <c:v>783</c:v>
                </c:pt>
                <c:pt idx="67">
                  <c:v>782</c:v>
                </c:pt>
                <c:pt idx="68">
                  <c:v>781</c:v>
                </c:pt>
                <c:pt idx="69">
                  <c:v>780</c:v>
                </c:pt>
                <c:pt idx="70">
                  <c:v>778</c:v>
                </c:pt>
                <c:pt idx="71">
                  <c:v>777</c:v>
                </c:pt>
                <c:pt idx="72">
                  <c:v>776</c:v>
                </c:pt>
                <c:pt idx="73">
                  <c:v>775</c:v>
                </c:pt>
                <c:pt idx="74">
                  <c:v>774</c:v>
                </c:pt>
                <c:pt idx="75">
                  <c:v>773</c:v>
                </c:pt>
                <c:pt idx="76">
                  <c:v>772</c:v>
                </c:pt>
                <c:pt idx="77">
                  <c:v>771</c:v>
                </c:pt>
                <c:pt idx="78">
                  <c:v>770</c:v>
                </c:pt>
                <c:pt idx="79">
                  <c:v>769</c:v>
                </c:pt>
                <c:pt idx="80">
                  <c:v>768</c:v>
                </c:pt>
                <c:pt idx="81">
                  <c:v>767</c:v>
                </c:pt>
                <c:pt idx="82">
                  <c:v>766</c:v>
                </c:pt>
                <c:pt idx="83">
                  <c:v>765</c:v>
                </c:pt>
                <c:pt idx="84">
                  <c:v>764</c:v>
                </c:pt>
                <c:pt idx="85">
                  <c:v>763</c:v>
                </c:pt>
                <c:pt idx="86">
                  <c:v>762</c:v>
                </c:pt>
                <c:pt idx="87">
                  <c:v>761</c:v>
                </c:pt>
                <c:pt idx="88">
                  <c:v>760</c:v>
                </c:pt>
                <c:pt idx="89">
                  <c:v>759</c:v>
                </c:pt>
                <c:pt idx="90">
                  <c:v>758</c:v>
                </c:pt>
                <c:pt idx="91">
                  <c:v>757</c:v>
                </c:pt>
                <c:pt idx="92">
                  <c:v>756</c:v>
                </c:pt>
                <c:pt idx="93">
                  <c:v>755</c:v>
                </c:pt>
                <c:pt idx="94">
                  <c:v>754</c:v>
                </c:pt>
                <c:pt idx="95">
                  <c:v>753</c:v>
                </c:pt>
                <c:pt idx="96">
                  <c:v>752</c:v>
                </c:pt>
                <c:pt idx="97">
                  <c:v>751</c:v>
                </c:pt>
                <c:pt idx="98">
                  <c:v>750</c:v>
                </c:pt>
                <c:pt idx="99">
                  <c:v>749</c:v>
                </c:pt>
                <c:pt idx="100">
                  <c:v>748</c:v>
                </c:pt>
                <c:pt idx="101">
                  <c:v>747</c:v>
                </c:pt>
                <c:pt idx="102">
                  <c:v>746</c:v>
                </c:pt>
                <c:pt idx="103">
                  <c:v>745</c:v>
                </c:pt>
                <c:pt idx="104">
                  <c:v>744</c:v>
                </c:pt>
                <c:pt idx="105">
                  <c:v>743</c:v>
                </c:pt>
                <c:pt idx="106">
                  <c:v>742</c:v>
                </c:pt>
                <c:pt idx="107">
                  <c:v>741</c:v>
                </c:pt>
                <c:pt idx="108">
                  <c:v>740</c:v>
                </c:pt>
                <c:pt idx="109">
                  <c:v>739</c:v>
                </c:pt>
                <c:pt idx="110">
                  <c:v>738</c:v>
                </c:pt>
                <c:pt idx="111">
                  <c:v>737</c:v>
                </c:pt>
                <c:pt idx="112">
                  <c:v>736</c:v>
                </c:pt>
                <c:pt idx="113">
                  <c:v>735</c:v>
                </c:pt>
                <c:pt idx="114">
                  <c:v>734</c:v>
                </c:pt>
                <c:pt idx="115">
                  <c:v>733</c:v>
                </c:pt>
                <c:pt idx="116">
                  <c:v>732</c:v>
                </c:pt>
                <c:pt idx="117">
                  <c:v>731</c:v>
                </c:pt>
                <c:pt idx="118">
                  <c:v>730</c:v>
                </c:pt>
                <c:pt idx="119">
                  <c:v>729</c:v>
                </c:pt>
                <c:pt idx="120">
                  <c:v>728</c:v>
                </c:pt>
                <c:pt idx="121">
                  <c:v>727</c:v>
                </c:pt>
                <c:pt idx="122">
                  <c:v>726</c:v>
                </c:pt>
                <c:pt idx="123">
                  <c:v>725</c:v>
                </c:pt>
                <c:pt idx="124">
                  <c:v>724</c:v>
                </c:pt>
                <c:pt idx="125">
                  <c:v>722</c:v>
                </c:pt>
                <c:pt idx="126">
                  <c:v>721</c:v>
                </c:pt>
                <c:pt idx="127">
                  <c:v>720</c:v>
                </c:pt>
                <c:pt idx="128">
                  <c:v>719</c:v>
                </c:pt>
                <c:pt idx="129">
                  <c:v>718</c:v>
                </c:pt>
                <c:pt idx="130">
                  <c:v>717</c:v>
                </c:pt>
                <c:pt idx="131">
                  <c:v>716</c:v>
                </c:pt>
                <c:pt idx="132">
                  <c:v>715</c:v>
                </c:pt>
                <c:pt idx="133">
                  <c:v>714</c:v>
                </c:pt>
                <c:pt idx="134">
                  <c:v>713</c:v>
                </c:pt>
                <c:pt idx="135">
                  <c:v>712</c:v>
                </c:pt>
                <c:pt idx="136">
                  <c:v>711</c:v>
                </c:pt>
                <c:pt idx="137">
                  <c:v>710</c:v>
                </c:pt>
                <c:pt idx="138">
                  <c:v>709</c:v>
                </c:pt>
                <c:pt idx="139">
                  <c:v>708</c:v>
                </c:pt>
                <c:pt idx="140">
                  <c:v>707</c:v>
                </c:pt>
                <c:pt idx="141">
                  <c:v>706</c:v>
                </c:pt>
                <c:pt idx="142">
                  <c:v>705</c:v>
                </c:pt>
                <c:pt idx="143">
                  <c:v>704</c:v>
                </c:pt>
                <c:pt idx="144">
                  <c:v>703</c:v>
                </c:pt>
                <c:pt idx="145">
                  <c:v>702</c:v>
                </c:pt>
                <c:pt idx="146">
                  <c:v>701</c:v>
                </c:pt>
                <c:pt idx="147">
                  <c:v>700</c:v>
                </c:pt>
                <c:pt idx="148">
                  <c:v>699</c:v>
                </c:pt>
                <c:pt idx="149">
                  <c:v>698</c:v>
                </c:pt>
                <c:pt idx="150">
                  <c:v>697</c:v>
                </c:pt>
                <c:pt idx="151">
                  <c:v>696</c:v>
                </c:pt>
                <c:pt idx="152">
                  <c:v>695</c:v>
                </c:pt>
                <c:pt idx="153">
                  <c:v>694</c:v>
                </c:pt>
                <c:pt idx="154">
                  <c:v>693</c:v>
                </c:pt>
                <c:pt idx="155">
                  <c:v>692</c:v>
                </c:pt>
                <c:pt idx="156">
                  <c:v>691</c:v>
                </c:pt>
                <c:pt idx="157">
                  <c:v>690</c:v>
                </c:pt>
                <c:pt idx="158">
                  <c:v>689</c:v>
                </c:pt>
                <c:pt idx="159">
                  <c:v>688</c:v>
                </c:pt>
                <c:pt idx="160">
                  <c:v>687</c:v>
                </c:pt>
                <c:pt idx="161">
                  <c:v>686</c:v>
                </c:pt>
                <c:pt idx="162">
                  <c:v>685</c:v>
                </c:pt>
                <c:pt idx="163">
                  <c:v>684</c:v>
                </c:pt>
                <c:pt idx="164">
                  <c:v>683</c:v>
                </c:pt>
                <c:pt idx="165">
                  <c:v>682</c:v>
                </c:pt>
                <c:pt idx="166">
                  <c:v>681</c:v>
                </c:pt>
                <c:pt idx="167">
                  <c:v>680</c:v>
                </c:pt>
                <c:pt idx="168">
                  <c:v>679</c:v>
                </c:pt>
                <c:pt idx="169">
                  <c:v>678</c:v>
                </c:pt>
                <c:pt idx="170">
                  <c:v>677</c:v>
                </c:pt>
                <c:pt idx="171">
                  <c:v>676</c:v>
                </c:pt>
                <c:pt idx="172">
                  <c:v>675</c:v>
                </c:pt>
                <c:pt idx="173">
                  <c:v>674</c:v>
                </c:pt>
                <c:pt idx="174">
                  <c:v>673</c:v>
                </c:pt>
                <c:pt idx="175">
                  <c:v>672</c:v>
                </c:pt>
                <c:pt idx="176">
                  <c:v>671</c:v>
                </c:pt>
                <c:pt idx="177">
                  <c:v>670</c:v>
                </c:pt>
                <c:pt idx="178">
                  <c:v>669</c:v>
                </c:pt>
                <c:pt idx="179">
                  <c:v>668</c:v>
                </c:pt>
                <c:pt idx="180">
                  <c:v>667</c:v>
                </c:pt>
                <c:pt idx="181">
                  <c:v>666</c:v>
                </c:pt>
                <c:pt idx="182">
                  <c:v>665</c:v>
                </c:pt>
                <c:pt idx="183">
                  <c:v>664</c:v>
                </c:pt>
                <c:pt idx="184">
                  <c:v>663</c:v>
                </c:pt>
                <c:pt idx="185">
                  <c:v>662</c:v>
                </c:pt>
                <c:pt idx="186">
                  <c:v>661</c:v>
                </c:pt>
                <c:pt idx="187">
                  <c:v>660</c:v>
                </c:pt>
                <c:pt idx="188">
                  <c:v>659</c:v>
                </c:pt>
                <c:pt idx="189">
                  <c:v>658</c:v>
                </c:pt>
                <c:pt idx="190">
                  <c:v>657</c:v>
                </c:pt>
                <c:pt idx="191">
                  <c:v>656</c:v>
                </c:pt>
                <c:pt idx="192">
                  <c:v>655</c:v>
                </c:pt>
                <c:pt idx="193">
                  <c:v>654</c:v>
                </c:pt>
                <c:pt idx="194">
                  <c:v>653</c:v>
                </c:pt>
                <c:pt idx="195">
                  <c:v>652</c:v>
                </c:pt>
                <c:pt idx="196">
                  <c:v>651</c:v>
                </c:pt>
                <c:pt idx="197">
                  <c:v>650</c:v>
                </c:pt>
                <c:pt idx="198">
                  <c:v>649</c:v>
                </c:pt>
                <c:pt idx="199">
                  <c:v>648</c:v>
                </c:pt>
                <c:pt idx="200">
                  <c:v>647</c:v>
                </c:pt>
                <c:pt idx="201">
                  <c:v>646</c:v>
                </c:pt>
                <c:pt idx="202">
                  <c:v>645</c:v>
                </c:pt>
                <c:pt idx="203">
                  <c:v>644</c:v>
                </c:pt>
                <c:pt idx="204">
                  <c:v>643</c:v>
                </c:pt>
                <c:pt idx="205">
                  <c:v>642</c:v>
                </c:pt>
                <c:pt idx="206">
                  <c:v>641</c:v>
                </c:pt>
                <c:pt idx="207">
                  <c:v>640</c:v>
                </c:pt>
                <c:pt idx="208">
                  <c:v>639</c:v>
                </c:pt>
                <c:pt idx="209">
                  <c:v>638</c:v>
                </c:pt>
                <c:pt idx="210">
                  <c:v>637</c:v>
                </c:pt>
                <c:pt idx="211">
                  <c:v>636</c:v>
                </c:pt>
                <c:pt idx="212">
                  <c:v>635</c:v>
                </c:pt>
                <c:pt idx="213">
                  <c:v>634</c:v>
                </c:pt>
                <c:pt idx="214">
                  <c:v>633</c:v>
                </c:pt>
                <c:pt idx="215">
                  <c:v>632</c:v>
                </c:pt>
                <c:pt idx="216">
                  <c:v>631</c:v>
                </c:pt>
                <c:pt idx="217">
                  <c:v>630</c:v>
                </c:pt>
              </c:numCache>
            </c:numRef>
          </c:xVal>
          <c:yVal>
            <c:numRef>
              <c:f>'Source Pivots'!$I$4:$I$221</c:f>
              <c:numCache>
                <c:formatCode>_("$"* #,##0_);_("$"* \(#,##0\);_("$"* "-"??_);_(@_)</c:formatCode>
                <c:ptCount val="218"/>
                <c:pt idx="0">
                  <c:v>21339.25</c:v>
                </c:pt>
                <c:pt idx="1">
                  <c:v>33735</c:v>
                </c:pt>
                <c:pt idx="2">
                  <c:v>32798.6</c:v>
                </c:pt>
                <c:pt idx="3">
                  <c:v>24969.8</c:v>
                </c:pt>
                <c:pt idx="4">
                  <c:v>31373.714285714286</c:v>
                </c:pt>
                <c:pt idx="5">
                  <c:v>39226</c:v>
                </c:pt>
                <c:pt idx="6">
                  <c:v>37242.5</c:v>
                </c:pt>
                <c:pt idx="7">
                  <c:v>34602</c:v>
                </c:pt>
                <c:pt idx="8">
                  <c:v>35071.800000000003</c:v>
                </c:pt>
                <c:pt idx="9">
                  <c:v>37624.166666666664</c:v>
                </c:pt>
                <c:pt idx="10">
                  <c:v>29938.6</c:v>
                </c:pt>
                <c:pt idx="11">
                  <c:v>15822.25</c:v>
                </c:pt>
                <c:pt idx="12">
                  <c:v>27450.2</c:v>
                </c:pt>
                <c:pt idx="13">
                  <c:v>21265.5</c:v>
                </c:pt>
                <c:pt idx="14">
                  <c:v>30030.166666666668</c:v>
                </c:pt>
                <c:pt idx="15">
                  <c:v>24570.5</c:v>
                </c:pt>
                <c:pt idx="16">
                  <c:v>31088.714285714286</c:v>
                </c:pt>
                <c:pt idx="17">
                  <c:v>26550.333333333332</c:v>
                </c:pt>
                <c:pt idx="18">
                  <c:v>29534.285714285714</c:v>
                </c:pt>
                <c:pt idx="19">
                  <c:v>43965</c:v>
                </c:pt>
                <c:pt idx="20">
                  <c:v>39619.75</c:v>
                </c:pt>
                <c:pt idx="21">
                  <c:v>47304</c:v>
                </c:pt>
                <c:pt idx="22">
                  <c:v>45291.5</c:v>
                </c:pt>
                <c:pt idx="23">
                  <c:v>28204.400000000001</c:v>
                </c:pt>
                <c:pt idx="24">
                  <c:v>39238</c:v>
                </c:pt>
                <c:pt idx="25">
                  <c:v>28573.333333333332</c:v>
                </c:pt>
                <c:pt idx="26">
                  <c:v>39616</c:v>
                </c:pt>
                <c:pt idx="27">
                  <c:v>34480.75</c:v>
                </c:pt>
                <c:pt idx="28">
                  <c:v>7999.333333333333</c:v>
                </c:pt>
                <c:pt idx="29">
                  <c:v>31386.375</c:v>
                </c:pt>
                <c:pt idx="30">
                  <c:v>33789.199999999997</c:v>
                </c:pt>
                <c:pt idx="31">
                  <c:v>35761.5</c:v>
                </c:pt>
                <c:pt idx="32">
                  <c:v>32980</c:v>
                </c:pt>
                <c:pt idx="33">
                  <c:v>31463.666666666668</c:v>
                </c:pt>
                <c:pt idx="34">
                  <c:v>28884.5</c:v>
                </c:pt>
                <c:pt idx="35">
                  <c:v>27335.333333333332</c:v>
                </c:pt>
                <c:pt idx="36">
                  <c:v>29690.428571428572</c:v>
                </c:pt>
                <c:pt idx="37">
                  <c:v>35382.5</c:v>
                </c:pt>
                <c:pt idx="38">
                  <c:v>21109.599999999999</c:v>
                </c:pt>
                <c:pt idx="39">
                  <c:v>17849.375</c:v>
                </c:pt>
                <c:pt idx="40">
                  <c:v>47425</c:v>
                </c:pt>
                <c:pt idx="41">
                  <c:v>40385.5</c:v>
                </c:pt>
                <c:pt idx="42">
                  <c:v>28446.428571428572</c:v>
                </c:pt>
                <c:pt idx="43">
                  <c:v>34995.4</c:v>
                </c:pt>
                <c:pt idx="44">
                  <c:v>38200.333333333336</c:v>
                </c:pt>
                <c:pt idx="45">
                  <c:v>20706.857142857141</c:v>
                </c:pt>
                <c:pt idx="46">
                  <c:v>28404.625</c:v>
                </c:pt>
                <c:pt idx="47">
                  <c:v>23155.5</c:v>
                </c:pt>
                <c:pt idx="48">
                  <c:v>28687.166666666668</c:v>
                </c:pt>
                <c:pt idx="49">
                  <c:v>29478.400000000001</c:v>
                </c:pt>
                <c:pt idx="50">
                  <c:v>36841.25</c:v>
                </c:pt>
                <c:pt idx="51">
                  <c:v>27815.25</c:v>
                </c:pt>
                <c:pt idx="52">
                  <c:v>33199</c:v>
                </c:pt>
                <c:pt idx="53">
                  <c:v>32814.666666666664</c:v>
                </c:pt>
                <c:pt idx="54">
                  <c:v>40320</c:v>
                </c:pt>
                <c:pt idx="55">
                  <c:v>31157.875</c:v>
                </c:pt>
                <c:pt idx="56">
                  <c:v>33943.75</c:v>
                </c:pt>
                <c:pt idx="57">
                  <c:v>39358.666666666664</c:v>
                </c:pt>
                <c:pt idx="58">
                  <c:v>28349.8</c:v>
                </c:pt>
                <c:pt idx="59">
                  <c:v>18593</c:v>
                </c:pt>
                <c:pt idx="60">
                  <c:v>28805.333333333332</c:v>
                </c:pt>
                <c:pt idx="61">
                  <c:v>23322.25</c:v>
                </c:pt>
                <c:pt idx="62">
                  <c:v>33445.125</c:v>
                </c:pt>
                <c:pt idx="63">
                  <c:v>19167.142857142859</c:v>
                </c:pt>
                <c:pt idx="64">
                  <c:v>29506.666666666668</c:v>
                </c:pt>
                <c:pt idx="65">
                  <c:v>39834</c:v>
                </c:pt>
                <c:pt idx="66">
                  <c:v>36403.25</c:v>
                </c:pt>
                <c:pt idx="67">
                  <c:v>23078.714285714286</c:v>
                </c:pt>
                <c:pt idx="68">
                  <c:v>29027.8</c:v>
                </c:pt>
                <c:pt idx="69">
                  <c:v>31300.81818181818</c:v>
                </c:pt>
                <c:pt idx="70">
                  <c:v>30629</c:v>
                </c:pt>
                <c:pt idx="71">
                  <c:v>30161</c:v>
                </c:pt>
                <c:pt idx="72">
                  <c:v>10208</c:v>
                </c:pt>
                <c:pt idx="73">
                  <c:v>37715</c:v>
                </c:pt>
                <c:pt idx="74">
                  <c:v>28303.888888888891</c:v>
                </c:pt>
                <c:pt idx="75">
                  <c:v>25545.5</c:v>
                </c:pt>
                <c:pt idx="76">
                  <c:v>18520.142857142859</c:v>
                </c:pt>
                <c:pt idx="77">
                  <c:v>29049</c:v>
                </c:pt>
                <c:pt idx="78">
                  <c:v>11618</c:v>
                </c:pt>
                <c:pt idx="79">
                  <c:v>30907.5</c:v>
                </c:pt>
                <c:pt idx="80">
                  <c:v>15068.333333333334</c:v>
                </c:pt>
                <c:pt idx="81">
                  <c:v>32825.714285714283</c:v>
                </c:pt>
                <c:pt idx="82">
                  <c:v>38600.75</c:v>
                </c:pt>
                <c:pt idx="83">
                  <c:v>25673.4</c:v>
                </c:pt>
                <c:pt idx="84">
                  <c:v>34929.75</c:v>
                </c:pt>
                <c:pt idx="85">
                  <c:v>19872</c:v>
                </c:pt>
                <c:pt idx="86">
                  <c:v>27478.142857142859</c:v>
                </c:pt>
                <c:pt idx="87">
                  <c:v>36052</c:v>
                </c:pt>
                <c:pt idx="88">
                  <c:v>36448.75</c:v>
                </c:pt>
                <c:pt idx="89">
                  <c:v>18742.333333333332</c:v>
                </c:pt>
                <c:pt idx="90">
                  <c:v>41804</c:v>
                </c:pt>
                <c:pt idx="91">
                  <c:v>30468.142857142859</c:v>
                </c:pt>
                <c:pt idx="92">
                  <c:v>27216</c:v>
                </c:pt>
                <c:pt idx="93">
                  <c:v>32797.5</c:v>
                </c:pt>
                <c:pt idx="94">
                  <c:v>23830.142857142859</c:v>
                </c:pt>
                <c:pt idx="95">
                  <c:v>37303.571428571428</c:v>
                </c:pt>
                <c:pt idx="96">
                  <c:v>26661.142857142859</c:v>
                </c:pt>
                <c:pt idx="97">
                  <c:v>26430</c:v>
                </c:pt>
                <c:pt idx="98">
                  <c:v>26040.5</c:v>
                </c:pt>
                <c:pt idx="99">
                  <c:v>47367.25</c:v>
                </c:pt>
                <c:pt idx="100">
                  <c:v>26284.25</c:v>
                </c:pt>
                <c:pt idx="101">
                  <c:v>16971.333333333332</c:v>
                </c:pt>
                <c:pt idx="102">
                  <c:v>23711</c:v>
                </c:pt>
                <c:pt idx="103">
                  <c:v>32625.666666666668</c:v>
                </c:pt>
                <c:pt idx="104">
                  <c:v>39991.199999999997</c:v>
                </c:pt>
                <c:pt idx="105">
                  <c:v>16303.6</c:v>
                </c:pt>
                <c:pt idx="106">
                  <c:v>25267.8</c:v>
                </c:pt>
                <c:pt idx="107">
                  <c:v>36268</c:v>
                </c:pt>
                <c:pt idx="108">
                  <c:v>28469</c:v>
                </c:pt>
                <c:pt idx="109">
                  <c:v>21457.833333333332</c:v>
                </c:pt>
                <c:pt idx="110">
                  <c:v>41235</c:v>
                </c:pt>
                <c:pt idx="111">
                  <c:v>29560.6</c:v>
                </c:pt>
                <c:pt idx="112">
                  <c:v>27031.857142857141</c:v>
                </c:pt>
                <c:pt idx="113">
                  <c:v>29669.25</c:v>
                </c:pt>
                <c:pt idx="114">
                  <c:v>16770.75</c:v>
                </c:pt>
                <c:pt idx="115">
                  <c:v>36638</c:v>
                </c:pt>
                <c:pt idx="116">
                  <c:v>22128.333333333332</c:v>
                </c:pt>
                <c:pt idx="117">
                  <c:v>45051.75</c:v>
                </c:pt>
                <c:pt idx="118">
                  <c:v>34425</c:v>
                </c:pt>
                <c:pt idx="119">
                  <c:v>33061.571428571428</c:v>
                </c:pt>
                <c:pt idx="120">
                  <c:v>29143.4</c:v>
                </c:pt>
                <c:pt idx="121">
                  <c:v>24437</c:v>
                </c:pt>
                <c:pt idx="122">
                  <c:v>30214.25</c:v>
                </c:pt>
                <c:pt idx="123">
                  <c:v>23693.333333333332</c:v>
                </c:pt>
                <c:pt idx="124">
                  <c:v>24457.5</c:v>
                </c:pt>
                <c:pt idx="125">
                  <c:v>18941.5</c:v>
                </c:pt>
                <c:pt idx="126">
                  <c:v>35676</c:v>
                </c:pt>
                <c:pt idx="127">
                  <c:v>15002</c:v>
                </c:pt>
                <c:pt idx="128">
                  <c:v>33923</c:v>
                </c:pt>
                <c:pt idx="129">
                  <c:v>10261</c:v>
                </c:pt>
                <c:pt idx="130">
                  <c:v>39021</c:v>
                </c:pt>
                <c:pt idx="131">
                  <c:v>39429.5</c:v>
                </c:pt>
                <c:pt idx="132">
                  <c:v>22261.333333333332</c:v>
                </c:pt>
                <c:pt idx="133">
                  <c:v>26669</c:v>
                </c:pt>
                <c:pt idx="134">
                  <c:v>35162.333333333336</c:v>
                </c:pt>
                <c:pt idx="135">
                  <c:v>27271</c:v>
                </c:pt>
                <c:pt idx="136">
                  <c:v>37292.75</c:v>
                </c:pt>
                <c:pt idx="137">
                  <c:v>18394</c:v>
                </c:pt>
                <c:pt idx="138">
                  <c:v>28792.75</c:v>
                </c:pt>
                <c:pt idx="139">
                  <c:v>28391</c:v>
                </c:pt>
                <c:pt idx="140">
                  <c:v>27066.571428571428</c:v>
                </c:pt>
                <c:pt idx="141">
                  <c:v>28962.75</c:v>
                </c:pt>
                <c:pt idx="142">
                  <c:v>37638</c:v>
                </c:pt>
                <c:pt idx="143">
                  <c:v>35263.833333333336</c:v>
                </c:pt>
                <c:pt idx="144">
                  <c:v>17288</c:v>
                </c:pt>
                <c:pt idx="145">
                  <c:v>33525.5</c:v>
                </c:pt>
                <c:pt idx="146">
                  <c:v>34941.333333333336</c:v>
                </c:pt>
                <c:pt idx="147">
                  <c:v>35890.25</c:v>
                </c:pt>
                <c:pt idx="148">
                  <c:v>27450.799999999999</c:v>
                </c:pt>
                <c:pt idx="149">
                  <c:v>24309.666666666668</c:v>
                </c:pt>
                <c:pt idx="150">
                  <c:v>34114.5</c:v>
                </c:pt>
                <c:pt idx="151">
                  <c:v>24183.666666666668</c:v>
                </c:pt>
                <c:pt idx="152">
                  <c:v>21914</c:v>
                </c:pt>
                <c:pt idx="153">
                  <c:v>28888.833333333332</c:v>
                </c:pt>
                <c:pt idx="154">
                  <c:v>27702</c:v>
                </c:pt>
                <c:pt idx="155">
                  <c:v>26488.375</c:v>
                </c:pt>
                <c:pt idx="156">
                  <c:v>22908.714285714286</c:v>
                </c:pt>
                <c:pt idx="157">
                  <c:v>21569</c:v>
                </c:pt>
                <c:pt idx="158">
                  <c:v>22109</c:v>
                </c:pt>
                <c:pt idx="159">
                  <c:v>24697</c:v>
                </c:pt>
                <c:pt idx="160">
                  <c:v>29699.5</c:v>
                </c:pt>
                <c:pt idx="161">
                  <c:v>18535.333333333332</c:v>
                </c:pt>
                <c:pt idx="162">
                  <c:v>14878.666666666666</c:v>
                </c:pt>
                <c:pt idx="163">
                  <c:v>32314.857142857141</c:v>
                </c:pt>
                <c:pt idx="164">
                  <c:v>35050</c:v>
                </c:pt>
                <c:pt idx="165">
                  <c:v>25410.799999999999</c:v>
                </c:pt>
                <c:pt idx="166">
                  <c:v>42819.333333333336</c:v>
                </c:pt>
                <c:pt idx="167">
                  <c:v>29559.5</c:v>
                </c:pt>
                <c:pt idx="168">
                  <c:v>36789.5</c:v>
                </c:pt>
                <c:pt idx="169">
                  <c:v>34326.285714285717</c:v>
                </c:pt>
                <c:pt idx="170">
                  <c:v>21284.5</c:v>
                </c:pt>
                <c:pt idx="171">
                  <c:v>36190.25</c:v>
                </c:pt>
                <c:pt idx="172">
                  <c:v>20896.666666666668</c:v>
                </c:pt>
                <c:pt idx="173">
                  <c:v>29887.666666666668</c:v>
                </c:pt>
                <c:pt idx="174">
                  <c:v>35814.666666666664</c:v>
                </c:pt>
                <c:pt idx="175">
                  <c:v>30186</c:v>
                </c:pt>
                <c:pt idx="176">
                  <c:v>34311</c:v>
                </c:pt>
                <c:pt idx="177">
                  <c:v>39886.199999999997</c:v>
                </c:pt>
                <c:pt idx="178">
                  <c:v>21449</c:v>
                </c:pt>
                <c:pt idx="179">
                  <c:v>10895.25</c:v>
                </c:pt>
                <c:pt idx="180">
                  <c:v>16824</c:v>
                </c:pt>
                <c:pt idx="181">
                  <c:v>25910.285714285714</c:v>
                </c:pt>
                <c:pt idx="182">
                  <c:v>34697.25</c:v>
                </c:pt>
                <c:pt idx="183">
                  <c:v>32229</c:v>
                </c:pt>
                <c:pt idx="184">
                  <c:v>24009.5</c:v>
                </c:pt>
                <c:pt idx="185">
                  <c:v>32568.333333333332</c:v>
                </c:pt>
                <c:pt idx="186">
                  <c:v>31687</c:v>
                </c:pt>
                <c:pt idx="187">
                  <c:v>10207</c:v>
                </c:pt>
                <c:pt idx="188">
                  <c:v>12773.4</c:v>
                </c:pt>
                <c:pt idx="189">
                  <c:v>41832.5</c:v>
                </c:pt>
                <c:pt idx="190">
                  <c:v>29898.666666666668</c:v>
                </c:pt>
                <c:pt idx="191">
                  <c:v>34369.333333333336</c:v>
                </c:pt>
                <c:pt idx="192">
                  <c:v>30386.111111111109</c:v>
                </c:pt>
                <c:pt idx="193">
                  <c:v>36105.75</c:v>
                </c:pt>
                <c:pt idx="194">
                  <c:v>33361.5</c:v>
                </c:pt>
                <c:pt idx="195">
                  <c:v>40171.5</c:v>
                </c:pt>
                <c:pt idx="196">
                  <c:v>25745.5</c:v>
                </c:pt>
                <c:pt idx="197">
                  <c:v>11868.75</c:v>
                </c:pt>
                <c:pt idx="198">
                  <c:v>20685.666666666668</c:v>
                </c:pt>
                <c:pt idx="199">
                  <c:v>30025.200000000001</c:v>
                </c:pt>
                <c:pt idx="200">
                  <c:v>35182.199999999997</c:v>
                </c:pt>
                <c:pt idx="201">
                  <c:v>31048.5</c:v>
                </c:pt>
                <c:pt idx="202">
                  <c:v>8756.5</c:v>
                </c:pt>
                <c:pt idx="203">
                  <c:v>44761.5</c:v>
                </c:pt>
                <c:pt idx="204">
                  <c:v>32607.4</c:v>
                </c:pt>
                <c:pt idx="205">
                  <c:v>38441</c:v>
                </c:pt>
                <c:pt idx="206">
                  <c:v>27742</c:v>
                </c:pt>
                <c:pt idx="207">
                  <c:v>22964.5</c:v>
                </c:pt>
                <c:pt idx="208">
                  <c:v>31202.5</c:v>
                </c:pt>
                <c:pt idx="209">
                  <c:v>20662</c:v>
                </c:pt>
                <c:pt idx="210">
                  <c:v>48455</c:v>
                </c:pt>
                <c:pt idx="211">
                  <c:v>23090</c:v>
                </c:pt>
                <c:pt idx="212">
                  <c:v>24356.714285714286</c:v>
                </c:pt>
                <c:pt idx="213">
                  <c:v>35923.666666666664</c:v>
                </c:pt>
                <c:pt idx="214">
                  <c:v>31585.200000000001</c:v>
                </c:pt>
                <c:pt idx="215">
                  <c:v>31781</c:v>
                </c:pt>
                <c:pt idx="216">
                  <c:v>22767</c:v>
                </c:pt>
                <c:pt idx="217">
                  <c:v>14975.166666666666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EE-438C-B132-3EDDAE3B5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510448"/>
        <c:axId val="858510032"/>
      </c:scatterChart>
      <c:valAx>
        <c:axId val="858510448"/>
        <c:scaling>
          <c:orientation val="minMax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510032"/>
        <c:crosses val="autoZero"/>
        <c:crossBetween val="midCat"/>
      </c:valAx>
      <c:valAx>
        <c:axId val="8585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510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[Executive Reporting.xlsx]Source Pivots!PivotTable5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Top 15 Makes by</a:t>
            </a:r>
            <a:r>
              <a:rPr lang="en-US" b="1" baseline="0">
                <a:solidFill>
                  <a:sysClr val="windowText" lastClr="000000"/>
                </a:solidFill>
              </a:rPr>
              <a:t> Total Revenue Latest 52 Weeks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'Source Pivots'!$M$3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'Source Pivots'!$L$4:$L$19</c:f>
              <c:strCache>
                <c:ptCount val="15"/>
                <c:pt idx="0">
                  <c:v>Continental</c:v>
                </c:pt>
                <c:pt idx="1">
                  <c:v>Elantra</c:v>
                </c:pt>
                <c:pt idx="2">
                  <c:v>B-Series</c:v>
                </c:pt>
                <c:pt idx="3">
                  <c:v>Cougar</c:v>
                </c:pt>
                <c:pt idx="4">
                  <c:v>Sonata</c:v>
                </c:pt>
                <c:pt idx="5">
                  <c:v>SC</c:v>
                </c:pt>
                <c:pt idx="6">
                  <c:v>Ranger</c:v>
                </c:pt>
                <c:pt idx="7">
                  <c:v>Corolla</c:v>
                </c:pt>
                <c:pt idx="8">
                  <c:v>Grand Cherokee</c:v>
                </c:pt>
                <c:pt idx="9">
                  <c:v>GTI</c:v>
                </c:pt>
                <c:pt idx="10">
                  <c:v>Town Car</c:v>
                </c:pt>
                <c:pt idx="11">
                  <c:v>Suburban 1500</c:v>
                </c:pt>
                <c:pt idx="12">
                  <c:v>Accord</c:v>
                </c:pt>
                <c:pt idx="13">
                  <c:v>Discovery</c:v>
                </c:pt>
                <c:pt idx="14">
                  <c:v>Savana 2500</c:v>
                </c:pt>
              </c:strCache>
            </c:strRef>
          </c:cat>
          <c:val>
            <c:numRef>
              <c:f>'Source Pivots'!$M$4:$M$19</c:f>
              <c:numCache>
                <c:formatCode>_("$"* #,##0_);_("$"* \(#,##0\);_("$"* "-"??_);_(@_)</c:formatCode>
                <c:ptCount val="15"/>
                <c:pt idx="0">
                  <c:v>281751</c:v>
                </c:pt>
                <c:pt idx="1">
                  <c:v>227031</c:v>
                </c:pt>
                <c:pt idx="2">
                  <c:v>226854</c:v>
                </c:pt>
                <c:pt idx="3">
                  <c:v>221022</c:v>
                </c:pt>
                <c:pt idx="4">
                  <c:v>215928</c:v>
                </c:pt>
                <c:pt idx="5">
                  <c:v>199633</c:v>
                </c:pt>
                <c:pt idx="6">
                  <c:v>196044</c:v>
                </c:pt>
                <c:pt idx="7">
                  <c:v>192351</c:v>
                </c:pt>
                <c:pt idx="8">
                  <c:v>189852</c:v>
                </c:pt>
                <c:pt idx="9">
                  <c:v>187844</c:v>
                </c:pt>
                <c:pt idx="10">
                  <c:v>182558</c:v>
                </c:pt>
                <c:pt idx="11">
                  <c:v>177722</c:v>
                </c:pt>
                <c:pt idx="12">
                  <c:v>172924</c:v>
                </c:pt>
                <c:pt idx="13">
                  <c:v>170853</c:v>
                </c:pt>
                <c:pt idx="14">
                  <c:v>164025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A-4237-AB75-41494B2F0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256806864"/>
        <c:axId val="1256811440"/>
      </c:barChart>
      <c:catAx>
        <c:axId val="12568068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811440"/>
        <c:crosses val="autoZero"/>
        <c:auto val="1"/>
        <c:lblAlgn val="ctr"/>
        <c:lblOffset val="100"/>
        <c:noMultiLvlLbl val="0"/>
      </c:catAx>
      <c:valAx>
        <c:axId val="1256811440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prstDash val="solid"/>
              <a:round/>
            </a:ln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806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14</xdr:col>
      <xdr:colOff>601980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603504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60</xdr:row>
      <xdr:rowOff>0</xdr:rowOff>
    </xdr:from>
    <xdr:to>
      <xdr:col>14</xdr:col>
      <xdr:colOff>603504</xdr:colOff>
      <xdr:row>82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107</xdr:row>
      <xdr:rowOff>0</xdr:rowOff>
    </xdr:from>
    <xdr:to>
      <xdr:col>14</xdr:col>
      <xdr:colOff>603504</xdr:colOff>
      <xdr:row>128</xdr:row>
      <xdr:rowOff>173355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136</xdr:row>
      <xdr:rowOff>0</xdr:rowOff>
    </xdr:from>
    <xdr:to>
      <xdr:col>14</xdr:col>
      <xdr:colOff>603504</xdr:colOff>
      <xdr:row>157</xdr:row>
      <xdr:rowOff>173355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165</xdr:row>
      <xdr:rowOff>0</xdr:rowOff>
    </xdr:from>
    <xdr:to>
      <xdr:col>14</xdr:col>
      <xdr:colOff>603504</xdr:colOff>
      <xdr:row>186</xdr:row>
      <xdr:rowOff>173355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Kicklighter" refreshedDate="44703.484028819446" createdVersion="7" refreshedVersion="7" minRefreshableVersion="3" recordCount="1001" xr:uid="{00000000-000A-0000-FFFF-FFFF05000000}">
  <cacheSource type="worksheet">
    <worksheetSource ref="A1:X1048576" sheet="sales_datadump"/>
  </cacheSource>
  <cacheFields count="24">
    <cacheField name="cust_id" numFmtId="0">
      <sharedItems containsString="0" containsBlank="1" containsNumber="1" containsInteger="1" minValue="1" maxValue="1000"/>
    </cacheField>
    <cacheField name="transaction_id" numFmtId="0">
      <sharedItems containsString="0" containsBlank="1" containsNumber="1" containsInteger="1" minValue="1" maxValue="1000"/>
    </cacheField>
    <cacheField name="first_name" numFmtId="0">
      <sharedItems containsBlank="1"/>
    </cacheField>
    <cacheField name="last_name" numFmtId="0">
      <sharedItems containsBlank="1"/>
    </cacheField>
    <cacheField name="age" numFmtId="0">
      <sharedItems containsString="0" containsBlank="1" containsNumber="1" containsInteger="1" minValue="18" maxValue="66"/>
    </cacheField>
    <cacheField name="gender" numFmtId="0">
      <sharedItems containsBlank="1"/>
    </cacheField>
    <cacheField name="credit_score" numFmtId="0">
      <sharedItems containsString="0" containsBlank="1" containsNumber="1" containsInteger="1" minValue="630" maxValue="850" count="219">
        <n v="745"/>
        <n v="724"/>
        <n v="848"/>
        <n v="730"/>
        <n v="698"/>
        <n v="845"/>
        <n v="726"/>
        <n v="697"/>
        <n v="803"/>
        <n v="647"/>
        <n v="676"/>
        <n v="644"/>
        <n v="806"/>
        <n v="748"/>
        <n v="693"/>
        <n v="823"/>
        <n v="840"/>
        <n v="782"/>
        <n v="655"/>
        <n v="651"/>
        <n v="649"/>
        <n v="762"/>
        <n v="641"/>
        <n v="755"/>
        <n v="722"/>
        <n v="633"/>
        <n v="711"/>
        <n v="639"/>
        <n v="830"/>
        <n v="753"/>
        <n v="754"/>
        <n v="710"/>
        <n v="821"/>
        <n v="665"/>
        <n v="660"/>
        <n v="707"/>
        <n v="671"/>
        <n v="805"/>
        <n v="846"/>
        <n v="739"/>
        <n v="712"/>
        <n v="776"/>
        <n v="752"/>
        <n v="757"/>
        <n v="657"/>
        <n v="699"/>
        <n v="744"/>
        <n v="708"/>
        <n v="716"/>
        <n v="791"/>
        <n v="797"/>
        <n v="765"/>
        <n v="781"/>
        <n v="811"/>
        <n v="686"/>
        <n v="841"/>
        <n v="794"/>
        <n v="843"/>
        <n v="721"/>
        <n v="742"/>
        <n v="635"/>
        <n v="685"/>
        <n v="798"/>
        <n v="659"/>
        <n v="687"/>
        <n v="630"/>
        <n v="690"/>
        <n v="650"/>
        <n v="833"/>
        <n v="673"/>
        <n v="729"/>
        <n v="715"/>
        <n v="819"/>
        <n v="774"/>
        <n v="701"/>
        <n v="632"/>
        <n v="741"/>
        <n v="772"/>
        <n v="827"/>
        <n v="688"/>
        <n v="834"/>
        <n v="734"/>
        <n v="733"/>
        <n v="786"/>
        <n v="850"/>
        <n v="749"/>
        <n v="759"/>
        <n v="778"/>
        <n v="640"/>
        <n v="801"/>
        <n v="804"/>
        <n v="826"/>
        <n v="709"/>
        <n v="793"/>
        <n v="648"/>
        <n v="736"/>
        <n v="743"/>
        <n v="714"/>
        <n v="773"/>
        <n v="684"/>
        <n v="683"/>
        <n v="682"/>
        <n v="818"/>
        <n v="689"/>
        <n v="822"/>
        <n v="636"/>
        <n v="792"/>
        <n v="847"/>
        <n v="725"/>
        <n v="775"/>
        <n v="766"/>
        <n v="720"/>
        <n v="656"/>
        <n v="825"/>
        <n v="802"/>
        <n v="756"/>
        <n v="807"/>
        <n v="758"/>
        <n v="787"/>
        <n v="813"/>
        <n v="835"/>
        <n v="672"/>
        <n v="663"/>
        <n v="692"/>
        <n v="844"/>
        <n v="767"/>
        <n v="653"/>
        <n v="808"/>
        <n v="677"/>
        <n v="780"/>
        <n v="691"/>
        <n v="728"/>
        <n v="668"/>
        <n v="816"/>
        <n v="812"/>
        <n v="824"/>
        <n v="696"/>
        <n v="814"/>
        <n v="667"/>
        <n v="789"/>
        <n v="800"/>
        <n v="839"/>
        <n v="829"/>
        <n v="770"/>
        <n v="719"/>
        <n v="678"/>
        <n v="799"/>
        <n v="642"/>
        <n v="695"/>
        <n v="783"/>
        <n v="654"/>
        <n v="700"/>
        <n v="694"/>
        <n v="820"/>
        <n v="703"/>
        <n v="836"/>
        <n v="838"/>
        <n v="769"/>
        <n v="670"/>
        <n v="735"/>
        <n v="664"/>
        <n v="643"/>
        <n v="740"/>
        <n v="768"/>
        <n v="737"/>
        <n v="704"/>
        <n v="810"/>
        <n v="751"/>
        <n v="764"/>
        <n v="747"/>
        <n v="817"/>
        <n v="761"/>
        <n v="662"/>
        <n v="771"/>
        <n v="717"/>
        <n v="785"/>
        <n v="832"/>
        <n v="666"/>
        <n v="675"/>
        <n v="809"/>
        <n v="674"/>
        <n v="658"/>
        <n v="645"/>
        <n v="750"/>
        <n v="731"/>
        <n v="815"/>
        <n v="680"/>
        <n v="646"/>
        <n v="631"/>
        <n v="790"/>
        <n v="637"/>
        <n v="738"/>
        <n v="702"/>
        <n v="669"/>
        <n v="849"/>
        <n v="837"/>
        <n v="718"/>
        <n v="727"/>
        <n v="842"/>
        <n v="705"/>
        <n v="661"/>
        <n v="760"/>
        <n v="763"/>
        <n v="828"/>
        <n v="706"/>
        <n v="788"/>
        <n v="652"/>
        <n v="732"/>
        <n v="638"/>
        <n v="713"/>
        <n v="831"/>
        <n v="784"/>
        <n v="634"/>
        <n v="679"/>
        <n v="796"/>
        <n v="681"/>
        <n v="746"/>
        <n v="777"/>
        <m/>
      </sharedItems>
    </cacheField>
    <cacheField name="email" numFmtId="0">
      <sharedItems containsBlank="1"/>
    </cacheField>
    <cacheField name="phone" numFmtId="0">
      <sharedItems containsBlank="1" containsMixedTypes="1" containsNumber="1" containsInteger="1" minValue="-10307" maxValue="-5346"/>
    </cacheField>
    <cacheField name="job_title" numFmtId="0">
      <sharedItems containsBlank="1"/>
    </cacheField>
    <cacheField name="street_num" numFmtId="0">
      <sharedItems containsString="0" containsBlank="1" containsNumber="1" containsInteger="1" minValue="0" maxValue="99902"/>
    </cacheField>
    <cacheField name="street_nam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stamp" numFmtId="0">
      <sharedItems containsNonDate="0" containsDate="1" containsString="0" containsBlank="1" minDate="2021-05-05T00:00:00" maxDate="2022-05-05T00:00:00"/>
    </cacheField>
    <cacheField name="emp_fname" numFmtId="0">
      <sharedItems containsBlank="1"/>
    </cacheField>
    <cacheField name="emp_lname" numFmtId="0">
      <sharedItems containsBlank="1"/>
    </cacheField>
    <cacheField name="emp_title" numFmtId="0">
      <sharedItems containsBlank="1" count="6">
        <s v="Sales III_x000d_"/>
        <s v="Sales II_x000d_"/>
        <s v="Sales Vet_x000d_"/>
        <s v="Sales I_x000d_"/>
        <s v="Sales Manager_x000d_"/>
        <m/>
      </sharedItems>
    </cacheField>
    <cacheField name="vin" numFmtId="0">
      <sharedItems containsBlank="1"/>
    </cacheField>
    <cacheField name="make" numFmtId="0">
      <sharedItems containsBlank="1" containsMixedTypes="1" containsNumber="1" containsInteger="1" minValue="57" maxValue="44809" count="515">
        <s v="Lucerne"/>
        <s v="Xterra"/>
        <s v="B-Series"/>
        <n v="1500"/>
        <s v="Town Car"/>
        <s v="Regal"/>
        <s v="Corvette"/>
        <s v="Silverado 3500"/>
        <s v="A4"/>
        <n v="626"/>
        <s v="Quest"/>
        <s v="C-Class"/>
        <s v="Sonata"/>
        <s v="Camry"/>
        <s v="Escort"/>
        <s v="Blackwood"/>
        <s v="Gallardo"/>
        <s v="Challenger"/>
        <s v="Countach"/>
        <s v="F-Series Super Duty"/>
        <s v="Town &amp; Country"/>
        <s v="Outlook"/>
        <s v="New Beetle"/>
        <s v="IS"/>
        <s v="3 Series"/>
        <s v="Forte"/>
        <s v="Impala"/>
        <s v="Camry Solara"/>
        <s v="Leone"/>
        <s v="Yukon"/>
        <s v="5 Series"/>
        <s v="Vandura 2500"/>
        <s v="TrailBlazer"/>
        <s v="Ram Wagon B350"/>
        <s v="Firebird"/>
        <s v="Space"/>
        <s v="Elantra"/>
        <s v="Econoline E350"/>
        <s v="SLK-Class"/>
        <s v="Express 2500"/>
        <s v="Riviera"/>
        <s v="Eurovan"/>
        <s v="Silverado 1500"/>
        <s v="TT"/>
        <s v="S2000"/>
        <s v="Frontier"/>
        <s v="Diablo"/>
        <s v="Astra"/>
        <s v="NX"/>
        <s v="Eclipse"/>
        <s v="7 Series"/>
        <s v="MX-5"/>
        <s v="Maxima"/>
        <s v="M6"/>
        <s v="Safari"/>
        <s v="Omni"/>
        <s v="Continental"/>
        <s v="XC90"/>
        <s v="Milan"/>
        <s v="Swift"/>
        <s v="TL"/>
        <s v="LTD Crown Victoria"/>
        <n v="164"/>
        <n v="900"/>
        <s v="xA"/>
        <s v="A8"/>
        <s v="Prius"/>
        <s v="XF"/>
        <s v="Cayenne"/>
        <s v="Fox"/>
        <s v="F430"/>
        <s v="SVX"/>
        <s v="Sentra"/>
        <s v="RDX"/>
        <s v="Grand Prix"/>
        <s v="Savana 2500"/>
        <s v="VS Commodore"/>
        <s v="Tribute"/>
        <s v="Tundra"/>
        <s v="Cube"/>
        <s v="QX"/>
        <s v="Sephia"/>
        <s v="CR-V"/>
        <s v="Expedition EL"/>
        <s v="GT-R"/>
        <s v="Concorde"/>
        <s v="Discovery"/>
        <s v="Soul"/>
        <s v="Sequoia"/>
        <s v="V50"/>
        <s v="Tempo"/>
        <s v="Legend"/>
        <s v="E-Class"/>
        <s v="Grand Cherokee"/>
        <s v="MKT"/>
        <s v="GTI"/>
        <s v="Topaz"/>
        <s v="S10"/>
        <s v="Integra"/>
        <s v="Corolla"/>
        <s v="Amigo"/>
        <s v="Lancer"/>
        <s v="GLI"/>
        <s v="Laser"/>
        <s v="MX-6"/>
        <s v="Jimmy"/>
        <s v="Aero 8"/>
        <s v="Flex"/>
        <s v="Rally Wagon G2500"/>
        <s v="Falcon"/>
        <s v="RAV4"/>
        <s v="Escalade"/>
        <s v="Silverado"/>
        <s v="Wrangler"/>
        <s v="LeMans"/>
        <s v="Avenger"/>
        <n v="57"/>
        <n v="430"/>
        <s v="Liberty"/>
        <s v="Mark VIII"/>
        <s v="Ranger"/>
        <s v="Sorento"/>
        <s v="Colt"/>
        <s v="Sienna"/>
        <s v="CL-Class"/>
        <s v="LR3"/>
        <s v="Monterey"/>
        <s v="XJ Series"/>
        <s v="F-Series"/>
        <s v="Park Avenue"/>
        <n v="911"/>
        <s v="Express"/>
        <s v="RX-7"/>
        <s v="Grand Caravan"/>
        <s v="Sierra"/>
        <s v="SLR McLaren"/>
        <s v="Amanti"/>
        <s v="Sundance"/>
        <s v="Express 3500"/>
        <s v="Azera"/>
        <s v="Mirage"/>
        <s v="Cougar"/>
        <n v="9000"/>
        <s v="Trans Sport"/>
        <s v="X6"/>
        <s v="RX-8"/>
        <s v="Prelude"/>
        <n v="44807"/>
        <s v="Vanagon"/>
        <s v="F450"/>
        <s v="Phantom"/>
        <s v="Exige"/>
        <s v="G35"/>
        <s v="Pilot"/>
        <s v="Truck"/>
        <s v="Range Rover Sport"/>
        <s v="Galaxie"/>
        <s v="Yukon XL 2500"/>
        <s v="SC"/>
        <s v="LeSabre"/>
        <s v="Corsica"/>
        <s v="240SX"/>
        <s v="C70"/>
        <s v="Spirit"/>
        <s v="Mountaineer"/>
        <s v="R-Class"/>
        <s v="Grand Marquis"/>
        <s v="XJ"/>
        <s v="Cabriolet"/>
        <s v="S80"/>
        <s v="Camaro"/>
        <s v="XC70"/>
        <s v="Astro"/>
        <s v="Outlander Sport"/>
        <s v="Rally Wagon 2500"/>
        <s v="Dakota Club"/>
        <s v="Sierra 1500"/>
        <s v="Ram 3500"/>
        <s v="Outback"/>
        <s v="Savana 1500"/>
        <s v="ES"/>
        <s v="Range Rover"/>
        <s v="M3"/>
        <s v="Pajero"/>
        <s v="Tacoma"/>
        <s v="Explorer"/>
        <s v="4Runner"/>
        <s v="Familia"/>
        <s v="Intrigue"/>
        <s v="Relay"/>
        <s v="Z4"/>
        <s v="Alero"/>
        <s v="Versa"/>
        <n v="62"/>
        <s v="Discovery Series II"/>
        <s v="Suburban 1500"/>
        <s v="SRX"/>
        <s v="Mazdaspeed 3"/>
        <s v="Trooper"/>
        <s v="599 GTB Fiorano"/>
        <s v="X-Type"/>
        <s v="E250"/>
        <s v="Element"/>
        <s v="Cooper"/>
        <s v="Accord"/>
        <s v="riolet"/>
        <s v="LS"/>
        <s v="Vandura 1500"/>
        <s v="E150"/>
        <s v="TundraMax"/>
        <n v="330"/>
        <s v="Sidekick"/>
        <s v="Escalade EXT"/>
        <s v="Equinox"/>
        <s v="Protege"/>
        <s v="Ram Van 1500"/>
        <s v="IS-F"/>
        <s v="Grand Vitara"/>
        <s v="xD"/>
        <s v="Chariot"/>
        <s v="CTS"/>
        <s v="Defender Ice Edition"/>
        <s v="Samurai"/>
        <s v="Escape"/>
        <s v="Malibu"/>
        <s v="Tracer"/>
        <s v="DTS"/>
        <s v="Vibe"/>
        <s v="Ram 2500 Club"/>
        <s v="Nitro"/>
        <s v="MDX"/>
        <s v="Mustang"/>
        <s v="Viper"/>
        <s v="Hombre Space"/>
        <s v="Summit"/>
        <s v="XK Series"/>
        <s v="Fiero"/>
        <s v="Venture"/>
        <s v="Journey"/>
        <s v="Talon"/>
        <s v="Silhouette"/>
        <s v="Expedition"/>
        <s v="Lanos"/>
        <s v="Aurora"/>
        <s v="CLK-Class"/>
        <n v="3500"/>
        <s v="H2"/>
        <s v="Mazda6 Sport"/>
        <s v="Gran Sport"/>
        <s v="Tahoe"/>
        <s v="CL"/>
        <s v="Explorer Sport Trac"/>
        <s v="Avalon"/>
        <s v="Beretta"/>
        <s v="Monte Carlo"/>
        <s v="Grand Voyager"/>
        <s v="J"/>
        <s v="Bronco"/>
        <s v="Sunfire"/>
        <s v="RS 4"/>
        <s v="F250"/>
        <s v="E350"/>
        <s v="Charger"/>
        <s v="TSX"/>
        <s v="Mazda6"/>
        <s v="Avanti"/>
        <s v="Civic"/>
        <s v="Rio5"/>
        <s v="Touareg"/>
        <s v="Forester"/>
        <s v="Aerio"/>
        <s v="X5"/>
        <s v="E-Series"/>
        <s v="Tiburon"/>
        <s v="Jetta"/>
        <s v="GTO"/>
        <s v="Civic Si"/>
        <s v="Murano"/>
        <s v="GS"/>
        <s v="Skylark"/>
        <s v="Brooklands"/>
        <s v="Prius Plug-in Hybrid"/>
        <s v="STS"/>
        <s v="Classic"/>
        <s v="Panamera"/>
        <s v="S8"/>
        <s v="Thunderbird"/>
        <s v="Savana 3500"/>
        <s v="Crown Victoria"/>
        <s v="Sunbird"/>
        <s v="Passport"/>
        <s v="Econoline E250"/>
        <s v="A6"/>
        <s v="XK"/>
        <s v="Boxster"/>
        <s v="Altima"/>
        <s v="Roadster"/>
        <s v="Grand Am"/>
        <s v="Celica"/>
        <s v="SSR"/>
        <s v="xB"/>
        <s v="Taurus"/>
        <s v="T100 Xtra"/>
        <s v="Solara"/>
        <s v="V12 Vantage"/>
        <s v="S4"/>
        <s v="Lancer Evolution"/>
        <s v="Stratus"/>
        <s v="Lumina"/>
        <s v="Montana SV6"/>
        <s v="Xtra"/>
        <n v="2500"/>
        <s v="V8"/>
        <s v="Sportvan G20"/>
        <s v="Echo"/>
        <s v="S-Series"/>
        <s v="RL"/>
        <n v="44809"/>
        <s v="Quattroporte"/>
        <s v="Sierra 3500"/>
        <s v="FX"/>
        <s v="DeVille"/>
        <s v="Jetta III"/>
        <s v="SL-Class"/>
        <s v="F350"/>
        <s v="Landaulet"/>
        <s v="Capri"/>
        <s v="Touareg 2"/>
        <s v="NSX"/>
        <s v="M"/>
        <s v="Prowler"/>
        <s v="F150"/>
        <s v="Pathfinder"/>
        <n v="323"/>
        <s v="Routan"/>
        <s v="Continental Mark VII"/>
        <s v="Titan"/>
        <s v="Golf"/>
        <s v="G-Class"/>
        <s v="Cherokee"/>
        <s v="S-Class"/>
        <s v="Electra"/>
        <s v="Bravada"/>
        <s v="XL-7"/>
        <s v="DB9"/>
        <s v="Rio"/>
        <s v="JUKE"/>
        <s v="Montero"/>
        <s v="Highlander Hybrid"/>
        <s v="Esprit"/>
        <s v="Ram 2500"/>
        <s v="Ram Van 3500"/>
        <s v="IPL G"/>
        <s v="Matrix"/>
        <s v="Sable"/>
        <s v="Fusion"/>
        <s v="Vanquish S"/>
        <s v="Phaeton"/>
        <s v="Esperante"/>
        <s v="Sierra 3500HD"/>
        <s v="Torrent"/>
        <s v="LSS"/>
        <s v="Alcyone SVX"/>
        <s v="3500 Club Coupe"/>
        <s v="VUE"/>
        <s v="Aura"/>
        <s v="Diamante"/>
        <s v="LaCrosse"/>
        <s v="Mulsanne"/>
        <s v="Bonneville"/>
        <s v="Colorado"/>
        <s v="CTS-V"/>
        <s v="Neon"/>
        <s v="M5"/>
        <s v="Avalanche 1500"/>
        <s v="Sonic"/>
        <s v="Expo"/>
        <s v="Odyssey"/>
        <s v="G3"/>
        <s v="Yaris"/>
        <s v="Miata MX-5"/>
        <s v="Express 1500"/>
        <s v="Avalanche"/>
        <s v="Tribeca"/>
        <s v="Roadmaster"/>
        <s v="Lynx"/>
        <s v="Excel"/>
        <s v="Fleetwood"/>
        <s v="Seville"/>
        <s v="Aviator"/>
        <s v="R8"/>
        <s v="Galant"/>
        <s v="V8 Vantage"/>
        <s v="Daytona"/>
        <s v="Land Cruiser"/>
        <n v="924"/>
        <s v="Crossfire"/>
        <s v="Fortwo"/>
        <s v="Santa Fe"/>
        <s v="Freestar"/>
        <s v="Cordia"/>
        <s v="Suburban 2500"/>
        <s v="Azure"/>
        <n v="525"/>
        <s v="Vigor"/>
        <s v="Envoy XUV"/>
        <s v="Tracker"/>
        <s v="Catera"/>
        <s v="Passat"/>
        <s v="Tiguan"/>
        <s v="SX4"/>
        <s v="Vantage"/>
        <s v="Aerostar"/>
        <s v="Aveo"/>
        <s v="NV3500"/>
        <s v="EXP"/>
        <s v="Coachbuilder"/>
        <s v="4000CS Quattro"/>
        <n v="530"/>
        <s v="X3"/>
        <s v="Elise"/>
        <s v="MR2"/>
        <s v="Defender 90"/>
        <s v="Accent"/>
        <s v="Aspen"/>
        <s v="i-Series"/>
        <s v="Brougham"/>
        <s v="Esteem"/>
        <s v="Eos"/>
        <s v="LTD"/>
        <s v="MKS"/>
        <s v="Outlander"/>
        <s v="Fiesta"/>
        <s v="Continental GT"/>
        <s v="Durango"/>
        <s v="Contour"/>
        <s v="Eldorado"/>
        <s v="Legacy"/>
        <s v="Vandura 3500"/>
        <s v="600SL"/>
        <s v="Caliber"/>
        <s v="Century"/>
        <s v="C30"/>
        <s v="RX Hybrid"/>
        <s v="Optima"/>
        <s v="Festiva"/>
        <n v="90"/>
        <s v="Navajo"/>
        <s v="Mazda3"/>
        <s v="Cobalt SS"/>
        <s v="350Z"/>
        <s v="G-Series G30"/>
        <s v="Sportage"/>
        <s v="Voyager"/>
        <s v="LX"/>
        <s v="XLR"/>
        <s v="Metro"/>
        <s v="Defender"/>
        <s v="ZDX"/>
        <n v="6000"/>
        <s v="LHS"/>
        <s v="Raider"/>
        <s v="Leganza"/>
        <s v="Bronco II"/>
        <s v="Justy"/>
        <n v="80"/>
        <s v="Tucson"/>
        <s v="Imperial"/>
        <s v="Leaf"/>
        <s v="Typ-1"/>
        <s v="Compass"/>
        <n v="940"/>
        <s v="Excursion"/>
        <s v="Mariner"/>
        <s v="S-Type"/>
        <s v="Supra"/>
        <s v="G6"/>
        <s v="SJ"/>
        <s v="Q"/>
        <s v="Scirocco"/>
        <s v="H1"/>
        <s v="Windstar"/>
        <s v="Rapide"/>
        <s v="Arnage"/>
        <n v="944"/>
        <s v="1 Series"/>
        <s v="CLS-Class"/>
        <s v="Cirrus"/>
        <s v="Canyon"/>
        <s v="Mark LT"/>
        <s v="G-Series 2500"/>
        <s v="Rabbit"/>
        <s v="Cavalier"/>
        <s v="Sterling"/>
        <s v="Ramcharger"/>
        <s v="Protege5"/>
        <s v="Ram 1500"/>
        <s v="Alliance"/>
        <s v="Cobalt"/>
        <s v="A5"/>
        <s v="California"/>
        <s v="Focus"/>
        <s v="6 Series"/>
        <s v="Mighty Max"/>
        <s v="MPV"/>
        <s v="G25"/>
        <s v="Five Hundred"/>
        <s v="Navigator"/>
        <s v="400SE"/>
        <s v="R32"/>
        <s v="SLS AMG"/>
        <s v="300ZX"/>
        <s v="Genesis"/>
        <s v="458 Italia"/>
        <m/>
      </sharedItems>
    </cacheField>
    <cacheField name="model" numFmtId="0">
      <sharedItems containsBlank="1"/>
    </cacheField>
    <cacheField name="color" numFmtId="0">
      <sharedItems containsBlank="1"/>
    </cacheField>
    <cacheField name="car_year" numFmtId="0">
      <sharedItems containsString="0" containsBlank="1" containsNumber="1" containsInteger="1" minValue="1963" maxValue="2013"/>
    </cacheField>
    <cacheField name="price" numFmtId="0">
      <sharedItems containsString="0" containsBlank="1" containsNumber="1" containsInteger="1" minValue="3006" maxValue="549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"/>
    <n v="845"/>
    <s v="Robbi"/>
    <s v="McGrotty"/>
    <n v="48"/>
    <s v="Genderqueer"/>
    <x v="0"/>
    <s v="rmcgrotty0@spiegel.de"/>
    <s v="425-933-2401"/>
    <s v="Software Engineer II_x000d_"/>
    <n v="3"/>
    <s v="Dapin_x000d_"/>
    <s v="Seattle"/>
    <s v="Washington"/>
    <d v="2022-03-08T00:00:00"/>
    <s v="Munroe"/>
    <s v="Reide"/>
    <x v="0"/>
    <s v="1FTEX1C8XAK163136"/>
    <x v="0"/>
    <s v="Buick"/>
    <s v="Teal"/>
    <n v="2006"/>
    <n v="46259"/>
  </r>
  <r>
    <n v="2"/>
    <n v="791"/>
    <s v="Heinrik"/>
    <s v="Ivory"/>
    <n v="57"/>
    <s v="Male"/>
    <x v="1"/>
    <s v="hivory1@dailymotion.com"/>
    <s v="510-178-5319"/>
    <s v="Speech Pathologist_x000d_"/>
    <n v="211"/>
    <s v="Messerschmidt_x000d_"/>
    <s v="Oakland"/>
    <s v="California"/>
    <d v="2022-02-14T00:00:00"/>
    <s v="Ursola"/>
    <s v="Groundwater"/>
    <x v="1"/>
    <s v="1D4SE6GT5BC970072"/>
    <x v="1"/>
    <s v="Nissan"/>
    <s v="Teal"/>
    <n v="2002"/>
    <n v="20776"/>
  </r>
  <r>
    <n v="3"/>
    <n v="335"/>
    <s v="Iggie"/>
    <s v="Brogioni"/>
    <n v="42"/>
    <s v="Male"/>
    <x v="2"/>
    <s v="ibrogioni2@eventbrite.com"/>
    <s v="208-256-0305"/>
    <s v="Engineer II_x000d_"/>
    <n v="864"/>
    <s v="Farmco_x000d_"/>
    <s v="Boise"/>
    <s v="Idaho"/>
    <d v="2021-08-27T00:00:00"/>
    <s v="Alexa"/>
    <s v="Argyle"/>
    <x v="0"/>
    <s v="KM8NU4CC8BU479542"/>
    <x v="2"/>
    <s v="Mazda"/>
    <s v="Green"/>
    <n v="2002"/>
    <n v="17971"/>
  </r>
  <r>
    <n v="4"/>
    <n v="161"/>
    <s v="Frederica"/>
    <s v="Beeching"/>
    <n v="50"/>
    <s v="Female"/>
    <x v="3"/>
    <s v="fbeeching3@istockphoto.com"/>
    <s v="304-899-3547"/>
    <s v="Analog Circuit Design manager_x000d_"/>
    <n v="4183"/>
    <s v="Beilfuss_x000d_"/>
    <s v="Charleston"/>
    <s v="West Virginia"/>
    <d v="2021-06-24T00:00:00"/>
    <s v="Isidora"/>
    <s v="Horbart"/>
    <x v="2"/>
    <s v="WAUCFAFC1EN853517"/>
    <x v="3"/>
    <s v="Chevrolet"/>
    <s v="Goldenrod"/>
    <n v="1998"/>
    <n v="20456"/>
  </r>
  <r>
    <n v="5"/>
    <n v="867"/>
    <s v="Pate"/>
    <s v="Gert"/>
    <n v="59"/>
    <s v="Male"/>
    <x v="4"/>
    <s v="pgert4@state.tx.us"/>
    <s v="713-514-5522"/>
    <s v="Senior Cost Accountant_x000d_"/>
    <n v="74"/>
    <s v="Loeprich_x000d_"/>
    <s v="Houston"/>
    <s v="Texas"/>
    <d v="2022-03-14T00:00:00"/>
    <s v="Georgeanna"/>
    <s v="Selliman"/>
    <x v="1"/>
    <s v="KNAFU6A21B5757543"/>
    <x v="4"/>
    <s v="Lincoln"/>
    <s v="Aquamarine"/>
    <n v="1993"/>
    <n v="53433"/>
  </r>
  <r>
    <n v="6"/>
    <n v="599"/>
    <s v="Dan"/>
    <s v="Buzek"/>
    <n v="33"/>
    <s v="Genderfluid"/>
    <x v="5"/>
    <s v="dbuzek5@ftc.gov"/>
    <s v="336-969-0488"/>
    <s v="Staff Scientist_x000d_"/>
    <n v="1"/>
    <s v="Drewry_x000d_"/>
    <s v="Greensboro"/>
    <s v="North Carolina"/>
    <d v="2021-12-01T00:00:00"/>
    <s v="Aubine"/>
    <s v="Agirre"/>
    <x v="3"/>
    <s v="5NPDH4AE2BH028657"/>
    <x v="5"/>
    <s v="Buick"/>
    <s v="Mauv"/>
    <n v="1994"/>
    <n v="34057"/>
  </r>
  <r>
    <n v="7"/>
    <n v="932"/>
    <s v="Sanson"/>
    <s v="Troke"/>
    <n v="37"/>
    <s v="Male"/>
    <x v="6"/>
    <s v="stroke6@sitemeter.com"/>
    <s v="214-461-5979"/>
    <s v="Statistician IV_x000d_"/>
    <n v="9611"/>
    <s v="Lindbergh_x000d_"/>
    <s v="Dallas"/>
    <s v="Texas"/>
    <d v="2022-04-05T00:00:00"/>
    <s v="Elwyn"/>
    <s v="Minall"/>
    <x v="2"/>
    <s v="2G4GS5EK4C9970813"/>
    <x v="6"/>
    <s v="Chevrolet"/>
    <s v="Khaki"/>
    <n v="2000"/>
    <n v="38243"/>
  </r>
  <r>
    <n v="8"/>
    <n v="994"/>
    <s v="Cristian"/>
    <s v="Klaaasen"/>
    <n v="18"/>
    <s v="Polygender"/>
    <x v="7"/>
    <s v="cklaaasen7@creativecommons.org"/>
    <s v="972-818-4818"/>
    <s v="Information Systems Manager_x000d_"/>
    <n v="427"/>
    <s v="Novick_x000d_"/>
    <s v="Dallas"/>
    <s v="Texas"/>
    <d v="2022-05-01T00:00:00"/>
    <s v="Devora"/>
    <s v="Herche"/>
    <x v="3"/>
    <s v="1FTEW1CF7FF906899"/>
    <x v="7"/>
    <s v="Chevrolet"/>
    <s v="Green"/>
    <n v="2006"/>
    <n v="40658"/>
  </r>
  <r>
    <n v="9"/>
    <n v="151"/>
    <s v="Perren"/>
    <s v="Alyonov"/>
    <n v="26"/>
    <s v="Male"/>
    <x v="8"/>
    <s v="palyonov8@theguardian.com"/>
    <s v="361-615-4923"/>
    <s v="Graphic Designer_x000d_"/>
    <n v="59"/>
    <s v="Gulseth_x000d_"/>
    <s v="Corpus Christi"/>
    <s v="Texas"/>
    <d v="2021-06-19T00:00:00"/>
    <s v="Alexa"/>
    <s v="Argyle"/>
    <x v="0"/>
    <s v="JN8AF5MV4FT746159"/>
    <x v="8"/>
    <s v="Audi"/>
    <s v="Aquamarine"/>
    <n v="1999"/>
    <n v="26426"/>
  </r>
  <r>
    <n v="10"/>
    <n v="967"/>
    <s v="Toinette"/>
    <s v="Dovinson"/>
    <n v="41"/>
    <s v="Female"/>
    <x v="9"/>
    <s v="tdovinson9@yellowpages.com"/>
    <s v="412-293-5268"/>
    <s v="GIS Technical Architect_x000d_"/>
    <n v="676"/>
    <s v="Arrowood_x000d_"/>
    <s v="Pittsburgh"/>
    <s v="Pennsylvania"/>
    <d v="2022-04-19T00:00:00"/>
    <s v="Modesty"/>
    <s v="Fruin"/>
    <x v="3"/>
    <s v="KMHTC6AD7EU373573"/>
    <x v="9"/>
    <s v="Mazda"/>
    <s v="Blue"/>
    <n v="2000"/>
    <n v="8527"/>
  </r>
  <r>
    <n v="11"/>
    <n v="26"/>
    <s v="Cullie"/>
    <s v="Kaindl"/>
    <n v="55"/>
    <s v="Male"/>
    <x v="10"/>
    <s v="ckaindla@auda.org.au"/>
    <s v="808-634-4512"/>
    <s v="Junior Executive_x000d_"/>
    <n v="77029"/>
    <s v="Michigan_x000d_"/>
    <s v="Honolulu"/>
    <s v="Hawaii"/>
    <d v="2021-05-14T00:00:00"/>
    <s v="Levin"/>
    <s v="Shuttle"/>
    <x v="1"/>
    <s v="2C3CDXEJXDH997283"/>
    <x v="10"/>
    <s v="Nissan"/>
    <s v="Goldenrod"/>
    <n v="2012"/>
    <n v="54136"/>
  </r>
  <r>
    <n v="12"/>
    <n v="590"/>
    <s v="Fae"/>
    <s v="Shepperd"/>
    <n v="31"/>
    <s v="Female"/>
    <x v="11"/>
    <s v="fshepperdb@timesonline.co.uk"/>
    <s v="256-648-9329"/>
    <s v="Social Worker_x000d_"/>
    <n v="8572"/>
    <s v="Southridge_x000d_"/>
    <s v="Huntsville"/>
    <s v="Alabama"/>
    <d v="2021-11-27T00:00:00"/>
    <s v="Georgeanna"/>
    <s v="Selliman"/>
    <x v="1"/>
    <s v="WA1VMBFE9BD701392"/>
    <x v="11"/>
    <s v="Mercedes-Benz"/>
    <s v="Goldenrod"/>
    <n v="2001"/>
    <n v="54021"/>
  </r>
  <r>
    <n v="13"/>
    <n v="868"/>
    <s v="Bettina"/>
    <s v="Pisco"/>
    <n v="60"/>
    <s v="Female"/>
    <x v="12"/>
    <s v="bpiscoc@barnesandnoble.com"/>
    <s v="713-809-2311"/>
    <s v="Associate Professor_x000d_"/>
    <n v="1"/>
    <s v="Russell_x000d_"/>
    <s v="Houston"/>
    <s v="Texas"/>
    <d v="2022-03-15T00:00:00"/>
    <s v="Lotty"/>
    <s v="Gaffey"/>
    <x v="2"/>
    <s v="5GADV33L95D708937"/>
    <x v="12"/>
    <s v="Hyundai"/>
    <s v="Blue"/>
    <n v="1998"/>
    <n v="17002"/>
  </r>
  <r>
    <n v="14"/>
    <n v="98"/>
    <s v="Fee"/>
    <s v="Suston"/>
    <n v="23"/>
    <s v="Male"/>
    <x v="13"/>
    <s v="fsustond@soundcloud.com"/>
    <s v="651-985-7935"/>
    <s v="Geological Engineer_x000d_"/>
    <n v="79"/>
    <s v="Prairie Rose_x000d_"/>
    <s v="Minneapolis"/>
    <s v="Minnesota"/>
    <d v="2021-06-05T00:00:00"/>
    <s v="Ulysses"/>
    <s v="Eustis"/>
    <x v="0"/>
    <s v="WAUSF78E28A798309"/>
    <x v="13"/>
    <s v="Toyota"/>
    <s v="Green"/>
    <n v="1995"/>
    <n v="27511"/>
  </r>
  <r>
    <n v="15"/>
    <n v="311"/>
    <s v="Roxanne"/>
    <s v="Berndt"/>
    <n v="37"/>
    <s v="Female"/>
    <x v="14"/>
    <s v="rberndte@who.int"/>
    <s v="617-206-9281"/>
    <s v="Help Desk Technician_x000d_"/>
    <n v="568"/>
    <s v="Pleasure_x000d_"/>
    <s v="Boston"/>
    <s v="Massachusetts"/>
    <d v="2021-08-17T00:00:00"/>
    <s v="Aubine"/>
    <s v="Agirre"/>
    <x v="3"/>
    <s v="3GYEK63N62G147684"/>
    <x v="14"/>
    <s v="Ford"/>
    <s v="Red"/>
    <n v="1989"/>
    <n v="28146"/>
  </r>
  <r>
    <n v="16"/>
    <n v="986"/>
    <s v="Hesther"/>
    <s v="Farrell"/>
    <n v="31"/>
    <s v="Female"/>
    <x v="2"/>
    <s v="hfarrellf@boston.com"/>
    <s v="202-247-5667"/>
    <s v="Analog Circuit Design manager_x000d_"/>
    <n v="4228"/>
    <s v="Victoria_x000d_"/>
    <s v="Washington"/>
    <s v="District of Columbia"/>
    <d v="2022-04-26T00:00:00"/>
    <s v="Kelci"/>
    <s v="Goldspink"/>
    <x v="3"/>
    <s v="SAJWA1C7XD8882485"/>
    <x v="15"/>
    <s v="Lincoln"/>
    <s v="Purple"/>
    <n v="2003"/>
    <n v="46247"/>
  </r>
  <r>
    <n v="17"/>
    <n v="614"/>
    <s v="Valdemar"/>
    <s v="Ianniello"/>
    <n v="44"/>
    <s v="Male"/>
    <x v="15"/>
    <s v="vianniellog@google.it"/>
    <s v="703-457-3219"/>
    <s v="Quality Engineer_x000d_"/>
    <n v="73593"/>
    <s v="Drewry_x000d_"/>
    <s v="Arlington"/>
    <s v="Virginia"/>
    <d v="2021-12-04T00:00:00"/>
    <s v="Levin"/>
    <s v="Shuttle"/>
    <x v="1"/>
    <s v="SCFEBBAC8AG328300"/>
    <x v="16"/>
    <s v="Lamborghini"/>
    <s v="Goldenrod"/>
    <n v="2006"/>
    <n v="52439"/>
  </r>
  <r>
    <n v="18"/>
    <n v="659"/>
    <s v="Stephanus"/>
    <s v="Holby"/>
    <n v="51"/>
    <s v="Male"/>
    <x v="16"/>
    <s v="sholbyh@pcworld.com"/>
    <s v="954-210-8421"/>
    <s v="Editor_x000d_"/>
    <n v="14"/>
    <s v="Green_x000d_"/>
    <s v="Fort Lauderdale"/>
    <s v="Florida"/>
    <d v="2021-12-21T00:00:00"/>
    <s v="Myrta"/>
    <s v="Nottram"/>
    <x v="1"/>
    <s v="WBAVM5C53FV528154"/>
    <x v="17"/>
    <s v="Mitsubishi"/>
    <s v="Crimson"/>
    <n v="1997"/>
    <n v="51978"/>
  </r>
  <r>
    <n v="19"/>
    <n v="22"/>
    <s v="Chen"/>
    <s v="Habben"/>
    <n v="62"/>
    <s v="Male"/>
    <x v="17"/>
    <s v="chabbeni@edublogs.org"/>
    <s v="763-855-3016"/>
    <s v="Physical Therapy Assistant_x000d_"/>
    <n v="2042"/>
    <s v="Nova_x000d_"/>
    <s v="Saint Paul"/>
    <s v="Minnesota"/>
    <d v="2021-05-13T00:00:00"/>
    <s v="Donnell"/>
    <s v="Grzelewski"/>
    <x v="2"/>
    <s v="1C3BC5ED5AN159999"/>
    <x v="18"/>
    <s v="Lamborghini"/>
    <s v="Purple"/>
    <n v="1988"/>
    <n v="23042"/>
  </r>
  <r>
    <n v="20"/>
    <n v="326"/>
    <s v="Kliment"/>
    <s v="Pounder"/>
    <n v="63"/>
    <s v="Male"/>
    <x v="18"/>
    <s v="kpounderj@skype.com"/>
    <s v="305-312-7728"/>
    <s v="Nurse_x000d_"/>
    <n v="16958"/>
    <s v="Anniversary_x000d_"/>
    <s v="Miami"/>
    <s v="Florida"/>
    <d v="2021-08-22T00:00:00"/>
    <s v="Isidora"/>
    <s v="Horbart"/>
    <x v="2"/>
    <s v="1FMEU2DE8AU783003"/>
    <x v="19"/>
    <s v="Ford"/>
    <s v="Puce"/>
    <n v="2011"/>
    <n v="4113"/>
  </r>
  <r>
    <n v="21"/>
    <n v="71"/>
    <s v="Liz"/>
    <s v="Springett"/>
    <n v="49"/>
    <s v="Female"/>
    <x v="19"/>
    <s v="lspringettk@icq.com"/>
    <s v="810-293-8387"/>
    <s v="Account Representative IV_x000d_"/>
    <n v="73"/>
    <s v="Cardinal_x000d_"/>
    <s v="Flint"/>
    <s v="Michigan"/>
    <d v="2021-05-29T00:00:00"/>
    <s v="Modesty"/>
    <s v="Fruin"/>
    <x v="3"/>
    <s v="JN8AZ1MU7DW050382"/>
    <x v="20"/>
    <s v="Chrysler"/>
    <s v="Teal"/>
    <n v="1999"/>
    <n v="7290"/>
  </r>
  <r>
    <n v="22"/>
    <n v="770"/>
    <s v="Elmer"/>
    <s v="Banfill"/>
    <n v="42"/>
    <s v="Male"/>
    <x v="20"/>
    <s v="ebanfilll@msu.edu"/>
    <s v="904-922-8427"/>
    <s v="Account Executive_x000d_"/>
    <n v="72782"/>
    <s v="Ramsey_x000d_"/>
    <s v="Jacksonville"/>
    <s v="Florida"/>
    <d v="2022-02-05T00:00:00"/>
    <s v="Lotty"/>
    <s v="Gaffey"/>
    <x v="2"/>
    <s v="YV4902BZ9D1711630"/>
    <x v="21"/>
    <s v="Saturn"/>
    <s v="Green"/>
    <n v="2008"/>
    <n v="33466"/>
  </r>
  <r>
    <n v="23"/>
    <n v="973"/>
    <s v="Arielle"/>
    <s v="Berget"/>
    <n v="54"/>
    <s v="Female"/>
    <x v="14"/>
    <s v="abergetm@google.es"/>
    <s v="203-293-9319"/>
    <s v="Assistant Media Planner_x000d_"/>
    <n v="3356"/>
    <s v="Charing Cross_x000d_"/>
    <s v="New Haven"/>
    <s v="Connecticut"/>
    <d v="2022-04-21T00:00:00"/>
    <s v="Jodee"/>
    <s v="Klimov"/>
    <x v="3"/>
    <s v="4T1BD1FK7FU102341"/>
    <x v="22"/>
    <s v="Volkswagen"/>
    <s v="Puce"/>
    <n v="2001"/>
    <n v="46568"/>
  </r>
  <r>
    <n v="24"/>
    <n v="626"/>
    <s v="Daphna"/>
    <s v="Vasilyonok"/>
    <n v="64"/>
    <s v="Female"/>
    <x v="21"/>
    <s v="dvasilyonokn@reference.com"/>
    <s v="313-343-9776"/>
    <s v="Assistant Media Planner_x000d_"/>
    <n v="24"/>
    <s v="Messerschmidt_x000d_"/>
    <s v="Dearborn"/>
    <s v="Michigan"/>
    <d v="2021-12-08T00:00:00"/>
    <s v="Etheline"/>
    <s v="Childes"/>
    <x v="4"/>
    <s v="1N6AA0CA8EN766491"/>
    <x v="23"/>
    <s v="Lexus"/>
    <s v="Mauv"/>
    <n v="2004"/>
    <n v="17906"/>
  </r>
  <r>
    <n v="25"/>
    <n v="651"/>
    <s v="Yvette"/>
    <s v="Forbes"/>
    <n v="33"/>
    <s v="Female"/>
    <x v="22"/>
    <s v="yforbeso@cam.ac.uk"/>
    <s v="651-618-3760"/>
    <s v="Environmental Tech_x000d_"/>
    <n v="1"/>
    <s v="Wayridge_x000d_"/>
    <s v="Saint Paul"/>
    <s v="Minnesota"/>
    <d v="2021-12-17T00:00:00"/>
    <s v="Wendell"/>
    <s v="Sulter"/>
    <x v="3"/>
    <s v="19UUA76527A386565"/>
    <x v="24"/>
    <s v="BMW"/>
    <s v="Yellow"/>
    <n v="1994"/>
    <n v="6058"/>
  </r>
  <r>
    <n v="26"/>
    <n v="128"/>
    <s v="Ottilie"/>
    <s v="Stodit"/>
    <n v="21"/>
    <s v="Female"/>
    <x v="23"/>
    <s v="ostoditp@wordpress.com"/>
    <s v="720-791-9411"/>
    <s v="Recruiter_x000d_"/>
    <n v="9"/>
    <s v="Bashford_x000d_"/>
    <s v="Littleton"/>
    <s v="Colorado"/>
    <d v="2021-06-12T00:00:00"/>
    <s v="Carita"/>
    <s v="Reay"/>
    <x v="3"/>
    <s v="1G6DL8E38D0325661"/>
    <x v="25"/>
    <s v="Kia"/>
    <s v="Teal"/>
    <n v="2011"/>
    <n v="53956"/>
  </r>
  <r>
    <n v="27"/>
    <n v="320"/>
    <s v="Cindelyn"/>
    <s v="Ales0"/>
    <n v="20"/>
    <s v="Genderqueer"/>
    <x v="24"/>
    <s v="calesq@youtube.com"/>
    <s v="515-211-9329"/>
    <s v="Nurse Practicioner_x000d_"/>
    <n v="196"/>
    <s v="Hauk_x000d_"/>
    <s v="Des Moines"/>
    <s v="Iowa"/>
    <d v="2021-08-20T00:00:00"/>
    <s v="Levin"/>
    <s v="Shuttle"/>
    <x v="1"/>
    <s v="3C3CFFFH9ET556270"/>
    <x v="26"/>
    <s v="Chevrolet"/>
    <s v="Purple"/>
    <n v="1994"/>
    <n v="4137"/>
  </r>
  <r>
    <n v="28"/>
    <n v="72"/>
    <s v="Norine"/>
    <s v="Handscombe"/>
    <n v="21"/>
    <s v="Female"/>
    <x v="25"/>
    <s v="nhandscomber@biblegateway.com"/>
    <s v="805-792-0132"/>
    <s v="Speech Pathologist_x000d_"/>
    <n v="81323"/>
    <s v="Scott_x000d_"/>
    <s v="Santa Barbara"/>
    <s v="California"/>
    <d v="2021-05-29T00:00:00"/>
    <s v="Munroe"/>
    <s v="Reide"/>
    <x v="0"/>
    <s v="WBAPK53599A637891"/>
    <x v="27"/>
    <s v="Toyota"/>
    <s v="Purple"/>
    <n v="2006"/>
    <n v="25826"/>
  </r>
  <r>
    <n v="29"/>
    <n v="984"/>
    <s v="Madelon"/>
    <s v="Pero"/>
    <n v="37"/>
    <s v="Female"/>
    <x v="26"/>
    <s v="mperos@theguardian.com"/>
    <s v="254-696-0098"/>
    <s v="GIS Technical Architect_x000d_"/>
    <n v="270"/>
    <s v="Longview_x000d_"/>
    <s v="Waco"/>
    <s v="Texas"/>
    <d v="2022-04-25T00:00:00"/>
    <s v="Munroe"/>
    <s v="Reide"/>
    <x v="0"/>
    <s v="WAUDL74F16N024543"/>
    <x v="28"/>
    <s v="Subaru"/>
    <s v="Yellow"/>
    <n v="1986"/>
    <n v="47371"/>
  </r>
  <r>
    <n v="30"/>
    <n v="179"/>
    <s v="Jennee"/>
    <s v="Ogers"/>
    <n v="43"/>
    <s v="Female"/>
    <x v="27"/>
    <s v="jogerst@mtv.com"/>
    <s v="909-329-0321"/>
    <s v="Information Systems Manager_x000d_"/>
    <n v="294"/>
    <s v="Cottonwood_x000d_"/>
    <s v="San Bernardino"/>
    <s v="California"/>
    <d v="2021-07-01T00:00:00"/>
    <s v="Yetty"/>
    <s v="Digman"/>
    <x v="0"/>
    <s v="2C3CCAGG8FH679568"/>
    <x v="29"/>
    <s v="GMC"/>
    <s v="Maroon"/>
    <n v="2005"/>
    <n v="30788"/>
  </r>
  <r>
    <n v="31"/>
    <n v="286"/>
    <s v="Emogene"/>
    <s v="De Vuyst"/>
    <n v="30"/>
    <s v="Female"/>
    <x v="28"/>
    <s v="edevuystu@eventbrite.com"/>
    <s v="310-612-5325"/>
    <s v="Budget/Accounting Analyst I_x000d_"/>
    <n v="58225"/>
    <s v="4th_x000d_"/>
    <s v="Inglewood"/>
    <s v="California"/>
    <d v="2021-08-06T00:00:00"/>
    <s v="Etheline"/>
    <s v="Childes"/>
    <x v="4"/>
    <s v="KMHFG4JG5FA940950"/>
    <x v="30"/>
    <s v="BMW"/>
    <s v="Crimson"/>
    <n v="1995"/>
    <n v="40218"/>
  </r>
  <r>
    <n v="32"/>
    <n v="757"/>
    <s v="Sig"/>
    <s v="Sloan"/>
    <n v="46"/>
    <s v="Male"/>
    <x v="29"/>
    <s v="ssloanv@so-net.ne.jp"/>
    <s v="405-854-3816"/>
    <s v="Internal Auditor_x000d_"/>
    <n v="28"/>
    <s v="Caliangt_x000d_"/>
    <s v="Oklahoma City"/>
    <s v="Oklahoma"/>
    <d v="2022-02-01T00:00:00"/>
    <s v="Debora"/>
    <s v="Moral"/>
    <x v="0"/>
    <s v="WAUMK98K79A243511"/>
    <x v="31"/>
    <s v="GMC"/>
    <s v="Indigo"/>
    <n v="1993"/>
    <n v="50815"/>
  </r>
  <r>
    <n v="33"/>
    <n v="685"/>
    <s v="Staffard"/>
    <s v="Satterlee"/>
    <n v="23"/>
    <s v="Male"/>
    <x v="30"/>
    <s v="ssatterleew@xinhuanet.com"/>
    <s v="432-301-0548"/>
    <s v="Chemical Engineer_x000d_"/>
    <n v="16327"/>
    <s v="Waywood_x000d_"/>
    <s v="Midland"/>
    <s v="Texas"/>
    <d v="2022-01-02T00:00:00"/>
    <s v="Devora"/>
    <s v="Herche"/>
    <x v="3"/>
    <s v="WBAVB33536K287238"/>
    <x v="32"/>
    <s v="Chevrolet"/>
    <s v="Blue"/>
    <n v="2004"/>
    <n v="11182"/>
  </r>
  <r>
    <n v="34"/>
    <n v="452"/>
    <s v="Carlyle"/>
    <s v="Hansard"/>
    <n v="31"/>
    <s v="Male"/>
    <x v="31"/>
    <s v="chansardx@phoca.cz"/>
    <s v="513-317-0992"/>
    <s v="Paralegal_x000d_"/>
    <n v="93"/>
    <s v="Marquette_x000d_"/>
    <s v="Cincinnati"/>
    <s v="Ohio"/>
    <d v="2021-10-03T00:00:00"/>
    <s v="Etheline"/>
    <s v="Childes"/>
    <x v="4"/>
    <s v="WA1EFCFS3FR725556"/>
    <x v="33"/>
    <s v="Dodge"/>
    <s v="Indigo"/>
    <n v="1994"/>
    <n v="31764"/>
  </r>
  <r>
    <n v="35"/>
    <n v="879"/>
    <s v="Cori"/>
    <s v="Jeayes"/>
    <n v="37"/>
    <s v="Male"/>
    <x v="32"/>
    <s v="cjeayesy@mlb.com"/>
    <s v="312-813-8205"/>
    <s v="Desktop Support Technician_x000d_"/>
    <n v="7"/>
    <s v="Pawling_x000d_"/>
    <s v="Chicago"/>
    <s v="Illinois"/>
    <d v="2022-03-16T00:00:00"/>
    <s v="Aubine"/>
    <s v="Agirre"/>
    <x v="3"/>
    <s v="JTJHY7AX2E4714936"/>
    <x v="34"/>
    <s v="Pontiac"/>
    <s v="Pink"/>
    <n v="2001"/>
    <n v="50069"/>
  </r>
  <r>
    <n v="36"/>
    <n v="763"/>
    <s v="Ezra"/>
    <s v="Wolfers"/>
    <n v="47"/>
    <s v="Male"/>
    <x v="33"/>
    <s v="ewolfersz@msu.edu"/>
    <s v="813-443-5356"/>
    <s v="Speech Pathologist_x000d_"/>
    <n v="699"/>
    <s v="Menomonie_x000d_"/>
    <s v="Tampa"/>
    <s v="Florida"/>
    <d v="2022-02-03T00:00:00"/>
    <s v="Levin"/>
    <s v="Shuttle"/>
    <x v="1"/>
    <s v="1G6KF54923U003026"/>
    <x v="35"/>
    <s v="Mitsubishi"/>
    <s v="Orange"/>
    <n v="1984"/>
    <n v="8830"/>
  </r>
  <r>
    <n v="37"/>
    <n v="343"/>
    <s v="Laureen"/>
    <s v="Fogg"/>
    <n v="35"/>
    <s v="Female"/>
    <x v="34"/>
    <s v="lfogg10@e-recht24.de"/>
    <s v="614-209-2717"/>
    <s v="Product Engineer_x000d_"/>
    <n v="93"/>
    <s v="Rockefeller_x000d_"/>
    <s v="Columbus"/>
    <s v="Ohio"/>
    <d v="2021-08-31T00:00:00"/>
    <s v="Modesty"/>
    <s v="Fruin"/>
    <x v="3"/>
    <s v="WBABN53432P263287"/>
    <x v="36"/>
    <s v="Hyundai"/>
    <s v="Crimson"/>
    <n v="1997"/>
    <n v="5332"/>
  </r>
  <r>
    <n v="38"/>
    <n v="355"/>
    <s v="Loren"/>
    <s v="Girsch"/>
    <n v="33"/>
    <s v="Male"/>
    <x v="35"/>
    <s v="lgirsch11@mapy.cz"/>
    <s v="704-675-6767"/>
    <s v="Accountant IV_x000d_"/>
    <n v="88"/>
    <s v="Golden Leaf_x000d_"/>
    <s v="Charlotte"/>
    <s v="North Carolina"/>
    <d v="2021-09-05T00:00:00"/>
    <s v="Levin"/>
    <s v="Shuttle"/>
    <x v="1"/>
    <s v="WBAGK93491D148635"/>
    <x v="37"/>
    <s v="Ford"/>
    <s v="Teal"/>
    <n v="1992"/>
    <n v="15388"/>
  </r>
  <r>
    <n v="39"/>
    <n v="595"/>
    <s v="Darren"/>
    <s v="Drake"/>
    <n v="25"/>
    <s v="Male"/>
    <x v="36"/>
    <s v="ddrake12@dropbox.com"/>
    <s v="972-180-2077"/>
    <s v="Accounting Assistant IV_x000d_"/>
    <n v="3032"/>
    <s v="Truax_x000d_"/>
    <s v="Dallas"/>
    <s v="Texas"/>
    <d v="2021-11-30T00:00:00"/>
    <s v="Kelci"/>
    <s v="Goldspink"/>
    <x v="3"/>
    <s v="WBA6A0C50ED248552"/>
    <x v="38"/>
    <s v="Mercedes-Benz"/>
    <s v="Red"/>
    <n v="2012"/>
    <n v="34708"/>
  </r>
  <r>
    <n v="40"/>
    <n v="280"/>
    <s v="Bibby"/>
    <s v="Honniebal"/>
    <n v="61"/>
    <s v="Female"/>
    <x v="35"/>
    <s v="bhonniebal13@vkontakte.ru"/>
    <s v="407-140-7899"/>
    <s v="Safety Technician IV_x000d_"/>
    <n v="92282"/>
    <s v="Butterfield_x000d_"/>
    <s v="Orlando"/>
    <s v="Florida"/>
    <d v="2021-08-05T00:00:00"/>
    <s v="Modesty"/>
    <s v="Fruin"/>
    <x v="3"/>
    <s v="1N4AA5AP3AC050777"/>
    <x v="39"/>
    <s v="Chevrolet"/>
    <s v="Red"/>
    <n v="1999"/>
    <n v="27522"/>
  </r>
  <r>
    <n v="41"/>
    <n v="815"/>
    <s v="Angelico"/>
    <s v="Couvet"/>
    <n v="52"/>
    <s v="Agender"/>
    <x v="37"/>
    <s v="acouvet14@spotify.com"/>
    <s v="808-987-6887"/>
    <s v="Budget/Accounting Analyst II_x000d_"/>
    <n v="5506"/>
    <s v="David_x000d_"/>
    <s v="Honolulu"/>
    <s v="Hawaii"/>
    <d v="2022-02-24T00:00:00"/>
    <s v="Aubine"/>
    <s v="Agirre"/>
    <x v="3"/>
    <s v="1G4HR54K814718323"/>
    <x v="40"/>
    <s v="Buick"/>
    <s v="Aquamarine"/>
    <n v="1999"/>
    <n v="30570"/>
  </r>
  <r>
    <n v="42"/>
    <n v="891"/>
    <s v="Woody"/>
    <s v="Del Castello"/>
    <n v="22"/>
    <s v="Male"/>
    <x v="8"/>
    <s v="wdelcastello15@devhub.com"/>
    <s v="212-179-3794"/>
    <s v="Environmental Specialist_x000d_"/>
    <n v="5"/>
    <s v="Gina_x000d_"/>
    <s v="New York City"/>
    <s v="New York"/>
    <d v="2022-03-21T00:00:00"/>
    <s v="Howey"/>
    <s v="Yakobovicz"/>
    <x v="3"/>
    <s v="WBA3V5C5XEJ206492"/>
    <x v="41"/>
    <s v="Volkswagen"/>
    <s v="Indigo"/>
    <n v="1995"/>
    <n v="8206"/>
  </r>
  <r>
    <n v="43"/>
    <n v="993"/>
    <s v="Shane"/>
    <s v="Swynley"/>
    <n v="66"/>
    <s v="Male"/>
    <x v="38"/>
    <s v="sswynley16@barnesandnoble.com"/>
    <s v="406-173-3324"/>
    <s v="Human Resources Assistant III_x000d_"/>
    <n v="97275"/>
    <s v="Pepper Wood_x000d_"/>
    <s v="Missoula"/>
    <s v="Montana"/>
    <d v="2022-05-01T00:00:00"/>
    <s v="Cassius"/>
    <s v="Callicott"/>
    <x v="3"/>
    <s v="3D7JV1EP4BG921966"/>
    <x v="42"/>
    <s v="Chevrolet"/>
    <s v="Goldenrod"/>
    <n v="2012"/>
    <n v="25325"/>
  </r>
  <r>
    <n v="44"/>
    <n v="903"/>
    <s v="Skye"/>
    <s v="Heustice"/>
    <n v="51"/>
    <s v="Male"/>
    <x v="39"/>
    <s v="sheustice17@dot.gov"/>
    <s v="928-224-6830"/>
    <s v="Product Engineer_x000d_"/>
    <n v="7"/>
    <s v="Vidon_x000d_"/>
    <s v="Prescott"/>
    <s v="Arizona"/>
    <d v="2022-03-25T00:00:00"/>
    <s v="Levin"/>
    <s v="Shuttle"/>
    <x v="1"/>
    <s v="JH4CU25619C835738"/>
    <x v="43"/>
    <s v="Audi"/>
    <s v="Mauv"/>
    <n v="2009"/>
    <n v="19192"/>
  </r>
  <r>
    <n v="45"/>
    <n v="163"/>
    <s v="Horten"/>
    <s v="Martinovsky"/>
    <n v="30"/>
    <s v="Agender"/>
    <x v="40"/>
    <s v="hmartinovsky18@paginegialle.it"/>
    <s v="989-554-7308"/>
    <s v="Business Systems Development Analyst_x000d_"/>
    <n v="72"/>
    <s v="Morning_x000d_"/>
    <s v="Saginaw"/>
    <s v="Michigan"/>
    <d v="2021-06-24T00:00:00"/>
    <s v="Bernhard"/>
    <s v="Orehead"/>
    <x v="2"/>
    <s v="1G6KD57Y78U294350"/>
    <x v="44"/>
    <s v="Honda"/>
    <s v="Khaki"/>
    <n v="2004"/>
    <n v="49884"/>
  </r>
  <r>
    <n v="46"/>
    <n v="108"/>
    <s v="Ximenez"/>
    <s v="MacGray"/>
    <n v="44"/>
    <s v="Male"/>
    <x v="32"/>
    <s v="xmacgray19@weebly.com"/>
    <s v="903-233-4548"/>
    <s v="Marketing Manager_x000d_"/>
    <n v="11940"/>
    <s v="Sutherland_x000d_"/>
    <s v="Tyler"/>
    <s v="Texas"/>
    <d v="2021-06-08T00:00:00"/>
    <s v="Gaylor"/>
    <s v="Leggate"/>
    <x v="3"/>
    <s v="1C3CCBAG6EN450195"/>
    <x v="45"/>
    <s v="Nissan"/>
    <s v="Teal"/>
    <n v="2011"/>
    <n v="28125"/>
  </r>
  <r>
    <n v="47"/>
    <n v="937"/>
    <s v="Lizabeth"/>
    <s v="Flippini"/>
    <n v="26"/>
    <s v="Female"/>
    <x v="41"/>
    <s v="lflippini1a@who.int"/>
    <s v="202-243-7267"/>
    <s v="Community Outreach Specialist_x000d_"/>
    <n v="2684"/>
    <s v="Dexter_x000d_"/>
    <s v="Washington"/>
    <s v="District of Columbia"/>
    <d v="2022-04-07T00:00:00"/>
    <s v="Anitra"/>
    <s v="Aldins"/>
    <x v="3"/>
    <s v="JHMZE2H38DS394066"/>
    <x v="46"/>
    <s v="Lamborghini"/>
    <s v="Indigo"/>
    <n v="2001"/>
    <n v="10208"/>
  </r>
  <r>
    <n v="48"/>
    <n v="267"/>
    <s v="Cam"/>
    <s v="Paget"/>
    <n v="24"/>
    <s v="Male"/>
    <x v="35"/>
    <s v="cpaget1b@icq.com"/>
    <s v="816-126-6519"/>
    <s v="Research Assistant I_x000d_"/>
    <n v="9"/>
    <s v="Mccormick_x000d_"/>
    <s v="Kansas City"/>
    <s v="Missouri"/>
    <d v="2021-08-02T00:00:00"/>
    <s v="Debora"/>
    <s v="Moral"/>
    <x v="0"/>
    <s v="WUAAU342X9N931999"/>
    <x v="47"/>
    <s v="Saturn"/>
    <s v="Mauv"/>
    <n v="2009"/>
    <n v="45128"/>
  </r>
  <r>
    <n v="49"/>
    <n v="329"/>
    <s v="Blanch"/>
    <s v="Palatino"/>
    <n v="26"/>
    <s v="Bigender"/>
    <x v="9"/>
    <s v="bpalatino1c@bigcartel.com"/>
    <s v="816-900-3079"/>
    <s v="Technical Writer_x000d_"/>
    <n v="2498"/>
    <s v="Sutteridge_x000d_"/>
    <s v="Saint Joseph"/>
    <s v="Missouri"/>
    <d v="2021-08-23T00:00:00"/>
    <s v="Lotty"/>
    <s v="Gaffey"/>
    <x v="2"/>
    <s v="JTDKTUD34DD077190"/>
    <x v="48"/>
    <s v="Nissan"/>
    <s v="Aquamarine"/>
    <n v="1992"/>
    <n v="36531"/>
  </r>
  <r>
    <n v="50"/>
    <n v="494"/>
    <s v="Shepperd"/>
    <s v="Bransby"/>
    <n v="25"/>
    <s v="Male"/>
    <x v="42"/>
    <s v="sbransby1d@google.co.jp"/>
    <s v="941-401-1566"/>
    <s v="VP Product Management_x000d_"/>
    <n v="1776"/>
    <s v="Northport_x000d_"/>
    <s v="Seminole"/>
    <s v="Florida"/>
    <d v="2021-10-22T00:00:00"/>
    <s v="Sibilla"/>
    <s v="Cattell"/>
    <x v="4"/>
    <s v="WAUVF78K69A900425"/>
    <x v="49"/>
    <s v="Mitsubishi"/>
    <s v="Aquamarine"/>
    <n v="1993"/>
    <n v="20818"/>
  </r>
  <r>
    <n v="51"/>
    <n v="654"/>
    <s v="Charles"/>
    <s v="Bossel"/>
    <n v="19"/>
    <s v="Male"/>
    <x v="43"/>
    <s v="cbossel1e@goo.ne.jp"/>
    <s v="210-738-4528"/>
    <s v="Senior Quality Engineer_x000d_"/>
    <n v="27943"/>
    <s v="Novick_x000d_"/>
    <s v="San Antonio"/>
    <s v="Texas"/>
    <d v="2021-12-17T00:00:00"/>
    <s v="Levin"/>
    <s v="Shuttle"/>
    <x v="1"/>
    <s v="5N1AR2MM5FC097668"/>
    <x v="14"/>
    <s v="Ford"/>
    <s v="Pink"/>
    <n v="1996"/>
    <n v="52697"/>
  </r>
  <r>
    <n v="52"/>
    <n v="251"/>
    <s v="Cariotta"/>
    <s v="Whittlesea"/>
    <n v="26"/>
    <s v="Female"/>
    <x v="44"/>
    <s v="cwhittlesea1f@virginia.edu"/>
    <s v="225-222-7601"/>
    <s v="VP Product Management_x000d_"/>
    <n v="7353"/>
    <s v="Hintze_x000d_"/>
    <s v="Baton Rouge"/>
    <s v="Louisiana"/>
    <d v="2021-07-30T00:00:00"/>
    <s v="Devora"/>
    <s v="Herche"/>
    <x v="3"/>
    <s v="WAUDGAFL1CA650682"/>
    <x v="50"/>
    <s v="BMW"/>
    <s v="Pink"/>
    <n v="1998"/>
    <n v="7292"/>
  </r>
  <r>
    <n v="53"/>
    <n v="65"/>
    <s v="Killian"/>
    <s v="Tunney"/>
    <n v="48"/>
    <s v="Male"/>
    <x v="45"/>
    <s v="ktunney1g@spiegel.de"/>
    <s v="757-954-7790"/>
    <s v="Nurse_x000d_"/>
    <n v="59954"/>
    <s v="Texas_x000d_"/>
    <s v="Hampton"/>
    <s v="Virginia"/>
    <d v="2021-05-26T00:00:00"/>
    <s v="Anitra"/>
    <s v="Aldins"/>
    <x v="3"/>
    <s v="JH4NA21681T964183"/>
    <x v="51"/>
    <s v="Mazda"/>
    <s v="Blue"/>
    <n v="1996"/>
    <n v="4625"/>
  </r>
  <r>
    <n v="54"/>
    <n v="230"/>
    <s v="Karlis"/>
    <s v="Berth"/>
    <n v="27"/>
    <s v="Male"/>
    <x v="46"/>
    <s v="kberth1h@shop-pro.jp"/>
    <s v="916-618-3473"/>
    <s v="Technical Writer_x000d_"/>
    <n v="2"/>
    <s v="Granby_x000d_"/>
    <s v="Sacramento"/>
    <s v="California"/>
    <d v="2021-07-22T00:00:00"/>
    <s v="Carita"/>
    <s v="Reay"/>
    <x v="3"/>
    <s v="2B3CK3CV5AH329369"/>
    <x v="52"/>
    <s v="Nissan"/>
    <s v="Fuscia"/>
    <n v="1990"/>
    <n v="15648"/>
  </r>
  <r>
    <n v="55"/>
    <n v="277"/>
    <s v="Orly"/>
    <s v="Nunns"/>
    <n v="53"/>
    <s v="Female"/>
    <x v="47"/>
    <s v="onunns1i@reverbnation.com"/>
    <n v="-10307"/>
    <s v="Structural Analysis Engineer_x000d_"/>
    <n v="621"/>
    <s v="Jackson_x000d_"/>
    <s v="Pittsburgh"/>
    <s v="Pennsylvania"/>
    <d v="2021-08-04T00:00:00"/>
    <s v="Gerladina"/>
    <s v="Clitheroe"/>
    <x v="4"/>
    <s v="WBAPN73509A407904"/>
    <x v="53"/>
    <s v="BMW"/>
    <s v="Blue"/>
    <n v="2007"/>
    <n v="47033"/>
  </r>
  <r>
    <n v="56"/>
    <n v="330"/>
    <s v="Tallie"/>
    <s v="Hantusch"/>
    <n v="30"/>
    <s v="Male"/>
    <x v="48"/>
    <s v="thantusch1j@edublogs.org"/>
    <s v="832-249-5956"/>
    <s v="Electrical Engineer_x000d_"/>
    <n v="83"/>
    <s v="Montana_x000d_"/>
    <s v="Houston"/>
    <s v="Texas"/>
    <d v="2021-08-23T00:00:00"/>
    <s v="Levin"/>
    <s v="Shuttle"/>
    <x v="1"/>
    <s v="WDDEJ9EB6DA376449"/>
    <x v="54"/>
    <s v="GMC"/>
    <s v="Mauv"/>
    <n v="2000"/>
    <n v="40510"/>
  </r>
  <r>
    <n v="57"/>
    <n v="783"/>
    <s v="Andros"/>
    <s v="Reece"/>
    <n v="36"/>
    <s v="Genderfluid"/>
    <x v="49"/>
    <s v="areece1k@ezinearticles.com"/>
    <s v="605-328-3989"/>
    <s v="Tax Accountant_x000d_"/>
    <n v="83"/>
    <s v="Carioca_x000d_"/>
    <s v="Sioux Falls"/>
    <s v="South Dakota"/>
    <d v="2022-02-11T00:00:00"/>
    <s v="Doti"/>
    <s v="Prantl"/>
    <x v="3"/>
    <s v="WAUEG74F66N150731"/>
    <x v="55"/>
    <s v="Dodge"/>
    <s v="Goldenrod"/>
    <n v="1978"/>
    <n v="20095"/>
  </r>
  <r>
    <n v="58"/>
    <n v="147"/>
    <s v="Rene"/>
    <s v="Truce"/>
    <n v="28"/>
    <s v="Male"/>
    <x v="50"/>
    <s v="rtruce1l@europa.eu"/>
    <s v="713-715-2029"/>
    <s v="Software Consultant_x000d_"/>
    <n v="986"/>
    <s v="Bartelt_x000d_"/>
    <s v="Houston"/>
    <s v="Texas"/>
    <d v="2021-06-18T00:00:00"/>
    <s v="Sibilla"/>
    <s v="Cattell"/>
    <x v="4"/>
    <s v="1HGCR2E39FA620755"/>
    <x v="56"/>
    <s v="Lincoln"/>
    <s v="Purple"/>
    <n v="2002"/>
    <n v="31661"/>
  </r>
  <r>
    <n v="59"/>
    <n v="843"/>
    <s v="Sherrie"/>
    <s v="Millyard"/>
    <n v="52"/>
    <s v="Female"/>
    <x v="4"/>
    <s v="smillyard1m@lulu.com"/>
    <s v="216-714-7543"/>
    <s v="Chief Design Engineer_x000d_"/>
    <n v="6912"/>
    <s v="Londonderry_x000d_"/>
    <s v="Cleveland"/>
    <s v="Ohio"/>
    <d v="2022-03-08T00:00:00"/>
    <s v="Sibilla"/>
    <s v="Cattell"/>
    <x v="4"/>
    <s v="2FMPK4J93FB617535"/>
    <x v="57"/>
    <s v="Volvo"/>
    <s v="Turquoise"/>
    <n v="2008"/>
    <n v="8454"/>
  </r>
  <r>
    <n v="60"/>
    <n v="55"/>
    <s v="Kirstyn"/>
    <s v="Vanderplas"/>
    <n v="54"/>
    <s v="Genderqueer"/>
    <x v="51"/>
    <s v="kvanderplas1n@cmu.edu"/>
    <s v="831-362-5040"/>
    <s v="Account Representative III_x000d_"/>
    <n v="263"/>
    <s v="Maywood_x000d_"/>
    <s v="Santa Cruz"/>
    <s v="California"/>
    <d v="2021-05-23T00:00:00"/>
    <s v="Jodee"/>
    <s v="Klimov"/>
    <x v="3"/>
    <s v="JN8AZ1MU7EW955934"/>
    <x v="58"/>
    <s v="Mercury"/>
    <s v="Maroon"/>
    <n v="2009"/>
    <n v="12853"/>
  </r>
  <r>
    <n v="61"/>
    <n v="33"/>
    <s v="Cynde"/>
    <s v="Richie"/>
    <n v="24"/>
    <s v="Female"/>
    <x v="42"/>
    <s v="crichie1o@noaa.gov"/>
    <s v="419-875-2984"/>
    <s v="Programmer II_x000d_"/>
    <n v="59962"/>
    <s v="Crowley_x000d_"/>
    <s v="Toledo"/>
    <s v="Ohio"/>
    <d v="2021-05-18T00:00:00"/>
    <s v="Devora"/>
    <s v="Herche"/>
    <x v="3"/>
    <s v="WDDGF4HB0CA947828"/>
    <x v="59"/>
    <s v="Suzuki"/>
    <s v="Turquoise"/>
    <n v="2006"/>
    <n v="12577"/>
  </r>
  <r>
    <n v="62"/>
    <n v="954"/>
    <s v="Geraldine"/>
    <s v="McCreagh"/>
    <n v="39"/>
    <s v="Female"/>
    <x v="36"/>
    <s v="gmccreagh1p@hud.gov"/>
    <s v="901-330-4617"/>
    <s v="Administrative Assistant II_x000d_"/>
    <n v="73"/>
    <s v="Melby_x000d_"/>
    <s v="Memphis"/>
    <s v="Tennessee"/>
    <d v="2022-04-12T00:00:00"/>
    <s v="Jodee"/>
    <s v="Klimov"/>
    <x v="3"/>
    <s v="5BZAF0AA2FN831182"/>
    <x v="60"/>
    <s v="Acura"/>
    <s v="Goldenrod"/>
    <n v="2003"/>
    <n v="27855"/>
  </r>
  <r>
    <n v="63"/>
    <n v="488"/>
    <s v="Aldwin"/>
    <s v="Cockett"/>
    <n v="19"/>
    <s v="Male"/>
    <x v="52"/>
    <s v="acockett1q@de.vu"/>
    <s v="417-980-3655"/>
    <s v="Associate Professor_x000d_"/>
    <n v="86"/>
    <s v="Declaration_x000d_"/>
    <s v="Springfield"/>
    <s v="Missouri"/>
    <d v="2021-10-18T00:00:00"/>
    <s v="Jodee"/>
    <s v="Klimov"/>
    <x v="3"/>
    <s v="5NPEB4AC3BH039493"/>
    <x v="61"/>
    <s v="Ford"/>
    <s v="Teal"/>
    <n v="1991"/>
    <n v="28189"/>
  </r>
  <r>
    <n v="64"/>
    <n v="490"/>
    <s v="Emmey"/>
    <s v="Brierton"/>
    <n v="40"/>
    <s v="Female"/>
    <x v="53"/>
    <s v="ebrierton1r@barnesandnoble.com"/>
    <s v="361-295-4501"/>
    <s v="Product Engineer_x000d_"/>
    <n v="9346"/>
    <s v="Summit_x000d_"/>
    <s v="Corpus Christi"/>
    <s v="Texas"/>
    <d v="2021-10-19T00:00:00"/>
    <s v="Charita"/>
    <s v="Philippet"/>
    <x v="1"/>
    <s v="1FTMF1CW9AK460282"/>
    <x v="62"/>
    <s v="Alfa Romeo"/>
    <s v="Aquamarine"/>
    <n v="1994"/>
    <n v="24060"/>
  </r>
  <r>
    <n v="65"/>
    <n v="963"/>
    <s v="Garret"/>
    <s v="Manners"/>
    <n v="41"/>
    <s v="Male"/>
    <x v="54"/>
    <s v="gmanners1s@noaa.gov"/>
    <s v="303-752-7731"/>
    <s v="Legal Assistant_x000d_"/>
    <n v="858"/>
    <s v="Transport_x000d_"/>
    <s v="Aurora"/>
    <s v="Colorado"/>
    <d v="2022-04-18T00:00:00"/>
    <s v="Kelci"/>
    <s v="Goldspink"/>
    <x v="3"/>
    <s v="1G6AV5S86E0380574"/>
    <x v="63"/>
    <s v="Saab"/>
    <s v="Violet"/>
    <n v="1996"/>
    <n v="9415"/>
  </r>
  <r>
    <n v="66"/>
    <n v="990"/>
    <s v="York"/>
    <s v="Westhoff"/>
    <n v="55"/>
    <s v="Male"/>
    <x v="55"/>
    <s v="ywesthoff1t@slideshare.net"/>
    <s v="843-573-3203"/>
    <s v="Financial Advisor_x000d_"/>
    <n v="1671"/>
    <s v="Southridge_x000d_"/>
    <s v="Myrtle Beach"/>
    <s v="South Carolina"/>
    <d v="2022-04-29T00:00:00"/>
    <s v="Levin"/>
    <s v="Shuttle"/>
    <x v="1"/>
    <s v="WBA3B9G59EN047080"/>
    <x v="64"/>
    <s v="Scion"/>
    <s v="Red"/>
    <n v="2005"/>
    <n v="18779"/>
  </r>
  <r>
    <n v="67"/>
    <n v="126"/>
    <s v="Noby"/>
    <s v="Rozsa"/>
    <n v="32"/>
    <s v="Male"/>
    <x v="56"/>
    <s v="nrozsa1u@vistaprint.com"/>
    <s v="941-233-3952"/>
    <s v="Internal Auditor_x000d_"/>
    <n v="66055"/>
    <s v="Lunder_x000d_"/>
    <s v="Seminole"/>
    <s v="Florida"/>
    <d v="2021-06-12T00:00:00"/>
    <s v="Howey"/>
    <s v="Yakobovicz"/>
    <x v="3"/>
    <s v="WAULFAFH5AN551542"/>
    <x v="65"/>
    <s v="Audi"/>
    <s v="Khaki"/>
    <n v="2006"/>
    <n v="42276"/>
  </r>
  <r>
    <n v="68"/>
    <n v="616"/>
    <s v="Maggy"/>
    <s v="Duffer"/>
    <n v="36"/>
    <s v="Female"/>
    <x v="45"/>
    <s v="mduffer1v@blogger.com"/>
    <s v="832-817-9845"/>
    <s v="Nurse_x000d_"/>
    <n v="16305"/>
    <s v="Dovetail_x000d_"/>
    <s v="Houston"/>
    <s v="Texas"/>
    <d v="2021-12-04T00:00:00"/>
    <s v="Debora"/>
    <s v="Moral"/>
    <x v="0"/>
    <s v="3C4PDCAB5FT979370"/>
    <x v="66"/>
    <s v="Toyota"/>
    <s v="Violet"/>
    <n v="2008"/>
    <n v="54189"/>
  </r>
  <r>
    <n v="69"/>
    <n v="439"/>
    <s v="Price"/>
    <s v="Greening"/>
    <n v="21"/>
    <s v="Male"/>
    <x v="57"/>
    <s v="pgreening1w@sciencedirect.com"/>
    <s v="212-902-0734"/>
    <s v="Product Engineer_x000d_"/>
    <n v="15080"/>
    <s v="Weeping Birch_x000d_"/>
    <s v="New York City"/>
    <s v="New York"/>
    <d v="2021-09-29T00:00:00"/>
    <s v="Devora"/>
    <s v="Herche"/>
    <x v="3"/>
    <s v="1N6AD0CU5CN848385"/>
    <x v="67"/>
    <s v="Jaguar"/>
    <s v="Yellow"/>
    <n v="2011"/>
    <n v="38978"/>
  </r>
  <r>
    <n v="70"/>
    <n v="296"/>
    <s v="Aldis"/>
    <s v="Boyse"/>
    <n v="54"/>
    <s v="Male"/>
    <x v="58"/>
    <s v="aboyse1x@bluehost.com"/>
    <s v="614-304-5053"/>
    <s v="Mechanical Systems Engineer_x000d_"/>
    <n v="101"/>
    <s v="Sloan_x000d_"/>
    <s v="Columbus"/>
    <s v="Ohio"/>
    <d v="2021-08-11T00:00:00"/>
    <s v="Deane"/>
    <s v="Guppey"/>
    <x v="3"/>
    <s v="3VW467AT1DM858594"/>
    <x v="68"/>
    <s v="Porsche"/>
    <s v="Fuscia"/>
    <n v="2013"/>
    <n v="19507"/>
  </r>
  <r>
    <n v="71"/>
    <n v="345"/>
    <s v="Leann"/>
    <s v="Windless"/>
    <n v="65"/>
    <s v="Female"/>
    <x v="59"/>
    <s v="lwindless1y@comcast.net"/>
    <s v="410-776-3973"/>
    <s v="Office Assistant I_x000d_"/>
    <n v="0"/>
    <s v="Glendale_x000d_"/>
    <s v="Baltimore"/>
    <s v="Maryland"/>
    <d v="2021-09-01T00:00:00"/>
    <s v="Gaylor"/>
    <s v="Leggate"/>
    <x v="3"/>
    <s v="1N6BF0KM3FN116700"/>
    <x v="69"/>
    <s v="Volkswagen"/>
    <s v="Yellow"/>
    <n v="1987"/>
    <n v="48120"/>
  </r>
  <r>
    <n v="72"/>
    <n v="682"/>
    <s v="Quill"/>
    <s v="Cavee"/>
    <n v="62"/>
    <s v="Male"/>
    <x v="60"/>
    <s v="qcavee1z@com.com"/>
    <s v="571-742-7496"/>
    <s v="Help Desk Operator_x000d_"/>
    <n v="76"/>
    <s v="Dottie_x000d_"/>
    <s v="Ashburn"/>
    <s v="Virginia"/>
    <d v="2022-01-01T00:00:00"/>
    <s v="Ulysses"/>
    <s v="Eustis"/>
    <x v="0"/>
    <s v="2G4WC582981729162"/>
    <x v="7"/>
    <s v="Chevrolet"/>
    <s v="Red"/>
    <n v="2008"/>
    <n v="14155"/>
  </r>
  <r>
    <n v="73"/>
    <n v="548"/>
    <s v="Hi"/>
    <s v="Kyte"/>
    <n v="28"/>
    <s v="Non-binary"/>
    <x v="61"/>
    <s v="hkyte20@fc2.com"/>
    <s v="702-117-3175"/>
    <s v="Chemical Engineer_x000d_"/>
    <n v="13"/>
    <s v="Carioca_x000d_"/>
    <s v="North Las Vegas"/>
    <s v="Nevada"/>
    <d v="2021-11-10T00:00:00"/>
    <s v="Donnell"/>
    <s v="Grzelewski"/>
    <x v="2"/>
    <s v="2C3CDXJG4DH015029"/>
    <x v="70"/>
    <s v="Ferrari"/>
    <s v="Maroon"/>
    <n v="2008"/>
    <n v="3507"/>
  </r>
  <r>
    <n v="74"/>
    <n v="2"/>
    <s v="Shalna"/>
    <s v="Stittle"/>
    <n v="22"/>
    <s v="Polygender"/>
    <x v="62"/>
    <s v="sstittle21@nba.com"/>
    <s v="503-305-6743"/>
    <s v="Office Assistant III_x000d_"/>
    <n v="479"/>
    <s v="Ronald Regan_x000d_"/>
    <s v="Portland"/>
    <s v="Oregon"/>
    <d v="2021-05-05T00:00:00"/>
    <s v="Elwyn"/>
    <s v="Minall"/>
    <x v="2"/>
    <s v="KMHTC6AD3CU796678"/>
    <x v="71"/>
    <s v="Subaru"/>
    <s v="Goldenrod"/>
    <n v="1993"/>
    <n v="36294"/>
  </r>
  <r>
    <n v="75"/>
    <n v="572"/>
    <s v="Jarrad"/>
    <s v="OIlier"/>
    <n v="36"/>
    <s v="Male"/>
    <x v="63"/>
    <s v="joilier22@mapy.cz"/>
    <s v="504-975-4515"/>
    <s v="Technical Writer_x000d_"/>
    <n v="9253"/>
    <s v="Sunfield_x000d_"/>
    <s v="New Orleans"/>
    <s v="Louisiana"/>
    <d v="2021-11-21T00:00:00"/>
    <s v="Isidora"/>
    <s v="Horbart"/>
    <x v="2"/>
    <s v="1C3BC1FB8BN510394"/>
    <x v="72"/>
    <s v="Nissan"/>
    <s v="Khaki"/>
    <n v="2000"/>
    <n v="11148"/>
  </r>
  <r>
    <n v="76"/>
    <n v="914"/>
    <s v="Delcina"/>
    <s v="Oldknow"/>
    <n v="58"/>
    <s v="Female"/>
    <x v="64"/>
    <s v="doldknow23@msu.edu"/>
    <s v="803-551-9642"/>
    <s v="Senior Developer_x000d_"/>
    <n v="59696"/>
    <s v="Green Ridge_x000d_"/>
    <s v="Columbia"/>
    <s v="South Carolina"/>
    <d v="2022-03-31T00:00:00"/>
    <s v="Wendell"/>
    <s v="Sulter"/>
    <x v="3"/>
    <s v="1FMCU9E75AK905201"/>
    <x v="73"/>
    <s v="Acura"/>
    <s v="Turquoise"/>
    <n v="2009"/>
    <n v="48969"/>
  </r>
  <r>
    <n v="77"/>
    <n v="664"/>
    <s v="Prudy"/>
    <s v="Novotna"/>
    <n v="61"/>
    <s v="Female"/>
    <x v="65"/>
    <s v="pnovotna24@prnewswire.com"/>
    <s v="914-727-4647"/>
    <s v="Professor_x000d_"/>
    <n v="57653"/>
    <s v="Thompson_x000d_"/>
    <s v="White Plains"/>
    <s v="New York"/>
    <d v="2021-12-25T00:00:00"/>
    <s v="Yetty"/>
    <s v="Digman"/>
    <x v="0"/>
    <s v="WVGAV3AX3DW007736"/>
    <x v="74"/>
    <s v="Pontiac"/>
    <s v="Blue"/>
    <n v="1971"/>
    <n v="14314"/>
  </r>
  <r>
    <n v="78"/>
    <n v="316"/>
    <s v="Janis"/>
    <s v="Astlet"/>
    <n v="56"/>
    <s v="Female"/>
    <x v="66"/>
    <s v="jastlet25@macromedia.com"/>
    <s v="979-632-2076"/>
    <s v="Chemical Engineer_x000d_"/>
    <n v="673"/>
    <s v="Magdeline_x000d_"/>
    <s v="College Station"/>
    <s v="Texas"/>
    <d v="2021-08-19T00:00:00"/>
    <s v="Etheline"/>
    <s v="Childes"/>
    <x v="4"/>
    <s v="1GYFC43539R667194"/>
    <x v="75"/>
    <s v="GMC"/>
    <s v="Pink"/>
    <n v="2006"/>
    <n v="19132"/>
  </r>
  <r>
    <n v="79"/>
    <n v="780"/>
    <s v="Lek"/>
    <s v="Cashford"/>
    <n v="54"/>
    <s v="Male"/>
    <x v="14"/>
    <s v="lcashford26@technorati.com"/>
    <s v="256-189-1137"/>
    <s v="Nurse Practicioner_x000d_"/>
    <n v="563"/>
    <s v="Laurel_x000d_"/>
    <s v="Gadsden"/>
    <s v="Alabama"/>
    <d v="2022-02-10T00:00:00"/>
    <s v="Doti"/>
    <s v="Prantl"/>
    <x v="3"/>
    <s v="WAUNF98P48A154949"/>
    <x v="13"/>
    <s v="Toyota"/>
    <s v="Blue"/>
    <n v="2005"/>
    <n v="15532"/>
  </r>
  <r>
    <n v="80"/>
    <n v="86"/>
    <s v="Otis"/>
    <s v="Isselee"/>
    <n v="40"/>
    <s v="Male"/>
    <x v="67"/>
    <s v="oisselee27@dagondesign.com"/>
    <s v="501-220-8386"/>
    <s v="Clinical Specialist_x000d_"/>
    <n v="72290"/>
    <s v="Dixon_x000d_"/>
    <s v="North Little Rock"/>
    <s v="Arkansas"/>
    <d v="2021-06-03T00:00:00"/>
    <s v="Etheline"/>
    <s v="Childes"/>
    <x v="4"/>
    <s v="3C4PDCAB5DT879038"/>
    <x v="76"/>
    <s v="Holden"/>
    <s v="Yellow"/>
    <n v="1997"/>
    <n v="3551"/>
  </r>
  <r>
    <n v="81"/>
    <n v="443"/>
    <s v="Dominga"/>
    <s v="Simmonds"/>
    <n v="62"/>
    <s v="Female"/>
    <x v="68"/>
    <s v="dsimmonds28@nifty.com"/>
    <s v="801-218-1511"/>
    <s v="Senior Cost Accountant_x000d_"/>
    <n v="8"/>
    <s v="Autumn Leaf_x000d_"/>
    <s v="Salt Lake City"/>
    <s v="Utah"/>
    <d v="2021-09-30T00:00:00"/>
    <s v="Georgeanna"/>
    <s v="Selliman"/>
    <x v="1"/>
    <s v="5N1AA0NC9CN521211"/>
    <x v="77"/>
    <s v="Mazda"/>
    <s v="Maroon"/>
    <n v="2010"/>
    <n v="32485"/>
  </r>
  <r>
    <n v="82"/>
    <n v="97"/>
    <s v="Clotilda"/>
    <s v="Du Pre"/>
    <n v="57"/>
    <s v="Genderqueer"/>
    <x v="69"/>
    <s v="cdupre29@webs.com"/>
    <s v="915-960-1004"/>
    <s v="Biostatistician III_x000d_"/>
    <n v="19"/>
    <s v="Nova_x000d_"/>
    <s v="El Paso"/>
    <s v="Texas"/>
    <d v="2021-06-05T00:00:00"/>
    <s v="Ulysses"/>
    <s v="Eustis"/>
    <x v="0"/>
    <s v="WBAKF9C55BE361598"/>
    <x v="78"/>
    <s v="Toyota"/>
    <s v="Violet"/>
    <n v="2003"/>
    <n v="23184"/>
  </r>
  <r>
    <n v="83"/>
    <n v="637"/>
    <s v="Leicester"/>
    <s v="Faucett"/>
    <n v="48"/>
    <s v="Male"/>
    <x v="70"/>
    <s v="lfaucett2a@buzzfeed.com"/>
    <s v="318-332-4214"/>
    <s v="Junior Executive_x000d_"/>
    <n v="870"/>
    <s v="Myrtle_x000d_"/>
    <s v="Alexandria"/>
    <s v="Louisiana"/>
    <d v="2021-12-13T00:00:00"/>
    <s v="Sibilla"/>
    <s v="Cattell"/>
    <x v="4"/>
    <s v="1GTG5BE30F1701476"/>
    <x v="79"/>
    <s v="Nissan"/>
    <s v="Maroon"/>
    <n v="2011"/>
    <n v="48445"/>
  </r>
  <r>
    <n v="84"/>
    <n v="117"/>
    <s v="Kirstin"/>
    <s v="Seeley"/>
    <n v="28"/>
    <s v="Female"/>
    <x v="71"/>
    <s v="kseeley2b@storify.com"/>
    <s v="303-429-6379"/>
    <s v="Senior Sales Associate_x000d_"/>
    <n v="871"/>
    <s v="Linden_x000d_"/>
    <s v="Denver"/>
    <s v="Colorado"/>
    <d v="2021-06-10T00:00:00"/>
    <s v="Sibilla"/>
    <s v="Cattell"/>
    <x v="4"/>
    <s v="TRUSC28NX31057466"/>
    <x v="80"/>
    <s v="Infiniti"/>
    <s v="Goldenrod"/>
    <n v="2005"/>
    <n v="41672"/>
  </r>
  <r>
    <n v="85"/>
    <n v="328"/>
    <s v="Prinz"/>
    <s v="Schwandner"/>
    <n v="49"/>
    <s v="Male"/>
    <x v="72"/>
    <s v="pschwandner2c@adobe.com"/>
    <s v="212-195-6204"/>
    <s v="Automation Specialist I_x000d_"/>
    <n v="5"/>
    <s v="Corry_x000d_"/>
    <s v="New York City"/>
    <s v="New York"/>
    <d v="2021-08-22T00:00:00"/>
    <s v="Alexa"/>
    <s v="Argyle"/>
    <x v="0"/>
    <s v="1GYS3CEF8CR135641"/>
    <x v="81"/>
    <s v="Kia"/>
    <s v="Purple"/>
    <n v="2001"/>
    <n v="41973"/>
  </r>
  <r>
    <n v="86"/>
    <n v="892"/>
    <s v="Sherlocke"/>
    <s v="Pickles"/>
    <n v="42"/>
    <s v="Male"/>
    <x v="73"/>
    <s v="spickles2d@ftc.gov"/>
    <s v="213-368-2344"/>
    <s v="Research Assistant III_x000d_"/>
    <n v="50"/>
    <s v="Sauthoff_x000d_"/>
    <s v="Van Nuys"/>
    <s v="California"/>
    <d v="2022-03-21T00:00:00"/>
    <s v="Doti"/>
    <s v="Prantl"/>
    <x v="3"/>
    <s v="WBA4B3C55FD728254"/>
    <x v="82"/>
    <s v="Honda"/>
    <s v="Red"/>
    <n v="2009"/>
    <n v="10504"/>
  </r>
  <r>
    <n v="87"/>
    <n v="148"/>
    <s v="Clari"/>
    <s v="Blakden"/>
    <n v="30"/>
    <s v="Female"/>
    <x v="74"/>
    <s v="cblakden2e@harvard.edu"/>
    <s v="601-526-3759"/>
    <s v="Marketing Manager_x000d_"/>
    <n v="13049"/>
    <s v="Arrowood_x000d_"/>
    <s v="Jackson"/>
    <s v="Mississippi"/>
    <d v="2021-06-18T00:00:00"/>
    <s v="Deane"/>
    <s v="Guppey"/>
    <x v="3"/>
    <s v="JN1CV6FE8FM491295"/>
    <x v="83"/>
    <s v="Ford"/>
    <s v="Goldenrod"/>
    <n v="2011"/>
    <n v="40733"/>
  </r>
  <r>
    <n v="88"/>
    <n v="350"/>
    <s v="Burton"/>
    <s v="Clubbe"/>
    <n v="31"/>
    <s v="Male"/>
    <x v="37"/>
    <s v="bclubbe2f@technorati.com"/>
    <s v="763-942-9348"/>
    <s v="Assistant Professor_x000d_"/>
    <n v="722"/>
    <s v="Leroy_x000d_"/>
    <s v="Minneapolis"/>
    <s v="Minnesota"/>
    <d v="2021-09-03T00:00:00"/>
    <s v="Howey"/>
    <s v="Yakobovicz"/>
    <x v="3"/>
    <s v="WBALY1C54ED833171"/>
    <x v="84"/>
    <s v="Nissan"/>
    <s v="Aquamarine"/>
    <n v="2012"/>
    <n v="20073"/>
  </r>
  <r>
    <n v="89"/>
    <n v="46"/>
    <s v="Cherilynn"/>
    <s v="Shulem"/>
    <n v="21"/>
    <s v="Female"/>
    <x v="75"/>
    <s v="cshulem2g@ucsd.edu"/>
    <s v="704-843-7929"/>
    <s v="Staff Scientist_x000d_"/>
    <n v="95280"/>
    <s v="Jackson_x000d_"/>
    <s v="Charlotte"/>
    <s v="North Carolina"/>
    <d v="2021-05-22T00:00:00"/>
    <s v="Gaylor"/>
    <s v="Leggate"/>
    <x v="3"/>
    <s v="WVWAP7AN8EE689167"/>
    <x v="85"/>
    <s v="Chrysler"/>
    <s v="Green"/>
    <n v="1996"/>
    <n v="11904"/>
  </r>
  <r>
    <n v="90"/>
    <n v="636"/>
    <s v="Kaspar"/>
    <s v="Marklew"/>
    <n v="29"/>
    <s v="Male"/>
    <x v="76"/>
    <s v="kmarklew2h@hubpages.com"/>
    <s v="682-865-4767"/>
    <s v="Help Desk Technician_x000d_"/>
    <n v="8"/>
    <s v="Waubesa_x000d_"/>
    <s v="Fort Worth"/>
    <s v="Texas"/>
    <d v="2021-12-13T00:00:00"/>
    <s v="Donnell"/>
    <s v="Grzelewski"/>
    <x v="2"/>
    <s v="WP1AE2A22EL245904"/>
    <x v="86"/>
    <s v="Land Rover"/>
    <s v="Indigo"/>
    <n v="1994"/>
    <n v="22538"/>
  </r>
  <r>
    <n v="91"/>
    <n v="423"/>
    <s v="Juliette"/>
    <s v="Proud"/>
    <n v="41"/>
    <s v="Agender"/>
    <x v="77"/>
    <s v="jproud2i@howstuffworks.com"/>
    <s v="570-554-9882"/>
    <s v="Chief Design Engineer_x000d_"/>
    <n v="817"/>
    <s v="Lerdahl_x000d_"/>
    <s v="Scranton"/>
    <s v="Pennsylvania"/>
    <d v="2021-09-24T00:00:00"/>
    <s v="Devora"/>
    <s v="Herche"/>
    <x v="3"/>
    <s v="WA1YD54B72N036655"/>
    <x v="87"/>
    <s v="Kia"/>
    <s v="Yellow"/>
    <n v="2012"/>
    <n v="16311"/>
  </r>
  <r>
    <n v="92"/>
    <n v="354"/>
    <s v="Gizela"/>
    <s v="Guitt"/>
    <n v="54"/>
    <s v="Female"/>
    <x v="69"/>
    <s v="gguitt2j@mozilla.org"/>
    <s v="843-901-9544"/>
    <s v="Director of Sales_x000d_"/>
    <n v="78"/>
    <s v="Hoffman_x000d_"/>
    <s v="Charleston"/>
    <s v="South Carolina"/>
    <d v="2021-09-04T00:00:00"/>
    <s v="Debora"/>
    <s v="Moral"/>
    <x v="0"/>
    <s v="1GYEC63898R934967"/>
    <x v="88"/>
    <s v="Toyota"/>
    <s v="Violet"/>
    <n v="2008"/>
    <n v="47681"/>
  </r>
  <r>
    <n v="93"/>
    <n v="129"/>
    <s v="Alejandra"/>
    <s v="Davenhall"/>
    <n v="63"/>
    <s v="Female"/>
    <x v="78"/>
    <s v="adavenhall2k@instagram.com"/>
    <s v="412-180-2881"/>
    <s v="Sales Representative_x000d_"/>
    <n v="87"/>
    <s v="Merchant_x000d_"/>
    <s v="Pittsburgh"/>
    <s v="Pennsylvania"/>
    <d v="2021-06-13T00:00:00"/>
    <s v="Etheline"/>
    <s v="Childes"/>
    <x v="4"/>
    <s v="5J8TB2H5XCA625802"/>
    <x v="89"/>
    <s v="Volvo"/>
    <s v="Puce"/>
    <n v="2007"/>
    <n v="13428"/>
  </r>
  <r>
    <n v="94"/>
    <n v="889"/>
    <s v="Ileane"/>
    <s v="Pinkerton"/>
    <n v="25"/>
    <s v="Female"/>
    <x v="36"/>
    <s v="ipinkerton2l@google.cn"/>
    <s v="808-315-5107"/>
    <s v="Structural Analysis Engineer_x000d_"/>
    <n v="805"/>
    <s v="Algoma_x000d_"/>
    <s v="Honolulu"/>
    <s v="Hawaii"/>
    <d v="2022-03-19T00:00:00"/>
    <s v="Modesty"/>
    <s v="Fruin"/>
    <x v="3"/>
    <s v="1G4GD5G31EF279393"/>
    <x v="90"/>
    <s v="Ford"/>
    <s v="Red"/>
    <n v="1992"/>
    <n v="47456"/>
  </r>
  <r>
    <n v="95"/>
    <n v="827"/>
    <s v="Freddie"/>
    <s v="Millyard"/>
    <n v="25"/>
    <s v="Male"/>
    <x v="79"/>
    <s v="fmillyard2m@plala.or.jp"/>
    <s v="423-481-6927"/>
    <s v="Financial Advisor_x000d_"/>
    <n v="29484"/>
    <s v="Amoth_x000d_"/>
    <s v="Chattanooga"/>
    <s v="Tennessee"/>
    <d v="2022-02-27T00:00:00"/>
    <s v="Alexa"/>
    <s v="Argyle"/>
    <x v="0"/>
    <s v="1G4GL5E35DF640371"/>
    <x v="91"/>
    <s v="Acura"/>
    <s v="Maroon"/>
    <n v="1995"/>
    <n v="40564"/>
  </r>
  <r>
    <n v="96"/>
    <n v="441"/>
    <s v="Tucker"/>
    <s v="Grishakin"/>
    <n v="65"/>
    <s v="Male"/>
    <x v="80"/>
    <s v="tgrishakin2n@chron.com"/>
    <s v="863-148-7382"/>
    <s v="VP Sales_x000d_"/>
    <n v="1649"/>
    <s v="Kipling_x000d_"/>
    <s v="Lehigh Acres"/>
    <s v="Florida"/>
    <d v="2021-09-30T00:00:00"/>
    <s v="Kelci"/>
    <s v="Goldspink"/>
    <x v="3"/>
    <s v="WP0AA2A8XFK300756"/>
    <x v="92"/>
    <s v="Mercedes-Benz"/>
    <s v="Teal"/>
    <n v="1998"/>
    <n v="6969"/>
  </r>
  <r>
    <n v="97"/>
    <n v="809"/>
    <s v="Rock"/>
    <s v="Drewry"/>
    <n v="37"/>
    <s v="Male"/>
    <x v="73"/>
    <s v="rdrewry2o@cnbc.com"/>
    <s v="915-630-7596"/>
    <s v="Tax Accountant_x000d_"/>
    <n v="944"/>
    <s v="Stone Corner_x000d_"/>
    <s v="El Paso"/>
    <s v="Texas"/>
    <d v="2022-02-21T00:00:00"/>
    <s v="Jodee"/>
    <s v="Klimov"/>
    <x v="3"/>
    <s v="1GYS4GKJ1FR405827"/>
    <x v="93"/>
    <s v="Jeep"/>
    <s v="Puce"/>
    <n v="2007"/>
    <n v="54967"/>
  </r>
  <r>
    <n v="98"/>
    <n v="936"/>
    <s v="Viv"/>
    <s v="Graveson"/>
    <n v="49"/>
    <s v="Bigender"/>
    <x v="56"/>
    <s v="vgraveson2p@apache.org"/>
    <s v="210-567-5670"/>
    <s v="Media Manager III_x000d_"/>
    <n v="4"/>
    <s v="Superior_x000d_"/>
    <s v="San Antonio"/>
    <s v="Texas"/>
    <d v="2022-04-06T00:00:00"/>
    <s v="Devora"/>
    <s v="Herche"/>
    <x v="3"/>
    <s v="3VWF17AT1FM529338"/>
    <x v="94"/>
    <s v="Lincoln"/>
    <s v="Orange"/>
    <n v="2013"/>
    <n v="49878"/>
  </r>
  <r>
    <n v="99"/>
    <n v="376"/>
    <s v="Angeline"/>
    <s v="Adamiak"/>
    <n v="41"/>
    <s v="Bigender"/>
    <x v="57"/>
    <s v="aadamiak2q@walmart.com"/>
    <s v="202-805-0428"/>
    <s v="Sales Associate_x000d_"/>
    <n v="13992"/>
    <s v="Magdeline_x000d_"/>
    <s v="Washington"/>
    <s v="District of Columbia"/>
    <d v="2021-09-12T00:00:00"/>
    <s v="Alexa"/>
    <s v="Argyle"/>
    <x v="0"/>
    <s v="JA32X2HU9EU056346"/>
    <x v="95"/>
    <s v="Volkswagen"/>
    <s v="Green"/>
    <n v="2010"/>
    <n v="36901"/>
  </r>
  <r>
    <n v="100"/>
    <n v="505"/>
    <s v="Cathleen"/>
    <s v="Dupre"/>
    <n v="29"/>
    <s v="Female"/>
    <x v="81"/>
    <s v="cdupre2r@symantec.com"/>
    <s v="404-866-9584"/>
    <s v="Software Consultant_x000d_"/>
    <n v="2"/>
    <s v="Service_x000d_"/>
    <s v="Atlanta"/>
    <s v="Georgia"/>
    <d v="2021-10-27T00:00:00"/>
    <s v="Cassius"/>
    <s v="Callicott"/>
    <x v="3"/>
    <s v="5UXKR2C59E0151331"/>
    <x v="96"/>
    <s v="Mercury"/>
    <s v="Maroon"/>
    <n v="1993"/>
    <n v="11811"/>
  </r>
  <r>
    <n v="101"/>
    <n v="206"/>
    <s v="Eal"/>
    <s v="Whiffen"/>
    <n v="34"/>
    <s v="Male"/>
    <x v="80"/>
    <s v="ewhiffen2s@nps.gov"/>
    <s v="484-257-7045"/>
    <s v="VP Product Management_x000d_"/>
    <n v="6"/>
    <s v="Sachs_x000d_"/>
    <s v="Reading"/>
    <s v="Pennsylvania"/>
    <d v="2021-07-10T00:00:00"/>
    <s v="Bernhard"/>
    <s v="Orehead"/>
    <x v="2"/>
    <s v="1YVHZ8AH3A5970886"/>
    <x v="97"/>
    <s v="Chevrolet"/>
    <s v="Blue"/>
    <n v="2003"/>
    <n v="28892"/>
  </r>
  <r>
    <n v="102"/>
    <n v="644"/>
    <s v="Eamon"/>
    <s v="Menault"/>
    <n v="43"/>
    <s v="Male"/>
    <x v="82"/>
    <s v="emenault2t@businessinsider.com"/>
    <s v="720-522-9943"/>
    <s v="Information Systems Manager_x000d_"/>
    <n v="638"/>
    <s v="Londonderry_x000d_"/>
    <s v="Littleton"/>
    <s v="Colorado"/>
    <d v="2021-12-15T00:00:00"/>
    <s v="Gaylor"/>
    <s v="Leggate"/>
    <x v="3"/>
    <s v="1VWAP7A32EC861412"/>
    <x v="12"/>
    <s v="Hyundai"/>
    <s v="Orange"/>
    <n v="2010"/>
    <n v="48276"/>
  </r>
  <r>
    <n v="103"/>
    <n v="463"/>
    <s v="Gerry"/>
    <s v="Chezelle"/>
    <n v="60"/>
    <s v="Male"/>
    <x v="83"/>
    <s v="gchezelle2u@barnesandnoble.com"/>
    <s v="215-738-6087"/>
    <s v="VP Marketing_x000d_"/>
    <n v="64"/>
    <s v="Mallory_x000d_"/>
    <s v="Philadelphia"/>
    <s v="Pennsylvania"/>
    <d v="2021-10-07T00:00:00"/>
    <s v="Howey"/>
    <s v="Yakobovicz"/>
    <x v="3"/>
    <s v="3C3CFFAR7FT024386"/>
    <x v="98"/>
    <s v="Acura"/>
    <s v="Mauv"/>
    <n v="1993"/>
    <n v="33972"/>
  </r>
  <r>
    <n v="104"/>
    <n v="88"/>
    <s v="Ami"/>
    <s v="MacAlroy"/>
    <n v="41"/>
    <s v="Female"/>
    <x v="84"/>
    <s v="amacalroy2v@stanford.edu"/>
    <s v="615-528-9894"/>
    <s v="Physical Therapy Assistant_x000d_"/>
    <n v="8692"/>
    <s v="Reinke_x000d_"/>
    <s v="Nashville"/>
    <s v="Tennessee"/>
    <d v="2021-06-03T00:00:00"/>
    <s v="Devora"/>
    <s v="Herche"/>
    <x v="3"/>
    <s v="1FTMF1E83AF804986"/>
    <x v="99"/>
    <s v="Toyota"/>
    <s v="Pink"/>
    <n v="2008"/>
    <n v="35392"/>
  </r>
  <r>
    <n v="105"/>
    <n v="331"/>
    <s v="Demetrius"/>
    <s v="Maisey"/>
    <n v="30"/>
    <s v="Male"/>
    <x v="85"/>
    <s v="dmaisey2w@1688.com"/>
    <s v="757-101-9327"/>
    <s v="Web Designer I_x000d_"/>
    <n v="9"/>
    <s v="School_x000d_"/>
    <s v="Norfolk"/>
    <s v="Virginia"/>
    <d v="2021-08-24T00:00:00"/>
    <s v="Debora"/>
    <s v="Moral"/>
    <x v="0"/>
    <s v="1GD322CG1EF934437"/>
    <x v="100"/>
    <s v="Isuzu"/>
    <s v="Crimson"/>
    <n v="1993"/>
    <n v="47779"/>
  </r>
  <r>
    <n v="106"/>
    <n v="758"/>
    <s v="Bucky"/>
    <s v="Cawkill"/>
    <n v="21"/>
    <s v="Male"/>
    <x v="86"/>
    <s v="bcawkill2x@dmoz.org"/>
    <s v="302-576-1511"/>
    <s v="Structural Analysis Engineer_x000d_"/>
    <n v="4825"/>
    <s v="Iowa_x000d_"/>
    <s v="Wilmington"/>
    <s v="Delaware"/>
    <d v="2022-02-02T00:00:00"/>
    <s v="Sibilla"/>
    <s v="Cattell"/>
    <x v="4"/>
    <s v="WDDEJ7EB6DA420289"/>
    <x v="8"/>
    <s v="Audi"/>
    <s v="Purple"/>
    <n v="2007"/>
    <n v="10081"/>
  </r>
  <r>
    <n v="107"/>
    <n v="235"/>
    <s v="Grace"/>
    <s v="Amyes"/>
    <n v="18"/>
    <s v="Male"/>
    <x v="18"/>
    <s v="gamyes2y@ycombinator.com"/>
    <s v="312-692-4115"/>
    <s v="Actuary_x000d_"/>
    <n v="7641"/>
    <s v="Kedzie_x000d_"/>
    <s v="Chicago"/>
    <s v="Illinois"/>
    <d v="2021-07-23T00:00:00"/>
    <s v="Munroe"/>
    <s v="Reide"/>
    <x v="0"/>
    <s v="1C4NJPBA0ED762911"/>
    <x v="101"/>
    <s v="Mitsubishi"/>
    <s v="Maroon"/>
    <n v="2010"/>
    <n v="39832"/>
  </r>
  <r>
    <n v="108"/>
    <n v="703"/>
    <s v="Iormina"/>
    <s v="Cumberlidge"/>
    <n v="35"/>
    <s v="Female"/>
    <x v="87"/>
    <s v="icumberlidge2z@nyu.edu"/>
    <s v="909-538-9650"/>
    <s v="Tax Accountant_x000d_"/>
    <n v="618"/>
    <s v="Fisk_x000d_"/>
    <s v="San Bernardino"/>
    <s v="California"/>
    <d v="2022-01-08T00:00:00"/>
    <s v="Yetty"/>
    <s v="Digman"/>
    <x v="0"/>
    <s v="WAUAFAFL1CN025102"/>
    <x v="102"/>
    <s v="Volkswagen"/>
    <s v="Blue"/>
    <n v="2008"/>
    <n v="17013"/>
  </r>
  <r>
    <n v="109"/>
    <n v="964"/>
    <s v="Odelle"/>
    <s v="Ebourne"/>
    <n v="56"/>
    <s v="Genderqueer"/>
    <x v="57"/>
    <s v="oebourne30@constantcontact.com"/>
    <s v="505-802-4623"/>
    <s v="Accounting Assistant III_x000d_"/>
    <n v="47441"/>
    <s v="Mallory_x000d_"/>
    <s v="Albuquerque"/>
    <s v="New Mexico"/>
    <d v="2022-04-18T00:00:00"/>
    <s v="Devora"/>
    <s v="Herche"/>
    <x v="3"/>
    <s v="3GYFK66N46G628183"/>
    <x v="103"/>
    <s v="Ford"/>
    <s v="Teal"/>
    <n v="1986"/>
    <n v="26253"/>
  </r>
  <r>
    <n v="110"/>
    <n v="30"/>
    <s v="Lorry"/>
    <s v="Casoni"/>
    <n v="23"/>
    <s v="Male"/>
    <x v="88"/>
    <s v="lcasoni31@psu.edu"/>
    <s v="281-383-6296"/>
    <s v="Geologist IV_x000d_"/>
    <n v="32435"/>
    <s v="Anniversary_x000d_"/>
    <s v="Houston"/>
    <s v="Texas"/>
    <d v="2021-05-17T00:00:00"/>
    <s v="Cassius"/>
    <s v="Callicott"/>
    <x v="3"/>
    <s v="1C4RJEAG3EC900233"/>
    <x v="104"/>
    <s v="Mazda"/>
    <s v="Khaki"/>
    <n v="1997"/>
    <n v="8934"/>
  </r>
  <r>
    <n v="111"/>
    <n v="730"/>
    <s v="Janelle"/>
    <s v="Crabb"/>
    <n v="65"/>
    <s v="Female"/>
    <x v="65"/>
    <s v="jcrabb32@devhub.com"/>
    <s v="724-970-1404"/>
    <s v="Analog Circuit Design manager_x000d_"/>
    <n v="0"/>
    <s v="Arapahoe_x000d_"/>
    <s v="Pittsburgh"/>
    <s v="Pennsylvania"/>
    <d v="2022-01-22T00:00:00"/>
    <s v="Etheline"/>
    <s v="Childes"/>
    <x v="4"/>
    <s v="WAUDT48H14K464805"/>
    <x v="68"/>
    <s v="Porsche"/>
    <s v="Turquoise"/>
    <n v="2008"/>
    <n v="4750"/>
  </r>
  <r>
    <n v="112"/>
    <n v="282"/>
    <s v="Heidi"/>
    <s v="Horry"/>
    <n v="37"/>
    <s v="Female"/>
    <x v="89"/>
    <s v="hhorry33@mapy.cz"/>
    <s v="915-829-0586"/>
    <s v="Engineer II_x000d_"/>
    <n v="8"/>
    <s v="Bayside_x000d_"/>
    <s v="El Paso"/>
    <s v="Texas"/>
    <d v="2021-08-05T00:00:00"/>
    <s v="Lotty"/>
    <s v="Gaffey"/>
    <x v="2"/>
    <s v="3D7JV1EP4BG078710"/>
    <x v="105"/>
    <s v="GMC"/>
    <s v="Goldenrod"/>
    <n v="1998"/>
    <n v="42150"/>
  </r>
  <r>
    <n v="113"/>
    <n v="122"/>
    <s v="Linn"/>
    <s v="Islep"/>
    <n v="28"/>
    <s v="Female"/>
    <x v="64"/>
    <s v="lislep34@pinterest.com"/>
    <s v="239-761-7275"/>
    <s v="Nuclear Power Engineer_x000d_"/>
    <n v="73"/>
    <s v="Lien_x000d_"/>
    <s v="Naples"/>
    <s v="Florida"/>
    <d v="2021-06-11T00:00:00"/>
    <s v="Isidora"/>
    <s v="Horbart"/>
    <x v="2"/>
    <s v="3N1AB6AP9CL865749"/>
    <x v="106"/>
    <s v="Morgan"/>
    <s v="Green"/>
    <n v="2008"/>
    <n v="45678"/>
  </r>
  <r>
    <n v="114"/>
    <n v="341"/>
    <s v="Marian"/>
    <s v="Lermouth"/>
    <n v="51"/>
    <s v="Female"/>
    <x v="90"/>
    <s v="mlermouth35@hao123.com"/>
    <s v="712-474-8229"/>
    <s v="Recruiting Manager_x000d_"/>
    <n v="18093"/>
    <s v="Pennsylvania_x000d_"/>
    <s v="Omaha"/>
    <s v="Nebraska"/>
    <d v="2021-08-29T00:00:00"/>
    <s v="Lotty"/>
    <s v="Gaffey"/>
    <x v="2"/>
    <s v="2C3CDXBG0CH778677"/>
    <x v="107"/>
    <s v="Ford"/>
    <s v="Red"/>
    <n v="2010"/>
    <n v="7926"/>
  </r>
  <r>
    <n v="115"/>
    <n v="597"/>
    <s v="Bron"/>
    <s v="Warsop"/>
    <n v="55"/>
    <s v="Male"/>
    <x v="91"/>
    <s v="bwarsop36@uol.com.br"/>
    <s v="571-545-8509"/>
    <s v="Staff Accountant I_x000d_"/>
    <n v="575"/>
    <s v="Waxwing_x000d_"/>
    <s v="Arlington"/>
    <s v="Virginia"/>
    <d v="2021-12-01T00:00:00"/>
    <s v="Anitra"/>
    <s v="Aldins"/>
    <x v="3"/>
    <s v="1GD311CG7FZ018004"/>
    <x v="108"/>
    <s v="GMC"/>
    <s v="Blue"/>
    <n v="1995"/>
    <n v="26725"/>
  </r>
  <r>
    <n v="116"/>
    <n v="718"/>
    <s v="Rozanne"/>
    <s v="Flawn"/>
    <n v="41"/>
    <s v="Female"/>
    <x v="92"/>
    <s v="rflawn37@flickr.com"/>
    <s v="404-452-0295"/>
    <s v="Media Manager II_x000d_"/>
    <n v="42454"/>
    <s v="Straubel_x000d_"/>
    <s v="Atlanta"/>
    <s v="Georgia"/>
    <d v="2022-01-17T00:00:00"/>
    <s v="Debora"/>
    <s v="Moral"/>
    <x v="0"/>
    <s v="WVWED7AJXBW976393"/>
    <x v="109"/>
    <s v="Ford"/>
    <s v="Yellow"/>
    <n v="1967"/>
    <n v="45111"/>
  </r>
  <r>
    <n v="117"/>
    <n v="938"/>
    <s v="Mariann"/>
    <s v="Henden"/>
    <n v="27"/>
    <s v="Female"/>
    <x v="7"/>
    <s v="mhenden38@theatlantic.com"/>
    <s v="865-870-1168"/>
    <s v="Nurse Practicioner_x000d_"/>
    <n v="3770"/>
    <s v="Scofield_x000d_"/>
    <s v="Knoxville"/>
    <s v="Tennessee"/>
    <d v="2022-04-07T00:00:00"/>
    <s v="Charita"/>
    <s v="Philippet"/>
    <x v="1"/>
    <s v="1C3BC7EG9BN543081"/>
    <x v="110"/>
    <s v="Toyota"/>
    <s v="Khaki"/>
    <n v="2005"/>
    <n v="13107"/>
  </r>
  <r>
    <n v="118"/>
    <n v="632"/>
    <s v="Jo"/>
    <s v="Jacombs"/>
    <n v="21"/>
    <s v="Male"/>
    <x v="93"/>
    <s v="jjacombs39@1688.com"/>
    <s v="516-920-2310"/>
    <s v="Actuary_x000d_"/>
    <n v="5"/>
    <s v="Stoughton_x000d_"/>
    <s v="Great Neck"/>
    <s v="New York"/>
    <d v="2021-12-10T00:00:00"/>
    <s v="Myrta"/>
    <s v="Nottram"/>
    <x v="1"/>
    <s v="JM1BL1K58B1908126"/>
    <x v="111"/>
    <s v="Cadillac"/>
    <s v="Aquamarine"/>
    <n v="2011"/>
    <n v="14887"/>
  </r>
  <r>
    <n v="119"/>
    <n v="149"/>
    <s v="Duncan"/>
    <s v="Rumens"/>
    <n v="48"/>
    <s v="Agender"/>
    <x v="94"/>
    <s v="drumens3a@hhs.gov"/>
    <s v="916-318-1911"/>
    <s v="Recruiter_x000d_"/>
    <n v="1"/>
    <s v="Packers_x000d_"/>
    <s v="Sacramento"/>
    <s v="California"/>
    <d v="2021-06-18T00:00:00"/>
    <s v="Myrta"/>
    <s v="Nottram"/>
    <x v="1"/>
    <s v="1GD11ZCG6CF092386"/>
    <x v="86"/>
    <s v="Land Rover"/>
    <s v="Teal"/>
    <n v="1998"/>
    <n v="47500"/>
  </r>
  <r>
    <n v="120"/>
    <n v="908"/>
    <s v="Allyn"/>
    <s v="Jerrams"/>
    <n v="20"/>
    <s v="Agender"/>
    <x v="0"/>
    <s v="ajerrams3b@hc360.com"/>
    <s v="336-125-0467"/>
    <s v="Quality Control Specialist_x000d_"/>
    <n v="15"/>
    <s v="North_x000d_"/>
    <s v="Greensboro"/>
    <s v="North Carolina"/>
    <d v="2022-03-27T00:00:00"/>
    <s v="Gaylor"/>
    <s v="Leggate"/>
    <x v="3"/>
    <s v="KNAFU5A24D5941355"/>
    <x v="112"/>
    <s v="Chevrolet"/>
    <s v="Blue"/>
    <n v="2006"/>
    <n v="43477"/>
  </r>
  <r>
    <n v="121"/>
    <n v="821"/>
    <s v="Judah"/>
    <s v="Ronchi"/>
    <n v="63"/>
    <s v="Male"/>
    <x v="95"/>
    <s v="jronchi3c@washington.edu"/>
    <s v="801-591-6049"/>
    <s v="Office Assistant IV_x000d_"/>
    <n v="51"/>
    <s v="Fairfield_x000d_"/>
    <s v="Salt Lake City"/>
    <s v="Utah"/>
    <d v="2022-02-26T00:00:00"/>
    <s v="Worthington"/>
    <s v="Stitle"/>
    <x v="3"/>
    <s v="KMHHU6KJ6FU586457"/>
    <x v="113"/>
    <s v="Jeep"/>
    <s v="Purple"/>
    <n v="2002"/>
    <n v="34738"/>
  </r>
  <r>
    <n v="122"/>
    <n v="851"/>
    <s v="George"/>
    <s v="Pudney"/>
    <n v="26"/>
    <s v="Female"/>
    <x v="96"/>
    <s v="gpudney3d@quantcast.com"/>
    <s v="971-284-9783"/>
    <s v="Quality Control Specialist_x000d_"/>
    <n v="83"/>
    <s v="Rigney_x000d_"/>
    <s v="Portland"/>
    <s v="Oregon"/>
    <d v="2022-03-10T00:00:00"/>
    <s v="Gaylor"/>
    <s v="Leggate"/>
    <x v="3"/>
    <s v="4T1BF1FK8EU354446"/>
    <x v="114"/>
    <s v="Pontiac"/>
    <s v="Orange"/>
    <n v="1993"/>
    <n v="20236"/>
  </r>
  <r>
    <n v="123"/>
    <n v="621"/>
    <s v="Elyn"/>
    <s v="Iddiens"/>
    <n v="34"/>
    <s v="Genderqueer"/>
    <x v="15"/>
    <s v="eiddiens3e@ucla.edu"/>
    <s v="915-267-6764"/>
    <s v="Pharmacist_x000d_"/>
    <n v="674"/>
    <s v="Walton_x000d_"/>
    <s v="El Paso"/>
    <s v="Texas"/>
    <d v="2021-12-06T00:00:00"/>
    <s v="Sibilla"/>
    <s v="Cattell"/>
    <x v="4"/>
    <s v="WBASP2C58DC768981"/>
    <x v="111"/>
    <s v="Cadillac"/>
    <s v="Red"/>
    <n v="1999"/>
    <n v="43117"/>
  </r>
  <r>
    <n v="124"/>
    <n v="638"/>
    <s v="Davida"/>
    <s v="Milton"/>
    <n v="26"/>
    <s v="Bigender"/>
    <x v="97"/>
    <s v="dmilton3f@delicious.com"/>
    <s v="309-106-7339"/>
    <s v="Sales Representative_x000d_"/>
    <n v="56"/>
    <s v="Brown_x000d_"/>
    <s v="Peoria"/>
    <s v="Illinois"/>
    <d v="2021-12-14T00:00:00"/>
    <s v="Munroe"/>
    <s v="Reide"/>
    <x v="0"/>
    <s v="1N6AF0LX4EN500276"/>
    <x v="49"/>
    <s v="Mitsubishi"/>
    <s v="Violet"/>
    <n v="2012"/>
    <n v="39136"/>
  </r>
  <r>
    <n v="125"/>
    <n v="593"/>
    <s v="Ker"/>
    <s v="Hedman"/>
    <n v="65"/>
    <s v="Male"/>
    <x v="98"/>
    <s v="khedman3g@webmd.com"/>
    <s v="610-769-8170"/>
    <s v="Speech Pathologist_x000d_"/>
    <n v="88"/>
    <s v="North_x000d_"/>
    <s v="Reading"/>
    <s v="Pennsylvania"/>
    <d v="2021-11-29T00:00:00"/>
    <s v="Yetty"/>
    <s v="Digman"/>
    <x v="0"/>
    <s v="1GYS4CKJ1FR300519"/>
    <x v="115"/>
    <s v="Dodge"/>
    <s v="Khaki"/>
    <n v="1998"/>
    <n v="6823"/>
  </r>
  <r>
    <n v="126"/>
    <n v="732"/>
    <s v="Pavia"/>
    <s v="Goulder"/>
    <n v="30"/>
    <s v="Female"/>
    <x v="65"/>
    <s v="pgoulder3h@jigsy.com"/>
    <s v="419-756-5082"/>
    <s v="Developer IV_x000d_"/>
    <n v="6"/>
    <s v="Macpherson_x000d_"/>
    <s v="Toledo"/>
    <s v="Ohio"/>
    <d v="2022-01-22T00:00:00"/>
    <s v="Devora"/>
    <s v="Herche"/>
    <x v="3"/>
    <s v="WAUXL58E35A731958"/>
    <x v="116"/>
    <s v="Maybach"/>
    <s v="Yellow"/>
    <n v="2010"/>
    <n v="35510"/>
  </r>
  <r>
    <n v="127"/>
    <n v="534"/>
    <s v="Tansy"/>
    <s v="Cresser"/>
    <n v="48"/>
    <s v="Female"/>
    <x v="99"/>
    <s v="tcresser3i@hostgator.com"/>
    <s v="843-342-9000"/>
    <s v="Electrical Engineer_x000d_"/>
    <n v="30"/>
    <s v="Sage_x000d_"/>
    <s v="Charleston"/>
    <s v="South Carolina"/>
    <d v="2021-11-04T00:00:00"/>
    <s v="Modesty"/>
    <s v="Fruin"/>
    <x v="3"/>
    <s v="WBA3B5C53FF847335"/>
    <x v="3"/>
    <s v="GMC"/>
    <s v="Teal"/>
    <n v="1997"/>
    <n v="17496"/>
  </r>
  <r>
    <n v="128"/>
    <n v="29"/>
    <s v="William"/>
    <s v="McVrone"/>
    <n v="18"/>
    <s v="Male"/>
    <x v="97"/>
    <s v="wmcvrone3j@webnode.com"/>
    <s v="954-573-6909"/>
    <s v="Community Outreach Specialist_x000d_"/>
    <n v="3608"/>
    <s v="Schurz_x000d_"/>
    <s v="Boca Raton"/>
    <s v="Florida"/>
    <d v="2021-05-17T00:00:00"/>
    <s v="Howey"/>
    <s v="Yakobovicz"/>
    <x v="3"/>
    <s v="WBAEB5C53AC572715"/>
    <x v="117"/>
    <s v="Maserati"/>
    <s v="Yellow"/>
    <n v="1990"/>
    <n v="8101"/>
  </r>
  <r>
    <n v="129"/>
    <n v="921"/>
    <s v="Chicky"/>
    <s v="Maplethorpe"/>
    <n v="44"/>
    <s v="Female"/>
    <x v="100"/>
    <s v="cmaplethorpe3k@wordpress.com"/>
    <s v="530-714-8253"/>
    <s v="Assistant Media Planner_x000d_"/>
    <n v="967"/>
    <s v="American Ash_x000d_"/>
    <s v="Sacramento"/>
    <s v="California"/>
    <d v="2022-04-02T00:00:00"/>
    <s v="Worthington"/>
    <s v="Stitle"/>
    <x v="3"/>
    <s v="1G6DP5E3XD0854399"/>
    <x v="118"/>
    <s v="Jeep"/>
    <s v="Goldenrod"/>
    <n v="2011"/>
    <n v="44741"/>
  </r>
  <r>
    <n v="130"/>
    <n v="433"/>
    <s v="Saw"/>
    <s v="Stodhart"/>
    <n v="64"/>
    <s v="Agender"/>
    <x v="51"/>
    <s v="sstodhart3l@mayoclinic.com"/>
    <s v="734-305-0042"/>
    <s v="Human Resources Manager_x000d_"/>
    <n v="35"/>
    <s v="Carberry_x000d_"/>
    <s v="Detroit"/>
    <s v="Michigan"/>
    <d v="2021-09-28T00:00:00"/>
    <s v="Ulysses"/>
    <s v="Eustis"/>
    <x v="0"/>
    <s v="JTEBU5JR8E5902005"/>
    <x v="119"/>
    <s v="Lincoln"/>
    <s v="Crimson"/>
    <n v="1998"/>
    <n v="9154"/>
  </r>
  <r>
    <n v="131"/>
    <n v="865"/>
    <s v="Lind"/>
    <s v="Piwall"/>
    <n v="62"/>
    <s v="Male"/>
    <x v="101"/>
    <s v="lpiwall3m@weibo.com"/>
    <s v="786-960-1301"/>
    <s v="Programmer I_x000d_"/>
    <n v="842"/>
    <s v="Sugar_x000d_"/>
    <s v="Miami"/>
    <s v="Florida"/>
    <d v="2022-03-14T00:00:00"/>
    <s v="Georgeanna"/>
    <s v="Selliman"/>
    <x v="1"/>
    <s v="WBA4A9C55FG409571"/>
    <x v="120"/>
    <s v="Ford"/>
    <s v="Turquoise"/>
    <n v="1989"/>
    <n v="29861"/>
  </r>
  <r>
    <n v="132"/>
    <n v="486"/>
    <s v="Lora"/>
    <s v="MacNab"/>
    <n v="63"/>
    <s v="Female"/>
    <x v="102"/>
    <s v="lmacnab3n@narod.ru"/>
    <s v="520-705-0610"/>
    <s v="Recruiting Manager_x000d_"/>
    <n v="70"/>
    <s v="Sachs_x000d_"/>
    <s v="Tucson"/>
    <s v="Arizona"/>
    <d v="2021-10-15T00:00:00"/>
    <s v="Carita"/>
    <s v="Reay"/>
    <x v="3"/>
    <s v="5GAKRBKD7FJ840775"/>
    <x v="121"/>
    <s v="Kia"/>
    <s v="Blue"/>
    <n v="2008"/>
    <n v="54043"/>
  </r>
  <r>
    <n v="133"/>
    <n v="983"/>
    <s v="Addison"/>
    <s v="Huikerby"/>
    <n v="23"/>
    <s v="Male"/>
    <x v="103"/>
    <s v="ahuikerby3o@guardian.co.uk"/>
    <s v="609-382-9544"/>
    <s v="Senior Developer_x000d_"/>
    <n v="1"/>
    <s v="Bonner_x000d_"/>
    <s v="Trenton"/>
    <s v="New Jersey"/>
    <d v="2022-04-25T00:00:00"/>
    <s v="Myrta"/>
    <s v="Nottram"/>
    <x v="1"/>
    <s v="JN8AS5MT7AW903765"/>
    <x v="122"/>
    <s v="Dodge"/>
    <s v="Indigo"/>
    <n v="1989"/>
    <n v="44350"/>
  </r>
  <r>
    <n v="134"/>
    <n v="196"/>
    <s v="Crin"/>
    <s v="Gouldstraw"/>
    <n v="33"/>
    <s v="Genderfluid"/>
    <x v="16"/>
    <s v="cgouldstraw3p@ft.com"/>
    <s v="858-482-5516"/>
    <s v="Safety Technician IV_x000d_"/>
    <n v="2194"/>
    <s v="Esker_x000d_"/>
    <s v="San Diego"/>
    <s v="California"/>
    <d v="2021-07-07T00:00:00"/>
    <s v="Worthington"/>
    <s v="Stitle"/>
    <x v="3"/>
    <s v="WAUDK78T19A406053"/>
    <x v="42"/>
    <s v="Chevrolet"/>
    <s v="Puce"/>
    <n v="2012"/>
    <n v="12941"/>
  </r>
  <r>
    <n v="135"/>
    <n v="910"/>
    <s v="Bentley"/>
    <s v="Fretter"/>
    <n v="52"/>
    <s v="Male"/>
    <x v="104"/>
    <s v="bfretter3q@xrea.com"/>
    <s v="210-398-5173"/>
    <s v="GIS Technical Architect_x000d_"/>
    <n v="2"/>
    <s v="Ryan_x000d_"/>
    <s v="San Antonio"/>
    <s v="Texas"/>
    <d v="2022-03-29T00:00:00"/>
    <s v="Aubine"/>
    <s v="Agirre"/>
    <x v="3"/>
    <s v="WDCYC3HF4DX201931"/>
    <x v="123"/>
    <s v="Toyota"/>
    <s v="Puce"/>
    <n v="2011"/>
    <n v="10088"/>
  </r>
  <r>
    <n v="136"/>
    <n v="422"/>
    <s v="Stan"/>
    <s v="Hayward"/>
    <n v="50"/>
    <s v="Male"/>
    <x v="105"/>
    <s v="shayward3r@webs.com"/>
    <s v="318-900-9420"/>
    <s v="Nuclear Power Engineer_x000d_"/>
    <n v="158"/>
    <s v="Cherokee_x000d_"/>
    <s v="Shreveport"/>
    <s v="Louisiana"/>
    <d v="2021-09-24T00:00:00"/>
    <s v="Worthington"/>
    <s v="Stitle"/>
    <x v="3"/>
    <s v="1N6AA0EK5FN416193"/>
    <x v="124"/>
    <s v="Mercedes-Benz"/>
    <s v="Purple"/>
    <n v="1999"/>
    <n v="3047"/>
  </r>
  <r>
    <n v="137"/>
    <n v="419"/>
    <s v="Warden"/>
    <s v="Iori"/>
    <n v="18"/>
    <s v="Male"/>
    <x v="72"/>
    <s v="wiori3s@eepurl.com"/>
    <s v="423-625-3557"/>
    <s v="Accounting Assistant I_x000d_"/>
    <n v="91729"/>
    <s v="Pleasure_x000d_"/>
    <s v="Chattanooga"/>
    <s v="Tennessee"/>
    <d v="2021-09-22T00:00:00"/>
    <s v="Carita"/>
    <s v="Reay"/>
    <x v="3"/>
    <s v="WVGAV7AX0AW878743"/>
    <x v="125"/>
    <s v="Land Rover"/>
    <s v="Mauv"/>
    <n v="2009"/>
    <n v="29550"/>
  </r>
  <r>
    <n v="138"/>
    <n v="747"/>
    <s v="Felecia"/>
    <s v="Waters"/>
    <n v="22"/>
    <s v="Female"/>
    <x v="106"/>
    <s v="fwaters3t@moonfruit.com"/>
    <s v="208-732-7672"/>
    <s v="Engineer I_x000d_"/>
    <n v="73963"/>
    <s v="Utah_x000d_"/>
    <s v="Portland"/>
    <s v="Oregon"/>
    <d v="2022-01-27T00:00:00"/>
    <s v="Worthington"/>
    <s v="Stitle"/>
    <x v="3"/>
    <s v="WVWBB7AJ7DW180714"/>
    <x v="126"/>
    <s v="Pontiac"/>
    <s v="Red"/>
    <n v="2005"/>
    <n v="16296"/>
  </r>
  <r>
    <n v="139"/>
    <n v="383"/>
    <s v="Tarra"/>
    <s v="Brabant"/>
    <n v="39"/>
    <s v="Female"/>
    <x v="107"/>
    <s v="tbrabant3u@cyberchimps.com"/>
    <s v="727-840-8865"/>
    <s v="Geological Engineer_x000d_"/>
    <n v="59158"/>
    <s v="2nd_x000d_"/>
    <s v="Saint Petersburg"/>
    <s v="Florida"/>
    <d v="2021-09-13T00:00:00"/>
    <s v="Munroe"/>
    <s v="Reide"/>
    <x v="0"/>
    <s v="1GYEE437190671370"/>
    <x v="127"/>
    <s v="Jaguar"/>
    <s v="Red"/>
    <n v="2005"/>
    <n v="14507"/>
  </r>
  <r>
    <n v="140"/>
    <n v="44"/>
    <s v="Gordan"/>
    <s v="Adamec"/>
    <n v="51"/>
    <s v="Male"/>
    <x v="108"/>
    <s v="gadamec3v@umich.edu"/>
    <s v="321-286-4143"/>
    <s v="Administrative Assistant I_x000d_"/>
    <n v="62826"/>
    <s v="Toban_x000d_"/>
    <s v="Palm Bay"/>
    <s v="Florida"/>
    <d v="2021-05-22T00:00:00"/>
    <s v="Jodee"/>
    <s v="Klimov"/>
    <x v="3"/>
    <s v="19UUA8F72CA491706"/>
    <x v="115"/>
    <s v="Dodge"/>
    <s v="Goldenrod"/>
    <n v="1998"/>
    <n v="7282"/>
  </r>
  <r>
    <n v="141"/>
    <n v="448"/>
    <s v="Berkley"/>
    <s v="Barr"/>
    <n v="66"/>
    <s v="Male"/>
    <x v="37"/>
    <s v="bbarr3w@nsw.gov.au"/>
    <s v="817-802-7283"/>
    <s v="Account Coordinator_x000d_"/>
    <n v="5"/>
    <s v="Maryland_x000d_"/>
    <s v="Fort Worth"/>
    <s v="Texas"/>
    <d v="2021-10-01T00:00:00"/>
    <s v="Ursola"/>
    <s v="Groundwater"/>
    <x v="1"/>
    <s v="3D73M3HL0AG823547"/>
    <x v="128"/>
    <s v="Ford"/>
    <s v="Teal"/>
    <n v="1986"/>
    <n v="25741"/>
  </r>
  <r>
    <n v="142"/>
    <n v="197"/>
    <s v="Steffane"/>
    <s v="Tucsell"/>
    <n v="56"/>
    <s v="Bigender"/>
    <x v="109"/>
    <s v="stucsell3x@goo.gl"/>
    <s v="917-965-6760"/>
    <s v="Office Assistant II_x000d_"/>
    <n v="70833"/>
    <s v="Tomscot_x000d_"/>
    <s v="New York City"/>
    <s v="New York"/>
    <d v="2021-07-07T00:00:00"/>
    <s v="Gerladina"/>
    <s v="Clitheroe"/>
    <x v="4"/>
    <s v="4T1BB3EK9AU617112"/>
    <x v="129"/>
    <s v="Buick"/>
    <s v="Purple"/>
    <n v="1991"/>
    <n v="48185"/>
  </r>
  <r>
    <n v="143"/>
    <n v="191"/>
    <s v="Kelila"/>
    <s v="Stebbings"/>
    <n v="19"/>
    <s v="Female"/>
    <x v="110"/>
    <s v="kstebbings3y@census.gov"/>
    <s v="520-826-4757"/>
    <s v="Junior Executive_x000d_"/>
    <n v="7"/>
    <s v="Corscot_x000d_"/>
    <s v="Tucson"/>
    <s v="Arizona"/>
    <d v="2021-07-05T00:00:00"/>
    <s v="Alexa"/>
    <s v="Argyle"/>
    <x v="0"/>
    <s v="1G6KE57Y52U273758"/>
    <x v="130"/>
    <s v="Porsche"/>
    <s v="Aquamarine"/>
    <n v="2002"/>
    <n v="21377"/>
  </r>
  <r>
    <n v="144"/>
    <n v="511"/>
    <s v="Ebba"/>
    <s v="Bicksteth"/>
    <n v="64"/>
    <s v="Polygender"/>
    <x v="111"/>
    <s v="ebicksteth3z@marriott.com"/>
    <s v="907-807-7843"/>
    <s v="Nuclear Power Engineer_x000d_"/>
    <n v="84095"/>
    <s v="Linden_x000d_"/>
    <s v="Fairbanks"/>
    <s v="Alaska"/>
    <d v="2021-10-29T00:00:00"/>
    <s v="Lotty"/>
    <s v="Gaffey"/>
    <x v="2"/>
    <s v="WBAVB73518F942628"/>
    <x v="131"/>
    <s v="Chevrolet"/>
    <s v="Crimson"/>
    <n v="2010"/>
    <n v="26918"/>
  </r>
  <r>
    <n v="145"/>
    <n v="472"/>
    <s v="Mata"/>
    <s v="Elecum"/>
    <n v="42"/>
    <s v="Male"/>
    <x v="112"/>
    <s v="melecum40@nifty.com"/>
    <s v="205-426-1768"/>
    <s v="Safety Technician III_x000d_"/>
    <n v="4469"/>
    <s v="Golf Course_x000d_"/>
    <s v="Birmingham"/>
    <s v="Alabama"/>
    <d v="2021-10-11T00:00:00"/>
    <s v="Doti"/>
    <s v="Prantl"/>
    <x v="3"/>
    <s v="VNKKTUD37FA413930"/>
    <x v="83"/>
    <s v="Ford"/>
    <s v="Violet"/>
    <n v="2009"/>
    <n v="4245"/>
  </r>
  <r>
    <n v="146"/>
    <n v="731"/>
    <s v="Britteny"/>
    <s v="Martygin"/>
    <n v="54"/>
    <s v="Female"/>
    <x v="113"/>
    <s v="bmartygin41@ucoz.ru"/>
    <s v="334-871-3413"/>
    <s v="Quality Control Specialist_x000d_"/>
    <n v="3042"/>
    <s v="Chinook_x000d_"/>
    <s v="Montgomery"/>
    <s v="Alabama"/>
    <d v="2022-01-22T00:00:00"/>
    <s v="Devora"/>
    <s v="Herche"/>
    <x v="3"/>
    <s v="1G4GB5GR8EF000807"/>
    <x v="132"/>
    <s v="Mazda"/>
    <s v="Goldenrod"/>
    <n v="1994"/>
    <n v="8329"/>
  </r>
  <r>
    <n v="147"/>
    <n v="103"/>
    <s v="Travus"/>
    <s v="Skeete"/>
    <n v="33"/>
    <s v="Polygender"/>
    <x v="17"/>
    <s v="tskeete42@wisc.edu"/>
    <s v="336-884-3046"/>
    <s v="Actuary_x000d_"/>
    <n v="9"/>
    <s v="Elka_x000d_"/>
    <s v="Winston Salem"/>
    <s v="North Carolina"/>
    <d v="2021-06-06T00:00:00"/>
    <s v="Anitra"/>
    <s v="Aldins"/>
    <x v="3"/>
    <s v="5UXZW0C50CL832694"/>
    <x v="133"/>
    <s v="Dodge"/>
    <s v="Yellow"/>
    <n v="2000"/>
    <n v="9622"/>
  </r>
  <r>
    <n v="148"/>
    <n v="610"/>
    <s v="Pris"/>
    <s v="Rigden"/>
    <n v="42"/>
    <s v="Female"/>
    <x v="105"/>
    <s v="prigden43@intel.com"/>
    <s v="210-586-4725"/>
    <s v="VP Marketing_x000d_"/>
    <n v="6880"/>
    <s v="Browning_x000d_"/>
    <s v="San Antonio"/>
    <s v="Texas"/>
    <d v="2021-12-04T00:00:00"/>
    <s v="Anitra"/>
    <s v="Aldins"/>
    <x v="3"/>
    <s v="WBA1K5C55FV505818"/>
    <x v="134"/>
    <s v="GMC"/>
    <s v="Red"/>
    <n v="2010"/>
    <n v="27449"/>
  </r>
  <r>
    <n v="149"/>
    <n v="671"/>
    <s v="Larry"/>
    <s v="Lalevee"/>
    <n v="54"/>
    <s v="Genderfluid"/>
    <x v="114"/>
    <s v="llalevee44@biglobe.ne.jp"/>
    <s v="316-261-2385"/>
    <s v="Graphic Designer_x000d_"/>
    <n v="286"/>
    <s v="Northridge_x000d_"/>
    <s v="Wichita"/>
    <s v="Kansas"/>
    <d v="2021-12-27T00:00:00"/>
    <s v="Modesty"/>
    <s v="Fruin"/>
    <x v="3"/>
    <s v="WUAPV54B23N786791"/>
    <x v="95"/>
    <s v="Volkswagen"/>
    <s v="Maroon"/>
    <n v="2010"/>
    <n v="48720"/>
  </r>
  <r>
    <n v="150"/>
    <n v="135"/>
    <s v="Eddie"/>
    <s v="Youdell"/>
    <n v="34"/>
    <s v="Bigender"/>
    <x v="71"/>
    <s v="eyoudell45@salon.com"/>
    <s v="337-236-8108"/>
    <s v="Research Nurse_x000d_"/>
    <n v="2931"/>
    <s v="Corry_x000d_"/>
    <s v="Lafayette"/>
    <s v="Louisiana"/>
    <d v="2021-06-14T00:00:00"/>
    <s v="Deane"/>
    <s v="Guppey"/>
    <x v="3"/>
    <s v="WAUAH74F08N155440"/>
    <x v="95"/>
    <s v="Volkswagen"/>
    <s v="Red"/>
    <n v="1989"/>
    <n v="10772"/>
  </r>
  <r>
    <n v="151"/>
    <n v="174"/>
    <s v="Jacky"/>
    <s v="McPhelimey"/>
    <n v="58"/>
    <s v="Female"/>
    <x v="75"/>
    <s v="jmcphelimey46@redcross.org"/>
    <s v="214-562-7614"/>
    <s v="Geologist IV_x000d_"/>
    <n v="3"/>
    <s v="2nd_x000d_"/>
    <s v="Irving"/>
    <s v="Texas"/>
    <d v="2021-06-28T00:00:00"/>
    <s v="Levin"/>
    <s v="Shuttle"/>
    <x v="1"/>
    <s v="WVWAP7AN8EE912601"/>
    <x v="75"/>
    <s v="GMC"/>
    <s v="Mauv"/>
    <n v="1996"/>
    <n v="48115"/>
  </r>
  <r>
    <n v="152"/>
    <n v="450"/>
    <s v="Nero"/>
    <s v="Farndell"/>
    <n v="62"/>
    <s v="Male"/>
    <x v="115"/>
    <s v="nfarndell47@disqus.com"/>
    <s v="404-456-3122"/>
    <s v="Project Manager_x000d_"/>
    <n v="22"/>
    <s v="Thompson_x000d_"/>
    <s v="Atlanta"/>
    <s v="Georgia"/>
    <d v="2021-10-03T00:00:00"/>
    <s v="Aubine"/>
    <s v="Agirre"/>
    <x v="3"/>
    <s v="WDDEJ7HB2AA882453"/>
    <x v="135"/>
    <s v="Mercedes-Benz"/>
    <s v="Purple"/>
    <n v="2009"/>
    <n v="13417"/>
  </r>
  <r>
    <n v="153"/>
    <n v="591"/>
    <s v="Ramsey"/>
    <s v="Tickel"/>
    <n v="65"/>
    <s v="Male"/>
    <x v="116"/>
    <s v="rtickel48@nps.gov"/>
    <s v="478-299-0216"/>
    <s v="Research Assistant IV_x000d_"/>
    <n v="6700"/>
    <s v="4th_x000d_"/>
    <s v="Macon"/>
    <s v="Georgia"/>
    <d v="2021-11-28T00:00:00"/>
    <s v="Munroe"/>
    <s v="Reide"/>
    <x v="0"/>
    <s v="WBAKP9C56ED871241"/>
    <x v="136"/>
    <s v="Kia"/>
    <s v="Puce"/>
    <n v="2007"/>
    <n v="19957"/>
  </r>
  <r>
    <n v="154"/>
    <n v="913"/>
    <s v="Isiahi"/>
    <s v="Caldicott"/>
    <n v="18"/>
    <s v="Polygender"/>
    <x v="106"/>
    <s v="icaldicott49@yahoo.com"/>
    <s v="406-771-1148"/>
    <s v="Web Designer II_x000d_"/>
    <n v="82"/>
    <s v="Pankratz_x000d_"/>
    <s v="Billings"/>
    <s v="Montana"/>
    <d v="2022-03-31T00:00:00"/>
    <s v="Yetty"/>
    <s v="Digman"/>
    <x v="0"/>
    <s v="1G6DR57V280162636"/>
    <x v="137"/>
    <s v="Plymouth"/>
    <s v="Maroon"/>
    <n v="1993"/>
    <n v="45417"/>
  </r>
  <r>
    <n v="155"/>
    <n v="391"/>
    <s v="Ricardo"/>
    <s v="Fraczek"/>
    <n v="54"/>
    <s v="Male"/>
    <x v="105"/>
    <s v="rfraczek4a@auda.org.au"/>
    <s v="864-728-7373"/>
    <s v="Actuary_x000d_"/>
    <n v="6"/>
    <s v="Esker_x000d_"/>
    <s v="Anderson"/>
    <s v="South Carolina"/>
    <d v="2021-09-14T00:00:00"/>
    <s v="Deane"/>
    <s v="Guppey"/>
    <x v="3"/>
    <s v="2G61N5S38F9017205"/>
    <x v="77"/>
    <s v="Mazda"/>
    <s v="Goldenrod"/>
    <n v="2006"/>
    <n v="16211"/>
  </r>
  <r>
    <n v="156"/>
    <n v="594"/>
    <s v="Lynsey"/>
    <s v="Cryer"/>
    <n v="31"/>
    <s v="Female"/>
    <x v="30"/>
    <s v="lcryer4b@dagondesign.com"/>
    <s v="202-642-6273"/>
    <s v="Assistant Professor_x000d_"/>
    <n v="159"/>
    <s v="Crownhardt_x000d_"/>
    <s v="Washington"/>
    <s v="District of Columbia"/>
    <d v="2021-11-30T00:00:00"/>
    <s v="Doti"/>
    <s v="Prantl"/>
    <x v="3"/>
    <s v="5N1AT2ML4FC206341"/>
    <x v="86"/>
    <s v="Land Rover"/>
    <s v="Green"/>
    <n v="2007"/>
    <n v="18218"/>
  </r>
  <r>
    <n v="157"/>
    <n v="248"/>
    <s v="Ansel"/>
    <s v="Gerdes"/>
    <n v="42"/>
    <s v="Agender"/>
    <x v="17"/>
    <s v="agerdes4c@clickbank.net"/>
    <s v="801-364-3306"/>
    <s v="Assistant Media Planner_x000d_"/>
    <n v="33"/>
    <s v="Bluestem_x000d_"/>
    <s v="Salt Lake City"/>
    <s v="Utah"/>
    <d v="2021-07-28T00:00:00"/>
    <s v="Deane"/>
    <s v="Guppey"/>
    <x v="3"/>
    <s v="WBAEV53492K394542"/>
    <x v="138"/>
    <s v="Chevrolet"/>
    <s v="Aquamarine"/>
    <n v="2000"/>
    <n v="6619"/>
  </r>
  <r>
    <n v="158"/>
    <n v="553"/>
    <s v="Rafaelita"/>
    <s v="Boik"/>
    <n v="26"/>
    <s v="Female"/>
    <x v="117"/>
    <s v="rboik4d@ning.com"/>
    <s v="601-883-3674"/>
    <s v="VP Quality Control_x000d_"/>
    <n v="868"/>
    <s v="East_x000d_"/>
    <s v="Jackson"/>
    <s v="Mississippi"/>
    <d v="2021-11-10T00:00:00"/>
    <s v="Munroe"/>
    <s v="Reide"/>
    <x v="0"/>
    <s v="1GD11ZCG5BF902377"/>
    <x v="11"/>
    <s v="Mercedes-Benz"/>
    <s v="Indigo"/>
    <n v="1994"/>
    <n v="51560"/>
  </r>
  <r>
    <n v="159"/>
    <n v="716"/>
    <s v="Cicely"/>
    <s v="Delea"/>
    <n v="61"/>
    <s v="Female"/>
    <x v="118"/>
    <s v="cdelea4e@quantcast.com"/>
    <s v="310-955-4173"/>
    <s v="General Manager_x000d_"/>
    <n v="0"/>
    <s v="Onsgard_x000d_"/>
    <s v="Inglewood"/>
    <s v="California"/>
    <d v="2022-01-16T00:00:00"/>
    <s v="Devora"/>
    <s v="Herche"/>
    <x v="3"/>
    <s v="WAUKF98EX6A713189"/>
    <x v="139"/>
    <s v="Hyundai"/>
    <s v="Goldenrod"/>
    <n v="2006"/>
    <n v="47826"/>
  </r>
  <r>
    <n v="160"/>
    <n v="342"/>
    <s v="Isa"/>
    <s v="Baylie"/>
    <n v="54"/>
    <s v="Female"/>
    <x v="65"/>
    <s v="ibaylie4f@reddit.com"/>
    <s v="419-926-2193"/>
    <s v="Nurse_x000d_"/>
    <n v="82365"/>
    <s v="Talmadge_x000d_"/>
    <s v="Toledo"/>
    <s v="Ohio"/>
    <d v="2021-08-30T00:00:00"/>
    <s v="Bernhard"/>
    <s v="Orehead"/>
    <x v="2"/>
    <s v="WBAYP9C50FD934846"/>
    <x v="115"/>
    <s v="Dodge"/>
    <s v="Turquoise"/>
    <n v="2011"/>
    <n v="15246"/>
  </r>
  <r>
    <n v="161"/>
    <n v="228"/>
    <s v="Edna"/>
    <s v="Nichol"/>
    <n v="41"/>
    <s v="Bigender"/>
    <x v="119"/>
    <s v="enichol4g@geocities.com"/>
    <s v="405-884-6752"/>
    <s v="Human Resources Assistant II_x000d_"/>
    <n v="927"/>
    <s v="Dunning_x000d_"/>
    <s v="Oklahoma City"/>
    <s v="Oklahoma"/>
    <d v="2021-07-20T00:00:00"/>
    <s v="Jodee"/>
    <s v="Klimov"/>
    <x v="3"/>
    <s v="19UUA8F33EA625056"/>
    <x v="140"/>
    <s v="Mitsubishi"/>
    <s v="Yellow"/>
    <n v="1994"/>
    <n v="48844"/>
  </r>
  <r>
    <n v="162"/>
    <n v="64"/>
    <s v="Norrie"/>
    <s v="Vost"/>
    <n v="39"/>
    <s v="Female"/>
    <x v="120"/>
    <s v="nvost4h@marketwatch.com"/>
    <s v="509-565-9536"/>
    <s v="Research Associate_x000d_"/>
    <n v="37335"/>
    <s v="Pearson_x000d_"/>
    <s v="Spokane"/>
    <s v="Washington"/>
    <d v="2021-05-25T00:00:00"/>
    <s v="Elwyn"/>
    <s v="Minall"/>
    <x v="2"/>
    <s v="WBAEK73454B750072"/>
    <x v="36"/>
    <s v="Hyundai"/>
    <s v="Fuscia"/>
    <n v="2002"/>
    <n v="19005"/>
  </r>
  <r>
    <n v="163"/>
    <n v="991"/>
    <s v="Bren"/>
    <s v="Leopold"/>
    <n v="61"/>
    <s v="Female"/>
    <x v="106"/>
    <s v="bleopold4i@abc.net.au"/>
    <s v="208-935-2603"/>
    <s v="Structural Analysis Engineer_x000d_"/>
    <n v="78"/>
    <s v="Hoard_x000d_"/>
    <s v="Boise"/>
    <s v="Idaho"/>
    <d v="2022-04-29T00:00:00"/>
    <s v="Levin"/>
    <s v="Shuttle"/>
    <x v="1"/>
    <s v="JN1AJ0HP6AM088133"/>
    <x v="141"/>
    <s v="Mercury"/>
    <s v="Teal"/>
    <n v="1968"/>
    <n v="51586"/>
  </r>
  <r>
    <n v="164"/>
    <n v="951"/>
    <s v="Mord"/>
    <s v="Antonich"/>
    <n v="45"/>
    <s v="Male"/>
    <x v="121"/>
    <s v="mantonich4j@wsj.com"/>
    <s v="678-360-5375"/>
    <s v="Database Administrator I_x000d_"/>
    <n v="8"/>
    <s v="Old Shore_x000d_"/>
    <s v="Decatur"/>
    <s v="Georgia"/>
    <d v="2022-04-11T00:00:00"/>
    <s v="Alexa"/>
    <s v="Argyle"/>
    <x v="0"/>
    <s v="3D73Y4HL2BG976278"/>
    <x v="38"/>
    <s v="Mercedes-Benz"/>
    <s v="Yellow"/>
    <n v="2004"/>
    <n v="30186"/>
  </r>
  <r>
    <n v="165"/>
    <n v="146"/>
    <s v="Bowie"/>
    <s v="Spinola"/>
    <n v="23"/>
    <s v="Male"/>
    <x v="122"/>
    <s v="bspinola4k@t.co"/>
    <s v="727-466-6748"/>
    <s v="Paralegal_x000d_"/>
    <n v="29"/>
    <s v="Stang_x000d_"/>
    <s v="Saint Petersburg"/>
    <s v="Florida"/>
    <d v="2021-06-17T00:00:00"/>
    <s v="Devora"/>
    <s v="Herche"/>
    <x v="3"/>
    <s v="1FTWX3D50AE271283"/>
    <x v="142"/>
    <s v="Saab"/>
    <s v="Blue"/>
    <n v="1990"/>
    <n v="34860"/>
  </r>
  <r>
    <n v="166"/>
    <n v="850"/>
    <s v="Erina"/>
    <s v="Baugh"/>
    <n v="62"/>
    <s v="Female"/>
    <x v="123"/>
    <s v="ebaugh4l@chronoengine.com"/>
    <s v="602-573-2112"/>
    <s v="Business Systems Development Analyst_x000d_"/>
    <n v="81"/>
    <s v="Sachtjen_x000d_"/>
    <s v="Phoenix"/>
    <s v="Arizona"/>
    <d v="2022-03-10T00:00:00"/>
    <s v="Gaylor"/>
    <s v="Leggate"/>
    <x v="3"/>
    <s v="1G6DZ67A490632122"/>
    <x v="72"/>
    <s v="Nissan"/>
    <s v="Indigo"/>
    <n v="2006"/>
    <n v="16313"/>
  </r>
  <r>
    <n v="167"/>
    <n v="173"/>
    <s v="Holly-anne"/>
    <s v="Sheals"/>
    <n v="54"/>
    <s v="Female"/>
    <x v="101"/>
    <s v="hsheals4m@shareasale.com"/>
    <s v="727-911-8887"/>
    <s v="Physical Therapy Assistant_x000d_"/>
    <n v="376"/>
    <s v="Morningstar_x000d_"/>
    <s v="Saint Petersburg"/>
    <s v="Florida"/>
    <d v="2021-06-28T00:00:00"/>
    <s v="Bernhard"/>
    <s v="Orehead"/>
    <x v="2"/>
    <s v="SCFEBBCF1BG199390"/>
    <x v="69"/>
    <s v="Volkswagen"/>
    <s v="Goldenrod"/>
    <n v="1989"/>
    <n v="45321"/>
  </r>
  <r>
    <n v="168"/>
    <n v="681"/>
    <s v="Rudd"/>
    <s v="Lyddiatt"/>
    <n v="50"/>
    <s v="Male"/>
    <x v="62"/>
    <s v="rlyddiatt4n@businessweek.com"/>
    <s v="515-619-2068"/>
    <s v="Engineer III_x000d_"/>
    <n v="54"/>
    <s v="Dwight_x000d_"/>
    <s v="Des Moines"/>
    <s v="Iowa"/>
    <d v="2021-12-31T00:00:00"/>
    <s v="Charita"/>
    <s v="Philippet"/>
    <x v="1"/>
    <s v="WBABN53453P977438"/>
    <x v="50"/>
    <s v="BMW"/>
    <s v="Indigo"/>
    <n v="2010"/>
    <n v="50752"/>
  </r>
  <r>
    <n v="169"/>
    <n v="959"/>
    <s v="Judith"/>
    <s v="Gawkes"/>
    <n v="63"/>
    <s v="Female"/>
    <x v="124"/>
    <s v="jgawkes4o@bbb.org"/>
    <s v="808-379-4461"/>
    <s v="Programmer Analyst II_x000d_"/>
    <n v="99"/>
    <s v="Dovetail_x000d_"/>
    <s v="Honolulu"/>
    <s v="Hawaii"/>
    <d v="2022-04-15T00:00:00"/>
    <s v="Gerladina"/>
    <s v="Clitheroe"/>
    <x v="4"/>
    <s v="1G6DH8E5XD0257074"/>
    <x v="143"/>
    <s v="Pontiac"/>
    <s v="Goldenrod"/>
    <n v="1992"/>
    <n v="46566"/>
  </r>
  <r>
    <n v="170"/>
    <n v="720"/>
    <s v="Rodina"/>
    <s v="Sommerlie"/>
    <n v="33"/>
    <s v="Female"/>
    <x v="125"/>
    <s v="rsommerlie4p@amazon.com"/>
    <s v="215-551-6848"/>
    <s v="Software Test Engineer II_x000d_"/>
    <n v="797"/>
    <s v="Park Meadow_x000d_"/>
    <s v="Philadelphia"/>
    <s v="Pennsylvania"/>
    <d v="2022-01-18T00:00:00"/>
    <s v="Georgeanna"/>
    <s v="Selliman"/>
    <x v="1"/>
    <s v="19UUA65595A396177"/>
    <x v="144"/>
    <s v="BMW"/>
    <s v="Orange"/>
    <n v="2011"/>
    <n v="43190"/>
  </r>
  <r>
    <n v="171"/>
    <n v="574"/>
    <s v="Hannah"/>
    <s v="Yuryshev"/>
    <n v="25"/>
    <s v="Female"/>
    <x v="126"/>
    <s v="hyuryshev4q@goo.ne.jp"/>
    <s v="618-552-0047"/>
    <s v="GIS Technical Architect_x000d_"/>
    <n v="45743"/>
    <s v="Prairie Rose_x000d_"/>
    <s v="East Saint Louis"/>
    <s v="Illinois"/>
    <d v="2021-11-21T00:00:00"/>
    <s v="Myrta"/>
    <s v="Nottram"/>
    <x v="1"/>
    <s v="1FTWX3B51AE832173"/>
    <x v="145"/>
    <s v="Mazda"/>
    <s v="Green"/>
    <n v="2011"/>
    <n v="39136"/>
  </r>
  <r>
    <n v="172"/>
    <n v="56"/>
    <s v="Mady"/>
    <s v="Havers"/>
    <n v="25"/>
    <s v="Bigender"/>
    <x v="6"/>
    <s v="mhavers4r@qq.com"/>
    <s v="313-701-4249"/>
    <s v="Dental Hygienist_x000d_"/>
    <n v="8695"/>
    <s v="Steensland_x000d_"/>
    <s v="Detroit"/>
    <s v="Michigan"/>
    <d v="2021-05-23T00:00:00"/>
    <s v="Anitra"/>
    <s v="Aldins"/>
    <x v="3"/>
    <s v="2T1BURHE4FC626747"/>
    <x v="146"/>
    <s v="Honda"/>
    <s v="Orange"/>
    <n v="1996"/>
    <n v="15800"/>
  </r>
  <r>
    <n v="173"/>
    <n v="834"/>
    <s v="Brit"/>
    <s v="Davidman"/>
    <n v="42"/>
    <s v="Non-binary"/>
    <x v="127"/>
    <s v="bdavidman4s@devhub.com"/>
    <s v="915-327-8887"/>
    <s v="Clinical Specialist_x000d_"/>
    <n v="815"/>
    <s v="Blackbird_x000d_"/>
    <s v="El Paso"/>
    <s v="Texas"/>
    <d v="2022-03-03T00:00:00"/>
    <s v="Charita"/>
    <s v="Philippet"/>
    <x v="1"/>
    <s v="WAUDG74F59N462944"/>
    <x v="138"/>
    <s v="Chevrolet"/>
    <s v="Maroon"/>
    <n v="2010"/>
    <n v="6095"/>
  </r>
  <r>
    <n v="174"/>
    <n v="213"/>
    <s v="Terrill"/>
    <s v="Revens"/>
    <n v="23"/>
    <s v="Non-binary"/>
    <x v="40"/>
    <s v="trevens4t@tinypic.com"/>
    <s v="915-840-9810"/>
    <s v="Chemical Engineer_x000d_"/>
    <n v="500"/>
    <s v="Dennis_x000d_"/>
    <s v="El Paso"/>
    <s v="Texas"/>
    <d v="2021-07-16T00:00:00"/>
    <s v="Etheline"/>
    <s v="Childes"/>
    <x v="4"/>
    <s v="5N1AN0NW7DN666893"/>
    <x v="147"/>
    <s v="Saab"/>
    <s v="Teal"/>
    <n v="1999"/>
    <n v="19385"/>
  </r>
  <r>
    <n v="175"/>
    <n v="603"/>
    <s v="Pavia"/>
    <s v="Shadwick"/>
    <n v="38"/>
    <s v="Female"/>
    <x v="128"/>
    <s v="pshadwick4u@wufoo.com"/>
    <s v="202-564-6036"/>
    <s v="Senior Editor_x000d_"/>
    <n v="74904"/>
    <s v="Blackbird_x000d_"/>
    <s v="Washington"/>
    <s v="District of Columbia"/>
    <d v="2021-12-02T00:00:00"/>
    <s v="Donnell"/>
    <s v="Grzelewski"/>
    <x v="2"/>
    <s v="W04GY5GV5B1323375"/>
    <x v="148"/>
    <s v="Volkswagen"/>
    <s v="Aquamarine"/>
    <n v="1984"/>
    <n v="10923"/>
  </r>
  <r>
    <n v="176"/>
    <n v="257"/>
    <s v="Charmane"/>
    <s v="Melior"/>
    <n v="28"/>
    <s v="Female"/>
    <x v="123"/>
    <s v="cmelior4v@narod.ru"/>
    <s v="512-657-6347"/>
    <s v="Registered Nurse_x000d_"/>
    <n v="2"/>
    <s v="Dorton_x000d_"/>
    <s v="Austin"/>
    <s v="Texas"/>
    <d v="2021-07-31T00:00:00"/>
    <s v="Modesty"/>
    <s v="Fruin"/>
    <x v="3"/>
    <s v="WA1DMAFP8EA090820"/>
    <x v="149"/>
    <s v="Ford"/>
    <s v="Khaki"/>
    <n v="2008"/>
    <n v="33695"/>
  </r>
  <r>
    <n v="177"/>
    <n v="761"/>
    <s v="Darlene"/>
    <s v="Hansell"/>
    <n v="60"/>
    <s v="Female"/>
    <x v="129"/>
    <s v="dhansell4w@time.com"/>
    <s v="417-567-1984"/>
    <s v="Food Chemist_x000d_"/>
    <n v="2"/>
    <s v="Fairview_x000d_"/>
    <s v="Springfield"/>
    <s v="Missouri"/>
    <d v="2022-02-03T00:00:00"/>
    <s v="Levin"/>
    <s v="Shuttle"/>
    <x v="1"/>
    <s v="1GD11ZCG6CF609749"/>
    <x v="59"/>
    <s v="Suzuki"/>
    <s v="Pink"/>
    <n v="1999"/>
    <n v="6291"/>
  </r>
  <r>
    <n v="178"/>
    <n v="536"/>
    <s v="Abby"/>
    <s v="Dauby"/>
    <n v="18"/>
    <s v="Genderqueer"/>
    <x v="130"/>
    <s v="adauby4x@ucoz.com"/>
    <s v="304-468-9592"/>
    <s v="Payment Adjustment Coordinator_x000d_"/>
    <n v="8674"/>
    <s v="Evergreen_x000d_"/>
    <s v="Huntington"/>
    <s v="West Virginia"/>
    <d v="2021-11-04T00:00:00"/>
    <s v="Etheline"/>
    <s v="Childes"/>
    <x v="4"/>
    <s v="WAUBFBFL6AN759046"/>
    <x v="150"/>
    <s v="Rolls-Royce"/>
    <s v="Violet"/>
    <n v="2012"/>
    <n v="37327"/>
  </r>
  <r>
    <n v="179"/>
    <n v="754"/>
    <s v="Carmelina"/>
    <s v="Feldheim"/>
    <n v="58"/>
    <s v="Female"/>
    <x v="30"/>
    <s v="cfeldheim4y@sfgate.com"/>
    <s v="816-276-2696"/>
    <s v="Executive Secretary_x000d_"/>
    <n v="2693"/>
    <s v="Logan_x000d_"/>
    <s v="Kansas City"/>
    <s v="Missouri"/>
    <d v="2022-02-01T00:00:00"/>
    <s v="Kelci"/>
    <s v="Goldspink"/>
    <x v="3"/>
    <s v="WBA1K5C56FV982810"/>
    <x v="4"/>
    <s v="Lincoln"/>
    <s v="Violet"/>
    <n v="2000"/>
    <n v="34587"/>
  </r>
  <r>
    <n v="180"/>
    <n v="875"/>
    <s v="Ade"/>
    <s v="Asple"/>
    <n v="24"/>
    <s v="Male"/>
    <x v="118"/>
    <s v="aasple4z@macromedia.com"/>
    <s v="303-209-6297"/>
    <s v="Marketing Assistant_x000d_"/>
    <n v="8"/>
    <s v="Clove_x000d_"/>
    <s v="Boulder"/>
    <s v="Colorado"/>
    <d v="2022-03-15T00:00:00"/>
    <s v="Charita"/>
    <s v="Philippet"/>
    <x v="1"/>
    <s v="JN8AF5MR4ET803719"/>
    <x v="151"/>
    <s v="Lotus"/>
    <s v="Violet"/>
    <n v="2009"/>
    <n v="33818"/>
  </r>
  <r>
    <n v="181"/>
    <n v="378"/>
    <s v="Gweneth"/>
    <s v="Andell"/>
    <n v="56"/>
    <s v="Polygender"/>
    <x v="131"/>
    <s v="gandell50@people.com.cn"/>
    <s v="540-703-4070"/>
    <s v="Geological Engineer_x000d_"/>
    <n v="4"/>
    <s v="Prairieview_x000d_"/>
    <s v="Roanoke"/>
    <s v="Virginia"/>
    <d v="2021-09-12T00:00:00"/>
    <s v="Gaylor"/>
    <s v="Leggate"/>
    <x v="3"/>
    <s v="WAUAKAFB0AN254855"/>
    <x v="152"/>
    <s v="Infiniti"/>
    <s v="Aquamarine"/>
    <n v="2008"/>
    <n v="41527"/>
  </r>
  <r>
    <n v="182"/>
    <n v="538"/>
    <s v="Martin"/>
    <s v="Harrhy"/>
    <n v="36"/>
    <s v="Male"/>
    <x v="4"/>
    <s v="mharrhy51@jimdo.com"/>
    <s v="509-229-9269"/>
    <s v="Speech Pathologist_x000d_"/>
    <n v="4984"/>
    <s v="Aberg_x000d_"/>
    <s v="Spokane"/>
    <s v="Washington"/>
    <d v="2021-11-05T00:00:00"/>
    <s v="Munroe"/>
    <s v="Reide"/>
    <x v="0"/>
    <s v="JM1NC2JFXC0824524"/>
    <x v="153"/>
    <s v="Honda"/>
    <s v="Crimson"/>
    <n v="2002"/>
    <n v="12879"/>
  </r>
  <r>
    <n v="183"/>
    <n v="764"/>
    <s v="Yard"/>
    <s v="Duly"/>
    <n v="25"/>
    <s v="Male"/>
    <x v="76"/>
    <s v="yduly52@altervista.org"/>
    <s v="719-924-2143"/>
    <s v="Electrical Engineer_x000d_"/>
    <n v="32"/>
    <s v="Manufacturers_x000d_"/>
    <s v="Colorado Springs"/>
    <s v="Colorado"/>
    <d v="2022-02-03T00:00:00"/>
    <s v="Carita"/>
    <s v="Reay"/>
    <x v="3"/>
    <s v="KM8JT3AB6DU251984"/>
    <x v="154"/>
    <s v="Mitsubishi"/>
    <s v="Pink"/>
    <n v="1993"/>
    <n v="49998"/>
  </r>
  <r>
    <n v="184"/>
    <n v="14"/>
    <s v="Allister"/>
    <s v="Kyston"/>
    <n v="50"/>
    <s v="Male"/>
    <x v="13"/>
    <s v="akyston53@google.fr"/>
    <s v="203-676-0213"/>
    <s v="VP Quality Control_x000d_"/>
    <n v="75795"/>
    <s v="Eastwood_x000d_"/>
    <s v="New Haven"/>
    <s v="Connecticut"/>
    <d v="2021-05-09T00:00:00"/>
    <s v="Doti"/>
    <s v="Prantl"/>
    <x v="3"/>
    <s v="1G6DJ1E33D0741632"/>
    <x v="155"/>
    <s v="Land Rover"/>
    <s v="Pink"/>
    <n v="2006"/>
    <n v="19029"/>
  </r>
  <r>
    <n v="185"/>
    <n v="395"/>
    <s v="Sascha"/>
    <s v="Gleadhall"/>
    <n v="57"/>
    <s v="Agender"/>
    <x v="127"/>
    <s v="sgleadhall54@oaic.gov.au"/>
    <s v="314-643-1749"/>
    <s v="Information Systems Manager_x000d_"/>
    <n v="8669"/>
    <s v="Homewood_x000d_"/>
    <s v="Saint Louis"/>
    <s v="Missouri"/>
    <d v="2021-09-14T00:00:00"/>
    <s v="Yetty"/>
    <s v="Digman"/>
    <x v="0"/>
    <s v="5UXZV4C57BL030099"/>
    <x v="156"/>
    <s v="Ford"/>
    <s v="Indigo"/>
    <n v="1964"/>
    <n v="40652"/>
  </r>
  <r>
    <n v="186"/>
    <n v="492"/>
    <s v="Lorenza"/>
    <s v="Purselowe"/>
    <n v="23"/>
    <s v="Female"/>
    <x v="62"/>
    <s v="lpurselowe55@google.ru"/>
    <s v="267-700-6908"/>
    <s v="Quality Engineer_x000d_"/>
    <n v="51067"/>
    <s v="Atwood_x000d_"/>
    <s v="Philadelphia"/>
    <s v="Pennsylvania"/>
    <d v="2021-10-21T00:00:00"/>
    <s v="Myrta"/>
    <s v="Nottram"/>
    <x v="1"/>
    <s v="19UUA56803A895319"/>
    <x v="157"/>
    <s v="GMC"/>
    <s v="Purple"/>
    <n v="2011"/>
    <n v="26220"/>
  </r>
  <r>
    <n v="187"/>
    <n v="323"/>
    <s v="Obediah"/>
    <s v="Coughan"/>
    <n v="65"/>
    <s v="Male"/>
    <x v="69"/>
    <s v="ocoughan56@wordpress.org"/>
    <s v="727-951-8543"/>
    <s v="Librarian_x000d_"/>
    <n v="42"/>
    <s v="Hauk_x000d_"/>
    <s v="Largo"/>
    <s v="Florida"/>
    <d v="2021-08-20T00:00:00"/>
    <s v="Anitra"/>
    <s v="Aldins"/>
    <x v="3"/>
    <s v="5FNYF3H31FB123463"/>
    <x v="36"/>
    <s v="Hyundai"/>
    <s v="Yellow"/>
    <n v="2007"/>
    <n v="50165"/>
  </r>
  <r>
    <n v="188"/>
    <n v="817"/>
    <s v="Agnola"/>
    <s v="Menichini"/>
    <n v="40"/>
    <s v="Female"/>
    <x v="14"/>
    <s v="amenichini57@examiner.com"/>
    <s v="941-630-4289"/>
    <s v="Sales Associate_x000d_"/>
    <n v="779"/>
    <s v="Carpenter_x000d_"/>
    <s v="Seminole"/>
    <s v="Florida"/>
    <d v="2022-02-25T00:00:00"/>
    <s v="Wendell"/>
    <s v="Sulter"/>
    <x v="3"/>
    <s v="WAUSF98E66A409986"/>
    <x v="158"/>
    <s v="Lexus"/>
    <s v="Maroon"/>
    <n v="1999"/>
    <n v="20562"/>
  </r>
  <r>
    <n v="189"/>
    <n v="242"/>
    <s v="Al"/>
    <s v="Bogaert"/>
    <n v="46"/>
    <s v="Polygender"/>
    <x v="114"/>
    <s v="abogaert58@yahoo.com"/>
    <s v="617-814-2800"/>
    <s v="Account Coordinator_x000d_"/>
    <n v="1"/>
    <s v="Bayside_x000d_"/>
    <s v="Boston"/>
    <s v="Massachusetts"/>
    <d v="2021-07-26T00:00:00"/>
    <s v="Elwyn"/>
    <s v="Minall"/>
    <x v="2"/>
    <s v="SCBBR9ZAXAC738776"/>
    <x v="128"/>
    <s v="Ford"/>
    <s v="Teal"/>
    <n v="2002"/>
    <n v="30044"/>
  </r>
  <r>
    <n v="190"/>
    <n v="40"/>
    <s v="Adrea"/>
    <s v="Severns"/>
    <n v="29"/>
    <s v="Female"/>
    <x v="132"/>
    <s v="aseverns59@weibo.com"/>
    <s v="212-885-3491"/>
    <s v="Human Resources Assistant II_x000d_"/>
    <n v="3"/>
    <s v="Clemons_x000d_"/>
    <s v="New York City"/>
    <s v="New York"/>
    <d v="2021-05-20T00:00:00"/>
    <s v="Sibilla"/>
    <s v="Cattell"/>
    <x v="4"/>
    <s v="WBADN53492G960228"/>
    <x v="159"/>
    <s v="Buick"/>
    <s v="Aquamarine"/>
    <n v="1997"/>
    <n v="6279"/>
  </r>
  <r>
    <n v="191"/>
    <n v="412"/>
    <s v="Enoch"/>
    <s v="MacDonald"/>
    <n v="59"/>
    <s v="Male"/>
    <x v="133"/>
    <s v="emacdonald5a@columbia.edu"/>
    <s v="904-258-1165"/>
    <s v="Web Designer III_x000d_"/>
    <n v="41876"/>
    <s v="Hermina_x000d_"/>
    <s v="Jacksonville"/>
    <s v="Florida"/>
    <d v="2021-09-19T00:00:00"/>
    <s v="Lotty"/>
    <s v="Gaffey"/>
    <x v="2"/>
    <s v="JN1CV6FE8DM933036"/>
    <x v="160"/>
    <s v="Chevrolet"/>
    <s v="Indigo"/>
    <n v="1994"/>
    <n v="49301"/>
  </r>
  <r>
    <n v="192"/>
    <n v="529"/>
    <s v="Rodger"/>
    <s v="Dundendale"/>
    <n v="60"/>
    <s v="Male"/>
    <x v="127"/>
    <s v="rdundendale5b@prnewswire.com"/>
    <s v="623-919-7023"/>
    <s v="Statistician II_x000d_"/>
    <n v="3894"/>
    <s v="Upham_x000d_"/>
    <s v="Scottsdale"/>
    <s v="Arizona"/>
    <d v="2021-11-03T00:00:00"/>
    <s v="Ulysses"/>
    <s v="Eustis"/>
    <x v="0"/>
    <s v="1J4NF1FB3BD018372"/>
    <x v="161"/>
    <s v="Nissan"/>
    <s v="Maroon"/>
    <n v="1995"/>
    <n v="22454"/>
  </r>
  <r>
    <n v="193"/>
    <n v="611"/>
    <s v="Nev"/>
    <s v="Harby"/>
    <n v="35"/>
    <s v="Male"/>
    <x v="134"/>
    <s v="nharby5c@diigo.com"/>
    <s v="504-885-9931"/>
    <s v="Speech Pathologist_x000d_"/>
    <n v="90429"/>
    <s v="Shopko_x000d_"/>
    <s v="New Orleans"/>
    <s v="Louisiana"/>
    <d v="2021-12-04T00:00:00"/>
    <s v="Anitra"/>
    <s v="Aldins"/>
    <x v="3"/>
    <s v="WAUVC68E83A452404"/>
    <x v="2"/>
    <s v="Mazda"/>
    <s v="Mauv"/>
    <n v="2005"/>
    <n v="33874"/>
  </r>
  <r>
    <n v="194"/>
    <n v="451"/>
    <s v="Jenda"/>
    <s v="Peachey"/>
    <n v="63"/>
    <s v="Female"/>
    <x v="42"/>
    <s v="jpeachey5d@woothemes.com"/>
    <s v="330-118-3926"/>
    <s v="Help Desk Operator_x000d_"/>
    <n v="1"/>
    <s v="Heffernan_x000d_"/>
    <s v="Youngstown"/>
    <s v="Ohio"/>
    <d v="2021-10-03T00:00:00"/>
    <s v="Gerladina"/>
    <s v="Clitheroe"/>
    <x v="4"/>
    <s v="5J8TB18297A109968"/>
    <x v="141"/>
    <s v="Mercury"/>
    <s v="Crimson"/>
    <n v="1990"/>
    <n v="30401"/>
  </r>
  <r>
    <n v="195"/>
    <n v="813"/>
    <s v="Paulina"/>
    <s v="Gonthier"/>
    <n v="44"/>
    <s v="Genderqueer"/>
    <x v="13"/>
    <s v="pgonthier5e@nih.gov"/>
    <s v="714-906-9136"/>
    <s v="Cost Accountant_x000d_"/>
    <n v="41857"/>
    <s v="Lerdahl_x000d_"/>
    <s v="Garden Grove"/>
    <s v="California"/>
    <d v="2022-02-23T00:00:00"/>
    <s v="Deane"/>
    <s v="Guppey"/>
    <x v="3"/>
    <s v="1G6AJ5S39E0599514"/>
    <x v="162"/>
    <s v="Volvo"/>
    <s v="Aquamarine"/>
    <n v="2003"/>
    <n v="46874"/>
  </r>
  <r>
    <n v="196"/>
    <n v="207"/>
    <s v="Daryle"/>
    <s v="Charlon"/>
    <n v="54"/>
    <s v="Male"/>
    <x v="135"/>
    <s v="dcharlon5f@fc2.com"/>
    <s v="508-398-8791"/>
    <s v="Executive Secretary_x000d_"/>
    <n v="731"/>
    <s v="Mendota_x000d_"/>
    <s v="Worcester"/>
    <s v="Massachusetts"/>
    <d v="2021-07-11T00:00:00"/>
    <s v="Gerladina"/>
    <s v="Clitheroe"/>
    <x v="4"/>
    <s v="5NPEB4ACXDH248765"/>
    <x v="42"/>
    <s v="Chevrolet"/>
    <s v="Fuscia"/>
    <n v="2012"/>
    <n v="13229"/>
  </r>
  <r>
    <n v="197"/>
    <n v="555"/>
    <s v="Matthaeus"/>
    <s v="Granger"/>
    <n v="39"/>
    <s v="Male"/>
    <x v="136"/>
    <s v="mgranger5g@dropbox.com"/>
    <s v="509-812-0562"/>
    <s v="Senior Sales Associate_x000d_"/>
    <n v="8723"/>
    <s v="Debra_x000d_"/>
    <s v="Spokane"/>
    <s v="Washington"/>
    <d v="2021-11-12T00:00:00"/>
    <s v="Levin"/>
    <s v="Shuttle"/>
    <x v="1"/>
    <s v="1FTWF3D59AE232565"/>
    <x v="128"/>
    <s v="Ford"/>
    <s v="Green"/>
    <n v="2002"/>
    <n v="17826"/>
  </r>
  <r>
    <n v="198"/>
    <n v="106"/>
    <s v="Abel"/>
    <s v="Suddaby"/>
    <n v="29"/>
    <s v="Male"/>
    <x v="137"/>
    <s v="asuddaby5h@china.com.cn"/>
    <s v="804-653-0110"/>
    <s v="Software Test Engineer III_x000d_"/>
    <n v="598"/>
    <s v="Granby_x000d_"/>
    <s v="Richmond"/>
    <s v="Virginia"/>
    <d v="2021-06-07T00:00:00"/>
    <s v="Ulysses"/>
    <s v="Eustis"/>
    <x v="0"/>
    <s v="WBADW7C5XDE648838"/>
    <x v="29"/>
    <s v="GMC"/>
    <s v="Orange"/>
    <n v="2002"/>
    <n v="43165"/>
  </r>
  <r>
    <n v="199"/>
    <n v="398"/>
    <s v="Timmy"/>
    <s v="Cratere"/>
    <n v="56"/>
    <s v="Female"/>
    <x v="138"/>
    <s v="tcratere5i@vinaora.com"/>
    <s v="915-167-2870"/>
    <s v="Research Assistant I_x000d_"/>
    <n v="1444"/>
    <s v="Service_x000d_"/>
    <s v="El Paso"/>
    <s v="Texas"/>
    <d v="2021-09-15T00:00:00"/>
    <s v="Debora"/>
    <s v="Moral"/>
    <x v="0"/>
    <s v="WBADS33441G014243"/>
    <x v="163"/>
    <s v="Dodge"/>
    <s v="Mauv"/>
    <n v="1994"/>
    <n v="3394"/>
  </r>
  <r>
    <n v="200"/>
    <n v="459"/>
    <s v="Dorene"/>
    <s v="Mechan"/>
    <n v="21"/>
    <s v="Non-binary"/>
    <x v="24"/>
    <s v="dmechan5j@csmonitor.com"/>
    <s v="626-957-1914"/>
    <s v="Statistician I_x000d_"/>
    <n v="7321"/>
    <s v="Trailsway_x000d_"/>
    <s v="Pasadena"/>
    <s v="California"/>
    <d v="2021-10-06T00:00:00"/>
    <s v="Etheline"/>
    <s v="Childes"/>
    <x v="4"/>
    <s v="KNAFT4A21D5731860"/>
    <x v="164"/>
    <s v="Mercury"/>
    <s v="Crimson"/>
    <n v="2007"/>
    <n v="27350"/>
  </r>
  <r>
    <n v="201"/>
    <n v="585"/>
    <s v="Tammy"/>
    <s v="Glenny"/>
    <n v="30"/>
    <s v="Male"/>
    <x v="139"/>
    <s v="tglenny5k@apache.org"/>
    <s v="859-784-6163"/>
    <s v="Assistant Media Planner_x000d_"/>
    <n v="704"/>
    <s v="Warner_x000d_"/>
    <s v="Lexington"/>
    <s v="Kentucky"/>
    <d v="2021-11-25T00:00:00"/>
    <s v="Kelci"/>
    <s v="Goldspink"/>
    <x v="3"/>
    <s v="3C4PDCEG3DT090232"/>
    <x v="165"/>
    <s v="Mercedes-Benz"/>
    <s v="Blue"/>
    <n v="2010"/>
    <n v="43377"/>
  </r>
  <r>
    <n v="202"/>
    <n v="562"/>
    <s v="Angelle"/>
    <s v="Arzu"/>
    <n v="24"/>
    <s v="Female"/>
    <x v="29"/>
    <s v="aarzu5l@mail.ru"/>
    <s v="361-890-2270"/>
    <s v="Tax Accountant_x000d_"/>
    <n v="771"/>
    <s v="Memorial_x000d_"/>
    <s v="Austin"/>
    <s v="Texas"/>
    <d v="2021-11-15T00:00:00"/>
    <s v="Carita"/>
    <s v="Reay"/>
    <x v="3"/>
    <s v="19UUA9F24BA007172"/>
    <x v="166"/>
    <s v="Mercury"/>
    <s v="Pink"/>
    <n v="1997"/>
    <n v="54194"/>
  </r>
  <r>
    <n v="203"/>
    <n v="627"/>
    <s v="Shelden"/>
    <s v="Fallowfield"/>
    <n v="31"/>
    <s v="Male"/>
    <x v="140"/>
    <s v="sfallowfield5m@jalbum.net"/>
    <s v="754-656-7412"/>
    <s v="Chief Design Engineer_x000d_"/>
    <n v="9"/>
    <s v="Oakridge_x000d_"/>
    <s v="Pompano Beach"/>
    <s v="Florida"/>
    <d v="2021-12-08T00:00:00"/>
    <s v="Elwyn"/>
    <s v="Minall"/>
    <x v="2"/>
    <s v="4T1BD1FK8EU991536"/>
    <x v="167"/>
    <s v="Jaguar"/>
    <s v="Turquoise"/>
    <n v="2011"/>
    <n v="36582"/>
  </r>
  <r>
    <n v="204"/>
    <n v="222"/>
    <s v="Clarissa"/>
    <s v="Ruos"/>
    <n v="50"/>
    <s v="Female"/>
    <x v="90"/>
    <s v="cruos5n@google.pl"/>
    <s v="216-931-2888"/>
    <s v="Analog Circuit Design manager_x000d_"/>
    <n v="1"/>
    <s v="Annamark_x000d_"/>
    <s v="Cleveland"/>
    <s v="Ohio"/>
    <d v="2021-07-18T00:00:00"/>
    <s v="Aubine"/>
    <s v="Agirre"/>
    <x v="3"/>
    <s v="1FTWX3B56AE775355"/>
    <x v="142"/>
    <s v="Saab"/>
    <s v="Purple"/>
    <n v="1987"/>
    <n v="25271"/>
  </r>
  <r>
    <n v="205"/>
    <n v="888"/>
    <s v="Jedd"/>
    <s v="Hansom"/>
    <n v="33"/>
    <s v="Male"/>
    <x v="130"/>
    <s v="jhansom5o@chicagotribune.com"/>
    <s v="904-938-6394"/>
    <s v="Quality Engineer_x000d_"/>
    <n v="73313"/>
    <s v="Golf_x000d_"/>
    <s v="Jacksonville"/>
    <s v="Florida"/>
    <d v="2022-03-19T00:00:00"/>
    <s v="Deane"/>
    <s v="Guppey"/>
    <x v="3"/>
    <s v="WAU4GBFB3AN612549"/>
    <x v="168"/>
    <s v="Volkswagen"/>
    <s v="Puce"/>
    <n v="1999"/>
    <n v="26365"/>
  </r>
  <r>
    <n v="206"/>
    <n v="481"/>
    <s v="Kim"/>
    <s v="Robroe"/>
    <n v="60"/>
    <s v="Female"/>
    <x v="63"/>
    <s v="krobroe5p@mozilla.org"/>
    <s v="317-475-8969"/>
    <s v="Payment Adjustment Coordinator_x000d_"/>
    <n v="717"/>
    <s v="Riverside_x000d_"/>
    <s v="Indianapolis"/>
    <s v="Indiana"/>
    <d v="2021-10-15T00:00:00"/>
    <s v="Isidora"/>
    <s v="Horbart"/>
    <x v="2"/>
    <s v="1GYUKAEF1AR852167"/>
    <x v="36"/>
    <s v="Hyundai"/>
    <s v="Puce"/>
    <n v="2001"/>
    <n v="4992"/>
  </r>
  <r>
    <n v="207"/>
    <n v="530"/>
    <s v="Marguerite"/>
    <s v="Pfaff"/>
    <n v="22"/>
    <s v="Female"/>
    <x v="141"/>
    <s v="mpfaff5q@shutterfly.com"/>
    <s v="719-252-6515"/>
    <s v="Programmer Analyst II_x000d_"/>
    <n v="40"/>
    <s v="Morrow_x000d_"/>
    <s v="Colorado Springs"/>
    <s v="Colorado"/>
    <d v="2021-11-03T00:00:00"/>
    <s v="Kelci"/>
    <s v="Goldspink"/>
    <x v="3"/>
    <s v="1C3CCBAB2DN536381"/>
    <x v="169"/>
    <s v="Volvo"/>
    <s v="Blue"/>
    <n v="2000"/>
    <n v="23717"/>
  </r>
  <r>
    <n v="208"/>
    <n v="155"/>
    <s v="Arabele"/>
    <s v="Mayberry"/>
    <n v="30"/>
    <s v="Polygender"/>
    <x v="73"/>
    <s v="amayberry5r@google.ru"/>
    <s v="714-164-4249"/>
    <s v="Systems Administrator I_x000d_"/>
    <n v="20772"/>
    <s v="Eggendart_x000d_"/>
    <s v="Orange"/>
    <s v="California"/>
    <d v="2021-06-21T00:00:00"/>
    <s v="Kelci"/>
    <s v="Goldspink"/>
    <x v="3"/>
    <s v="WBAGN63432D605284"/>
    <x v="170"/>
    <s v="Chevrolet"/>
    <s v="Puce"/>
    <n v="1985"/>
    <n v="4608"/>
  </r>
  <r>
    <n v="209"/>
    <n v="901"/>
    <s v="Xever"/>
    <s v="Serot"/>
    <n v="23"/>
    <s v="Male"/>
    <x v="137"/>
    <s v="xserot5s@sfgate.com"/>
    <s v="954-307-9864"/>
    <s v="Sales Representative_x000d_"/>
    <n v="5599"/>
    <s v="Loftsgordon_x000d_"/>
    <s v="Fort Lauderdale"/>
    <s v="Florida"/>
    <d v="2022-03-24T00:00:00"/>
    <s v="Carita"/>
    <s v="Reay"/>
    <x v="3"/>
    <s v="WBA5B1C53FG139873"/>
    <x v="171"/>
    <s v="Volvo"/>
    <s v="Orange"/>
    <n v="2012"/>
    <n v="35198"/>
  </r>
  <r>
    <n v="210"/>
    <n v="477"/>
    <s v="Darlleen"/>
    <s v="Oxshott"/>
    <n v="64"/>
    <s v="Female"/>
    <x v="36"/>
    <s v="doxshott5t@squarespace.com"/>
    <s v="330-312-8452"/>
    <s v="Sales Representative_x000d_"/>
    <n v="6"/>
    <s v="3rd_x000d_"/>
    <s v="Youngstown"/>
    <s v="Ohio"/>
    <d v="2021-10-13T00:00:00"/>
    <s v="Georgeanna"/>
    <s v="Selliman"/>
    <x v="1"/>
    <s v="WAUGF98K79A480503"/>
    <x v="172"/>
    <s v="Chevrolet"/>
    <s v="Purple"/>
    <n v="1995"/>
    <n v="37526"/>
  </r>
  <r>
    <n v="211"/>
    <n v="698"/>
    <s v="Cristiano"/>
    <s v="MacElroy"/>
    <n v="18"/>
    <s v="Male"/>
    <x v="82"/>
    <s v="cmacelroy5u@patch.com"/>
    <s v="912-596-0853"/>
    <s v="General Manager_x000d_"/>
    <n v="1816"/>
    <s v="Everett_x000d_"/>
    <s v="Savannah"/>
    <s v="Georgia"/>
    <d v="2022-01-06T00:00:00"/>
    <s v="Anitra"/>
    <s v="Aldins"/>
    <x v="3"/>
    <s v="WBAYE8C54DD566555"/>
    <x v="173"/>
    <s v="Mitsubishi"/>
    <s v="Violet"/>
    <n v="2011"/>
    <n v="34781"/>
  </r>
  <r>
    <n v="212"/>
    <n v="393"/>
    <s v="Kristoffer"/>
    <s v="Craiker"/>
    <n v="48"/>
    <s v="Male"/>
    <x v="31"/>
    <s v="kcraiker5v@techcrunch.com"/>
    <s v="951-630-1301"/>
    <s v="Technical Writer_x000d_"/>
    <n v="4"/>
    <s v="Sutteridge_x000d_"/>
    <s v="San Bernardino"/>
    <s v="California"/>
    <d v="2021-09-14T00:00:00"/>
    <s v="Gerladina"/>
    <s v="Clitheroe"/>
    <x v="4"/>
    <s v="SCBBP9ZA4BC646344"/>
    <x v="174"/>
    <s v="GMC"/>
    <s v="Turquoise"/>
    <n v="1993"/>
    <n v="17578"/>
  </r>
  <r>
    <n v="213"/>
    <n v="200"/>
    <s v="Cole"/>
    <s v="Stener"/>
    <n v="25"/>
    <s v="Polygender"/>
    <x v="142"/>
    <s v="cstener5w@newyorker.com"/>
    <s v="520-374-4124"/>
    <s v="Financial Analyst_x000d_"/>
    <n v="726"/>
    <s v="Sutteridge_x000d_"/>
    <s v="Tucson"/>
    <s v="Arizona"/>
    <d v="2021-07-08T00:00:00"/>
    <s v="Munroe"/>
    <s v="Reide"/>
    <x v="0"/>
    <s v="3D7JB1EP0AG248438"/>
    <x v="175"/>
    <s v="Dodge"/>
    <s v="Green"/>
    <n v="1995"/>
    <n v="47304"/>
  </r>
  <r>
    <n v="214"/>
    <n v="287"/>
    <s v="Linnet"/>
    <s v="Sends"/>
    <n v="38"/>
    <s v="Female"/>
    <x v="56"/>
    <s v="lsends5x@dailymail.co.uk"/>
    <s v="704-695-7280"/>
    <s v="Legal Assistant_x000d_"/>
    <n v="37072"/>
    <s v="Park Meadow_x000d_"/>
    <s v="Charlotte"/>
    <s v="North Carolina"/>
    <d v="2021-08-06T00:00:00"/>
    <s v="Levin"/>
    <s v="Shuttle"/>
    <x v="1"/>
    <s v="3VW467AT7DM591574"/>
    <x v="176"/>
    <s v="GMC"/>
    <s v="Turquoise"/>
    <n v="1999"/>
    <n v="50620"/>
  </r>
  <r>
    <n v="215"/>
    <n v="953"/>
    <s v="Wylma"/>
    <s v="Chilver"/>
    <n v="21"/>
    <s v="Genderqueer"/>
    <x v="7"/>
    <s v="wchilver5y@imgur.com"/>
    <s v="941-557-9674"/>
    <s v="Senior Editor_x000d_"/>
    <n v="9"/>
    <s v="Old Gate_x000d_"/>
    <s v="North Port"/>
    <s v="Florida"/>
    <d v="2022-04-12T00:00:00"/>
    <s v="Levin"/>
    <s v="Shuttle"/>
    <x v="1"/>
    <s v="WAUCFAFR6EA229336"/>
    <x v="177"/>
    <s v="Dodge"/>
    <s v="Turquoise"/>
    <n v="1996"/>
    <n v="24062"/>
  </r>
  <r>
    <n v="216"/>
    <n v="860"/>
    <s v="Sinclair"/>
    <s v="Ramiro"/>
    <n v="45"/>
    <s v="Male"/>
    <x v="143"/>
    <s v="sramiro5z@foxnews.com"/>
    <s v="410-683-4185"/>
    <s v="Data Coordiator_x000d_"/>
    <n v="7976"/>
    <s v="Dorton_x000d_"/>
    <s v="Baltimore"/>
    <s v="Maryland"/>
    <d v="2022-03-13T00:00:00"/>
    <s v="Howey"/>
    <s v="Yakobovicz"/>
    <x v="3"/>
    <s v="JN8AF5MRXCT578204"/>
    <x v="24"/>
    <s v="BMW"/>
    <s v="Purple"/>
    <n v="1999"/>
    <n v="4410"/>
  </r>
  <r>
    <n v="217"/>
    <n v="918"/>
    <s v="Claiborn"/>
    <s v="Glyne"/>
    <n v="64"/>
    <s v="Male"/>
    <x v="70"/>
    <s v="cglyne60@360.cn"/>
    <s v="619-219-0358"/>
    <s v="VP Product Management_x000d_"/>
    <n v="33593"/>
    <s v="Chinook_x000d_"/>
    <s v="San Diego"/>
    <s v="California"/>
    <d v="2022-04-02T00:00:00"/>
    <s v="Gerladina"/>
    <s v="Clitheroe"/>
    <x v="4"/>
    <s v="WAUAF48H67K678090"/>
    <x v="178"/>
    <s v="Subaru"/>
    <s v="Green"/>
    <n v="2005"/>
    <n v="16030"/>
  </r>
  <r>
    <n v="218"/>
    <n v="279"/>
    <s v="Vera"/>
    <s v="Tidey"/>
    <n v="53"/>
    <s v="Female"/>
    <x v="30"/>
    <s v="vtidey61@so-net.ne.jp"/>
    <s v="915-968-3161"/>
    <s v="Junior Executive_x000d_"/>
    <n v="7445"/>
    <s v="Kennedy_x000d_"/>
    <s v="El Paso"/>
    <s v="Texas"/>
    <d v="2021-08-05T00:00:00"/>
    <s v="Ulysses"/>
    <s v="Eustis"/>
    <x v="0"/>
    <s v="WVGAV3AX1EW292812"/>
    <x v="179"/>
    <s v="GMC"/>
    <s v="Crimson"/>
    <n v="1998"/>
    <n v="19381"/>
  </r>
  <r>
    <n v="219"/>
    <n v="68"/>
    <s v="Heywood"/>
    <s v="Ugoletti"/>
    <n v="52"/>
    <s v="Male"/>
    <x v="144"/>
    <s v="hugoletti62@ezinearticles.com"/>
    <s v="612-400-0900"/>
    <s v="VP Marketing_x000d_"/>
    <n v="90"/>
    <s v="Lerdahl_x000d_"/>
    <s v="Minneapolis"/>
    <s v="Minnesota"/>
    <d v="2021-05-28T00:00:00"/>
    <s v="Kelci"/>
    <s v="Goldspink"/>
    <x v="3"/>
    <s v="WA1AY74L68D884440"/>
    <x v="159"/>
    <s v="Buick"/>
    <s v="Fuscia"/>
    <n v="1994"/>
    <n v="15515"/>
  </r>
  <r>
    <n v="220"/>
    <n v="922"/>
    <s v="Gardie"/>
    <s v="Bradborne"/>
    <n v="52"/>
    <s v="Male"/>
    <x v="63"/>
    <s v="gbradborne63@mysql.com"/>
    <s v="816-485-2372"/>
    <s v="Analyst Programmer_x000d_"/>
    <n v="972"/>
    <s v="Eliot_x000d_"/>
    <s v="Kansas City"/>
    <s v="Missouri"/>
    <d v="2022-04-03T00:00:00"/>
    <s v="Doti"/>
    <s v="Prantl"/>
    <x v="3"/>
    <s v="WAULT58E44A978130"/>
    <x v="50"/>
    <s v="BMW"/>
    <s v="Khaki"/>
    <n v="2000"/>
    <n v="4276"/>
  </r>
  <r>
    <n v="221"/>
    <n v="788"/>
    <s v="Bearnard"/>
    <s v="Lafontaine"/>
    <n v="41"/>
    <s v="Male"/>
    <x v="145"/>
    <s v="blafontaine64@dailymail.co.uk"/>
    <s v="424-412-7598"/>
    <s v="Account Coordinator_x000d_"/>
    <n v="3983"/>
    <s v="Express_x000d_"/>
    <s v="Los Angeles"/>
    <s v="California"/>
    <d v="2022-02-13T00:00:00"/>
    <s v="Worthington"/>
    <s v="Stitle"/>
    <x v="3"/>
    <s v="SCFBB04C69G965569"/>
    <x v="180"/>
    <s v="Lexus"/>
    <s v="Purple"/>
    <n v="1990"/>
    <n v="5927"/>
  </r>
  <r>
    <n v="222"/>
    <n v="881"/>
    <s v="Ches"/>
    <s v="Monery"/>
    <n v="24"/>
    <s v="Male"/>
    <x v="128"/>
    <s v="cmonery65@spiegel.de"/>
    <s v="757-346-3430"/>
    <s v="Payment Adjustment Coordinator_x000d_"/>
    <n v="9"/>
    <s v="Annamark_x000d_"/>
    <s v="Norfolk"/>
    <s v="Virginia"/>
    <d v="2022-03-17T00:00:00"/>
    <s v="Levin"/>
    <s v="Shuttle"/>
    <x v="1"/>
    <s v="WAULFAFHXAN938362"/>
    <x v="181"/>
    <s v="Land Rover"/>
    <s v="Crimson"/>
    <n v="1993"/>
    <n v="16739"/>
  </r>
  <r>
    <n v="223"/>
    <n v="849"/>
    <s v="Kalindi"/>
    <s v="Gradley"/>
    <n v="56"/>
    <s v="Female"/>
    <x v="141"/>
    <s v="kgradley66@webnode.com"/>
    <s v="513-400-8599"/>
    <s v="Programmer I_x000d_"/>
    <n v="22530"/>
    <s v="Lakewood Gardens_x000d_"/>
    <s v="Cincinnati"/>
    <s v="Ohio"/>
    <d v="2022-03-10T00:00:00"/>
    <s v="Sibilla"/>
    <s v="Cattell"/>
    <x v="4"/>
    <s v="JTHBL5EF0F5497684"/>
    <x v="158"/>
    <s v="Lexus"/>
    <s v="Puce"/>
    <n v="1993"/>
    <n v="10109"/>
  </r>
  <r>
    <n v="224"/>
    <n v="773"/>
    <s v="Rutger"/>
    <s v="Mesant"/>
    <n v="66"/>
    <s v="Male"/>
    <x v="146"/>
    <s v="rmesant67@webeden.co.uk"/>
    <s v="805-385-7431"/>
    <s v="Environmental Specialist_x000d_"/>
    <n v="9"/>
    <s v="Center_x000d_"/>
    <s v="Santa Barbara"/>
    <s v="California"/>
    <d v="2022-02-07T00:00:00"/>
    <s v="Deane"/>
    <s v="Guppey"/>
    <x v="3"/>
    <s v="3N1CE2CP3FL179314"/>
    <x v="182"/>
    <s v="BMW"/>
    <s v="Green"/>
    <n v="2012"/>
    <n v="29662"/>
  </r>
  <r>
    <n v="225"/>
    <n v="499"/>
    <s v="Hussein"/>
    <s v="Fodden"/>
    <n v="31"/>
    <s v="Male"/>
    <x v="137"/>
    <s v="hfodden68@blogs.com"/>
    <s v="303-466-9350"/>
    <s v="Accounting Assistant IV_x000d_"/>
    <n v="72"/>
    <s v="Warner_x000d_"/>
    <s v="Denver"/>
    <s v="Colorado"/>
    <d v="2021-10-24T00:00:00"/>
    <s v="Doti"/>
    <s v="Prantl"/>
    <x v="3"/>
    <s v="WBAHN83598D525098"/>
    <x v="183"/>
    <s v="Mitsubishi"/>
    <s v="Goldenrod"/>
    <n v="2003"/>
    <n v="7606"/>
  </r>
  <r>
    <n v="226"/>
    <n v="709"/>
    <s v="Marjy"/>
    <s v="MacKill"/>
    <n v="37"/>
    <s v="Female"/>
    <x v="44"/>
    <s v="mmackill69@google.nl"/>
    <s v="702-198-3041"/>
    <s v="Legal Assistant_x000d_"/>
    <n v="827"/>
    <s v="Eastwood_x000d_"/>
    <s v="Las Vegas"/>
    <s v="Nevada"/>
    <d v="2022-01-12T00:00:00"/>
    <s v="Georgeanna"/>
    <s v="Selliman"/>
    <x v="1"/>
    <s v="1FAHP2DW3AG693296"/>
    <x v="184"/>
    <s v="Toyota"/>
    <s v="Goldenrod"/>
    <n v="2001"/>
    <n v="45640"/>
  </r>
  <r>
    <n v="227"/>
    <n v="469"/>
    <s v="Jimmy"/>
    <s v="Geane"/>
    <n v="62"/>
    <s v="Non-binary"/>
    <x v="80"/>
    <s v="jgeane6a@microsoft.com"/>
    <s v="213-285-7417"/>
    <s v="Account Coordinator_x000d_"/>
    <n v="416"/>
    <s v="Bayside_x000d_"/>
    <s v="North Hollywood"/>
    <s v="California"/>
    <d v="2021-10-10T00:00:00"/>
    <s v="Etheline"/>
    <s v="Childes"/>
    <x v="4"/>
    <s v="WBAKF5C57DE021557"/>
    <x v="185"/>
    <s v="Ford"/>
    <s v="Indigo"/>
    <n v="2004"/>
    <n v="27926"/>
  </r>
  <r>
    <n v="228"/>
    <n v="102"/>
    <s v="Connie"/>
    <s v="Goldthorpe"/>
    <n v="62"/>
    <s v="Female"/>
    <x v="71"/>
    <s v="cgoldthorpe6b@mail.ru"/>
    <s v="530-899-2188"/>
    <s v="Professor_x000d_"/>
    <n v="97"/>
    <s v="Lien_x000d_"/>
    <s v="South Lake Tahoe"/>
    <s v="California"/>
    <d v="2021-06-06T00:00:00"/>
    <s v="Georgeanna"/>
    <s v="Selliman"/>
    <x v="1"/>
    <s v="1GKS1KE01ER964317"/>
    <x v="186"/>
    <s v="Toyota"/>
    <s v="Turquoise"/>
    <n v="2001"/>
    <n v="8337"/>
  </r>
  <r>
    <n v="229"/>
    <n v="552"/>
    <s v="Zebulon"/>
    <s v="Benardette"/>
    <n v="36"/>
    <s v="Male"/>
    <x v="105"/>
    <s v="zbenardette6c@posterous.com"/>
    <s v="918-501-7835"/>
    <s v="GIS Technical Architect_x000d_"/>
    <n v="3"/>
    <s v="Columbus_x000d_"/>
    <s v="Tulsa"/>
    <s v="Oklahoma"/>
    <d v="2021-11-10T00:00:00"/>
    <s v="Isidora"/>
    <s v="Horbart"/>
    <x v="2"/>
    <s v="WAUJF78K99N172008"/>
    <x v="29"/>
    <s v="GMC"/>
    <s v="Blue"/>
    <n v="1995"/>
    <n v="42526"/>
  </r>
  <r>
    <n v="230"/>
    <n v="272"/>
    <s v="Vassily"/>
    <s v="Gynn"/>
    <n v="36"/>
    <s v="Male"/>
    <x v="80"/>
    <s v="vgynn6d@about.com"/>
    <s v="202-392-0652"/>
    <s v="Administrative Assistant IV_x000d_"/>
    <n v="93723"/>
    <s v="Walton_x000d_"/>
    <s v="Washington"/>
    <s v="District of Columbia"/>
    <d v="2021-08-03T00:00:00"/>
    <s v="Kelci"/>
    <s v="Goldspink"/>
    <x v="3"/>
    <s v="5YMKT6C51F0693364"/>
    <x v="187"/>
    <s v="Mazda"/>
    <s v="Maroon"/>
    <n v="1986"/>
    <n v="48589"/>
  </r>
  <r>
    <n v="231"/>
    <n v="820"/>
    <s v="Colver"/>
    <s v="Blackeby"/>
    <n v="66"/>
    <s v="Male"/>
    <x v="47"/>
    <s v="cblackeby6e@networksolutions.com"/>
    <s v="210-363-4431"/>
    <s v="Technical Writer_x000d_"/>
    <n v="804"/>
    <s v="Vermont_x000d_"/>
    <s v="San Antonio"/>
    <s v="Texas"/>
    <d v="2022-02-26T00:00:00"/>
    <s v="Myrta"/>
    <s v="Nottram"/>
    <x v="1"/>
    <s v="WP0AB2A92FS359368"/>
    <x v="146"/>
    <s v="Honda"/>
    <s v="Yellow"/>
    <n v="1986"/>
    <n v="34418"/>
  </r>
  <r>
    <n v="232"/>
    <n v="960"/>
    <s v="Meriel"/>
    <s v="Camier"/>
    <n v="61"/>
    <s v="Female"/>
    <x v="77"/>
    <s v="mcamier6f@cornell.edu"/>
    <s v="413-323-4576"/>
    <s v="Web Developer IV_x000d_"/>
    <n v="93604"/>
    <s v="Vahlen_x000d_"/>
    <s v="Springfield"/>
    <s v="Massachusetts"/>
    <d v="2022-04-16T00:00:00"/>
    <s v="Debora"/>
    <s v="Moral"/>
    <x v="0"/>
    <s v="WDDGF4HB6EG127320"/>
    <x v="188"/>
    <s v="Oldsmobile"/>
    <s v="Mauv"/>
    <n v="2001"/>
    <n v="6454"/>
  </r>
  <r>
    <n v="233"/>
    <n v="995"/>
    <s v="Nikolas"/>
    <s v="Gambrell"/>
    <n v="53"/>
    <s v="Male"/>
    <x v="147"/>
    <s v="ngambrell6g@go.com"/>
    <s v="713-399-6747"/>
    <s v="Web Developer IV_x000d_"/>
    <n v="6"/>
    <s v="Browning_x000d_"/>
    <s v="Houston"/>
    <s v="Texas"/>
    <d v="2022-05-01T00:00:00"/>
    <s v="Deane"/>
    <s v="Guppey"/>
    <x v="3"/>
    <s v="1G6AJ1R37F0901348"/>
    <x v="189"/>
    <s v="Saturn"/>
    <s v="Orange"/>
    <n v="2006"/>
    <n v="53275"/>
  </r>
  <r>
    <n v="234"/>
    <n v="167"/>
    <s v="Urbano"/>
    <s v="Kmietsch"/>
    <n v="25"/>
    <s v="Genderfluid"/>
    <x v="78"/>
    <s v="ukmietsch6h@theglobeandmail.com"/>
    <s v="812-296-0722"/>
    <s v="Physical Therapy Assistant_x000d_"/>
    <n v="675"/>
    <s v="Sundown_x000d_"/>
    <s v="Evansville"/>
    <s v="Indiana"/>
    <d v="2021-06-25T00:00:00"/>
    <s v="Sibilla"/>
    <s v="Cattell"/>
    <x v="4"/>
    <s v="WBAGH03441D778167"/>
    <x v="95"/>
    <s v="Volkswagen"/>
    <s v="Goldenrod"/>
    <n v="1992"/>
    <n v="34787"/>
  </r>
  <r>
    <n v="235"/>
    <n v="601"/>
    <s v="Thornie"/>
    <s v="Sawdy"/>
    <n v="27"/>
    <s v="Male"/>
    <x v="56"/>
    <s v="tsawdy6i@live.com"/>
    <s v="419-418-4988"/>
    <s v="Dental Hygienist_x000d_"/>
    <n v="9"/>
    <s v="Fairfield_x000d_"/>
    <s v="Toledo"/>
    <s v="Ohio"/>
    <d v="2021-12-02T00:00:00"/>
    <s v="Isidora"/>
    <s v="Horbart"/>
    <x v="2"/>
    <s v="1G6KD5EY1AU095058"/>
    <x v="144"/>
    <s v="BMW"/>
    <s v="Crimson"/>
    <n v="2008"/>
    <n v="5730"/>
  </r>
  <r>
    <n v="236"/>
    <n v="943"/>
    <s v="Gradeigh"/>
    <s v="Wiley"/>
    <n v="64"/>
    <s v="Male"/>
    <x v="145"/>
    <s v="gwiley6j@disqus.com"/>
    <s v="303-651-2210"/>
    <s v="Account Executive_x000d_"/>
    <n v="8"/>
    <s v="Russell_x000d_"/>
    <s v="Littleton"/>
    <s v="Colorado"/>
    <d v="2022-04-08T00:00:00"/>
    <s v="Aubine"/>
    <s v="Agirre"/>
    <x v="3"/>
    <s v="WAUVC58E02A132244"/>
    <x v="190"/>
    <s v="BMW"/>
    <s v="Turquoise"/>
    <n v="2012"/>
    <n v="36204"/>
  </r>
  <r>
    <n v="237"/>
    <n v="702"/>
    <s v="Bev"/>
    <s v="Doveston"/>
    <n v="22"/>
    <s v="Male"/>
    <x v="7"/>
    <s v="bdoveston6k@aboutads.info"/>
    <s v="405-336-9810"/>
    <s v="Business Systems Development Analyst_x000d_"/>
    <n v="9820"/>
    <s v="Burrows_x000d_"/>
    <s v="Oklahoma City"/>
    <s v="Oklahoma"/>
    <d v="2022-01-07T00:00:00"/>
    <s v="Anitra"/>
    <s v="Aldins"/>
    <x v="3"/>
    <s v="WAUSF98E87A209466"/>
    <x v="191"/>
    <s v="Oldsmobile"/>
    <s v="Blue"/>
    <n v="2001"/>
    <n v="52341"/>
  </r>
  <r>
    <n v="238"/>
    <n v="680"/>
    <s v="Broddie"/>
    <s v="Lillicrop"/>
    <n v="58"/>
    <s v="Male"/>
    <x v="148"/>
    <s v="blillicrop6l@ucla.edu"/>
    <s v="989-526-5417"/>
    <s v="Developer I_x000d_"/>
    <n v="62"/>
    <s v="Canary_x000d_"/>
    <s v="Saginaw"/>
    <s v="Michigan"/>
    <d v="2021-12-31T00:00:00"/>
    <s v="Howey"/>
    <s v="Yakobovicz"/>
    <x v="3"/>
    <s v="WAULC58E45A857535"/>
    <x v="40"/>
    <s v="Buick"/>
    <s v="Turquoise"/>
    <n v="1990"/>
    <n v="28302"/>
  </r>
  <r>
    <n v="239"/>
    <n v="139"/>
    <s v="Glenda"/>
    <s v="Sebring"/>
    <n v="65"/>
    <s v="Female"/>
    <x v="25"/>
    <s v="gsebring6m@furl.net"/>
    <s v="503-152-2727"/>
    <s v="Assistant Professor_x000d_"/>
    <n v="20"/>
    <s v="Merry_x000d_"/>
    <s v="Portland"/>
    <s v="Oregon"/>
    <d v="2021-06-15T00:00:00"/>
    <s v="Sibilla"/>
    <s v="Cattell"/>
    <x v="4"/>
    <s v="3C4PDDDG3CT543447"/>
    <x v="132"/>
    <s v="Mazda"/>
    <s v="Orange"/>
    <n v="1986"/>
    <n v="14844"/>
  </r>
  <r>
    <n v="240"/>
    <n v="359"/>
    <s v="Garwood"/>
    <s v="Dixson"/>
    <n v="56"/>
    <s v="Male"/>
    <x v="149"/>
    <s v="gdixson6n@disqus.com"/>
    <s v="407-423-8755"/>
    <s v="Senior Sales Associate_x000d_"/>
    <n v="1425"/>
    <s v="Dottie_x000d_"/>
    <s v="Orlando"/>
    <s v="Florida"/>
    <d v="2021-09-06T00:00:00"/>
    <s v="Etheline"/>
    <s v="Childes"/>
    <x v="4"/>
    <s v="1D7RE2GK4BS849654"/>
    <x v="162"/>
    <s v="Volvo"/>
    <s v="Red"/>
    <n v="2000"/>
    <n v="26513"/>
  </r>
  <r>
    <n v="241"/>
    <n v="112"/>
    <s v="Camella"/>
    <s v="Brasener"/>
    <n v="54"/>
    <s v="Female"/>
    <x v="92"/>
    <s v="cbrasener6o@sfgate.com"/>
    <s v="804-762-4116"/>
    <s v="Environmental Specialist_x000d_"/>
    <n v="83"/>
    <s v="Raven_x000d_"/>
    <s v="Richmond"/>
    <s v="Virginia"/>
    <d v="2021-06-09T00:00:00"/>
    <s v="Munroe"/>
    <s v="Reide"/>
    <x v="0"/>
    <s v="2T1BURHE6EC802177"/>
    <x v="192"/>
    <s v="Nissan"/>
    <s v="Mauv"/>
    <n v="2010"/>
    <n v="26544"/>
  </r>
  <r>
    <n v="242"/>
    <n v="384"/>
    <s v="Zollie"/>
    <s v="Bidnall"/>
    <n v="34"/>
    <s v="Male"/>
    <x v="39"/>
    <s v="zbidnall6p@live.com"/>
    <s v="804-500-7539"/>
    <s v="Desktop Support Technician_x000d_"/>
    <n v="74"/>
    <s v="High Crossing_x000d_"/>
    <s v="Richmond"/>
    <s v="Virginia"/>
    <d v="2021-09-13T00:00:00"/>
    <s v="Donnell"/>
    <s v="Grzelewski"/>
    <x v="2"/>
    <s v="2C4RDGEGXER296247"/>
    <x v="50"/>
    <s v="BMW"/>
    <s v="Turquoise"/>
    <n v="1994"/>
    <n v="19265"/>
  </r>
  <r>
    <n v="243"/>
    <n v="746"/>
    <s v="Arlina"/>
    <s v="Blomefield"/>
    <n v="28"/>
    <s v="Female"/>
    <x v="18"/>
    <s v="ablomefield6q@comsenz.com"/>
    <s v="202-637-6797"/>
    <s v="Actuary_x000d_"/>
    <n v="941"/>
    <s v="Carey_x000d_"/>
    <s v="Washington"/>
    <s v="District of Columbia"/>
    <d v="2022-01-27T00:00:00"/>
    <s v="Modesty"/>
    <s v="Fruin"/>
    <x v="3"/>
    <s v="YV4902DZ8D2928058"/>
    <x v="193"/>
    <s v="Maybach"/>
    <s v="Blue"/>
    <n v="2007"/>
    <n v="13193"/>
  </r>
  <r>
    <n v="244"/>
    <n v="560"/>
    <s v="Cord"/>
    <s v="Soigne"/>
    <n v="62"/>
    <s v="Male"/>
    <x v="27"/>
    <s v="csoigne6r@oracle.com"/>
    <s v="205-481-3793"/>
    <s v="Editor_x000d_"/>
    <n v="9"/>
    <s v="Hagan_x000d_"/>
    <s v="Birmingham"/>
    <s v="Alabama"/>
    <d v="2021-11-15T00:00:00"/>
    <s v="Elwyn"/>
    <s v="Minall"/>
    <x v="2"/>
    <s v="1FMEU7DE9AU074898"/>
    <x v="194"/>
    <s v="Land Rover"/>
    <s v="Teal"/>
    <n v="2002"/>
    <n v="24154"/>
  </r>
  <r>
    <n v="245"/>
    <n v="771"/>
    <s v="Nikos"/>
    <s v="Marmion"/>
    <n v="63"/>
    <s v="Male"/>
    <x v="95"/>
    <s v="nmarmion6s@redcross.org"/>
    <s v="718-984-6415"/>
    <s v="Desktop Support Technician_x000d_"/>
    <n v="99531"/>
    <s v="Michigan_x000d_"/>
    <s v="Bronx"/>
    <s v="New York"/>
    <d v="2022-02-06T00:00:00"/>
    <s v="Worthington"/>
    <s v="Stitle"/>
    <x v="3"/>
    <s v="WBASN4C59BC963390"/>
    <x v="88"/>
    <s v="Toyota"/>
    <s v="Crimson"/>
    <n v="2011"/>
    <n v="8794"/>
  </r>
  <r>
    <n v="246"/>
    <n v="514"/>
    <s v="Quintana"/>
    <s v="Tribell"/>
    <n v="49"/>
    <s v="Female"/>
    <x v="120"/>
    <s v="qtribell6t@uiuc.edu"/>
    <s v="806-861-2248"/>
    <s v="Teacher_x000d_"/>
    <n v="524"/>
    <s v="Superior_x000d_"/>
    <s v="Amarillo"/>
    <s v="Texas"/>
    <d v="2021-10-29T00:00:00"/>
    <s v="Deane"/>
    <s v="Guppey"/>
    <x v="3"/>
    <s v="1G6DZ67A390560460"/>
    <x v="168"/>
    <s v="Volkswagen"/>
    <s v="Pink"/>
    <n v="1987"/>
    <n v="50450"/>
  </r>
  <r>
    <n v="247"/>
    <n v="615"/>
    <s v="Chloe"/>
    <s v="Tincey"/>
    <n v="60"/>
    <s v="Female"/>
    <x v="70"/>
    <s v="ctincey6u@cbsnews.com"/>
    <s v="202-336-4757"/>
    <s v="Research Nurse_x000d_"/>
    <n v="89056"/>
    <s v="Milwaukee_x000d_"/>
    <s v="Washington"/>
    <s v="District of Columbia"/>
    <d v="2021-12-04T00:00:00"/>
    <s v="Sibilla"/>
    <s v="Cattell"/>
    <x v="4"/>
    <s v="1GYS3FEJXDR628003"/>
    <x v="195"/>
    <s v="Chevrolet"/>
    <s v="Pink"/>
    <n v="2002"/>
    <n v="53659"/>
  </r>
  <r>
    <n v="248"/>
    <n v="38"/>
    <s v="Isidor"/>
    <s v="Coggles"/>
    <n v="39"/>
    <s v="Male"/>
    <x v="150"/>
    <s v="icoggles6v@eepurl.com"/>
    <s v="415-790-0248"/>
    <s v="GIS Technical Architect_x000d_"/>
    <n v="8573"/>
    <s v="Weeping Birch_x000d_"/>
    <s v="San Francisco"/>
    <s v="California"/>
    <d v="2021-05-19T00:00:00"/>
    <s v="Myrta"/>
    <s v="Nottram"/>
    <x v="1"/>
    <s v="WBSVA93518E620524"/>
    <x v="193"/>
    <s v="Maybach"/>
    <s v="Crimson"/>
    <n v="2005"/>
    <n v="43355"/>
  </r>
  <r>
    <n v="249"/>
    <n v="460"/>
    <s v="Peder"/>
    <s v="Iveson"/>
    <n v="26"/>
    <s v="Male"/>
    <x v="145"/>
    <s v="piveson6w@dagondesign.com"/>
    <s v="505-421-8763"/>
    <s v="Senior Developer_x000d_"/>
    <n v="6"/>
    <s v="Bluestem_x000d_"/>
    <s v="Albuquerque"/>
    <s v="New Mexico"/>
    <d v="2021-10-06T00:00:00"/>
    <s v="Munroe"/>
    <s v="Reide"/>
    <x v="0"/>
    <s v="5J8TB4H3XFL758790"/>
    <x v="196"/>
    <s v="Cadillac"/>
    <s v="Pink"/>
    <n v="2012"/>
    <n v="54722"/>
  </r>
  <r>
    <n v="250"/>
    <n v="325"/>
    <s v="Angele"/>
    <s v="Oager"/>
    <n v="38"/>
    <s v="Female"/>
    <x v="49"/>
    <s v="aoager6x@businessinsider.com"/>
    <s v="718-614-9906"/>
    <s v="Statistician I_x000d_"/>
    <n v="92"/>
    <s v="Sloan_x000d_"/>
    <s v="Jamaica"/>
    <s v="New York"/>
    <d v="2021-08-21T00:00:00"/>
    <s v="Ulysses"/>
    <s v="Eustis"/>
    <x v="0"/>
    <s v="1G6KF54975U518851"/>
    <x v="74"/>
    <s v="Pontiac"/>
    <s v="Orange"/>
    <n v="1992"/>
    <n v="16753"/>
  </r>
  <r>
    <n v="251"/>
    <n v="577"/>
    <s v="Alexandrina"/>
    <s v="Ballaam"/>
    <n v="44"/>
    <s v="Female"/>
    <x v="84"/>
    <s v="aballaam6y@linkedin.com"/>
    <s v="212-708-4952"/>
    <s v="Software Engineer I_x000d_"/>
    <n v="579"/>
    <s v="Dapin_x000d_"/>
    <s v="New York City"/>
    <s v="New York"/>
    <d v="2021-11-22T00:00:00"/>
    <s v="Donnell"/>
    <s v="Grzelewski"/>
    <x v="2"/>
    <s v="SCBLF34F13C346219"/>
    <x v="128"/>
    <s v="Ford"/>
    <s v="Blue"/>
    <n v="2011"/>
    <n v="15480"/>
  </r>
  <r>
    <n v="252"/>
    <n v="465"/>
    <s v="Gabi"/>
    <s v="Gauthorpp"/>
    <n v="20"/>
    <s v="Male"/>
    <x v="148"/>
    <s v="ggauthorpp6z@desdev.cn"/>
    <s v="813-874-3014"/>
    <s v="Senior Developer_x000d_"/>
    <n v="3218"/>
    <s v="Comanche_x000d_"/>
    <s v="Tampa"/>
    <s v="Florida"/>
    <d v="2021-10-09T00:00:00"/>
    <s v="Ursola"/>
    <s v="Groundwater"/>
    <x v="1"/>
    <s v="5GADV23157D478499"/>
    <x v="197"/>
    <s v="Mazda"/>
    <s v="Indigo"/>
    <n v="2008"/>
    <n v="15526"/>
  </r>
  <r>
    <n v="253"/>
    <n v="641"/>
    <s v="Lesley"/>
    <s v="Hackney"/>
    <n v="24"/>
    <s v="Male"/>
    <x v="151"/>
    <s v="lhackney70@fastcompany.com"/>
    <s v="716-957-5953"/>
    <s v="Environmental Specialist_x000d_"/>
    <n v="7500"/>
    <s v="Holy Cross_x000d_"/>
    <s v="Buffalo"/>
    <s v="New York"/>
    <d v="2021-12-14T00:00:00"/>
    <s v="Worthington"/>
    <s v="Stitle"/>
    <x v="3"/>
    <s v="WBADN63402G996640"/>
    <x v="198"/>
    <s v="Isuzu"/>
    <s v="Pink"/>
    <n v="1994"/>
    <n v="52635"/>
  </r>
  <r>
    <n v="254"/>
    <n v="756"/>
    <s v="Rex"/>
    <s v="Liddiatt"/>
    <n v="60"/>
    <s v="Male"/>
    <x v="2"/>
    <s v="rliddiatt71@yolasite.com"/>
    <s v="714-217-6107"/>
    <s v="Payment Adjustment Coordinator_x000d_"/>
    <n v="54"/>
    <s v="Kingsford_x000d_"/>
    <s v="Anaheim"/>
    <s v="California"/>
    <d v="2022-02-01T00:00:00"/>
    <s v="Deane"/>
    <s v="Guppey"/>
    <x v="3"/>
    <s v="WAUAF48HX9K688012"/>
    <x v="132"/>
    <s v="Mazda"/>
    <s v="Aquamarine"/>
    <n v="1987"/>
    <n v="47610"/>
  </r>
  <r>
    <n v="255"/>
    <n v="755"/>
    <s v="Mia"/>
    <s v="Rolfe"/>
    <n v="43"/>
    <s v="Female"/>
    <x v="152"/>
    <s v="mrolfe72@stumbleupon.com"/>
    <s v="918-741-4615"/>
    <s v="Staff Scientist_x000d_"/>
    <n v="984"/>
    <s v="Bluejay_x000d_"/>
    <s v="Tulsa"/>
    <s v="Oklahoma"/>
    <d v="2022-02-01T00:00:00"/>
    <s v="Kelci"/>
    <s v="Goldspink"/>
    <x v="3"/>
    <s v="2C3CDYCJ3CH438567"/>
    <x v="199"/>
    <s v="Ferrari"/>
    <s v="Red"/>
    <n v="2010"/>
    <n v="44152"/>
  </r>
  <r>
    <n v="256"/>
    <n v="949"/>
    <s v="Jamie"/>
    <s v="Kierans"/>
    <n v="36"/>
    <s v="Male"/>
    <x v="42"/>
    <s v="jkierans73@wordpress.com"/>
    <s v="916-619-9581"/>
    <s v="Senior Sales Associate_x000d_"/>
    <n v="6421"/>
    <s v="Bayside_x000d_"/>
    <s v="Sacramento"/>
    <s v="California"/>
    <d v="2022-04-10T00:00:00"/>
    <s v="Kelci"/>
    <s v="Goldspink"/>
    <x v="3"/>
    <s v="1VWAH7A3XCC730173"/>
    <x v="200"/>
    <s v="Jaguar"/>
    <s v="Crimson"/>
    <n v="2008"/>
    <n v="34488"/>
  </r>
  <r>
    <n v="257"/>
    <n v="686"/>
    <s v="Bendick"/>
    <s v="Cuffley"/>
    <n v="61"/>
    <s v="Male"/>
    <x v="99"/>
    <s v="bcuffley74@microsoft.com"/>
    <s v="785-244-2636"/>
    <s v="Junior Executive_x000d_"/>
    <n v="3682"/>
    <s v="Iowa_x000d_"/>
    <s v="Topeka"/>
    <s v="Kansas"/>
    <d v="2022-01-02T00:00:00"/>
    <s v="Donnell"/>
    <s v="Grzelewski"/>
    <x v="2"/>
    <s v="WAUAF78EX7A338289"/>
    <x v="201"/>
    <s v="Ford"/>
    <s v="Blue"/>
    <n v="2005"/>
    <n v="13911"/>
  </r>
  <r>
    <n v="258"/>
    <n v="507"/>
    <s v="Tadio"/>
    <s v="Brandel"/>
    <n v="38"/>
    <s v="Male"/>
    <x v="62"/>
    <s v="tbrandel75@columbia.edu"/>
    <s v="585-359-9876"/>
    <s v="Quality Engineer_x000d_"/>
    <n v="4425"/>
    <s v="1st_x000d_"/>
    <s v="Rochester"/>
    <s v="New York"/>
    <d v="2021-10-28T00:00:00"/>
    <s v="Jodee"/>
    <s v="Klimov"/>
    <x v="3"/>
    <s v="KMHHT6KD7AU575635"/>
    <x v="202"/>
    <s v="Honda"/>
    <s v="Indigo"/>
    <n v="2006"/>
    <n v="35470"/>
  </r>
  <r>
    <n v="259"/>
    <n v="512"/>
    <s v="Jaynell"/>
    <s v="Bampkin"/>
    <n v="21"/>
    <s v="Female"/>
    <x v="138"/>
    <s v="jbampkin76@gnu.org"/>
    <s v="305-175-2113"/>
    <s v="Junior Executive_x000d_"/>
    <n v="9"/>
    <s v="Dakota_x000d_"/>
    <s v="Miami"/>
    <s v="Florida"/>
    <d v="2021-10-29T00:00:00"/>
    <s v="Jodee"/>
    <s v="Klimov"/>
    <x v="3"/>
    <s v="5UXWX7C55F0582481"/>
    <x v="203"/>
    <s v="MINI"/>
    <s v="Aquamarine"/>
    <n v="2003"/>
    <n v="29966"/>
  </r>
  <r>
    <n v="260"/>
    <n v="725"/>
    <s v="Corrine"/>
    <s v="Wedgwood"/>
    <n v="62"/>
    <s v="Female"/>
    <x v="83"/>
    <s v="cwedgwood77@dailymail.co.uk"/>
    <s v="520-148-2232"/>
    <s v="Director of Sales_x000d_"/>
    <n v="39801"/>
    <s v="6th_x000d_"/>
    <s v="Tucson"/>
    <s v="Arizona"/>
    <d v="2022-01-20T00:00:00"/>
    <s v="Doti"/>
    <s v="Prantl"/>
    <x v="3"/>
    <s v="WAU3GAFC2DN038707"/>
    <x v="181"/>
    <s v="Land Rover"/>
    <s v="Khaki"/>
    <n v="2009"/>
    <n v="25814"/>
  </r>
  <r>
    <n v="261"/>
    <n v="825"/>
    <s v="Peggy"/>
    <s v="Rigden"/>
    <n v="19"/>
    <s v="Female"/>
    <x v="124"/>
    <s v="prigden78@360.cn"/>
    <s v="850-976-9974"/>
    <s v="Clinical Specialist_x000d_"/>
    <n v="96761"/>
    <s v="Sutteridge_x000d_"/>
    <s v="Panama City"/>
    <s v="Florida"/>
    <d v="2022-02-27T00:00:00"/>
    <s v="Donnell"/>
    <s v="Grzelewski"/>
    <x v="2"/>
    <s v="1N6AA0CA1DN105223"/>
    <x v="204"/>
    <s v="Honda"/>
    <s v="Purple"/>
    <n v="1988"/>
    <n v="24504"/>
  </r>
  <r>
    <n v="262"/>
    <n v="322"/>
    <s v="Padraig"/>
    <s v="Parcells"/>
    <n v="64"/>
    <s v="Genderfluid"/>
    <x v="153"/>
    <s v="pparcells79@google.ru"/>
    <s v="702-581-6647"/>
    <s v="Research Assistant III_x000d_"/>
    <n v="34258"/>
    <s v="Pierstorff_x000d_"/>
    <s v="North Las Vegas"/>
    <s v="Nevada"/>
    <d v="2021-08-20T00:00:00"/>
    <s v="Etheline"/>
    <s v="Childes"/>
    <x v="4"/>
    <s v="3D73M4HL6AG723815"/>
    <x v="181"/>
    <s v="Land Rover"/>
    <s v="Green"/>
    <n v="1992"/>
    <n v="36660"/>
  </r>
  <r>
    <n v="263"/>
    <n v="871"/>
    <s v="Kandy"/>
    <s v="Ravel"/>
    <n v="49"/>
    <s v="Female"/>
    <x v="60"/>
    <s v="kravel7a@live.com"/>
    <s v="860-208-6099"/>
    <s v="Senior Developer_x000d_"/>
    <n v="62032"/>
    <s v="Acker_x000d_"/>
    <s v="Hartford"/>
    <s v="Connecticut"/>
    <d v="2022-03-15T00:00:00"/>
    <s v="Donnell"/>
    <s v="Grzelewski"/>
    <x v="2"/>
    <s v="1G6EL12Y52B991308"/>
    <x v="195"/>
    <s v="GMC"/>
    <s v="Indigo"/>
    <n v="1996"/>
    <n v="26533"/>
  </r>
  <r>
    <n v="264"/>
    <n v="339"/>
    <s v="Jessa"/>
    <s v="Sole"/>
    <n v="65"/>
    <s v="Female"/>
    <x v="154"/>
    <s v="jsole7b@amazon.de"/>
    <s v="253-458-9723"/>
    <s v="VP Marketing_x000d_"/>
    <n v="2"/>
    <s v="Londonderry_x000d_"/>
    <s v="Tacoma"/>
    <s v="Washington"/>
    <d v="2021-08-28T00:00:00"/>
    <s v="Modesty"/>
    <s v="Fruin"/>
    <x v="3"/>
    <s v="WAUAVAFD1BN433898"/>
    <x v="205"/>
    <s v="Volkswagen"/>
    <s v="Crimson"/>
    <n v="1993"/>
    <n v="17288"/>
  </r>
  <r>
    <n v="265"/>
    <n v="457"/>
    <s v="Trevor"/>
    <s v="Bountiff"/>
    <n v="59"/>
    <s v="Genderfluid"/>
    <x v="132"/>
    <s v="tbountiff7c@nbcnews.com"/>
    <s v="214-247-3229"/>
    <s v="Marketing Assistant_x000d_"/>
    <n v="6"/>
    <s v="Eliot_x000d_"/>
    <s v="Irving"/>
    <s v="Texas"/>
    <d v="2021-10-06T00:00:00"/>
    <s v="Doti"/>
    <s v="Prantl"/>
    <x v="3"/>
    <s v="WAUWGAFC9DN935455"/>
    <x v="166"/>
    <s v="Mercury"/>
    <s v="Green"/>
    <n v="1992"/>
    <n v="6067"/>
  </r>
  <r>
    <n v="266"/>
    <n v="945"/>
    <s v="Violet"/>
    <s v="Hierro"/>
    <n v="43"/>
    <s v="Female"/>
    <x v="116"/>
    <s v="vhierro7d@sohu.com"/>
    <s v="318-703-9282"/>
    <s v="Electrical Engineer_x000d_"/>
    <n v="2"/>
    <s v="Knutson_x000d_"/>
    <s v="Shreveport"/>
    <s v="Louisiana"/>
    <d v="2022-04-09T00:00:00"/>
    <s v="Isidora"/>
    <s v="Horbart"/>
    <x v="2"/>
    <s v="WBAPM5G51BN026403"/>
    <x v="206"/>
    <s v="Lexus"/>
    <s v="Teal"/>
    <n v="1993"/>
    <n v="49658"/>
  </r>
  <r>
    <n v="267"/>
    <n v="961"/>
    <s v="Colin"/>
    <s v="McGuggy"/>
    <n v="48"/>
    <s v="Male"/>
    <x v="68"/>
    <s v="cmcguggy7e@fastcompany.com"/>
    <s v="757-323-8322"/>
    <s v="Senior Quality Engineer_x000d_"/>
    <n v="790"/>
    <s v="Lighthouse Bay_x000d_"/>
    <s v="Norfolk"/>
    <s v="Virginia"/>
    <d v="2022-04-17T00:00:00"/>
    <s v="Carita"/>
    <s v="Reay"/>
    <x v="3"/>
    <s v="JN1CV6EK1EM083212"/>
    <x v="207"/>
    <s v="GMC"/>
    <s v="Turquoise"/>
    <n v="1993"/>
    <n v="7715"/>
  </r>
  <r>
    <n v="268"/>
    <n v="411"/>
    <s v="Frederico"/>
    <s v="Huthart"/>
    <n v="30"/>
    <s v="Male"/>
    <x v="155"/>
    <s v="fhuthart7f@free.fr"/>
    <s v="501-993-3695"/>
    <s v="Analyst Programmer_x000d_"/>
    <n v="67"/>
    <s v="Brickson Park_x000d_"/>
    <s v="Little Rock"/>
    <s v="Arkansas"/>
    <d v="2021-09-19T00:00:00"/>
    <s v="Ulysses"/>
    <s v="Eustis"/>
    <x v="0"/>
    <s v="3C3CFFFH9FT676183"/>
    <x v="208"/>
    <s v="Ford"/>
    <s v="Teal"/>
    <n v="2009"/>
    <n v="46710"/>
  </r>
  <r>
    <n v="269"/>
    <n v="351"/>
    <s v="Sofie"/>
    <s v="Nelsen"/>
    <n v="57"/>
    <s v="Female"/>
    <x v="36"/>
    <s v="snelsen7g@about.com"/>
    <s v="717-482-1842"/>
    <s v="Dental Hygienist_x000d_"/>
    <n v="96"/>
    <s v="Delladonna_x000d_"/>
    <s v="York"/>
    <s v="Pennsylvania"/>
    <d v="2021-09-03T00:00:00"/>
    <s v="Modesty"/>
    <s v="Fruin"/>
    <x v="3"/>
    <s v="JA32X2HUXEU794740"/>
    <x v="209"/>
    <s v="Toyota"/>
    <s v="Maroon"/>
    <n v="2009"/>
    <n v="23419"/>
  </r>
  <r>
    <n v="270"/>
    <n v="822"/>
    <s v="Amble"/>
    <s v="Oakenfull"/>
    <n v="66"/>
    <s v="Male"/>
    <x v="78"/>
    <s v="aoakenfull7h@omniture.com"/>
    <s v="610-485-2347"/>
    <s v="Financial Advisor_x000d_"/>
    <n v="9397"/>
    <s v="Stuart_x000d_"/>
    <s v="Allentown"/>
    <s v="Pennsylvania"/>
    <d v="2022-02-26T00:00:00"/>
    <s v="Etheline"/>
    <s v="Childes"/>
    <x v="4"/>
    <s v="KNAFU5A25C5870536"/>
    <x v="36"/>
    <s v="Hyundai"/>
    <s v="Turquoise"/>
    <n v="2006"/>
    <n v="45661"/>
  </r>
  <r>
    <n v="271"/>
    <n v="515"/>
    <s v="Drucy"/>
    <s v="Kertess"/>
    <n v="62"/>
    <s v="Female"/>
    <x v="92"/>
    <s v="dkertess7i@behance.net"/>
    <s v="719-596-4194"/>
    <s v="Automation Specialist III_x000d_"/>
    <n v="75592"/>
    <s v="Bellgrove_x000d_"/>
    <s v="Colorado Springs"/>
    <s v="Colorado"/>
    <d v="2021-10-30T00:00:00"/>
    <s v="Jodee"/>
    <s v="Klimov"/>
    <x v="3"/>
    <s v="WAUDGAFL5BA475769"/>
    <x v="210"/>
    <s v="BMW"/>
    <s v="Maroon"/>
    <n v="2006"/>
    <n v="8252"/>
  </r>
  <r>
    <n v="272"/>
    <n v="426"/>
    <s v="Crystie"/>
    <s v="Piell"/>
    <n v="66"/>
    <s v="Female"/>
    <x v="117"/>
    <s v="cpiell7j@twitpic.com"/>
    <s v="561-628-4021"/>
    <s v="Senior Developer_x000d_"/>
    <n v="3"/>
    <s v="Eastlawn_x000d_"/>
    <s v="West Palm Beach"/>
    <s v="Florida"/>
    <d v="2021-09-25T00:00:00"/>
    <s v="Levin"/>
    <s v="Shuttle"/>
    <x v="1"/>
    <s v="JTDKDTB37C1630120"/>
    <x v="211"/>
    <s v="Suzuki"/>
    <s v="Goldenrod"/>
    <n v="1996"/>
    <n v="54650"/>
  </r>
  <r>
    <n v="273"/>
    <n v="3"/>
    <s v="Penn"/>
    <s v="Quarton"/>
    <n v="30"/>
    <s v="Male"/>
    <x v="156"/>
    <s v="pquarton7k@histats.com"/>
    <s v="404-227-7417"/>
    <s v="Editor_x000d_"/>
    <n v="7"/>
    <s v="Rutledge_x000d_"/>
    <s v="Atlanta"/>
    <s v="Georgia"/>
    <d v="2021-05-06T00:00:00"/>
    <s v="Kelci"/>
    <s v="Goldspink"/>
    <x v="3"/>
    <s v="5LMJJ2H5XAE237234"/>
    <x v="141"/>
    <s v="Mercury"/>
    <s v="Aquamarine"/>
    <n v="1996"/>
    <n v="30640"/>
  </r>
  <r>
    <n v="274"/>
    <n v="786"/>
    <s v="Shoshanna"/>
    <s v="Ellershaw"/>
    <n v="59"/>
    <s v="Female"/>
    <x v="146"/>
    <s v="sellershaw7l@noaa.gov"/>
    <s v="617-524-7501"/>
    <s v="Information Systems Manager_x000d_"/>
    <n v="4"/>
    <s v="Gale_x000d_"/>
    <s v="Boston"/>
    <s v="Massachusetts"/>
    <d v="2022-02-12T00:00:00"/>
    <s v="Donnell"/>
    <s v="Grzelewski"/>
    <x v="2"/>
    <s v="YV440MBDXF1553988"/>
    <x v="212"/>
    <s v="Cadillac"/>
    <s v="Pink"/>
    <n v="2003"/>
    <n v="17571"/>
  </r>
  <r>
    <n v="275"/>
    <n v="1"/>
    <s v="Federico"/>
    <s v="Colquhoun"/>
    <n v="22"/>
    <s v="Male"/>
    <x v="123"/>
    <s v="fcolquhoun7m@cnn.com"/>
    <s v="646-510-2628"/>
    <s v="Information Systems Manager_x000d_"/>
    <n v="0"/>
    <s v="Clyde Gallagher_x000d_"/>
    <s v="New York City"/>
    <s v="New York"/>
    <d v="2021-05-05T00:00:00"/>
    <s v="Charita"/>
    <s v="Philippet"/>
    <x v="1"/>
    <s v="JTHBS1BL6D5192578"/>
    <x v="213"/>
    <s v="Chevrolet"/>
    <s v="Khaki"/>
    <n v="2010"/>
    <n v="24541"/>
  </r>
  <r>
    <n v="276"/>
    <n v="535"/>
    <s v="Elnar"/>
    <s v="Medcalfe"/>
    <n v="66"/>
    <s v="Male"/>
    <x v="129"/>
    <s v="emedcalfe7n@reference.com"/>
    <s v="818-464-2708"/>
    <s v="Sales Associate_x000d_"/>
    <n v="82576"/>
    <s v="Fairview_x000d_"/>
    <s v="Glendale"/>
    <s v="California"/>
    <d v="2021-11-04T00:00:00"/>
    <s v="Munroe"/>
    <s v="Reide"/>
    <x v="0"/>
    <s v="5UXZV4C59DL586370"/>
    <x v="6"/>
    <s v="Chevrolet"/>
    <s v="Fuscia"/>
    <n v="1975"/>
    <n v="28052"/>
  </r>
  <r>
    <n v="277"/>
    <n v="12"/>
    <s v="Chere"/>
    <s v="Beckers"/>
    <n v="50"/>
    <s v="Female"/>
    <x v="90"/>
    <s v="cbeckers7o@ifeng.com"/>
    <s v="813-672-4998"/>
    <s v="Developer I_x000d_"/>
    <n v="471"/>
    <s v="Anniversary_x000d_"/>
    <s v="Tampa"/>
    <s v="Florida"/>
    <d v="2021-05-08T00:00:00"/>
    <s v="Isidora"/>
    <s v="Horbart"/>
    <x v="2"/>
    <s v="1HGCR6F51FA448499"/>
    <x v="214"/>
    <s v="Mazda"/>
    <s v="Goldenrod"/>
    <n v="1996"/>
    <n v="42046"/>
  </r>
  <r>
    <n v="278"/>
    <n v="199"/>
    <s v="Jordan"/>
    <s v="Thomazet"/>
    <n v="47"/>
    <s v="Male"/>
    <x v="157"/>
    <s v="jthomazet7p@instagram.com"/>
    <s v="408-560-4965"/>
    <s v="Director of Sales_x000d_"/>
    <n v="4878"/>
    <s v="Tennessee_x000d_"/>
    <s v="San Jose"/>
    <s v="California"/>
    <d v="2021-07-08T00:00:00"/>
    <s v="Gerladina"/>
    <s v="Clitheroe"/>
    <x v="4"/>
    <s v="1G4GF5G31DF668625"/>
    <x v="190"/>
    <s v="BMW"/>
    <s v="Blue"/>
    <n v="2008"/>
    <n v="37650"/>
  </r>
  <r>
    <n v="279"/>
    <n v="935"/>
    <s v="Ulrick"/>
    <s v="Arundale"/>
    <n v="40"/>
    <s v="Male"/>
    <x v="36"/>
    <s v="uarundale7q@stanford.edu"/>
    <s v="570-505-7403"/>
    <s v="Software Consultant_x000d_"/>
    <n v="7"/>
    <s v="Graceland_x000d_"/>
    <s v="Scranton"/>
    <s v="Pennsylvania"/>
    <d v="2022-04-06T00:00:00"/>
    <s v="Cassius"/>
    <s v="Callicott"/>
    <x v="3"/>
    <s v="2FMGK5B80FB134516"/>
    <x v="215"/>
    <s v="Dodge"/>
    <s v="Mauv"/>
    <n v="1997"/>
    <n v="47210"/>
  </r>
  <r>
    <n v="280"/>
    <n v="663"/>
    <s v="Wyatt"/>
    <s v="Wollen"/>
    <n v="61"/>
    <s v="Male"/>
    <x v="129"/>
    <s v="wwollen7r@businessweek.com"/>
    <s v="860-149-5944"/>
    <s v="Marketing Manager_x000d_"/>
    <n v="1495"/>
    <s v="Badeau_x000d_"/>
    <s v="Hartford"/>
    <s v="Connecticut"/>
    <d v="2021-12-24T00:00:00"/>
    <s v="Cassius"/>
    <s v="Callicott"/>
    <x v="3"/>
    <s v="1GYEE53A990996415"/>
    <x v="216"/>
    <s v="Lexus"/>
    <s v="Goldenrod"/>
    <n v="2010"/>
    <n v="53383"/>
  </r>
  <r>
    <n v="281"/>
    <n v="75"/>
    <s v="Gretel"/>
    <s v="Gibby"/>
    <n v="65"/>
    <s v="Genderqueer"/>
    <x v="112"/>
    <s v="ggibby7s@themeforest.net"/>
    <s v="915-563-7771"/>
    <s v="VP Accounting_x000d_"/>
    <n v="73352"/>
    <s v="Anderson_x000d_"/>
    <s v="El Paso"/>
    <s v="Texas"/>
    <d v="2021-05-31T00:00:00"/>
    <s v="Ulysses"/>
    <s v="Eustis"/>
    <x v="0"/>
    <s v="1GD312CG4CF984944"/>
    <x v="14"/>
    <s v="Ford"/>
    <s v="Puce"/>
    <n v="1991"/>
    <n v="52509"/>
  </r>
  <r>
    <n v="282"/>
    <n v="32"/>
    <s v="Eldredge"/>
    <s v="Robbins"/>
    <n v="56"/>
    <s v="Male"/>
    <x v="151"/>
    <s v="erobbins7t@dyndns.org"/>
    <s v="202-296-5528"/>
    <s v="Geological Engineer_x000d_"/>
    <n v="968"/>
    <s v="Goodland_x000d_"/>
    <s v="Washington"/>
    <s v="District of Columbia"/>
    <d v="2021-05-17T00:00:00"/>
    <s v="Georgeanna"/>
    <s v="Selliman"/>
    <x v="1"/>
    <s v="1G6DN57U370705154"/>
    <x v="217"/>
    <s v="Suzuki"/>
    <s v="Puce"/>
    <n v="2006"/>
    <n v="53102"/>
  </r>
  <r>
    <n v="283"/>
    <n v="558"/>
    <s v="Carroll"/>
    <s v="Brockman"/>
    <n v="47"/>
    <s v="Male"/>
    <x v="158"/>
    <s v="cbrockman7u@google.fr"/>
    <s v="941-942-7490"/>
    <s v="Database Administrator III_x000d_"/>
    <n v="79"/>
    <s v="Sauthoff_x000d_"/>
    <s v="Punta Gorda"/>
    <s v="Florida"/>
    <d v="2021-11-13T00:00:00"/>
    <s v="Devora"/>
    <s v="Herche"/>
    <x v="3"/>
    <s v="WDDLJ6HB1FA970242"/>
    <x v="110"/>
    <s v="Toyota"/>
    <s v="Crimson"/>
    <n v="2012"/>
    <n v="52904"/>
  </r>
  <r>
    <n v="284"/>
    <n v="598"/>
    <s v="Raeann"/>
    <s v="Smallpeace"/>
    <n v="31"/>
    <s v="Female"/>
    <x v="159"/>
    <s v="rsmallpeace7v@whitehouse.gov"/>
    <s v="318-686-0433"/>
    <s v="Tax Accountant_x000d_"/>
    <n v="163"/>
    <s v="Talmadge_x000d_"/>
    <s v="Shreveport"/>
    <s v="Louisiana"/>
    <d v="2021-12-01T00:00:00"/>
    <s v="Gaylor"/>
    <s v="Leggate"/>
    <x v="3"/>
    <s v="1G6AB5R33F0624489"/>
    <x v="212"/>
    <s v="Cadillac"/>
    <s v="Yellow"/>
    <n v="2007"/>
    <n v="30913"/>
  </r>
  <r>
    <n v="285"/>
    <n v="724"/>
    <s v="Davie"/>
    <s v="Padly"/>
    <n v="19"/>
    <s v="Male"/>
    <x v="88"/>
    <s v="dpadly7w@123-reg.co.uk"/>
    <s v="205-248-9589"/>
    <s v="Assistant Media Planner_x000d_"/>
    <n v="7"/>
    <s v="Tennessee_x000d_"/>
    <s v="Birmingham"/>
    <s v="Alabama"/>
    <d v="2022-01-19T00:00:00"/>
    <s v="Howey"/>
    <s v="Yakobovicz"/>
    <x v="3"/>
    <s v="3VWAL7AJ3AM938808"/>
    <x v="218"/>
    <s v="Scion"/>
    <s v="Purple"/>
    <n v="2009"/>
    <n v="36995"/>
  </r>
  <r>
    <n v="286"/>
    <n v="381"/>
    <s v="Boot"/>
    <s v="Folger"/>
    <n v="32"/>
    <s v="Male"/>
    <x v="101"/>
    <s v="bfolger7x@home.pl"/>
    <s v="502-102-2254"/>
    <s v="Design Engineer_x000d_"/>
    <n v="2"/>
    <s v="Vernon_x000d_"/>
    <s v="Louisville"/>
    <s v="Kentucky"/>
    <d v="2021-09-13T00:00:00"/>
    <s v="Modesty"/>
    <s v="Fruin"/>
    <x v="3"/>
    <s v="5UXFE43589L222919"/>
    <x v="219"/>
    <s v="Mitsubishi"/>
    <s v="Violet"/>
    <n v="1994"/>
    <n v="8453"/>
  </r>
  <r>
    <n v="287"/>
    <n v="898"/>
    <s v="Querida"/>
    <s v="Church"/>
    <n v="53"/>
    <s v="Polygender"/>
    <x v="160"/>
    <s v="qchurch7y@unc.edu"/>
    <s v="412-378-3357"/>
    <s v="Human Resources Assistant IV_x000d_"/>
    <n v="2"/>
    <s v="Mandrake_x000d_"/>
    <s v="Pittsburgh"/>
    <s v="Pennsylvania"/>
    <d v="2022-03-23T00:00:00"/>
    <s v="Carita"/>
    <s v="Reay"/>
    <x v="3"/>
    <s v="1C6RD6MT4CS097495"/>
    <x v="220"/>
    <s v="Cadillac"/>
    <s v="Yellow"/>
    <n v="2004"/>
    <n v="50490"/>
  </r>
  <r>
    <n v="288"/>
    <n v="256"/>
    <s v="Noellyn"/>
    <s v="Liggons"/>
    <n v="60"/>
    <s v="Female"/>
    <x v="18"/>
    <s v="nliggons7z@facebook.com"/>
    <s v="218-472-7792"/>
    <s v="Pharmacist_x000d_"/>
    <n v="56"/>
    <s v="Drewry_x000d_"/>
    <s v="Duluth"/>
    <s v="Minnesota"/>
    <d v="2021-07-31T00:00:00"/>
    <s v="Etheline"/>
    <s v="Childes"/>
    <x v="4"/>
    <s v="WAUBF98E48A454251"/>
    <x v="221"/>
    <s v="Land Rover"/>
    <s v="Aquamarine"/>
    <n v="2010"/>
    <n v="27690"/>
  </r>
  <r>
    <n v="289"/>
    <n v="189"/>
    <s v="Kari"/>
    <s v="Baroc"/>
    <n v="22"/>
    <s v="Female"/>
    <x v="60"/>
    <s v="kbaroc80@woothemes.com"/>
    <s v="251-737-2407"/>
    <s v="Human Resources Manager_x000d_"/>
    <n v="8767"/>
    <s v="Vermont_x000d_"/>
    <s v="Mobile"/>
    <s v="Alabama"/>
    <d v="2021-07-05T00:00:00"/>
    <s v="Debora"/>
    <s v="Moral"/>
    <x v="0"/>
    <s v="1FTNF2B52AE730759"/>
    <x v="222"/>
    <s v="Suzuki"/>
    <s v="Turquoise"/>
    <n v="1993"/>
    <n v="15719"/>
  </r>
  <r>
    <n v="290"/>
    <n v="346"/>
    <s v="Neale"/>
    <s v="Nelson"/>
    <n v="26"/>
    <s v="Male"/>
    <x v="65"/>
    <s v="nnelson81@economist.com"/>
    <s v="480-160-0118"/>
    <s v="Administrative Assistant II_x000d_"/>
    <n v="52"/>
    <s v="Spaight_x000d_"/>
    <s v="Scottsdale"/>
    <s v="Arizona"/>
    <d v="2021-09-02T00:00:00"/>
    <s v="Georgeanna"/>
    <s v="Selliman"/>
    <x v="1"/>
    <s v="WBABD33446P883255"/>
    <x v="99"/>
    <s v="Toyota"/>
    <s v="Pink"/>
    <n v="2005"/>
    <n v="11669"/>
  </r>
  <r>
    <n v="291"/>
    <n v="373"/>
    <s v="Mervin"/>
    <s v="Hackly"/>
    <n v="33"/>
    <s v="Male"/>
    <x v="161"/>
    <s v="mhackly82@google.ru"/>
    <s v="804-149-6261"/>
    <s v="Assistant Media Planner_x000d_"/>
    <n v="7"/>
    <s v="Merry_x000d_"/>
    <s v="Richmond"/>
    <s v="Virginia"/>
    <d v="2021-09-11T00:00:00"/>
    <s v="Aubine"/>
    <s v="Agirre"/>
    <x v="3"/>
    <s v="3C6TD5NT7CG706326"/>
    <x v="68"/>
    <s v="Porsche"/>
    <s v="Indigo"/>
    <n v="2004"/>
    <n v="39024"/>
  </r>
  <r>
    <n v="292"/>
    <n v="157"/>
    <s v="Jada"/>
    <s v="Bradneck"/>
    <n v="31"/>
    <s v="Bigender"/>
    <x v="70"/>
    <s v="jbradneck83@latimes.com"/>
    <s v="312-119-4813"/>
    <s v="Recruiter_x000d_"/>
    <n v="44"/>
    <s v="Monterey_x000d_"/>
    <s v="Chicago"/>
    <s v="Illinois"/>
    <d v="2021-06-23T00:00:00"/>
    <s v="Kelci"/>
    <s v="Goldspink"/>
    <x v="3"/>
    <s v="1G6DK8EV3A0567662"/>
    <x v="195"/>
    <s v="Chevrolet"/>
    <s v="Aquamarine"/>
    <n v="1995"/>
    <n v="43596"/>
  </r>
  <r>
    <n v="293"/>
    <n v="408"/>
    <s v="Danny"/>
    <s v="Pavlovic"/>
    <n v="30"/>
    <s v="Female"/>
    <x v="162"/>
    <s v="dpavlovic84@opera.com"/>
    <s v="919-765-3606"/>
    <s v="Financial Advisor_x000d_"/>
    <n v="7"/>
    <s v="Veith_x000d_"/>
    <s v="Raleigh"/>
    <s v="North Carolina"/>
    <d v="2021-09-19T00:00:00"/>
    <s v="Alexa"/>
    <s v="Argyle"/>
    <x v="0"/>
    <s v="3C3CFFCR8FT203680"/>
    <x v="26"/>
    <s v="Chevrolet"/>
    <s v="Violet"/>
    <n v="2012"/>
    <n v="7846"/>
  </r>
  <r>
    <n v="294"/>
    <n v="170"/>
    <s v="Reynard"/>
    <s v="Cahalin"/>
    <n v="65"/>
    <s v="Male"/>
    <x v="118"/>
    <s v="rcahalin85@spotify.com"/>
    <s v="408-580-8518"/>
    <s v="Teacher_x000d_"/>
    <n v="906"/>
    <s v="Summit_x000d_"/>
    <s v="San Jose"/>
    <s v="California"/>
    <d v="2021-06-26T00:00:00"/>
    <s v="Sibilla"/>
    <s v="Cattell"/>
    <x v="4"/>
    <s v="JTEBU5JR0B5637043"/>
    <x v="223"/>
    <s v="Ford"/>
    <s v="Orange"/>
    <n v="2013"/>
    <n v="12642"/>
  </r>
  <r>
    <n v="295"/>
    <n v="882"/>
    <s v="Robb"/>
    <s v="Ducket"/>
    <n v="57"/>
    <s v="Genderfluid"/>
    <x v="30"/>
    <s v="rducket86@csmonitor.com"/>
    <s v="605-475-8615"/>
    <s v="Junior Executive_x000d_"/>
    <n v="744"/>
    <s v="Stoughton_x000d_"/>
    <s v="Sioux Falls"/>
    <s v="South Dakota"/>
    <d v="2022-03-17T00:00:00"/>
    <s v="Cassius"/>
    <s v="Callicott"/>
    <x v="3"/>
    <s v="WAUGGBFC8CN228887"/>
    <x v="224"/>
    <s v="Chevrolet"/>
    <s v="Turquoise"/>
    <n v="2013"/>
    <n v="41621"/>
  </r>
  <r>
    <n v="296"/>
    <n v="209"/>
    <s v="Noe"/>
    <s v="Skinner"/>
    <n v="32"/>
    <s v="Male"/>
    <x v="136"/>
    <s v="nskinner87@diigo.com"/>
    <s v="205-249-1576"/>
    <s v="Web Designer III_x000d_"/>
    <n v="19886"/>
    <s v="Elgar_x000d_"/>
    <s v="Birmingham"/>
    <s v="Alabama"/>
    <d v="2021-07-13T00:00:00"/>
    <s v="Isidora"/>
    <s v="Horbart"/>
    <x v="2"/>
    <s v="1G6DL8EY4B0301835"/>
    <x v="225"/>
    <s v="Mercury"/>
    <s v="Pink"/>
    <n v="1994"/>
    <n v="18185"/>
  </r>
  <r>
    <n v="297"/>
    <n v="225"/>
    <s v="Hersch"/>
    <s v="Gwyn"/>
    <n v="61"/>
    <s v="Male"/>
    <x v="163"/>
    <s v="hgwyn88@mlb.com"/>
    <s v="858-879-0036"/>
    <s v="Database Administrator II_x000d_"/>
    <n v="2"/>
    <s v="Twin Pines_x000d_"/>
    <s v="San Diego"/>
    <s v="California"/>
    <d v="2021-07-20T00:00:00"/>
    <s v="Myrta"/>
    <s v="Nottram"/>
    <x v="1"/>
    <s v="5N1AA0NE0EN616874"/>
    <x v="226"/>
    <s v="Cadillac"/>
    <s v="Puce"/>
    <n v="2009"/>
    <n v="21452"/>
  </r>
  <r>
    <n v="298"/>
    <n v="99"/>
    <s v="Ferguson"/>
    <s v="Firby"/>
    <n v="43"/>
    <s v="Male"/>
    <x v="164"/>
    <s v="ffirby89@ucsd.edu"/>
    <s v="404-983-7018"/>
    <s v="Electrical Engineer_x000d_"/>
    <n v="233"/>
    <s v="Grasskamp_x000d_"/>
    <s v="Atlanta"/>
    <s v="Georgia"/>
    <d v="2021-06-05T00:00:00"/>
    <s v="Cassius"/>
    <s v="Callicott"/>
    <x v="3"/>
    <s v="JHMZE2H38ES530889"/>
    <x v="227"/>
    <s v="Pontiac"/>
    <s v="Mauv"/>
    <n v="2010"/>
    <n v="43361"/>
  </r>
  <r>
    <n v="299"/>
    <n v="119"/>
    <s v="Delila"/>
    <s v="Karppi"/>
    <n v="43"/>
    <s v="Female"/>
    <x v="129"/>
    <s v="dkarppi8a@statcounter.com"/>
    <s v="415-411-9170"/>
    <s v="Analyst Programmer_x000d_"/>
    <n v="253"/>
    <s v="Rockefeller_x000d_"/>
    <s v="San Francisco"/>
    <s v="California"/>
    <d v="2021-06-11T00:00:00"/>
    <s v="Anitra"/>
    <s v="Aldins"/>
    <x v="3"/>
    <s v="1FTEX1CMXBF733126"/>
    <x v="228"/>
    <s v="Dodge"/>
    <s v="Orange"/>
    <n v="1998"/>
    <n v="37603"/>
  </r>
  <r>
    <n v="300"/>
    <n v="312"/>
    <s v="Kris"/>
    <s v="Smooth"/>
    <n v="55"/>
    <s v="Male"/>
    <x v="165"/>
    <s v="ksmooth8b@ca.gov"/>
    <s v="713-134-8563"/>
    <s v="Payment Adjustment Coordinator_x000d_"/>
    <n v="6139"/>
    <s v="Monica_x000d_"/>
    <s v="Houston"/>
    <s v="Texas"/>
    <d v="2021-08-17T00:00:00"/>
    <s v="Ursola"/>
    <s v="Groundwater"/>
    <x v="1"/>
    <s v="1G6AM5SX5E0254412"/>
    <x v="229"/>
    <s v="Dodge"/>
    <s v="Teal"/>
    <n v="2011"/>
    <n v="35317"/>
  </r>
  <r>
    <n v="301"/>
    <n v="728"/>
    <s v="Ainslie"/>
    <s v="Sofe"/>
    <n v="58"/>
    <s v="Female"/>
    <x v="136"/>
    <s v="asofe8c@ask.com"/>
    <s v="908-235-9839"/>
    <s v="Legal Assistant_x000d_"/>
    <n v="7"/>
    <s v="Merchant_x000d_"/>
    <s v="Elizabeth"/>
    <s v="New Jersey"/>
    <d v="2022-01-20T00:00:00"/>
    <s v="Isidora"/>
    <s v="Horbart"/>
    <x v="2"/>
    <s v="3D7TT2CT4BG074533"/>
    <x v="12"/>
    <s v="Hyundai"/>
    <s v="Puce"/>
    <n v="2005"/>
    <n v="36540"/>
  </r>
  <r>
    <n v="302"/>
    <n v="482"/>
    <s v="Shina"/>
    <s v="Shillitoe"/>
    <n v="29"/>
    <s v="Female"/>
    <x v="163"/>
    <s v="sshillitoe8d@timesonline.co.uk"/>
    <s v="601-263-1646"/>
    <s v="Office Assistant II_x000d_"/>
    <n v="1011"/>
    <s v="Russell_x000d_"/>
    <s v="Meridian"/>
    <s v="Mississippi"/>
    <d v="2021-10-15T00:00:00"/>
    <s v="Anitra"/>
    <s v="Aldins"/>
    <x v="3"/>
    <s v="JN8AS5MT5AW401837"/>
    <x v="230"/>
    <s v="Acura"/>
    <s v="Violet"/>
    <n v="2008"/>
    <n v="5159"/>
  </r>
  <r>
    <n v="303"/>
    <n v="283"/>
    <s v="Giffer"/>
    <s v="Sainer"/>
    <n v="44"/>
    <s v="Male"/>
    <x v="166"/>
    <s v="gsainer8e@examiner.com"/>
    <s v="281-359-1999"/>
    <s v="Assistant Professor_x000d_"/>
    <n v="5202"/>
    <s v="Surrey_x000d_"/>
    <s v="Spring"/>
    <s v="Texas"/>
    <d v="2021-08-05T00:00:00"/>
    <s v="Cassius"/>
    <s v="Callicott"/>
    <x v="3"/>
    <s v="JTHBP5C21C5896880"/>
    <x v="103"/>
    <s v="Plymouth"/>
    <s v="Turquoise"/>
    <n v="1990"/>
    <n v="53982"/>
  </r>
  <r>
    <n v="304"/>
    <n v="61"/>
    <s v="Cheryl"/>
    <s v="Sarjant"/>
    <n v="42"/>
    <s v="Female"/>
    <x v="73"/>
    <s v="csarjant8f@cocolog-nifty.com"/>
    <s v="305-916-0393"/>
    <s v="Sales Representative_x000d_"/>
    <n v="2"/>
    <s v="Roth_x000d_"/>
    <s v="Miami"/>
    <s v="Florida"/>
    <d v="2021-05-24T00:00:00"/>
    <s v="Deane"/>
    <s v="Guppey"/>
    <x v="3"/>
    <s v="1G6DX67D380840328"/>
    <x v="196"/>
    <s v="Cadillac"/>
    <s v="Puce"/>
    <n v="2004"/>
    <n v="37396"/>
  </r>
  <r>
    <n v="305"/>
    <n v="613"/>
    <s v="Horacio"/>
    <s v="Koschek"/>
    <n v="66"/>
    <s v="Male"/>
    <x v="116"/>
    <s v="hkoschek8g@google.co.jp"/>
    <s v="256-894-2688"/>
    <s v="Environmental Tech_x000d_"/>
    <n v="27"/>
    <s v="Coleman_x000d_"/>
    <s v="Huntsville"/>
    <s v="Alabama"/>
    <d v="2021-12-04T00:00:00"/>
    <s v="Charita"/>
    <s v="Philippet"/>
    <x v="1"/>
    <s v="3CZRE3H30AG912871"/>
    <x v="231"/>
    <s v="Ford"/>
    <s v="Khaki"/>
    <n v="1987"/>
    <n v="43493"/>
  </r>
  <r>
    <n v="306"/>
    <n v="427"/>
    <s v="Dacie"/>
    <s v="Gillbey"/>
    <n v="29"/>
    <s v="Female"/>
    <x v="167"/>
    <s v="dgillbey8h@smugmug.com"/>
    <s v="704-521-5966"/>
    <s v="Chief Design Engineer_x000d_"/>
    <n v="355"/>
    <s v="Nancy_x000d_"/>
    <s v="Charlotte"/>
    <s v="North Carolina"/>
    <d v="2021-09-26T00:00:00"/>
    <s v="Alexa"/>
    <s v="Argyle"/>
    <x v="0"/>
    <s v="WBALM7C5XEJ769007"/>
    <x v="232"/>
    <s v="Dodge"/>
    <s v="Crimson"/>
    <n v="1992"/>
    <n v="3300"/>
  </r>
  <r>
    <n v="307"/>
    <n v="162"/>
    <s v="Yolanthe"/>
    <s v="Caslane"/>
    <n v="65"/>
    <s v="Female"/>
    <x v="57"/>
    <s v="ycaslane8i@clickbank.net"/>
    <s v="304-755-5545"/>
    <s v="Nuclear Power Engineer_x000d_"/>
    <n v="50"/>
    <s v="Linden_x000d_"/>
    <s v="Morgantown"/>
    <s v="West Virginia"/>
    <d v="2021-06-24T00:00:00"/>
    <s v="Elwyn"/>
    <s v="Minall"/>
    <x v="2"/>
    <s v="1FTSW3A55AE633131"/>
    <x v="59"/>
    <s v="Suzuki"/>
    <s v="Yellow"/>
    <n v="2001"/>
    <n v="44732"/>
  </r>
  <r>
    <n v="308"/>
    <n v="600"/>
    <s v="Ferdinande"/>
    <s v="Spilsbury"/>
    <n v="56"/>
    <s v="Agender"/>
    <x v="127"/>
    <s v="fspilsbury8j@admin.ch"/>
    <s v="563-252-1273"/>
    <s v="Recruiting Manager_x000d_"/>
    <n v="68856"/>
    <s v="Scott_x000d_"/>
    <s v="Davenport"/>
    <s v="Iowa"/>
    <d v="2021-12-01T00:00:00"/>
    <s v="Anitra"/>
    <s v="Aldins"/>
    <x v="3"/>
    <s v="1FTEW1CW5AK397606"/>
    <x v="233"/>
    <s v="Isuzu"/>
    <s v="Khaki"/>
    <n v="2000"/>
    <n v="37813"/>
  </r>
  <r>
    <n v="309"/>
    <n v="980"/>
    <s v="Thatcher"/>
    <s v="Belch"/>
    <n v="49"/>
    <s v="Male"/>
    <x v="45"/>
    <s v="tbelch8k@t.co"/>
    <s v="919-297-9435"/>
    <s v="Geological Engineer_x000d_"/>
    <n v="15"/>
    <s v="Cherokee_x000d_"/>
    <s v="Durham"/>
    <s v="North Carolina"/>
    <d v="2022-04-24T00:00:00"/>
    <s v="Lotty"/>
    <s v="Gaffey"/>
    <x v="2"/>
    <s v="JTDKN3DP1C3488185"/>
    <x v="234"/>
    <s v="Eagle"/>
    <s v="Red"/>
    <n v="1993"/>
    <n v="9231"/>
  </r>
  <r>
    <n v="310"/>
    <n v="237"/>
    <s v="Johny"/>
    <s v="Copnar"/>
    <n v="61"/>
    <s v="Male"/>
    <x v="134"/>
    <s v="jcopnar8l@spiegel.de"/>
    <s v="213-582-1776"/>
    <s v="Data Coordiator_x000d_"/>
    <n v="955"/>
    <s v="Dexter_x000d_"/>
    <s v="Van Nuys"/>
    <s v="California"/>
    <d v="2021-07-25T00:00:00"/>
    <s v="Howey"/>
    <s v="Yakobovicz"/>
    <x v="3"/>
    <s v="WAUHGBFC4CN214845"/>
    <x v="235"/>
    <s v="Jaguar"/>
    <s v="Red"/>
    <n v="2000"/>
    <n v="6586"/>
  </r>
  <r>
    <n v="311"/>
    <n v="916"/>
    <s v="Chauncey"/>
    <s v="Duval"/>
    <n v="32"/>
    <s v="Male"/>
    <x v="140"/>
    <s v="cduval8m@state.gov"/>
    <s v="339-674-3759"/>
    <s v="Research Assistant III_x000d_"/>
    <n v="2233"/>
    <s v="Maryland_x000d_"/>
    <s v="Lynn"/>
    <s v="Massachusetts"/>
    <d v="2022-04-01T00:00:00"/>
    <s v="Kelci"/>
    <s v="Goldspink"/>
    <x v="3"/>
    <s v="JM1NC2LF8F0613873"/>
    <x v="236"/>
    <s v="Pontiac"/>
    <s v="Red"/>
    <n v="1987"/>
    <n v="42457"/>
  </r>
  <r>
    <n v="312"/>
    <n v="796"/>
    <s v="Nicholas"/>
    <s v="Erington"/>
    <n v="60"/>
    <s v="Male"/>
    <x v="106"/>
    <s v="nerington8n@pagesperso-orange.fr"/>
    <s v="323-572-7345"/>
    <s v="Quality Control Specialist_x000d_"/>
    <n v="24777"/>
    <s v="Green Ridge_x000d_"/>
    <s v="Van Nuys"/>
    <s v="California"/>
    <d v="2022-02-16T00:00:00"/>
    <s v="Levin"/>
    <s v="Shuttle"/>
    <x v="1"/>
    <s v="SCBLF44J47C252853"/>
    <x v="36"/>
    <s v="Hyundai"/>
    <s v="Goldenrod"/>
    <n v="1995"/>
    <n v="51991"/>
  </r>
  <r>
    <n v="313"/>
    <n v="124"/>
    <s v="Guenevere"/>
    <s v="Fruser"/>
    <n v="52"/>
    <s v="Female"/>
    <x v="168"/>
    <s v="gfruser8o@cnbc.com"/>
    <s v="405-232-1325"/>
    <s v="Account Executive_x000d_"/>
    <n v="218"/>
    <s v="Summit_x000d_"/>
    <s v="Oklahoma City"/>
    <s v="Oklahoma"/>
    <d v="2021-06-12T00:00:00"/>
    <s v="Gerladina"/>
    <s v="Clitheroe"/>
    <x v="4"/>
    <s v="4T1BF3EK6AU612812"/>
    <x v="237"/>
    <s v="Chevrolet"/>
    <s v="Pink"/>
    <n v="2004"/>
    <n v="25620"/>
  </r>
  <r>
    <n v="314"/>
    <n v="647"/>
    <s v="Sadye"/>
    <s v="Brownsea"/>
    <n v="27"/>
    <s v="Female"/>
    <x v="169"/>
    <s v="sbrownsea8p@stumbleupon.com"/>
    <s v="469-946-7513"/>
    <s v="Paralegal_x000d_"/>
    <n v="55"/>
    <s v="Declaration_x000d_"/>
    <s v="Dallas"/>
    <s v="Texas"/>
    <d v="2021-12-16T00:00:00"/>
    <s v="Lotty"/>
    <s v="Gaffey"/>
    <x v="2"/>
    <s v="1G6AH5RX5E0769744"/>
    <x v="238"/>
    <s v="Dodge"/>
    <s v="Red"/>
    <n v="2010"/>
    <n v="11637"/>
  </r>
  <r>
    <n v="315"/>
    <n v="66"/>
    <s v="Titos"/>
    <s v="Pancost"/>
    <n v="21"/>
    <s v="Male"/>
    <x v="35"/>
    <s v="tpancost8q@histats.com"/>
    <s v="312-115-4354"/>
    <s v="Dental Hygienist_x000d_"/>
    <n v="63558"/>
    <s v="Lighthouse Bay_x000d_"/>
    <s v="Chicago"/>
    <s v="Illinois"/>
    <d v="2021-05-27T00:00:00"/>
    <s v="Kelci"/>
    <s v="Goldspink"/>
    <x v="3"/>
    <s v="1D7RE3BK8BS085059"/>
    <x v="120"/>
    <s v="Ford"/>
    <s v="Mauv"/>
    <n v="1993"/>
    <n v="31176"/>
  </r>
  <r>
    <n v="316"/>
    <n v="895"/>
    <s v="Niall"/>
    <s v="Coulthart"/>
    <n v="32"/>
    <s v="Male"/>
    <x v="127"/>
    <s v="ncoulthart8r@naver.com"/>
    <s v="864-210-8235"/>
    <s v="Professor_x000d_"/>
    <n v="596"/>
    <s v="Arizona_x000d_"/>
    <s v="Anderson"/>
    <s v="South Carolina"/>
    <d v="2022-03-22T00:00:00"/>
    <s v="Carita"/>
    <s v="Reay"/>
    <x v="3"/>
    <s v="WAUKF98E18A736153"/>
    <x v="185"/>
    <s v="Ford"/>
    <s v="Mauv"/>
    <n v="1996"/>
    <n v="22948"/>
  </r>
  <r>
    <n v="317"/>
    <n v="7"/>
    <s v="Lynnett"/>
    <s v="Scotchforth"/>
    <n v="40"/>
    <s v="Female"/>
    <x v="170"/>
    <s v="lscotchforth8s@tripod.com"/>
    <s v="407-208-8017"/>
    <s v="Environmental Tech_x000d_"/>
    <n v="43556"/>
    <s v="Comanche_x000d_"/>
    <s v="Orlando"/>
    <s v="Florida"/>
    <d v="2021-05-07T00:00:00"/>
    <s v="Anitra"/>
    <s v="Aldins"/>
    <x v="3"/>
    <s v="2C3CCABG3FH633394"/>
    <x v="186"/>
    <s v="Toyota"/>
    <s v="Indigo"/>
    <n v="1998"/>
    <n v="26105"/>
  </r>
  <r>
    <n v="318"/>
    <n v="165"/>
    <s v="Dorene"/>
    <s v="Lusty"/>
    <n v="63"/>
    <s v="Female"/>
    <x v="122"/>
    <s v="dlusty8t@arstechnica.com"/>
    <s v="910-316-4179"/>
    <s v="Mechanical Systems Engineer_x000d_"/>
    <n v="3"/>
    <s v="Carpenter_x000d_"/>
    <s v="Fayetteville"/>
    <s v="North Carolina"/>
    <d v="2021-06-25T00:00:00"/>
    <s v="Elwyn"/>
    <s v="Minall"/>
    <x v="2"/>
    <s v="19UUA9F70DA743198"/>
    <x v="191"/>
    <s v="Oldsmobile"/>
    <s v="Violet"/>
    <n v="2004"/>
    <n v="13159"/>
  </r>
  <r>
    <n v="319"/>
    <n v="100"/>
    <s v="Carleen"/>
    <s v="Moorey"/>
    <n v="27"/>
    <s v="Female"/>
    <x v="171"/>
    <s v="cmoorey8u@goo.gl"/>
    <s v="214-116-2406"/>
    <s v="Web Developer I_x000d_"/>
    <n v="70"/>
    <s v="Sommers_x000d_"/>
    <s v="Dallas"/>
    <s v="Texas"/>
    <d v="2021-06-05T00:00:00"/>
    <s v="Yetty"/>
    <s v="Digman"/>
    <x v="0"/>
    <s v="1GD022CG6CZ266858"/>
    <x v="239"/>
    <s v="Eagle"/>
    <s v="Green"/>
    <n v="1996"/>
    <n v="43526"/>
  </r>
  <r>
    <n v="320"/>
    <n v="259"/>
    <s v="Obadias"/>
    <s v="Penwarden"/>
    <n v="52"/>
    <s v="Male"/>
    <x v="38"/>
    <s v="openwarden8v@tuttocitta.it"/>
    <s v="727-347-6635"/>
    <s v="Actuary_x000d_"/>
    <n v="527"/>
    <s v="1st_x000d_"/>
    <s v="Largo"/>
    <s v="Florida"/>
    <d v="2021-08-01T00:00:00"/>
    <s v="Carita"/>
    <s v="Reay"/>
    <x v="3"/>
    <s v="JN8AF5MR3CT132606"/>
    <x v="77"/>
    <s v="Mazda"/>
    <s v="Purple"/>
    <n v="2006"/>
    <n v="30572"/>
  </r>
  <r>
    <n v="321"/>
    <n v="907"/>
    <s v="Sunny"/>
    <s v="Mallinar"/>
    <n v="66"/>
    <s v="Male"/>
    <x v="120"/>
    <s v="smallinar8w@plala.or.jp"/>
    <s v="717-511-6972"/>
    <s v="Actuary_x000d_"/>
    <n v="9284"/>
    <s v="Weeping Birch_x000d_"/>
    <s v="Harrisburg"/>
    <s v="Pennsylvania"/>
    <d v="2022-03-27T00:00:00"/>
    <s v="Lotty"/>
    <s v="Gaffey"/>
    <x v="2"/>
    <s v="5NMSG3AB3AH910605"/>
    <x v="240"/>
    <s v="Oldsmobile"/>
    <s v="Aquamarine"/>
    <n v="2004"/>
    <n v="22069"/>
  </r>
  <r>
    <n v="322"/>
    <n v="520"/>
    <s v="Ody"/>
    <s v="Llewhellin"/>
    <n v="43"/>
    <s v="Agender"/>
    <x v="89"/>
    <s v="ollewhellin8x@sbwire.com"/>
    <s v="907-792-7766"/>
    <s v="Statistician IV_x000d_"/>
    <n v="58"/>
    <s v="Straubel_x000d_"/>
    <s v="Anchorage"/>
    <s v="Alaska"/>
    <d v="2021-10-31T00:00:00"/>
    <s v="Yetty"/>
    <s v="Digman"/>
    <x v="0"/>
    <s v="5N1CR2MN3EC205141"/>
    <x v="241"/>
    <s v="Ford"/>
    <s v="Red"/>
    <n v="2002"/>
    <n v="31676"/>
  </r>
  <r>
    <n v="323"/>
    <n v="166"/>
    <s v="Ripley"/>
    <s v="Kenningham"/>
    <n v="56"/>
    <s v="Male"/>
    <x v="161"/>
    <s v="rkenningham8y@virginia.edu"/>
    <s v="484-664-8767"/>
    <s v="Research Nurse_x000d_"/>
    <n v="159"/>
    <s v="Caliangt_x000d_"/>
    <s v="Reading"/>
    <s v="Pennsylvania"/>
    <d v="2021-06-25T00:00:00"/>
    <s v="Ulysses"/>
    <s v="Eustis"/>
    <x v="0"/>
    <s v="KNDJT2A27D7306858"/>
    <x v="233"/>
    <s v="Isuzu"/>
    <s v="Khaki"/>
    <n v="1999"/>
    <n v="23267"/>
  </r>
  <r>
    <n v="324"/>
    <n v="303"/>
    <s v="Maurice"/>
    <s v="Taberer"/>
    <n v="34"/>
    <s v="Male"/>
    <x v="24"/>
    <s v="mtaberer8z@businessweek.com"/>
    <s v="313-136-0769"/>
    <s v="Geological Engineer_x000d_"/>
    <n v="4"/>
    <s v="West_x000d_"/>
    <s v="Detroit"/>
    <s v="Michigan"/>
    <d v="2021-08-14T00:00:00"/>
    <s v="Jodee"/>
    <s v="Klimov"/>
    <x v="3"/>
    <s v="WAUVT54B43N971691"/>
    <x v="242"/>
    <s v="Daewoo"/>
    <s v="Turquoise"/>
    <n v="1999"/>
    <n v="5488"/>
  </r>
  <r>
    <n v="325"/>
    <n v="344"/>
    <s v="Marje"/>
    <s v="McBeth"/>
    <n v="50"/>
    <s v="Female"/>
    <x v="161"/>
    <s v="mmcbeth90@businessweek.com"/>
    <s v="510-857-9930"/>
    <s v="Information Systems Manager_x000d_"/>
    <n v="5202"/>
    <s v="Melby_x000d_"/>
    <s v="Oakland"/>
    <s v="California"/>
    <d v="2021-08-31T00:00:00"/>
    <s v="Etheline"/>
    <s v="Childes"/>
    <x v="4"/>
    <s v="WAUAFAFH9DN389930"/>
    <x v="2"/>
    <s v="Mazda"/>
    <s v="Pink"/>
    <n v="1986"/>
    <n v="19782"/>
  </r>
  <r>
    <n v="326"/>
    <n v="528"/>
    <s v="Opal"/>
    <s v="Bellward"/>
    <n v="50"/>
    <s v="Female"/>
    <x v="172"/>
    <s v="obellward91@etsy.com"/>
    <s v="813-798-1933"/>
    <s v="Associate Professor_x000d_"/>
    <n v="8978"/>
    <s v="Doe Crossing_x000d_"/>
    <s v="Clearwater"/>
    <s v="Florida"/>
    <d v="2021-11-03T00:00:00"/>
    <s v="Cassius"/>
    <s v="Callicott"/>
    <x v="3"/>
    <s v="WAUKF78E48A193983"/>
    <x v="95"/>
    <s v="Volkswagen"/>
    <s v="Yellow"/>
    <n v="1993"/>
    <n v="19627"/>
  </r>
  <r>
    <n v="327"/>
    <n v="301"/>
    <s v="Sasha"/>
    <s v="Attwood"/>
    <n v="61"/>
    <s v="Male"/>
    <x v="161"/>
    <s v="sattwood92@sciencedirect.com"/>
    <s v="414-825-2009"/>
    <s v="Chemical Engineer_x000d_"/>
    <n v="6396"/>
    <s v="Scott_x000d_"/>
    <s v="Milwaukee"/>
    <s v="Wisconsin"/>
    <d v="2021-08-12T00:00:00"/>
    <s v="Gaylor"/>
    <s v="Leggate"/>
    <x v="3"/>
    <s v="WAUJT58E03A057254"/>
    <x v="158"/>
    <s v="Lexus"/>
    <s v="Blue"/>
    <n v="2002"/>
    <n v="41146"/>
  </r>
  <r>
    <n v="328"/>
    <n v="464"/>
    <s v="Jard"/>
    <s v="Hay"/>
    <n v="35"/>
    <s v="Male"/>
    <x v="58"/>
    <s v="jhay93@independent.co.uk"/>
    <s v="713-129-6149"/>
    <s v="Sales Representative_x000d_"/>
    <n v="1"/>
    <s v="Macpherson_x000d_"/>
    <s v="Spring"/>
    <s v="Texas"/>
    <d v="2021-10-08T00:00:00"/>
    <s v="Wendell"/>
    <s v="Sulter"/>
    <x v="3"/>
    <s v="4T1BF1FK1EU544248"/>
    <x v="9"/>
    <s v="Mazda"/>
    <s v="Red"/>
    <n v="1989"/>
    <n v="49959"/>
  </r>
  <r>
    <n v="329"/>
    <n v="104"/>
    <s v="Brice"/>
    <s v="Whetson"/>
    <n v="37"/>
    <s v="Genderfluid"/>
    <x v="137"/>
    <s v="bwhetson94@wordpress.org"/>
    <s v="210-117-7910"/>
    <s v="Tax Accountant_x000d_"/>
    <n v="93"/>
    <s v="Kropf_x000d_"/>
    <s v="San Antonio"/>
    <s v="Texas"/>
    <d v="2021-06-06T00:00:00"/>
    <s v="Isidora"/>
    <s v="Horbart"/>
    <x v="2"/>
    <s v="SCFAD02A16G068789"/>
    <x v="118"/>
    <s v="Jeep"/>
    <s v="Purple"/>
    <n v="2003"/>
    <n v="43282"/>
  </r>
  <r>
    <n v="330"/>
    <n v="120"/>
    <s v="Berni"/>
    <s v="Pischoff"/>
    <n v="66"/>
    <s v="Female"/>
    <x v="82"/>
    <s v="bpischoff95@bravesites.com"/>
    <s v="754-772-2287"/>
    <s v="Programmer I_x000d_"/>
    <n v="5"/>
    <s v="Elmside_x000d_"/>
    <s v="Fort Lauderdale"/>
    <s v="Florida"/>
    <d v="2021-06-11T00:00:00"/>
    <s v="Yetty"/>
    <s v="Digman"/>
    <x v="0"/>
    <s v="WAUVT58E85A453999"/>
    <x v="243"/>
    <s v="Oldsmobile"/>
    <s v="Crimson"/>
    <n v="1996"/>
    <n v="38668"/>
  </r>
  <r>
    <n v="331"/>
    <n v="855"/>
    <s v="Yorgos"/>
    <s v="Keoghan"/>
    <n v="47"/>
    <s v="Male"/>
    <x v="101"/>
    <s v="ykeoghan96@huffingtonpost.com"/>
    <s v="505-866-5245"/>
    <s v="Chief Design Engineer_x000d_"/>
    <n v="99"/>
    <s v="Elgar_x000d_"/>
    <s v="Las Cruces"/>
    <s v="New Mexico"/>
    <d v="2022-03-11T00:00:00"/>
    <s v="Worthington"/>
    <s v="Stitle"/>
    <x v="3"/>
    <s v="4USBT33464L333401"/>
    <x v="203"/>
    <s v="MINI"/>
    <s v="Purple"/>
    <n v="2009"/>
    <n v="10157"/>
  </r>
  <r>
    <n v="332"/>
    <n v="944"/>
    <s v="Lesli"/>
    <s v="Hovenden"/>
    <n v="50"/>
    <s v="Bigender"/>
    <x v="31"/>
    <s v="lhovenden97@sogou.com"/>
    <s v="210-127-3247"/>
    <s v="VP Product Management_x000d_"/>
    <n v="3816"/>
    <s v="Lighthouse Bay_x000d_"/>
    <s v="San Antonio"/>
    <s v="Texas"/>
    <d v="2022-04-09T00:00:00"/>
    <s v="Levin"/>
    <s v="Shuttle"/>
    <x v="1"/>
    <s v="1D4PU4GK6BW220103"/>
    <x v="177"/>
    <s v="Dodge"/>
    <s v="Mauv"/>
    <n v="2005"/>
    <n v="23995"/>
  </r>
  <r>
    <n v="333"/>
    <n v="243"/>
    <s v="Darcie"/>
    <s v="Todman"/>
    <n v="26"/>
    <s v="Bigender"/>
    <x v="173"/>
    <s v="dtodman98@gravatar.com"/>
    <s v="513-935-4956"/>
    <s v="Administrative Officer_x000d_"/>
    <n v="59713"/>
    <s v="Buena Vista_x000d_"/>
    <s v="Cincinnati"/>
    <s v="Ohio"/>
    <d v="2021-07-26T00:00:00"/>
    <s v="Levin"/>
    <s v="Shuttle"/>
    <x v="1"/>
    <s v="3VW117AU7FM578899"/>
    <x v="172"/>
    <s v="Chevrolet"/>
    <s v="Teal"/>
    <n v="1995"/>
    <n v="54744"/>
  </r>
  <r>
    <n v="334"/>
    <n v="946"/>
    <s v="Benn"/>
    <s v="Worthy"/>
    <n v="25"/>
    <s v="Male"/>
    <x v="25"/>
    <s v="bworthy99@patch.com"/>
    <s v="303-152-1232"/>
    <s v="Pharmacist_x000d_"/>
    <n v="6823"/>
    <s v="Dixon_x000d_"/>
    <s v="Englewood"/>
    <s v="Colorado"/>
    <d v="2022-04-10T00:00:00"/>
    <s v="Jodee"/>
    <s v="Klimov"/>
    <x v="3"/>
    <s v="SCBLC37F74C170265"/>
    <x v="192"/>
    <s v="Nissan"/>
    <s v="Mauv"/>
    <n v="2010"/>
    <n v="11578"/>
  </r>
  <r>
    <n v="335"/>
    <n v="180"/>
    <s v="Mikaela"/>
    <s v="Matschoss"/>
    <n v="62"/>
    <s v="Female"/>
    <x v="42"/>
    <s v="mmatschoss9a@macromedia.com"/>
    <s v="202-859-1344"/>
    <s v="Office Assistant IV_x000d_"/>
    <n v="46274"/>
    <s v="Ronald Regan_x000d_"/>
    <s v="Washington"/>
    <s v="District of Columbia"/>
    <d v="2021-07-01T00:00:00"/>
    <s v="Lotty"/>
    <s v="Gaffey"/>
    <x v="2"/>
    <s v="WUAPV54B23N559407"/>
    <x v="244"/>
    <s v="Mercedes-Benz"/>
    <s v="Green"/>
    <n v="2006"/>
    <n v="40219"/>
  </r>
  <r>
    <n v="336"/>
    <n v="997"/>
    <s v="Lilian"/>
    <s v="Gerardot"/>
    <n v="57"/>
    <s v="Female"/>
    <x v="20"/>
    <s v="lgerardot9b@mit.edu"/>
    <s v="720-709-3555"/>
    <s v="Information Systems Manager_x000d_"/>
    <n v="22"/>
    <s v="Moulton_x000d_"/>
    <s v="Littleton"/>
    <s v="Colorado"/>
    <d v="2022-05-03T00:00:00"/>
    <s v="Wendell"/>
    <s v="Sulter"/>
    <x v="3"/>
    <s v="WBAVB335X6P175443"/>
    <x v="245"/>
    <s v="Ram"/>
    <s v="Yellow"/>
    <n v="2011"/>
    <n v="9105"/>
  </r>
  <r>
    <n v="337"/>
    <n v="47"/>
    <s v="Stefano"/>
    <s v="Cargenven"/>
    <n v="61"/>
    <s v="Male"/>
    <x v="62"/>
    <s v="scargenven9c@chicagotribune.com"/>
    <s v="520-210-7166"/>
    <s v="Teacher_x000d_"/>
    <n v="93"/>
    <s v="Redwing_x000d_"/>
    <s v="Tucson"/>
    <s v="Arizona"/>
    <d v="2021-05-22T00:00:00"/>
    <s v="Devora"/>
    <s v="Herche"/>
    <x v="3"/>
    <s v="SCBDR33W87C428628"/>
    <x v="246"/>
    <s v="Hummer"/>
    <s v="Red"/>
    <n v="2009"/>
    <n v="15852"/>
  </r>
  <r>
    <n v="338"/>
    <n v="579"/>
    <s v="Tootsie"/>
    <s v="Barnsley"/>
    <n v="62"/>
    <s v="Female"/>
    <x v="174"/>
    <s v="tbarnsley9d@taobao.com"/>
    <s v="210-373-6899"/>
    <s v="Analyst Programmer_x000d_"/>
    <n v="2450"/>
    <s v="Clemons_x000d_"/>
    <s v="San Antonio"/>
    <s v="Texas"/>
    <d v="2021-11-23T00:00:00"/>
    <s v="Anitra"/>
    <s v="Aldins"/>
    <x v="3"/>
    <s v="WAU3FAFR9DA997309"/>
    <x v="247"/>
    <s v="Mazda"/>
    <s v="Teal"/>
    <n v="2006"/>
    <n v="26135"/>
  </r>
  <r>
    <n v="339"/>
    <n v="792"/>
    <s v="Maurizio"/>
    <s v="Munning"/>
    <n v="19"/>
    <s v="Male"/>
    <x v="147"/>
    <s v="mmunning9e@goo.ne.jp"/>
    <s v="401-946-9723"/>
    <s v="Information Systems Manager_x000d_"/>
    <n v="9053"/>
    <s v="Debra_x000d_"/>
    <s v="Providence"/>
    <s v="Rhode Island"/>
    <d v="2022-02-14T00:00:00"/>
    <s v="Donnell"/>
    <s v="Grzelewski"/>
    <x v="2"/>
    <s v="3GYFK62827G428565"/>
    <x v="203"/>
    <s v="MINI"/>
    <s v="Purple"/>
    <n v="2006"/>
    <n v="34168"/>
  </r>
  <r>
    <n v="340"/>
    <n v="475"/>
    <s v="Richardo"/>
    <s v="Hacaud"/>
    <n v="48"/>
    <s v="Male"/>
    <x v="75"/>
    <s v="rhacaud9f@salon.com"/>
    <s v="503-233-9724"/>
    <s v="Cost Accountant_x000d_"/>
    <n v="94748"/>
    <s v="Kennedy_x000d_"/>
    <s v="Portland"/>
    <s v="Oregon"/>
    <d v="2021-10-12T00:00:00"/>
    <s v="Alexa"/>
    <s v="Argyle"/>
    <x v="0"/>
    <s v="2T1BU4EE0DC939086"/>
    <x v="83"/>
    <s v="Ford"/>
    <s v="Fuscia"/>
    <n v="2009"/>
    <n v="50723"/>
  </r>
  <r>
    <n v="341"/>
    <n v="87"/>
    <s v="Arden"/>
    <s v="Whightman"/>
    <n v="23"/>
    <s v="Female"/>
    <x v="4"/>
    <s v="awhightman9g@cyberchimps.com"/>
    <s v="202-278-5887"/>
    <s v="Human Resources Manager_x000d_"/>
    <n v="81243"/>
    <s v="Manufacturers_x000d_"/>
    <s v="Washington"/>
    <s v="District of Columbia"/>
    <d v="2021-06-03T00:00:00"/>
    <s v="Ulysses"/>
    <s v="Eustis"/>
    <x v="0"/>
    <s v="3FA6P0PU7FR017147"/>
    <x v="113"/>
    <s v="Jeep"/>
    <s v="Mauv"/>
    <n v="1993"/>
    <n v="13130"/>
  </r>
  <r>
    <n v="342"/>
    <n v="707"/>
    <s v="Nicholle"/>
    <s v="Butterfield"/>
    <n v="20"/>
    <s v="Female"/>
    <x v="36"/>
    <s v="nbutterfield9h@patch.com"/>
    <s v="203-631-0155"/>
    <s v="Account Coordinator_x000d_"/>
    <n v="575"/>
    <s v="Oak Valley_x000d_"/>
    <s v="Stamford"/>
    <s v="Connecticut"/>
    <d v="2022-01-09T00:00:00"/>
    <s v="Alexa"/>
    <s v="Argyle"/>
    <x v="0"/>
    <s v="JN1CV6FE0DM269928"/>
    <x v="13"/>
    <s v="Toyota"/>
    <s v="Teal"/>
    <n v="2009"/>
    <n v="35624"/>
  </r>
  <r>
    <n v="343"/>
    <n v="950"/>
    <s v="Bay"/>
    <s v="Rowlings"/>
    <n v="37"/>
    <s v="Male"/>
    <x v="56"/>
    <s v="browlings9i@bloglines.com"/>
    <s v="256-253-0653"/>
    <s v="Product Engineer_x000d_"/>
    <n v="4179"/>
    <s v="Ramsey_x000d_"/>
    <s v="Huntsville"/>
    <s v="Alabama"/>
    <d v="2022-04-11T00:00:00"/>
    <s v="Georgeanna"/>
    <s v="Selliman"/>
    <x v="1"/>
    <s v="2T3BF4DV4CW267453"/>
    <x v="157"/>
    <s v="GMC"/>
    <s v="Mauv"/>
    <n v="2009"/>
    <n v="11759"/>
  </r>
  <r>
    <n v="344"/>
    <n v="410"/>
    <s v="Rodd"/>
    <s v="Blanpein"/>
    <n v="55"/>
    <s v="Male"/>
    <x v="160"/>
    <s v="rblanpein9j@xing.com"/>
    <s v="317-830-5988"/>
    <s v="Senior Financial Analyst_x000d_"/>
    <n v="34"/>
    <s v="Sundown_x000d_"/>
    <s v="Indianapolis"/>
    <s v="Indiana"/>
    <d v="2021-09-19T00:00:00"/>
    <s v="Worthington"/>
    <s v="Stitle"/>
    <x v="3"/>
    <s v="WVGAV7AX2AW652820"/>
    <x v="248"/>
    <s v="Maserati"/>
    <s v="Aquamarine"/>
    <n v="2006"/>
    <n v="44338"/>
  </r>
  <r>
    <n v="345"/>
    <n v="620"/>
    <s v="Dana"/>
    <s v="Craighill"/>
    <n v="43"/>
    <s v="Female"/>
    <x v="107"/>
    <s v="dcraighill9k@friendfeed.com"/>
    <s v="281-833-2115"/>
    <s v="Accountant III_x000d_"/>
    <n v="1192"/>
    <s v="Washington_x000d_"/>
    <s v="Houston"/>
    <s v="Texas"/>
    <d v="2021-12-06T00:00:00"/>
    <s v="Gaylor"/>
    <s v="Leggate"/>
    <x v="3"/>
    <s v="WAUJC68E53A831438"/>
    <x v="227"/>
    <s v="Pontiac"/>
    <s v="Indigo"/>
    <n v="2005"/>
    <n v="12850"/>
  </r>
  <r>
    <n v="346"/>
    <n v="292"/>
    <s v="Wynny"/>
    <s v="Kember"/>
    <n v="21"/>
    <s v="Female"/>
    <x v="116"/>
    <s v="wkember9l@webeden.co.uk"/>
    <s v="786-323-9460"/>
    <s v="Analog Circuit Design manager_x000d_"/>
    <n v="419"/>
    <s v="Ruskin_x000d_"/>
    <s v="Miami"/>
    <s v="Florida"/>
    <d v="2021-08-09T00:00:00"/>
    <s v="Aubine"/>
    <s v="Agirre"/>
    <x v="3"/>
    <s v="JN8BS1MW7EM279930"/>
    <x v="186"/>
    <s v="Toyota"/>
    <s v="Green"/>
    <n v="1997"/>
    <n v="11090"/>
  </r>
  <r>
    <n v="347"/>
    <n v="219"/>
    <s v="Donavon"/>
    <s v="Maasze"/>
    <n v="61"/>
    <s v="Male"/>
    <x v="175"/>
    <s v="dmaasze9m@google.co.uk"/>
    <s v="303-302-0586"/>
    <s v="Mechanical Systems Engineer_x000d_"/>
    <n v="18398"/>
    <s v="Gale_x000d_"/>
    <s v="Aurora"/>
    <s v="Colorado"/>
    <d v="2021-07-17T00:00:00"/>
    <s v="Wendell"/>
    <s v="Sulter"/>
    <x v="3"/>
    <s v="2G61N5S31D9702563"/>
    <x v="11"/>
    <s v="Mercedes-Benz"/>
    <s v="Orange"/>
    <n v="2001"/>
    <n v="27561"/>
  </r>
  <r>
    <n v="348"/>
    <n v="811"/>
    <s v="Bridie"/>
    <s v="McGirl"/>
    <n v="26"/>
    <s v="Female"/>
    <x v="36"/>
    <s v="bmcgirl9n@angelfire.com"/>
    <s v="813-361-7631"/>
    <s v="Systems Administrator III_x000d_"/>
    <n v="59"/>
    <s v="Florence_x000d_"/>
    <s v="Tampa"/>
    <s v="Florida"/>
    <d v="2022-02-22T00:00:00"/>
    <s v="Ursola"/>
    <s v="Groundwater"/>
    <x v="1"/>
    <s v="JH4CU2F60CC635844"/>
    <x v="249"/>
    <s v="Chevrolet"/>
    <s v="Teal"/>
    <n v="2012"/>
    <n v="49732"/>
  </r>
  <r>
    <n v="349"/>
    <n v="474"/>
    <s v="Simon"/>
    <s v="Curnick"/>
    <n v="19"/>
    <s v="Male"/>
    <x v="176"/>
    <s v="scurnick9o@shinystat.com"/>
    <s v="626-847-0072"/>
    <s v="Physical Therapy Assistant_x000d_"/>
    <n v="28"/>
    <s v="Monument_x000d_"/>
    <s v="Whittier"/>
    <s v="California"/>
    <d v="2021-10-11T00:00:00"/>
    <s v="Isidora"/>
    <s v="Horbart"/>
    <x v="2"/>
    <s v="WAULK98K79A038055"/>
    <x v="127"/>
    <s v="Jaguar"/>
    <s v="Goldenrod"/>
    <n v="2001"/>
    <n v="54840"/>
  </r>
  <r>
    <n v="350"/>
    <n v="236"/>
    <s v="Alyse"/>
    <s v="Aristide"/>
    <n v="31"/>
    <s v="Female"/>
    <x v="9"/>
    <s v="aaristide9p@constantcontact.com"/>
    <s v="206-576-0783"/>
    <s v="Account Coordinator_x000d_"/>
    <n v="51"/>
    <s v="Golf Course_x000d_"/>
    <s v="Seattle"/>
    <s v="Washington"/>
    <d v="2021-07-24T00:00:00"/>
    <s v="Aubine"/>
    <s v="Agirre"/>
    <x v="3"/>
    <s v="5N1AR1NB7CC617890"/>
    <x v="231"/>
    <s v="Ford"/>
    <s v="Pink"/>
    <n v="1986"/>
    <n v="37335"/>
  </r>
  <r>
    <n v="351"/>
    <n v="551"/>
    <s v="Zia"/>
    <s v="Lindsey"/>
    <n v="45"/>
    <s v="Female"/>
    <x v="103"/>
    <s v="zlindsey9q@bizjournals.com"/>
    <s v="510-946-3994"/>
    <s v="Senior Cost Accountant_x000d_"/>
    <n v="5"/>
    <s v="Sloan_x000d_"/>
    <s v="Richmond"/>
    <s v="California"/>
    <d v="2021-11-10T00:00:00"/>
    <s v="Deane"/>
    <s v="Guppey"/>
    <x v="3"/>
    <s v="WAUYGAFCXCN843469"/>
    <x v="26"/>
    <s v="Chevrolet"/>
    <s v="Khaki"/>
    <n v="1994"/>
    <n v="27206"/>
  </r>
  <r>
    <n v="352"/>
    <n v="232"/>
    <s v="Domini"/>
    <s v="Gahan"/>
    <n v="56"/>
    <s v="Female"/>
    <x v="116"/>
    <s v="dgahan9r@yahoo.com"/>
    <s v="214-762-6499"/>
    <s v="Physical Therapy Assistant_x000d_"/>
    <n v="28"/>
    <s v="Ramsey_x000d_"/>
    <s v="Dallas"/>
    <s v="Texas"/>
    <d v="2021-07-22T00:00:00"/>
    <s v="Deane"/>
    <s v="Guppey"/>
    <x v="3"/>
    <s v="5TDDK3DC8CS327507"/>
    <x v="226"/>
    <s v="Cadillac"/>
    <s v="Indigo"/>
    <n v="2007"/>
    <n v="46938"/>
  </r>
  <r>
    <n v="353"/>
    <n v="73"/>
    <s v="Tobe"/>
    <s v="McNamee"/>
    <n v="61"/>
    <s v="Female"/>
    <x v="3"/>
    <s v="tmcnamee9s@mozilla.com"/>
    <s v="713-937-7427"/>
    <s v="Senior Financial Analyst_x000d_"/>
    <n v="1464"/>
    <s v="Texas_x000d_"/>
    <s v="Spring"/>
    <s v="Texas"/>
    <d v="2021-05-30T00:00:00"/>
    <s v="Jodee"/>
    <s v="Klimov"/>
    <x v="3"/>
    <s v="KMHTC6AD7EU760205"/>
    <x v="250"/>
    <s v="Acura"/>
    <s v="Pink"/>
    <n v="2001"/>
    <n v="48394"/>
  </r>
  <r>
    <n v="354"/>
    <n v="416"/>
    <s v="Phaidra"/>
    <s v="Lindwall"/>
    <n v="63"/>
    <s v="Female"/>
    <x v="27"/>
    <s v="plindwall9t@google.pl"/>
    <s v="801-526-3168"/>
    <s v="Computer Systems Analyst II_x000d_"/>
    <n v="3638"/>
    <s v="Roxbury_x000d_"/>
    <s v="Salt Lake City"/>
    <s v="Utah"/>
    <d v="2021-09-21T00:00:00"/>
    <s v="Charita"/>
    <s v="Philippet"/>
    <x v="1"/>
    <s v="WAURD68D02A737568"/>
    <x v="162"/>
    <s v="Volvo"/>
    <s v="Red"/>
    <n v="2001"/>
    <n v="35074"/>
  </r>
  <r>
    <n v="355"/>
    <n v="181"/>
    <s v="Kevyn"/>
    <s v="Embling"/>
    <n v="64"/>
    <s v="Female"/>
    <x v="0"/>
    <s v="kembling9u@symantec.com"/>
    <s v="970-636-1439"/>
    <s v="Internal Auditor_x000d_"/>
    <n v="8"/>
    <s v="Mcguire_x000d_"/>
    <s v="Greeley"/>
    <s v="Colorado"/>
    <d v="2021-07-01T00:00:00"/>
    <s v="Carita"/>
    <s v="Reay"/>
    <x v="3"/>
    <s v="JTDKN3DU7B0979639"/>
    <x v="251"/>
    <s v="Ford"/>
    <s v="Green"/>
    <n v="2003"/>
    <n v="45266"/>
  </r>
  <r>
    <n v="356"/>
    <n v="958"/>
    <s v="Lynsey"/>
    <s v="Burgwin"/>
    <n v="62"/>
    <s v="Genderqueer"/>
    <x v="96"/>
    <s v="lburgwin9v@over-blog.com"/>
    <s v="302-612-1663"/>
    <s v="Software Test Engineer II_x000d_"/>
    <n v="8506"/>
    <s v="Anzinger_x000d_"/>
    <s v="Newark"/>
    <s v="Delaware"/>
    <d v="2022-04-15T00:00:00"/>
    <s v="Ursola"/>
    <s v="Groundwater"/>
    <x v="1"/>
    <s v="WAUEFBFL6EA223742"/>
    <x v="252"/>
    <s v="Toyota"/>
    <s v="Crimson"/>
    <n v="2010"/>
    <n v="32048"/>
  </r>
  <r>
    <n v="357"/>
    <n v="274"/>
    <s v="Terrance"/>
    <s v="Coultous"/>
    <n v="23"/>
    <s v="Male"/>
    <x v="177"/>
    <s v="tcoultous9w@patch.com"/>
    <s v="859-529-6554"/>
    <s v="GIS Technical Architect_x000d_"/>
    <n v="8"/>
    <s v="Lindbergh_x000d_"/>
    <s v="Lexington"/>
    <s v="Kentucky"/>
    <d v="2021-08-04T00:00:00"/>
    <s v="Worthington"/>
    <s v="Stitle"/>
    <x v="3"/>
    <s v="WP1AE2A2XCL984905"/>
    <x v="253"/>
    <s v="Chevrolet"/>
    <s v="Red"/>
    <n v="1994"/>
    <n v="36404"/>
  </r>
  <r>
    <n v="358"/>
    <n v="831"/>
    <s v="Paige"/>
    <s v="Bonafacino"/>
    <n v="55"/>
    <s v="Female"/>
    <x v="5"/>
    <s v="pbonafacino9x@yahoo.co.jp"/>
    <s v="937-498-2094"/>
    <s v="VP Marketing_x000d_"/>
    <n v="7509"/>
    <s v="Darwin_x000d_"/>
    <s v="Dayton"/>
    <s v="Ohio"/>
    <d v="2022-03-01T00:00:00"/>
    <s v="Elwyn"/>
    <s v="Minall"/>
    <x v="2"/>
    <s v="1G4GE5EV5AF962998"/>
    <x v="166"/>
    <s v="Mercury"/>
    <s v="Aquamarine"/>
    <n v="2004"/>
    <n v="44395"/>
  </r>
  <r>
    <n v="359"/>
    <n v="471"/>
    <s v="Horatio"/>
    <s v="Altoft"/>
    <n v="41"/>
    <s v="Male"/>
    <x v="12"/>
    <s v="haltoft9y@storify.com"/>
    <s v="708-830-7318"/>
    <s v="Software Test Engineer IV_x000d_"/>
    <n v="599"/>
    <s v="Butternut_x000d_"/>
    <s v="Chicago"/>
    <s v="Illinois"/>
    <d v="2021-10-10T00:00:00"/>
    <s v="Levin"/>
    <s v="Shuttle"/>
    <x v="1"/>
    <s v="2HNYD186X2H039922"/>
    <x v="254"/>
    <s v="Chevrolet"/>
    <s v="Maroon"/>
    <n v="2000"/>
    <n v="54019"/>
  </r>
  <r>
    <n v="360"/>
    <n v="568"/>
    <s v="Mary"/>
    <s v="Condell"/>
    <n v="41"/>
    <s v="Female"/>
    <x v="37"/>
    <s v="mcondell9z@intel.com"/>
    <s v="754-974-0702"/>
    <s v="General Manager_x000d_"/>
    <n v="666"/>
    <s v="Forest Run_x000d_"/>
    <s v="Fort Lauderdale"/>
    <s v="Florida"/>
    <d v="2021-11-19T00:00:00"/>
    <s v="Deane"/>
    <s v="Guppey"/>
    <x v="3"/>
    <s v="3C6TD5GT9CG674847"/>
    <x v="255"/>
    <s v="Plymouth"/>
    <s v="Goldenrod"/>
    <n v="1994"/>
    <n v="23105"/>
  </r>
  <r>
    <n v="361"/>
    <n v="349"/>
    <s v="Alf"/>
    <s v="Maddin"/>
    <n v="18"/>
    <s v="Male"/>
    <x v="85"/>
    <s v="amaddina0@princeton.edu"/>
    <s v="412-661-7817"/>
    <s v="Actuary_x000d_"/>
    <n v="1"/>
    <s v="Autumn Leaf_x000d_"/>
    <s v="Pittsburgh"/>
    <s v="Pennsylvania"/>
    <d v="2021-09-02T00:00:00"/>
    <s v="Ulysses"/>
    <s v="Eustis"/>
    <x v="0"/>
    <s v="WBA4B3C54FG396855"/>
    <x v="256"/>
    <s v="Infiniti"/>
    <s v="Yellow"/>
    <n v="1997"/>
    <n v="53609"/>
  </r>
  <r>
    <n v="362"/>
    <n v="348"/>
    <s v="Laurie"/>
    <s v="Ascraft"/>
    <n v="46"/>
    <s v="Female"/>
    <x v="18"/>
    <s v="lascrafta1@surveymonkey.com"/>
    <s v="602-602-9524"/>
    <s v="Software Consultant_x000d_"/>
    <n v="380"/>
    <s v="Lillian_x000d_"/>
    <s v="Phoenix"/>
    <s v="Arizona"/>
    <d v="2021-09-02T00:00:00"/>
    <s v="Donnell"/>
    <s v="Grzelewski"/>
    <x v="2"/>
    <s v="1N6AA0CA2DN861417"/>
    <x v="257"/>
    <s v="Ford"/>
    <s v="Mauv"/>
    <n v="1992"/>
    <n v="30546"/>
  </r>
  <r>
    <n v="363"/>
    <n v="824"/>
    <s v="Willette"/>
    <s v="McIlveen"/>
    <n v="48"/>
    <s v="Female"/>
    <x v="172"/>
    <s v="wmcilveena2@alexa.com"/>
    <s v="202-487-9458"/>
    <s v="Accounting Assistant III_x000d_"/>
    <n v="8"/>
    <s v="Bayside_x000d_"/>
    <s v="Washington"/>
    <s v="District of Columbia"/>
    <d v="2022-02-27T00:00:00"/>
    <s v="Bernhard"/>
    <s v="Orehead"/>
    <x v="2"/>
    <s v="NM0AS8F72E1288605"/>
    <x v="138"/>
    <s v="Chevrolet"/>
    <s v="Puce"/>
    <n v="1997"/>
    <n v="12129"/>
  </r>
  <r>
    <n v="364"/>
    <n v="861"/>
    <s v="Germaine"/>
    <s v="Enden"/>
    <n v="54"/>
    <s v="Female"/>
    <x v="178"/>
    <s v="gendena3@slate.com"/>
    <s v="912-453-3019"/>
    <s v="Office Assistant II_x000d_"/>
    <n v="68"/>
    <s v="Knutson_x000d_"/>
    <s v="Savannah"/>
    <s v="Georgia"/>
    <d v="2022-03-13T00:00:00"/>
    <s v="Elwyn"/>
    <s v="Minall"/>
    <x v="2"/>
    <s v="1G4HK5ES2BU507221"/>
    <x v="241"/>
    <s v="Ford"/>
    <s v="Crimson"/>
    <n v="2010"/>
    <n v="7653"/>
  </r>
  <r>
    <n v="365"/>
    <n v="648"/>
    <s v="Charlton"/>
    <s v="Rolf"/>
    <n v="45"/>
    <s v="Male"/>
    <x v="179"/>
    <s v="crolfa4@yandex.ru"/>
    <s v="916-335-3043"/>
    <s v="Pharmacist_x000d_"/>
    <n v="853"/>
    <s v="Manley_x000d_"/>
    <s v="Sacramento"/>
    <s v="California"/>
    <d v="2021-12-16T00:00:00"/>
    <s v="Wendell"/>
    <s v="Sulter"/>
    <x v="3"/>
    <s v="JH4CL96968C902899"/>
    <x v="235"/>
    <s v="Jaguar"/>
    <s v="Aquamarine"/>
    <n v="2002"/>
    <n v="45496"/>
  </r>
  <r>
    <n v="366"/>
    <n v="998"/>
    <s v="Wallace"/>
    <s v="Polland"/>
    <n v="28"/>
    <s v="Male"/>
    <x v="27"/>
    <s v="wpollanda5@blog.com"/>
    <s v="727-637-3037"/>
    <s v="Associate Professor_x000d_"/>
    <n v="4"/>
    <s v="Pine View_x000d_"/>
    <s v="Clearwater"/>
    <s v="Florida"/>
    <d v="2022-05-03T00:00:00"/>
    <s v="Doti"/>
    <s v="Prantl"/>
    <x v="3"/>
    <s v="JTDKDTB34E1927462"/>
    <x v="258"/>
    <s v="Pontiac"/>
    <s v="Goldenrod"/>
    <n v="2003"/>
    <n v="29445"/>
  </r>
  <r>
    <n v="367"/>
    <n v="662"/>
    <s v="Ryley"/>
    <s v="Wilne"/>
    <n v="54"/>
    <s v="Male"/>
    <x v="129"/>
    <s v="rwilnea6@archive.org"/>
    <s v="626-633-6832"/>
    <s v="Graphic Designer_x000d_"/>
    <n v="5862"/>
    <s v="Nancy_x000d_"/>
    <s v="Burbank"/>
    <s v="California"/>
    <d v="2021-12-24T00:00:00"/>
    <s v="Wendell"/>
    <s v="Sulter"/>
    <x v="3"/>
    <s v="1G6DM57N040553972"/>
    <x v="35"/>
    <s v="Isuzu"/>
    <s v="Mauv"/>
    <n v="1992"/>
    <n v="31129"/>
  </r>
  <r>
    <n v="368"/>
    <n v="218"/>
    <s v="Shela"/>
    <s v="Dance"/>
    <n v="53"/>
    <s v="Female"/>
    <x v="180"/>
    <s v="sdancea7@odnoklassniki.ru"/>
    <s v="314-157-8910"/>
    <s v="Software Engineer IV_x000d_"/>
    <n v="4848"/>
    <s v="Southridge_x000d_"/>
    <s v="Saint Louis"/>
    <s v="Missouri"/>
    <d v="2021-07-17T00:00:00"/>
    <s v="Devora"/>
    <s v="Herche"/>
    <x v="3"/>
    <s v="JH4KB16547C548375"/>
    <x v="204"/>
    <s v="Honda"/>
    <s v="Maroon"/>
    <n v="2012"/>
    <n v="11770"/>
  </r>
  <r>
    <n v="369"/>
    <n v="285"/>
    <s v="Mina"/>
    <s v="Troillet"/>
    <n v="30"/>
    <s v="Non-binary"/>
    <x v="158"/>
    <s v="mtroilleta8@shareasale.com"/>
    <s v="561-928-0588"/>
    <s v="Speech Pathologist_x000d_"/>
    <n v="52020"/>
    <s v="Moose_x000d_"/>
    <s v="Boca Raton"/>
    <s v="Florida"/>
    <d v="2021-08-06T00:00:00"/>
    <s v="Bernhard"/>
    <s v="Orehead"/>
    <x v="2"/>
    <s v="WAUEF98E78A575577"/>
    <x v="259"/>
    <s v="Audi"/>
    <s v="Puce"/>
    <n v="2008"/>
    <n v="17208"/>
  </r>
  <r>
    <n v="370"/>
    <n v="833"/>
    <s v="Irving"/>
    <s v="Jerson"/>
    <n v="35"/>
    <s v="Male"/>
    <x v="176"/>
    <s v="ijersona9@meetup.com"/>
    <s v="614-515-4384"/>
    <s v="Account Coordinator_x000d_"/>
    <n v="760"/>
    <s v="Pierstorff_x000d_"/>
    <s v="Columbus"/>
    <s v="Ohio"/>
    <d v="2022-03-02T00:00:00"/>
    <s v="Yetty"/>
    <s v="Digman"/>
    <x v="0"/>
    <s v="JA4AP3AU6CZ385304"/>
    <x v="260"/>
    <s v="Ford"/>
    <s v="Crimson"/>
    <n v="1998"/>
    <n v="19947"/>
  </r>
  <r>
    <n v="371"/>
    <n v="957"/>
    <s v="Andreana"/>
    <s v="Ockwell"/>
    <n v="24"/>
    <s v="Female"/>
    <x v="153"/>
    <s v="aockwellaa@instagram.com"/>
    <s v="651-237-7292"/>
    <s v="Structural Engineer_x000d_"/>
    <n v="8"/>
    <s v="Springs_x000d_"/>
    <s v="Saint Paul"/>
    <s v="Minnesota"/>
    <d v="2022-04-13T00:00:00"/>
    <s v="Gerladina"/>
    <s v="Clitheroe"/>
    <x v="4"/>
    <s v="JA32X8HW5AU713674"/>
    <x v="261"/>
    <s v="Ford"/>
    <s v="Yellow"/>
    <n v="2012"/>
    <n v="41040"/>
  </r>
  <r>
    <n v="372"/>
    <n v="466"/>
    <s v="Preston"/>
    <s v="Zaniolo"/>
    <n v="63"/>
    <s v="Male"/>
    <x v="126"/>
    <s v="pzanioloab@google.com.au"/>
    <s v="903-271-6849"/>
    <s v="Graphic Designer_x000d_"/>
    <n v="3"/>
    <s v="Farragut_x000d_"/>
    <s v="Dallas"/>
    <s v="Texas"/>
    <d v="2021-10-09T00:00:00"/>
    <s v="Cassius"/>
    <s v="Callicott"/>
    <x v="3"/>
    <s v="WAUAH74F59N819801"/>
    <x v="262"/>
    <s v="Dodge"/>
    <s v="Turquoise"/>
    <n v="1970"/>
    <n v="16291"/>
  </r>
  <r>
    <n v="373"/>
    <n v="979"/>
    <s v="Honey"/>
    <s v="Stormes"/>
    <n v="34"/>
    <s v="Female"/>
    <x v="100"/>
    <s v="hstormesac@bbb.org"/>
    <s v="515-133-0133"/>
    <s v="Payment Adjustment Coordinator_x000d_"/>
    <n v="612"/>
    <s v="Drewry_x000d_"/>
    <s v="Des Moines"/>
    <s v="Iowa"/>
    <d v="2022-04-24T00:00:00"/>
    <s v="Worthington"/>
    <s v="Stitle"/>
    <x v="3"/>
    <s v="3VW4S7AT8EM618407"/>
    <x v="139"/>
    <s v="Hyundai"/>
    <s v="Fuscia"/>
    <n v="2009"/>
    <n v="3273"/>
  </r>
  <r>
    <n v="374"/>
    <n v="430"/>
    <s v="Sherye"/>
    <s v="Dabel"/>
    <n v="20"/>
    <s v="Female"/>
    <x v="167"/>
    <s v="sdabelad@simplemachines.org"/>
    <s v="513-446-2664"/>
    <s v="Product Engineer_x000d_"/>
    <n v="23"/>
    <s v="Annamark_x000d_"/>
    <s v="Cincinnati"/>
    <s v="Ohio"/>
    <d v="2021-09-27T00:00:00"/>
    <s v="Carita"/>
    <s v="Reay"/>
    <x v="3"/>
    <s v="5YMKT6C57F0025424"/>
    <x v="263"/>
    <s v="Acura"/>
    <s v="Aquamarine"/>
    <n v="2010"/>
    <n v="6760"/>
  </r>
  <r>
    <n v="375"/>
    <n v="814"/>
    <s v="Rheta"/>
    <s v="Clegg"/>
    <n v="46"/>
    <s v="Female"/>
    <x v="126"/>
    <s v="rcleggae@artisteer.com"/>
    <s v="803-593-3028"/>
    <s v="Tax Accountant_x000d_"/>
    <n v="1"/>
    <s v="Ruskin_x000d_"/>
    <s v="Columbia"/>
    <s v="South Carolina"/>
    <d v="2022-02-23T00:00:00"/>
    <s v="Modesty"/>
    <s v="Fruin"/>
    <x v="3"/>
    <s v="3D4PH5FV2AT814214"/>
    <x v="120"/>
    <s v="Ford"/>
    <s v="Red"/>
    <n v="1998"/>
    <n v="54706"/>
  </r>
  <r>
    <n v="376"/>
    <n v="970"/>
    <s v="Nathanael"/>
    <s v="Kite"/>
    <n v="31"/>
    <s v="Male"/>
    <x v="64"/>
    <s v="nkiteaf@hao123.com"/>
    <s v="754-850-5557"/>
    <s v="Community Outreach Specialist_x000d_"/>
    <n v="28233"/>
    <s v="Sauthoff_x000d_"/>
    <s v="Fort Lauderdale"/>
    <s v="Florida"/>
    <d v="2022-04-20T00:00:00"/>
    <s v="Deane"/>
    <s v="Guppey"/>
    <x v="3"/>
    <s v="1N6AD0CW2FN913893"/>
    <x v="245"/>
    <s v="GMC"/>
    <s v="Goldenrod"/>
    <n v="1999"/>
    <n v="16931"/>
  </r>
  <r>
    <n v="377"/>
    <n v="573"/>
    <s v="Morse"/>
    <s v="Caveney"/>
    <n v="30"/>
    <s v="Male"/>
    <x v="71"/>
    <s v="mcaveneyag@trellian.com"/>
    <s v="414-744-0644"/>
    <s v="Staff Accountant III_x000d_"/>
    <n v="5992"/>
    <s v="Becker_x000d_"/>
    <s v="Milwaukee"/>
    <s v="Wisconsin"/>
    <d v="2021-11-21T00:00:00"/>
    <s v="Jodee"/>
    <s v="Klimov"/>
    <x v="3"/>
    <s v="SAJWA4HAXEM544714"/>
    <x v="176"/>
    <s v="GMC"/>
    <s v="Mauv"/>
    <n v="2003"/>
    <n v="25991"/>
  </r>
  <r>
    <n v="378"/>
    <n v="255"/>
    <s v="Harp"/>
    <s v="Ericssen"/>
    <n v="59"/>
    <s v="Male"/>
    <x v="181"/>
    <s v="hericssenah@bloglovin.com"/>
    <s v="254-750-7402"/>
    <s v="Safety Technician III_x000d_"/>
    <n v="61"/>
    <s v="Oneill_x000d_"/>
    <s v="Killeen"/>
    <s v="Texas"/>
    <d v="2021-07-30T00:00:00"/>
    <s v="Wendell"/>
    <s v="Sulter"/>
    <x v="3"/>
    <s v="WBAVB33566P487095"/>
    <x v="264"/>
    <s v="Mazda"/>
    <s v="Teal"/>
    <n v="2010"/>
    <n v="51019"/>
  </r>
  <r>
    <n v="379"/>
    <n v="421"/>
    <s v="Gweneth"/>
    <s v="Prescote"/>
    <n v="28"/>
    <s v="Female"/>
    <x v="118"/>
    <s v="gprescoteai@ox.ac.uk"/>
    <s v="404-938-5134"/>
    <s v="Help Desk Operator_x000d_"/>
    <n v="3"/>
    <s v="Hazelcrest_x000d_"/>
    <s v="Atlanta"/>
    <s v="Georgia"/>
    <d v="2021-09-23T00:00:00"/>
    <s v="Yetty"/>
    <s v="Digman"/>
    <x v="0"/>
    <s v="1G6AL5S36D0708780"/>
    <x v="158"/>
    <s v="Lexus"/>
    <s v="Crimson"/>
    <n v="2010"/>
    <n v="50835"/>
  </r>
  <r>
    <n v="380"/>
    <n v="679"/>
    <s v="Suellen"/>
    <s v="Scutts"/>
    <n v="44"/>
    <s v="Female"/>
    <x v="57"/>
    <s v="sscuttsaj@addtoany.com"/>
    <s v="304-251-5283"/>
    <s v="Senior Sales Associate_x000d_"/>
    <n v="3747"/>
    <s v="Crest Line_x000d_"/>
    <s v="Huntington"/>
    <s v="West Virginia"/>
    <d v="2021-12-31T00:00:00"/>
    <s v="Ulysses"/>
    <s v="Eustis"/>
    <x v="0"/>
    <s v="WAUUL78EX8A718479"/>
    <x v="9"/>
    <s v="Mazda"/>
    <s v="Green"/>
    <n v="2001"/>
    <n v="20915"/>
  </r>
  <r>
    <n v="381"/>
    <n v="527"/>
    <s v="Florella"/>
    <s v="Bezants"/>
    <n v="28"/>
    <s v="Genderqueer"/>
    <x v="182"/>
    <s v="fbezantsak@digg.com"/>
    <s v="205-713-9796"/>
    <s v="Dental Hygienist_x000d_"/>
    <n v="3"/>
    <s v="Reinke_x000d_"/>
    <s v="Birmingham"/>
    <s v="Alabama"/>
    <d v="2021-11-03T00:00:00"/>
    <s v="Doti"/>
    <s v="Prantl"/>
    <x v="3"/>
    <s v="2C3CDYBT0DH140577"/>
    <x v="265"/>
    <s v="Studebaker"/>
    <s v="Green"/>
    <n v="1963"/>
    <n v="7878"/>
  </r>
  <r>
    <n v="382"/>
    <n v="93"/>
    <s v="Emmott"/>
    <s v="Fairburn"/>
    <n v="47"/>
    <s v="Male"/>
    <x v="95"/>
    <s v="efairburnal@nbcnews.com"/>
    <s v="315-123-3697"/>
    <s v="Associate Professor_x000d_"/>
    <n v="94256"/>
    <s v="Dexter_x000d_"/>
    <s v="Syracuse"/>
    <s v="New York"/>
    <d v="2021-06-04T00:00:00"/>
    <s v="Lotty"/>
    <s v="Gaffey"/>
    <x v="2"/>
    <s v="SCBZB25E12C000370"/>
    <x v="216"/>
    <s v="Lexus"/>
    <s v="Fuscia"/>
    <n v="2011"/>
    <n v="19686"/>
  </r>
  <r>
    <n v="383"/>
    <n v="137"/>
    <s v="Fina"/>
    <s v="Ketch"/>
    <n v="43"/>
    <s v="Female"/>
    <x v="130"/>
    <s v="fketcham@go.com"/>
    <s v="310-715-3570"/>
    <s v="Statistician II_x000d_"/>
    <n v="7797"/>
    <s v="Vera_x000d_"/>
    <s v="Santa Monica"/>
    <s v="California"/>
    <d v="2021-06-14T00:00:00"/>
    <s v="Georgeanna"/>
    <s v="Selliman"/>
    <x v="1"/>
    <s v="1GYS3TKJ8FR744208"/>
    <x v="266"/>
    <s v="Honda"/>
    <s v="Yellow"/>
    <n v="1989"/>
    <n v="22005"/>
  </r>
  <r>
    <n v="384"/>
    <n v="387"/>
    <s v="Robbie"/>
    <s v="Goodenough"/>
    <n v="21"/>
    <s v="Male"/>
    <x v="156"/>
    <s v="rgoodenoughan@skype.com"/>
    <s v="713-214-2001"/>
    <s v="Business Systems Development Analyst_x000d_"/>
    <n v="21"/>
    <s v="Parkside_x000d_"/>
    <s v="Houston"/>
    <s v="Texas"/>
    <d v="2021-09-13T00:00:00"/>
    <s v="Lotty"/>
    <s v="Gaffey"/>
    <x v="2"/>
    <s v="3GYFNCE38CS108650"/>
    <x v="2"/>
    <s v="Mazda"/>
    <s v="Teal"/>
    <n v="1996"/>
    <n v="31348"/>
  </r>
  <r>
    <n v="385"/>
    <n v="94"/>
    <s v="Ula"/>
    <s v="Renyard"/>
    <n v="60"/>
    <s v="Female"/>
    <x v="94"/>
    <s v="urenyardao@acquirethisname.com"/>
    <s v="304-492-5827"/>
    <s v="Research Assistant I_x000d_"/>
    <n v="345"/>
    <s v="Glendale_x000d_"/>
    <s v="Huntington"/>
    <s v="West Virginia"/>
    <d v="2021-06-04T00:00:00"/>
    <s v="Ulysses"/>
    <s v="Eustis"/>
    <x v="0"/>
    <s v="WBA4C9C5XFD060306"/>
    <x v="113"/>
    <s v="Jeep"/>
    <s v="Puce"/>
    <n v="1994"/>
    <n v="29217"/>
  </r>
  <r>
    <n v="386"/>
    <n v="972"/>
    <s v="Pen"/>
    <s v="Moggach"/>
    <n v="26"/>
    <s v="Female"/>
    <x v="167"/>
    <s v="pmoggachap@weather.com"/>
    <s v="916-108-8822"/>
    <s v="Research Associate_x000d_"/>
    <n v="88"/>
    <s v="Warner_x000d_"/>
    <s v="Sacramento"/>
    <s v="California"/>
    <d v="2022-04-20T00:00:00"/>
    <s v="Ulysses"/>
    <s v="Eustis"/>
    <x v="0"/>
    <s v="SCFFDCCD2BG765947"/>
    <x v="146"/>
    <s v="Honda"/>
    <s v="Pink"/>
    <n v="1994"/>
    <n v="53887"/>
  </r>
  <r>
    <n v="387"/>
    <n v="467"/>
    <s v="Hayes"/>
    <s v="Kilmister"/>
    <n v="26"/>
    <s v="Male"/>
    <x v="177"/>
    <s v="hkilmisteraq@ycombinator.com"/>
    <s v="214-602-5747"/>
    <s v="Safety Technician I_x000d_"/>
    <n v="425"/>
    <s v="Autumn Leaf_x000d_"/>
    <s v="Dallas"/>
    <s v="Texas"/>
    <d v="2021-10-09T00:00:00"/>
    <s v="Deane"/>
    <s v="Guppey"/>
    <x v="3"/>
    <s v="1FM5K7B86EG547289"/>
    <x v="5"/>
    <s v="Buick"/>
    <s v="Mauv"/>
    <n v="1993"/>
    <n v="44827"/>
  </r>
  <r>
    <n v="388"/>
    <n v="183"/>
    <s v="Chane"/>
    <s v="Devitt"/>
    <n v="66"/>
    <s v="Male"/>
    <x v="38"/>
    <s v="cdevittar@storify.com"/>
    <s v="619-771-9456"/>
    <s v="Automation Specialist II_x000d_"/>
    <n v="8"/>
    <s v="Burning Wood_x000d_"/>
    <s v="San Diego"/>
    <s v="California"/>
    <d v="2021-07-02T00:00:00"/>
    <s v="Etheline"/>
    <s v="Childes"/>
    <x v="4"/>
    <s v="5TFBY5F11DX493358"/>
    <x v="232"/>
    <s v="Dodge"/>
    <s v="Turquoise"/>
    <n v="2000"/>
    <n v="26531"/>
  </r>
  <r>
    <n v="389"/>
    <n v="926"/>
    <s v="Dominic"/>
    <s v="Reoch"/>
    <n v="44"/>
    <s v="Male"/>
    <x v="125"/>
    <s v="dreochas@livejournal.com"/>
    <s v="714-882-3951"/>
    <s v="Recruiting Manager_x000d_"/>
    <n v="15310"/>
    <s v="Warrior_x000d_"/>
    <s v="Fullerton"/>
    <s v="California"/>
    <d v="2022-04-03T00:00:00"/>
    <s v="Carita"/>
    <s v="Reay"/>
    <x v="3"/>
    <s v="KMHHT6KD7EU916943"/>
    <x v="267"/>
    <s v="Kia"/>
    <s v="Indigo"/>
    <n v="2008"/>
    <n v="45957"/>
  </r>
  <r>
    <n v="390"/>
    <n v="16"/>
    <s v="Mitchell"/>
    <s v="O'Haire"/>
    <n v="27"/>
    <s v="Male"/>
    <x v="21"/>
    <s v="mohaireat@networkadvertising.org"/>
    <s v="214-703-2491"/>
    <s v="VP Accounting_x000d_"/>
    <n v="9780"/>
    <s v="Annamark_x000d_"/>
    <s v="Dallas"/>
    <s v="Texas"/>
    <d v="2021-05-10T00:00:00"/>
    <s v="Alexa"/>
    <s v="Argyle"/>
    <x v="0"/>
    <s v="1G6KD57Y19U348548"/>
    <x v="268"/>
    <s v="Volkswagen"/>
    <s v="Maroon"/>
    <n v="2005"/>
    <n v="28429"/>
  </r>
  <r>
    <n v="391"/>
    <n v="116"/>
    <s v="Auguste"/>
    <s v="Longbothom"/>
    <n v="46"/>
    <s v="Female"/>
    <x v="119"/>
    <s v="alongbothomau@hp.com"/>
    <s v="612-583-3210"/>
    <s v="Paralegal_x000d_"/>
    <n v="5"/>
    <s v="Acker_x000d_"/>
    <s v="Minneapolis"/>
    <s v="Minnesota"/>
    <d v="2021-06-10T00:00:00"/>
    <s v="Deane"/>
    <s v="Guppey"/>
    <x v="3"/>
    <s v="WVWAB7AJ8CW010596"/>
    <x v="143"/>
    <s v="Pontiac"/>
    <s v="Blue"/>
    <n v="1992"/>
    <n v="37613"/>
  </r>
  <r>
    <n v="392"/>
    <n v="294"/>
    <s v="Calv"/>
    <s v="Dulanty"/>
    <n v="30"/>
    <s v="Male"/>
    <x v="114"/>
    <s v="cdulantyav@toplist.cz"/>
    <s v="915-766-2414"/>
    <s v="Software Consultant_x000d_"/>
    <n v="0"/>
    <s v="Southridge_x000d_"/>
    <s v="El Paso"/>
    <s v="Texas"/>
    <d v="2021-08-09T00:00:00"/>
    <s v="Worthington"/>
    <s v="Stitle"/>
    <x v="3"/>
    <s v="WBXPC93507W683135"/>
    <x v="269"/>
    <s v="Subaru"/>
    <s v="Fuscia"/>
    <n v="2008"/>
    <n v="47992"/>
  </r>
  <r>
    <n v="393"/>
    <n v="89"/>
    <s v="Penelopa"/>
    <s v="Danelutti"/>
    <n v="55"/>
    <s v="Female"/>
    <x v="0"/>
    <s v="pdaneluttiaw@ow.ly"/>
    <s v="907-499-7943"/>
    <s v="Web Developer IV_x000d_"/>
    <n v="63"/>
    <s v="Eastlawn_x000d_"/>
    <s v="Anchorage"/>
    <s v="Alaska"/>
    <d v="2021-06-04T00:00:00"/>
    <s v="Kelci"/>
    <s v="Goldspink"/>
    <x v="3"/>
    <s v="WA1WKAFP2CA360524"/>
    <x v="270"/>
    <s v="Suzuki"/>
    <s v="Crimson"/>
    <n v="2006"/>
    <n v="8675"/>
  </r>
  <r>
    <n v="394"/>
    <n v="169"/>
    <s v="Lina"/>
    <s v="Evens"/>
    <n v="28"/>
    <s v="Female"/>
    <x v="83"/>
    <s v="levensax@cbc.ca"/>
    <s v="405-740-1640"/>
    <s v="Information Systems Manager_x000d_"/>
    <n v="2740"/>
    <s v="Lake View_x000d_"/>
    <s v="Oklahoma City"/>
    <s v="Oklahoma"/>
    <d v="2021-06-26T00:00:00"/>
    <s v="Ursola"/>
    <s v="Groundwater"/>
    <x v="1"/>
    <s v="SALGS2TF1FA920557"/>
    <x v="180"/>
    <s v="Lexus"/>
    <s v="Blue"/>
    <n v="1990"/>
    <n v="6350"/>
  </r>
  <r>
    <n v="395"/>
    <n v="602"/>
    <s v="Nadine"/>
    <s v="Karle"/>
    <n v="49"/>
    <s v="Female"/>
    <x v="160"/>
    <s v="nkarleay@disqus.com"/>
    <s v="850-949-2087"/>
    <s v="Office Assistant I_x000d_"/>
    <n v="45"/>
    <s v="Trailsway_x000d_"/>
    <s v="Panama City"/>
    <s v="Florida"/>
    <d v="2021-12-02T00:00:00"/>
    <s v="Carita"/>
    <s v="Reay"/>
    <x v="3"/>
    <s v="WAUKF78E15A853974"/>
    <x v="271"/>
    <s v="BMW"/>
    <s v="Orange"/>
    <n v="2009"/>
    <n v="9098"/>
  </r>
  <r>
    <n v="396"/>
    <n v="184"/>
    <s v="Constantine"/>
    <s v="McGillreich"/>
    <n v="56"/>
    <s v="Female"/>
    <x v="54"/>
    <s v="cmcgillreichaz@diigo.com"/>
    <s v="515-707-3997"/>
    <s v="Cost Accountant_x000d_"/>
    <n v="4"/>
    <s v="Longview_x000d_"/>
    <s v="Des Moines"/>
    <s v="Iowa"/>
    <d v="2021-07-02T00:00:00"/>
    <s v="Doti"/>
    <s v="Prantl"/>
    <x v="3"/>
    <s v="5FPYK1F29DB815615"/>
    <x v="272"/>
    <s v="Ford"/>
    <s v="Violet"/>
    <n v="1985"/>
    <n v="27334"/>
  </r>
  <r>
    <n v="397"/>
    <n v="43"/>
    <s v="Minette"/>
    <s v="Bilsford"/>
    <n v="39"/>
    <s v="Female"/>
    <x v="134"/>
    <s v="mbilsfordb0@example.com"/>
    <s v="505-818-3172"/>
    <s v="Compensation Analyst_x000d_"/>
    <n v="84"/>
    <s v="Valley Edge_x000d_"/>
    <s v="Albuquerque"/>
    <s v="New Mexico"/>
    <d v="2021-05-21T00:00:00"/>
    <s v="Gerladina"/>
    <s v="Clitheroe"/>
    <x v="4"/>
    <s v="JN1AZ4EH3FM532038"/>
    <x v="2"/>
    <s v="Mazda"/>
    <s v="Blue"/>
    <n v="2002"/>
    <n v="20124"/>
  </r>
  <r>
    <n v="398"/>
    <n v="678"/>
    <s v="Viole"/>
    <s v="Doorbar"/>
    <n v="46"/>
    <s v="Female"/>
    <x v="155"/>
    <s v="vdoorbarb1@globo.com"/>
    <s v="480-824-4722"/>
    <s v="Financial Advisor_x000d_"/>
    <n v="557"/>
    <s v="Derek_x000d_"/>
    <s v="Tempe"/>
    <s v="Arizona"/>
    <d v="2021-12-30T00:00:00"/>
    <s v="Charita"/>
    <s v="Philippet"/>
    <x v="1"/>
    <s v="3GYFNGE36FS317686"/>
    <x v="273"/>
    <s v="Hyundai"/>
    <s v="Mauv"/>
    <n v="2007"/>
    <n v="25784"/>
  </r>
  <r>
    <n v="399"/>
    <n v="49"/>
    <s v="Desiree"/>
    <s v="Bowerman"/>
    <n v="52"/>
    <s v="Female"/>
    <x v="123"/>
    <s v="dbowermanb2@digg.com"/>
    <s v="972-106-3813"/>
    <s v="Account Representative I_x000d_"/>
    <n v="857"/>
    <s v="Vahlen_x000d_"/>
    <s v="Dallas"/>
    <s v="Texas"/>
    <d v="2021-05-22T00:00:00"/>
    <s v="Gerladina"/>
    <s v="Clitheroe"/>
    <x v="4"/>
    <s v="JM1NC2EF5A0616851"/>
    <x v="274"/>
    <s v="Volkswagen"/>
    <s v="Crimson"/>
    <n v="1999"/>
    <n v="28383"/>
  </r>
  <r>
    <n v="400"/>
    <n v="836"/>
    <s v="Allene"/>
    <s v="Andrzejak"/>
    <n v="56"/>
    <s v="Female"/>
    <x v="17"/>
    <s v="aandrzejakb3@51.la"/>
    <s v="786-350-5442"/>
    <s v="Structural Engineer_x000d_"/>
    <n v="8"/>
    <s v="Golf Course_x000d_"/>
    <s v="Miami"/>
    <s v="Florida"/>
    <d v="2022-03-04T00:00:00"/>
    <s v="Charita"/>
    <s v="Philippet"/>
    <x v="1"/>
    <s v="WVWBN7AN0FE487564"/>
    <x v="275"/>
    <s v="Pontiac"/>
    <s v="Goldenrod"/>
    <n v="1973"/>
    <n v="25146"/>
  </r>
  <r>
    <n v="401"/>
    <n v="607"/>
    <s v="Tobye"/>
    <s v="Petras"/>
    <n v="30"/>
    <s v="Female"/>
    <x v="33"/>
    <s v="tpetrasb4@skyrock.com"/>
    <s v="585-451-4175"/>
    <s v="Speech Pathologist_x000d_"/>
    <n v="0"/>
    <s v="Loomis_x000d_"/>
    <s v="Rochester"/>
    <s v="New York"/>
    <d v="2021-12-02T00:00:00"/>
    <s v="Worthington"/>
    <s v="Stitle"/>
    <x v="3"/>
    <s v="3GYFNFE33ES157260"/>
    <x v="276"/>
    <s v="Honda"/>
    <s v="Khaki"/>
    <n v="2005"/>
    <n v="51142"/>
  </r>
  <r>
    <n v="402"/>
    <n v="578"/>
    <s v="Marni"/>
    <s v="Weiser"/>
    <n v="24"/>
    <s v="Female"/>
    <x v="183"/>
    <s v="mweiserb5@nature.com"/>
    <s v="530-726-7583"/>
    <s v="Developer IV_x000d_"/>
    <n v="1"/>
    <s v="Crowley_x000d_"/>
    <s v="Chico"/>
    <s v="California"/>
    <d v="2021-11-22T00:00:00"/>
    <s v="Levin"/>
    <s v="Shuttle"/>
    <x v="1"/>
    <s v="WAUSGAFB3AN043610"/>
    <x v="277"/>
    <s v="Nissan"/>
    <s v="Crimson"/>
    <n v="2004"/>
    <n v="16765"/>
  </r>
  <r>
    <n v="403"/>
    <n v="810"/>
    <s v="Sharyl"/>
    <s v="Fieldsend"/>
    <n v="66"/>
    <s v="Female"/>
    <x v="77"/>
    <s v="sfieldsendb6@live.com"/>
    <s v="702-826-1806"/>
    <s v="Social Worker_x000d_"/>
    <n v="79553"/>
    <s v="Porter_x000d_"/>
    <s v="Las Vegas"/>
    <s v="Nevada"/>
    <d v="2022-02-22T00:00:00"/>
    <s v="Charita"/>
    <s v="Philippet"/>
    <x v="1"/>
    <s v="1GYEE53AX90463134"/>
    <x v="278"/>
    <s v="Lexus"/>
    <s v="Indigo"/>
    <n v="2005"/>
    <n v="15127"/>
  </r>
  <r>
    <n v="404"/>
    <n v="742"/>
    <s v="Redd"/>
    <s v="Arpino"/>
    <n v="55"/>
    <s v="Non-binary"/>
    <x v="27"/>
    <s v="rarpinob7@vimeo.com"/>
    <s v="314-248-7789"/>
    <s v="Administrative Officer_x000d_"/>
    <n v="7"/>
    <s v="Bashford_x000d_"/>
    <s v="Saint Louis"/>
    <s v="Missouri"/>
    <d v="2022-01-26T00:00:00"/>
    <s v="Ulysses"/>
    <s v="Eustis"/>
    <x v="0"/>
    <s v="JN8AF5MR4DT715199"/>
    <x v="279"/>
    <s v="Buick"/>
    <s v="Aquamarine"/>
    <n v="1987"/>
    <n v="23310"/>
  </r>
  <r>
    <n v="405"/>
    <n v="981"/>
    <s v="Mervin"/>
    <s v="Millberg"/>
    <n v="57"/>
    <s v="Male"/>
    <x v="97"/>
    <s v="mmillbergb8@moonfruit.com"/>
    <s v="816-960-0322"/>
    <s v="Office Assistant III_x000d_"/>
    <n v="126"/>
    <s v="Canary_x000d_"/>
    <s v="Kansas City"/>
    <s v="Missouri"/>
    <d v="2022-04-24T00:00:00"/>
    <s v="Etheline"/>
    <s v="Childes"/>
    <x v="4"/>
    <s v="WBAWR33577P174476"/>
    <x v="280"/>
    <s v="Bentley"/>
    <s v="Aquamarine"/>
    <n v="2010"/>
    <n v="32770"/>
  </r>
  <r>
    <n v="406"/>
    <n v="789"/>
    <s v="Pearce"/>
    <s v="Westrip"/>
    <n v="59"/>
    <s v="Male"/>
    <x v="32"/>
    <s v="pwestripb9@cornell.edu"/>
    <s v="260-244-7406"/>
    <s v="Paralegal_x000d_"/>
    <n v="52601"/>
    <s v="Warner_x000d_"/>
    <s v="Fort Wayne"/>
    <s v="Indiana"/>
    <d v="2022-02-13T00:00:00"/>
    <s v="Georgeanna"/>
    <s v="Selliman"/>
    <x v="1"/>
    <s v="SCFFBCBD3AG667077"/>
    <x v="281"/>
    <s v="Toyota"/>
    <s v="Indigo"/>
    <n v="2012"/>
    <n v="23880"/>
  </r>
  <r>
    <n v="407"/>
    <n v="988"/>
    <s v="Tessie"/>
    <s v="Archbutt"/>
    <n v="57"/>
    <s v="Female"/>
    <x v="184"/>
    <s v="tarchbuttba@dmoz.org"/>
    <s v="304-187-6742"/>
    <s v="Senior Cost Accountant_x000d_"/>
    <n v="1128"/>
    <s v="Rutledge_x000d_"/>
    <s v="Charleston"/>
    <s v="West Virginia"/>
    <d v="2022-04-27T00:00:00"/>
    <s v="Worthington"/>
    <s v="Stitle"/>
    <x v="3"/>
    <s v="WAUNF98PX7A587061"/>
    <x v="146"/>
    <s v="Honda"/>
    <s v="Purple"/>
    <n v="1995"/>
    <n v="51784"/>
  </r>
  <r>
    <n v="408"/>
    <n v="221"/>
    <s v="Hill"/>
    <s v="Riches"/>
    <n v="31"/>
    <s v="Genderfluid"/>
    <x v="185"/>
    <s v="hrichesbb@biglobe.ne.jp"/>
    <s v="202-669-9620"/>
    <s v="Analog Circuit Design manager_x000d_"/>
    <n v="5732"/>
    <s v="Sheridan_x000d_"/>
    <s v="Washington"/>
    <s v="District of Columbia"/>
    <d v="2021-07-18T00:00:00"/>
    <s v="Etheline"/>
    <s v="Childes"/>
    <x v="4"/>
    <s v="JM1DE1KY7C0640884"/>
    <x v="282"/>
    <s v="Cadillac"/>
    <s v="Violet"/>
    <n v="2008"/>
    <n v="14960"/>
  </r>
  <r>
    <n v="409"/>
    <n v="485"/>
    <s v="Shirleen"/>
    <s v="Bodd"/>
    <n v="27"/>
    <s v="Female"/>
    <x v="2"/>
    <s v="sboddbc@theguardian.com"/>
    <s v="806-621-0170"/>
    <s v="Executive Secretary_x000d_"/>
    <n v="94474"/>
    <s v="Hauk_x000d_"/>
    <s v="Amarillo"/>
    <s v="Texas"/>
    <d v="2021-10-15T00:00:00"/>
    <s v="Deane"/>
    <s v="Guppey"/>
    <x v="3"/>
    <s v="WBABS33403P204714"/>
    <x v="164"/>
    <s v="Mercury"/>
    <s v="Green"/>
    <n v="2004"/>
    <n v="21423"/>
  </r>
  <r>
    <n v="410"/>
    <n v="84"/>
    <s v="Philbert"/>
    <s v="Lamming"/>
    <n v="36"/>
    <s v="Genderqueer"/>
    <x v="50"/>
    <s v="plammingbd@cdc.gov"/>
    <s v="512-368-3575"/>
    <s v="VP Marketing_x000d_"/>
    <n v="30602"/>
    <s v="Macpherson_x000d_"/>
    <s v="Austin"/>
    <s v="Texas"/>
    <d v="2021-06-02T00:00:00"/>
    <s v="Anitra"/>
    <s v="Aldins"/>
    <x v="3"/>
    <s v="1C3BCBFG0DN426316"/>
    <x v="138"/>
    <s v="Chevrolet"/>
    <s v="Orange"/>
    <n v="2004"/>
    <n v="36128"/>
  </r>
  <r>
    <n v="411"/>
    <n v="989"/>
    <s v="Gavrielle"/>
    <s v="Millier"/>
    <n v="49"/>
    <s v="Female"/>
    <x v="168"/>
    <s v="gmillierbe@un.org"/>
    <s v="717-270-9375"/>
    <s v="Technical Writer_x000d_"/>
    <n v="44"/>
    <s v="Westport_x000d_"/>
    <s v="Harrisburg"/>
    <s v="Pennsylvania"/>
    <d v="2022-04-28T00:00:00"/>
    <s v="Alexa"/>
    <s v="Argyle"/>
    <x v="0"/>
    <s v="WAUPEAFM5AA821474"/>
    <x v="118"/>
    <s v="Jeep"/>
    <s v="Orange"/>
    <n v="2004"/>
    <n v="17615"/>
  </r>
  <r>
    <n v="412"/>
    <n v="159"/>
    <s v="Jarrad"/>
    <s v="Gambrell"/>
    <n v="22"/>
    <s v="Male"/>
    <x v="176"/>
    <s v="jgambrellbf@netscape.com"/>
    <s v="714-196-1795"/>
    <s v="Sales Representative_x000d_"/>
    <n v="946"/>
    <s v="Grim_x000d_"/>
    <s v="Brea"/>
    <s v="California"/>
    <d v="2021-06-24T00:00:00"/>
    <s v="Aubine"/>
    <s v="Agirre"/>
    <x v="3"/>
    <s v="WAUHF98P96A369320"/>
    <x v="138"/>
    <s v="Chevrolet"/>
    <s v="Green"/>
    <n v="1996"/>
    <n v="5476"/>
  </r>
  <r>
    <n v="413"/>
    <n v="11"/>
    <s v="Diahann"/>
    <s v="Buckeridge"/>
    <n v="49"/>
    <s v="Female"/>
    <x v="186"/>
    <s v="dbuckeridgebg@devhub.com"/>
    <s v="858-253-0084"/>
    <s v="Nurse_x000d_"/>
    <n v="2"/>
    <s v="Valley Edge_x000d_"/>
    <s v="San Francisco"/>
    <s v="California"/>
    <d v="2021-05-08T00:00:00"/>
    <s v="Aubine"/>
    <s v="Agirre"/>
    <x v="3"/>
    <s v="SCBFR7ZA0CC155447"/>
    <x v="82"/>
    <s v="Honda"/>
    <s v="Mauv"/>
    <n v="1998"/>
    <n v="27209"/>
  </r>
  <r>
    <n v="414"/>
    <n v="271"/>
    <s v="Danya"/>
    <s v="Clackson"/>
    <n v="41"/>
    <s v="Male"/>
    <x v="187"/>
    <s v="dclacksonbh@yahoo.co.jp"/>
    <s v="512-471-7042"/>
    <s v="Physical Therapy Assistant_x000d_"/>
    <n v="8183"/>
    <s v="Mccormick_x000d_"/>
    <s v="Austin"/>
    <s v="Texas"/>
    <d v="2021-08-03T00:00:00"/>
    <s v="Sibilla"/>
    <s v="Cattell"/>
    <x v="4"/>
    <s v="1FMNE1BW2AD818072"/>
    <x v="69"/>
    <s v="Volkswagen"/>
    <s v="Red"/>
    <n v="1990"/>
    <n v="32693"/>
  </r>
  <r>
    <n v="415"/>
    <n v="985"/>
    <s v="Tomaso"/>
    <s v="Borkett"/>
    <n v="24"/>
    <s v="Male"/>
    <x v="56"/>
    <s v="tborkettbi@harvard.edu"/>
    <s v="985-173-9922"/>
    <s v="Senior Cost Accountant_x000d_"/>
    <n v="5384"/>
    <s v="Knutson_x000d_"/>
    <s v="New Orleans"/>
    <s v="Louisiana"/>
    <d v="2022-04-26T00:00:00"/>
    <s v="Modesty"/>
    <s v="Fruin"/>
    <x v="3"/>
    <s v="4T1BK1EB8EU076094"/>
    <x v="283"/>
    <s v="Chevrolet"/>
    <s v="Green"/>
    <n v="2005"/>
    <n v="8589"/>
  </r>
  <r>
    <n v="416"/>
    <n v="738"/>
    <s v="Tedman"/>
    <s v="Bucktrout"/>
    <n v="28"/>
    <s v="Male"/>
    <x v="90"/>
    <s v="tbucktroutbj@dion.ne.jp"/>
    <s v="443-270-6810"/>
    <s v="Data Coordiator_x000d_"/>
    <n v="2897"/>
    <s v="Sugar_x000d_"/>
    <s v="Baltimore"/>
    <s v="Maryland"/>
    <d v="2022-01-25T00:00:00"/>
    <s v="Levin"/>
    <s v="Shuttle"/>
    <x v="1"/>
    <s v="JTHFE2C26A2156763"/>
    <x v="172"/>
    <s v="Chevrolet"/>
    <s v="Maroon"/>
    <n v="1993"/>
    <n v="24163"/>
  </r>
  <r>
    <n v="417"/>
    <n v="715"/>
    <s v="Jereme"/>
    <s v="Balassa"/>
    <n v="66"/>
    <s v="Male"/>
    <x v="38"/>
    <s v="jbalassabk@studiopress.com"/>
    <s v="786-485-8039"/>
    <s v="Research Assistant III_x000d_"/>
    <n v="93"/>
    <s v="Eastwood_x000d_"/>
    <s v="Homestead"/>
    <s v="Florida"/>
    <d v="2022-01-16T00:00:00"/>
    <s v="Anitra"/>
    <s v="Aldins"/>
    <x v="3"/>
    <s v="1D7RE2GK5BS745822"/>
    <x v="284"/>
    <s v="Porsche"/>
    <s v="Red"/>
    <n v="2013"/>
    <n v="38763"/>
  </r>
  <r>
    <n v="418"/>
    <n v="5"/>
    <s v="Gibby"/>
    <s v="Sheather"/>
    <n v="32"/>
    <s v="Male"/>
    <x v="94"/>
    <s v="gsheatherbl@wunderground.com"/>
    <s v="317-306-1539"/>
    <s v="Internal Auditor_x000d_"/>
    <n v="62990"/>
    <s v="Alpine_x000d_"/>
    <s v="Indianapolis"/>
    <s v="Indiana"/>
    <d v="2021-05-06T00:00:00"/>
    <s v="Wendell"/>
    <s v="Sulter"/>
    <x v="3"/>
    <s v="WA1YD64B63N897140"/>
    <x v="285"/>
    <s v="Audi"/>
    <s v="Maroon"/>
    <n v="2009"/>
    <n v="35406"/>
  </r>
  <r>
    <n v="419"/>
    <n v="435"/>
    <s v="Dame"/>
    <s v="Harget"/>
    <n v="52"/>
    <s v="Male"/>
    <x v="156"/>
    <s v="dhargetbm@angelfire.com"/>
    <s v="803-803-6029"/>
    <s v="Operator_x000d_"/>
    <n v="82289"/>
    <s v="Maywood_x000d_"/>
    <s v="Columbia"/>
    <s v="South Carolina"/>
    <d v="2021-09-28T00:00:00"/>
    <s v="Gerladina"/>
    <s v="Clitheroe"/>
    <x v="4"/>
    <s v="3C3CFFAR7FT625748"/>
    <x v="257"/>
    <s v="Ford"/>
    <s v="Maroon"/>
    <n v="1989"/>
    <n v="24621"/>
  </r>
  <r>
    <n v="420"/>
    <n v="581"/>
    <s v="Toni"/>
    <s v="Dumigan"/>
    <n v="49"/>
    <s v="Female"/>
    <x v="104"/>
    <s v="tdumiganbn@eventbrite.com"/>
    <s v="603-313-1085"/>
    <s v="Senior Financial Analyst_x000d_"/>
    <n v="28"/>
    <s v="East_x000d_"/>
    <s v="Portsmouth"/>
    <s v="New Hampshire"/>
    <d v="2021-11-24T00:00:00"/>
    <s v="Munroe"/>
    <s v="Reide"/>
    <x v="0"/>
    <s v="WAUJC58E93A512988"/>
    <x v="16"/>
    <s v="Lamborghini"/>
    <s v="Teal"/>
    <n v="2012"/>
    <n v="5025"/>
  </r>
  <r>
    <n v="421"/>
    <n v="688"/>
    <s v="Augie"/>
    <s v="Harrie"/>
    <n v="19"/>
    <s v="Male"/>
    <x v="188"/>
    <s v="aharriebo@adobe.com"/>
    <s v="786-332-1544"/>
    <s v="Data Coordiator_x000d_"/>
    <n v="50"/>
    <s v="Golf_x000d_"/>
    <s v="Miami"/>
    <s v="Florida"/>
    <d v="2022-01-02T00:00:00"/>
    <s v="Jodee"/>
    <s v="Klimov"/>
    <x v="3"/>
    <s v="19XFA1F35AE993017"/>
    <x v="286"/>
    <s v="Ford"/>
    <s v="Aquamarine"/>
    <n v="1967"/>
    <n v="49184"/>
  </r>
  <r>
    <n v="422"/>
    <n v="229"/>
    <s v="Mallory"/>
    <s v="Cardenoso"/>
    <n v="53"/>
    <s v="Male"/>
    <x v="26"/>
    <s v="mcardenosobp@vistaprint.com"/>
    <s v="818-902-0111"/>
    <s v="Editor_x000d_"/>
    <n v="18"/>
    <s v="Basil_x000d_"/>
    <s v="Torrance"/>
    <s v="California"/>
    <d v="2021-07-20T00:00:00"/>
    <s v="Howey"/>
    <s v="Yakobovicz"/>
    <x v="3"/>
    <s v="5UXFE4C52AL250848"/>
    <x v="118"/>
    <s v="Jeep"/>
    <s v="Fuscia"/>
    <n v="2002"/>
    <n v="53158"/>
  </r>
  <r>
    <n v="423"/>
    <n v="690"/>
    <s v="Gusella"/>
    <s v="Edden"/>
    <n v="62"/>
    <s v="Female"/>
    <x v="86"/>
    <s v="geddenbq@amazon.co.jp"/>
    <s v="941-541-0701"/>
    <s v="Senior Sales Associate_x000d_"/>
    <n v="5547"/>
    <s v="Becker_x000d_"/>
    <s v="Naples"/>
    <s v="Florida"/>
    <d v="2022-01-03T00:00:00"/>
    <s v="Georgeanna"/>
    <s v="Selliman"/>
    <x v="1"/>
    <s v="WBA3T3C54EJ073450"/>
    <x v="287"/>
    <s v="GMC"/>
    <s v="Purple"/>
    <n v="1998"/>
    <n v="42391"/>
  </r>
  <r>
    <n v="424"/>
    <n v="405"/>
    <s v="Darelle"/>
    <s v="Squires"/>
    <n v="45"/>
    <s v="Female"/>
    <x v="189"/>
    <s v="dsquiresbr@opera.com"/>
    <s v="214-187-8307"/>
    <s v="Financial Analyst_x000d_"/>
    <n v="56"/>
    <s v="Norway Maple_x000d_"/>
    <s v="Mesquite"/>
    <s v="Texas"/>
    <d v="2021-09-18T00:00:00"/>
    <s v="Aubine"/>
    <s v="Agirre"/>
    <x v="3"/>
    <s v="KNAFT4A28C5601718"/>
    <x v="39"/>
    <s v="Chevrolet"/>
    <s v="Red"/>
    <n v="2000"/>
    <n v="5236"/>
  </r>
  <r>
    <n v="425"/>
    <n v="109"/>
    <s v="Marlane"/>
    <s v="Fishleigh"/>
    <n v="45"/>
    <s v="Female"/>
    <x v="56"/>
    <s v="mfishleighbs@yahoo.co.jp"/>
    <s v="574-373-1771"/>
    <s v="Financial Advisor_x000d_"/>
    <n v="1"/>
    <s v="Hintze_x000d_"/>
    <s v="South Bend"/>
    <s v="Indiana"/>
    <d v="2021-06-08T00:00:00"/>
    <s v="Levin"/>
    <s v="Shuttle"/>
    <x v="1"/>
    <s v="1D7RW5GKXBS294496"/>
    <x v="93"/>
    <s v="Jeep"/>
    <s v="Green"/>
    <n v="2004"/>
    <n v="41177"/>
  </r>
  <r>
    <n v="426"/>
    <n v="656"/>
    <s v="Samuel"/>
    <s v="Pretley"/>
    <n v="41"/>
    <s v="Male"/>
    <x v="190"/>
    <s v="spretleybt@examiner.com"/>
    <s v="786-763-8899"/>
    <s v="Media Manager III_x000d_"/>
    <n v="220"/>
    <s v="Saint Paul_x000d_"/>
    <s v="Miami"/>
    <s v="Florida"/>
    <d v="2021-12-18T00:00:00"/>
    <s v="Etheline"/>
    <s v="Childes"/>
    <x v="4"/>
    <s v="1C6RD7FPXCS103337"/>
    <x v="264"/>
    <s v="Mazda"/>
    <s v="Turquoise"/>
    <n v="2007"/>
    <n v="44133"/>
  </r>
  <r>
    <n v="427"/>
    <n v="48"/>
    <s v="Angelita"/>
    <s v="Wrighton"/>
    <n v="39"/>
    <s v="Female"/>
    <x v="75"/>
    <s v="awrightonbu@multiply.com"/>
    <s v="432-820-3118"/>
    <s v="Health Coach I_x000d_"/>
    <n v="97726"/>
    <s v="Carioca_x000d_"/>
    <s v="Midland"/>
    <s v="Texas"/>
    <d v="2021-05-22T00:00:00"/>
    <s v="Yetty"/>
    <s v="Digman"/>
    <x v="0"/>
    <s v="1G6DM57T470280859"/>
    <x v="288"/>
    <s v="Ford"/>
    <s v="Crimson"/>
    <n v="2007"/>
    <n v="21123"/>
  </r>
  <r>
    <n v="428"/>
    <n v="8"/>
    <s v="Cathi"/>
    <s v="Charity"/>
    <n v="38"/>
    <s v="Female"/>
    <x v="129"/>
    <s v="ccharitybv@cloudflare.com"/>
    <s v="843-394-7476"/>
    <s v="VP Accounting_x000d_"/>
    <n v="34"/>
    <s v="Evergreen_x000d_"/>
    <s v="Beaufort"/>
    <s v="South Carolina"/>
    <d v="2021-05-07T00:00:00"/>
    <s v="Munroe"/>
    <s v="Reide"/>
    <x v="0"/>
    <s v="JTDKN3DP5F3451225"/>
    <x v="99"/>
    <s v="Toyota"/>
    <s v="Goldenrod"/>
    <n v="2003"/>
    <n v="28957"/>
  </r>
  <r>
    <n v="429"/>
    <n v="839"/>
    <s v="Kris"/>
    <s v="Shires"/>
    <n v="65"/>
    <s v="Male"/>
    <x v="164"/>
    <s v="kshiresbw@lulu.com"/>
    <s v="862-337-4092"/>
    <s v="Automation Specialist IV_x000d_"/>
    <n v="92227"/>
    <s v="Lukken_x000d_"/>
    <s v="Newark"/>
    <s v="New Jersey"/>
    <d v="2022-03-05T00:00:00"/>
    <s v="Gaylor"/>
    <s v="Leggate"/>
    <x v="3"/>
    <s v="1D7CW3GK2AS252753"/>
    <x v="94"/>
    <s v="Lincoln"/>
    <s v="Indigo"/>
    <n v="2013"/>
    <n v="41036"/>
  </r>
  <r>
    <n v="430"/>
    <n v="700"/>
    <s v="Tova"/>
    <s v="Pavolini"/>
    <n v="45"/>
    <s v="Female"/>
    <x v="96"/>
    <s v="tpavolinibx@angelfire.com"/>
    <s v="415-825-5049"/>
    <s v="Marketing Assistant_x000d_"/>
    <n v="6"/>
    <s v="Summerview_x000d_"/>
    <s v="San Francisco"/>
    <s v="California"/>
    <d v="2022-01-07T00:00:00"/>
    <s v="Ulysses"/>
    <s v="Eustis"/>
    <x v="0"/>
    <s v="WBA3B3G5XEN062765"/>
    <x v="260"/>
    <s v="Ford"/>
    <s v="Indigo"/>
    <n v="2000"/>
    <n v="3192"/>
  </r>
  <r>
    <n v="431"/>
    <n v="928"/>
    <s v="Mano"/>
    <s v="Snoddin"/>
    <n v="19"/>
    <s v="Genderqueer"/>
    <x v="98"/>
    <s v="msnoddinby@dell.com"/>
    <s v="203-905-5718"/>
    <s v="Paralegal_x000d_"/>
    <n v="855"/>
    <s v="Southridge_x000d_"/>
    <s v="Bridgeport"/>
    <s v="Connecticut"/>
    <d v="2022-04-04T00:00:00"/>
    <s v="Modesty"/>
    <s v="Fruin"/>
    <x v="3"/>
    <s v="137FA843X1E893781"/>
    <x v="99"/>
    <s v="Toyota"/>
    <s v="Goldenrod"/>
    <n v="1992"/>
    <n v="44268"/>
  </r>
  <r>
    <n v="432"/>
    <n v="546"/>
    <s v="Colman"/>
    <s v="Croyser"/>
    <n v="47"/>
    <s v="Male"/>
    <x v="191"/>
    <s v="ccroyserbz@ow.ly"/>
    <s v="706-306-7019"/>
    <s v="Human Resources Assistant IV_x000d_"/>
    <n v="9"/>
    <s v="Main_x000d_"/>
    <s v="Cumming"/>
    <s v="Georgia"/>
    <d v="2021-11-08T00:00:00"/>
    <s v="Levin"/>
    <s v="Shuttle"/>
    <x v="1"/>
    <s v="1G4HP52K554392768"/>
    <x v="86"/>
    <s v="Land Rover"/>
    <s v="Orange"/>
    <n v="1994"/>
    <n v="31429"/>
  </r>
  <r>
    <n v="433"/>
    <n v="254"/>
    <s v="Penny"/>
    <s v="Blyden"/>
    <n v="58"/>
    <s v="Female"/>
    <x v="178"/>
    <s v="pblydenc0@rediff.com"/>
    <s v="812-787-7073"/>
    <s v="Data Coordiator_x000d_"/>
    <n v="4"/>
    <s v="Oak_x000d_"/>
    <s v="Evansville"/>
    <s v="Indiana"/>
    <d v="2021-07-30T00:00:00"/>
    <s v="Modesty"/>
    <s v="Fruin"/>
    <x v="3"/>
    <s v="1G6DA5EG7A0297273"/>
    <x v="289"/>
    <s v="Pontiac"/>
    <s v="Indigo"/>
    <n v="1987"/>
    <n v="33415"/>
  </r>
  <r>
    <n v="434"/>
    <n v="164"/>
    <s v="Cathyleen"/>
    <s v="Hackly"/>
    <n v="32"/>
    <s v="Female"/>
    <x v="69"/>
    <s v="chacklyc1@g.co"/>
    <s v="952-783-9015"/>
    <s v="Tax Accountant_x000d_"/>
    <n v="95"/>
    <s v="Lighthouse Bay_x000d_"/>
    <s v="Young America"/>
    <s v="Minnesota"/>
    <d v="2021-06-25T00:00:00"/>
    <s v="Carita"/>
    <s v="Reay"/>
    <x v="3"/>
    <s v="WBAHN03546D846819"/>
    <x v="290"/>
    <s v="Honda"/>
    <s v="Orange"/>
    <n v="1996"/>
    <n v="11788"/>
  </r>
  <r>
    <n v="435"/>
    <n v="246"/>
    <s v="Erhart"/>
    <s v="Devorill"/>
    <n v="52"/>
    <s v="Genderfluid"/>
    <x v="37"/>
    <s v="edevorillc2@arizona.edu"/>
    <s v="478-902-6336"/>
    <s v="Community Outreach Specialist_x000d_"/>
    <n v="888"/>
    <s v="David_x000d_"/>
    <s v="Macon"/>
    <s v="Georgia"/>
    <d v="2021-07-27T00:00:00"/>
    <s v="Cassius"/>
    <s v="Callicott"/>
    <x v="3"/>
    <s v="5TDDK3DCXCS807662"/>
    <x v="251"/>
    <s v="Ford"/>
    <s v="Mauv"/>
    <n v="2001"/>
    <n v="12456"/>
  </r>
  <r>
    <n v="436"/>
    <n v="156"/>
    <s v="Saunders"/>
    <s v="Filipyev"/>
    <n v="50"/>
    <s v="Male"/>
    <x v="43"/>
    <s v="sfilipyevc3@ted.com"/>
    <s v="248-100-4847"/>
    <s v="Research Nurse_x000d_"/>
    <n v="36541"/>
    <s v="Shasta_x000d_"/>
    <s v="Farmington"/>
    <s v="Michigan"/>
    <d v="2021-06-23T00:00:00"/>
    <s v="Gerladina"/>
    <s v="Clitheroe"/>
    <x v="4"/>
    <s v="JA32U2FU2DU216576"/>
    <x v="291"/>
    <s v="Ford"/>
    <s v="Teal"/>
    <n v="2000"/>
    <n v="6393"/>
  </r>
  <r>
    <n v="437"/>
    <n v="337"/>
    <s v="Kane"/>
    <s v="Lenaghen"/>
    <n v="34"/>
    <s v="Male"/>
    <x v="55"/>
    <s v="klenaghenc4@cam.ac.uk"/>
    <s v="407-943-0001"/>
    <s v="Accountant IV_x000d_"/>
    <n v="5"/>
    <s v="Di Loreto_x000d_"/>
    <s v="Orlando"/>
    <s v="Florida"/>
    <d v="2021-08-27T00:00:00"/>
    <s v="Devora"/>
    <s v="Herche"/>
    <x v="3"/>
    <s v="1FTFW1E82AF739265"/>
    <x v="292"/>
    <s v="Audi"/>
    <s v="Blue"/>
    <n v="2009"/>
    <n v="49095"/>
  </r>
  <r>
    <n v="438"/>
    <n v="743"/>
    <s v="Sammy"/>
    <s v="D'Aeth"/>
    <n v="62"/>
    <s v="Male"/>
    <x v="15"/>
    <s v="sdaethc5@artisteer.com"/>
    <s v="602-632-6536"/>
    <s v="General Manager_x000d_"/>
    <n v="2"/>
    <s v="Anhalt_x000d_"/>
    <s v="Phoenix"/>
    <s v="Arizona"/>
    <d v="2022-01-26T00:00:00"/>
    <s v="Etheline"/>
    <s v="Childes"/>
    <x v="4"/>
    <s v="2CTALBEW7A6962653"/>
    <x v="293"/>
    <s v="Jaguar"/>
    <s v="Turquoise"/>
    <n v="2008"/>
    <n v="27328"/>
  </r>
  <r>
    <n v="439"/>
    <n v="878"/>
    <s v="Cordelie"/>
    <s v="Born"/>
    <n v="33"/>
    <s v="Female"/>
    <x v="23"/>
    <s v="cbornc6@biglobe.ne.jp"/>
    <s v="916-438-6515"/>
    <s v="Design Engineer_x000d_"/>
    <n v="63585"/>
    <s v="Norway Maple_x000d_"/>
    <s v="Sacramento"/>
    <s v="California"/>
    <d v="2022-03-16T00:00:00"/>
    <s v="Elwyn"/>
    <s v="Minall"/>
    <x v="2"/>
    <s v="3N1CN7APXEK502665"/>
    <x v="219"/>
    <s v="Mitsubishi"/>
    <s v="Crimson"/>
    <n v="1986"/>
    <n v="35491"/>
  </r>
  <r>
    <n v="440"/>
    <n v="559"/>
    <s v="Kylie"/>
    <s v="Tabourel"/>
    <n v="37"/>
    <s v="Male"/>
    <x v="131"/>
    <s v="ktabourelc7@fastcompany.com"/>
    <s v="714-620-4443"/>
    <s v="Software Test Engineer IV_x000d_"/>
    <n v="0"/>
    <s v="Redwing_x000d_"/>
    <s v="Anaheim"/>
    <s v="California"/>
    <d v="2021-11-14T00:00:00"/>
    <s v="Kelci"/>
    <s v="Goldspink"/>
    <x v="3"/>
    <s v="1G6AH5S30E0499362"/>
    <x v="294"/>
    <s v="Porsche"/>
    <s v="Turquoise"/>
    <n v="2011"/>
    <n v="38841"/>
  </r>
  <r>
    <n v="441"/>
    <n v="41"/>
    <s v="Cristal"/>
    <s v="Fransewich"/>
    <n v="50"/>
    <s v="Female"/>
    <x v="93"/>
    <s v="cfransewichc8@harvard.edu"/>
    <s v="202-428-5820"/>
    <s v="Senior Editor_x000d_"/>
    <n v="240"/>
    <s v="Hazelcrest_x000d_"/>
    <s v="Washington"/>
    <s v="District of Columbia"/>
    <d v="2021-05-20T00:00:00"/>
    <s v="Aubine"/>
    <s v="Agirre"/>
    <x v="3"/>
    <s v="1FADP5CU9FL113998"/>
    <x v="295"/>
    <s v="Nissan"/>
    <s v="Maroon"/>
    <n v="1997"/>
    <n v="31902"/>
  </r>
  <r>
    <n v="442"/>
    <n v="440"/>
    <s v="Ody"/>
    <s v="McGoon"/>
    <n v="60"/>
    <s v="Male"/>
    <x v="164"/>
    <s v="omcgoonc9@webmd.com"/>
    <s v="913-810-4317"/>
    <s v="Desktop Support Technician_x000d_"/>
    <n v="3"/>
    <s v="Tennyson_x000d_"/>
    <s v="Shawnee Mission"/>
    <s v="Kansas"/>
    <d v="2021-09-30T00:00:00"/>
    <s v="Worthington"/>
    <s v="Stitle"/>
    <x v="3"/>
    <s v="3N1BC1AP7AL322630"/>
    <x v="66"/>
    <s v="Toyota"/>
    <s v="Crimson"/>
    <n v="2008"/>
    <n v="6928"/>
  </r>
  <r>
    <n v="443"/>
    <n v="516"/>
    <s v="Charissa"/>
    <s v="McEwan"/>
    <n v="30"/>
    <s v="Female"/>
    <x v="94"/>
    <s v="cmcewanca@archive.org"/>
    <s v="305-452-4979"/>
    <s v="Senior Sales Associate_x000d_"/>
    <n v="43"/>
    <s v="Doe Crossing_x000d_"/>
    <s v="Hialeah"/>
    <s v="Florida"/>
    <d v="2021-10-30T00:00:00"/>
    <s v="Carita"/>
    <s v="Reay"/>
    <x v="3"/>
    <s v="KMHTC6AD5CU394189"/>
    <x v="296"/>
    <s v="Tesla"/>
    <s v="Pink"/>
    <n v="2010"/>
    <n v="26123"/>
  </r>
  <r>
    <n v="444"/>
    <n v="195"/>
    <s v="Tyrus"/>
    <s v="Ewells"/>
    <n v="45"/>
    <s v="Male"/>
    <x v="10"/>
    <s v="tewellscb@slashdot.org"/>
    <s v="936-664-2963"/>
    <s v="Staff Accountant III_x000d_"/>
    <n v="71"/>
    <s v="Onsgard_x000d_"/>
    <s v="Huntsville"/>
    <s v="Texas"/>
    <d v="2021-07-06T00:00:00"/>
    <s v="Sibilla"/>
    <s v="Cattell"/>
    <x v="4"/>
    <s v="WAUVT68E94A567529"/>
    <x v="297"/>
    <s v="Pontiac"/>
    <s v="Red"/>
    <n v="2005"/>
    <n v="50271"/>
  </r>
  <r>
    <n v="445"/>
    <n v="874"/>
    <s v="Dianemarie"/>
    <s v="Gores"/>
    <n v="40"/>
    <s v="Female"/>
    <x v="58"/>
    <s v="dgorescc@sitemeter.com"/>
    <s v="803-135-9179"/>
    <s v="Financial Analyst_x000d_"/>
    <n v="424"/>
    <s v="Armistice_x000d_"/>
    <s v="Columbia"/>
    <s v="South Carolina"/>
    <d v="2022-03-15T00:00:00"/>
    <s v="Alexa"/>
    <s v="Argyle"/>
    <x v="0"/>
    <s v="JTDKN3DP7E3218929"/>
    <x v="298"/>
    <s v="Toyota"/>
    <s v="Mauv"/>
    <n v="1976"/>
    <n v="31164"/>
  </r>
  <r>
    <n v="446"/>
    <n v="549"/>
    <s v="Jenelle"/>
    <s v="Arnason"/>
    <n v="27"/>
    <s v="Female"/>
    <x v="103"/>
    <s v="jarnasoncd@addtoany.com"/>
    <s v="716-690-6289"/>
    <s v="Junior Executive_x000d_"/>
    <n v="34"/>
    <s v="Moose_x000d_"/>
    <s v="Buffalo"/>
    <s v="New York"/>
    <d v="2021-11-10T00:00:00"/>
    <s v="Charita"/>
    <s v="Philippet"/>
    <x v="1"/>
    <s v="1GT010CG9CF753890"/>
    <x v="299"/>
    <s v="Chevrolet"/>
    <s v="Puce"/>
    <n v="2003"/>
    <n v="17800"/>
  </r>
  <r>
    <n v="447"/>
    <n v="118"/>
    <s v="Lolly"/>
    <s v="Fortnam"/>
    <n v="56"/>
    <s v="Female"/>
    <x v="118"/>
    <s v="lfortnamce@blogtalkradio.com"/>
    <s v="508-193-5570"/>
    <s v="Social Worker_x000d_"/>
    <n v="236"/>
    <s v="Kennedy_x000d_"/>
    <s v="Worcester"/>
    <s v="Massachusetts"/>
    <d v="2021-06-10T00:00:00"/>
    <s v="Anitra"/>
    <s v="Aldins"/>
    <x v="3"/>
    <s v="WBAVS135X8F855629"/>
    <x v="300"/>
    <s v="Scion"/>
    <s v="Blue"/>
    <n v="2004"/>
    <n v="54657"/>
  </r>
  <r>
    <n v="448"/>
    <n v="864"/>
    <s v="Melisent"/>
    <s v="Voisey"/>
    <n v="25"/>
    <s v="Female"/>
    <x v="63"/>
    <s v="mvoiseycf@ed.gov"/>
    <s v="314-429-2411"/>
    <s v="Health Coach II_x000d_"/>
    <n v="63"/>
    <s v="Vidon_x000d_"/>
    <s v="Saint Louis"/>
    <s v="Missouri"/>
    <d v="2022-03-14T00:00:00"/>
    <s v="Lotty"/>
    <s v="Gaffey"/>
    <x v="2"/>
    <s v="WBAYA8C53FD613766"/>
    <x v="301"/>
    <s v="Ford"/>
    <s v="Khaki"/>
    <n v="1988"/>
    <n v="15677"/>
  </r>
  <r>
    <n v="449"/>
    <n v="837"/>
    <s v="Julie"/>
    <s v="Blaza"/>
    <n v="47"/>
    <s v="Male"/>
    <x v="126"/>
    <s v="jblazacg@newsvine.com"/>
    <s v="901-732-7647"/>
    <s v="Senior Developer_x000d_"/>
    <n v="6308"/>
    <s v="Manley_x000d_"/>
    <s v="Memphis"/>
    <s v="Tennessee"/>
    <d v="2022-03-05T00:00:00"/>
    <s v="Elwyn"/>
    <s v="Minall"/>
    <x v="2"/>
    <s v="JM3ER2A53C0744088"/>
    <x v="206"/>
    <s v="Lincoln"/>
    <s v="Puce"/>
    <n v="2004"/>
    <n v="13289"/>
  </r>
  <r>
    <n v="450"/>
    <n v="635"/>
    <s v="Amabelle"/>
    <s v="Dyhouse"/>
    <n v="54"/>
    <s v="Female"/>
    <x v="13"/>
    <s v="adyhousech@woothemes.com"/>
    <s v="410-517-8004"/>
    <s v="Database Administrator III_x000d_"/>
    <n v="247"/>
    <s v="Vernon_x000d_"/>
    <s v="Baltimore"/>
    <s v="Maryland"/>
    <d v="2021-12-13T00:00:00"/>
    <s v="Ulysses"/>
    <s v="Eustis"/>
    <x v="0"/>
    <s v="5N1CR2MN9EC364570"/>
    <x v="302"/>
    <s v="Toyota"/>
    <s v="Indigo"/>
    <n v="1997"/>
    <n v="11723"/>
  </r>
  <r>
    <n v="451"/>
    <n v="436"/>
    <s v="Burch"/>
    <s v="Lelliott"/>
    <n v="30"/>
    <s v="Male"/>
    <x v="32"/>
    <s v="blelliottci@behance.net"/>
    <s v="571-230-7458"/>
    <s v="Help Desk Technician_x000d_"/>
    <n v="809"/>
    <s v="Bultman_x000d_"/>
    <s v="Alexandria"/>
    <s v="Virginia"/>
    <d v="2021-09-28T00:00:00"/>
    <s v="Anitra"/>
    <s v="Aldins"/>
    <x v="3"/>
    <s v="SCBBR93WX8C190731"/>
    <x v="200"/>
    <s v="Jaguar"/>
    <s v="Purple"/>
    <n v="2008"/>
    <n v="47815"/>
  </r>
  <r>
    <n v="452"/>
    <n v="609"/>
    <s v="Trey"/>
    <s v="Cumbers"/>
    <n v="23"/>
    <s v="Male"/>
    <x v="61"/>
    <s v="tcumberscj@google.com.br"/>
    <s v="520-306-0141"/>
    <s v="Internal Auditor_x000d_"/>
    <n v="48"/>
    <s v="Lukken_x000d_"/>
    <s v="Tucson"/>
    <s v="Arizona"/>
    <d v="2021-12-03T00:00:00"/>
    <s v="Modesty"/>
    <s v="Fruin"/>
    <x v="3"/>
    <s v="1G4GB5GR6CF192645"/>
    <x v="303"/>
    <s v="Toyota"/>
    <s v="Indigo"/>
    <n v="2004"/>
    <n v="37878"/>
  </r>
  <r>
    <n v="453"/>
    <n v="454"/>
    <s v="Hermann"/>
    <s v="Hexham"/>
    <n v="26"/>
    <s v="Male"/>
    <x v="18"/>
    <s v="hhexhamck@instagram.com"/>
    <s v="217-579-7125"/>
    <s v="Payment Adjustment Coordinator_x000d_"/>
    <n v="5"/>
    <s v="Bobwhite_x000d_"/>
    <s v="Springfield"/>
    <s v="Illinois"/>
    <d v="2021-10-04T00:00:00"/>
    <s v="Alexa"/>
    <s v="Argyle"/>
    <x v="0"/>
    <s v="WBA3B5C51FP077128"/>
    <x v="304"/>
    <s v="Aston Martin"/>
    <s v="Purple"/>
    <n v="2011"/>
    <n v="48228"/>
  </r>
  <r>
    <n v="454"/>
    <n v="379"/>
    <s v="Grannie"/>
    <s v="Spinetti"/>
    <n v="50"/>
    <s v="Male"/>
    <x v="100"/>
    <s v="gspinetticl@umich.edu"/>
    <s v="918-423-3237"/>
    <s v="Structural Engineer_x000d_"/>
    <n v="85"/>
    <s v="Acker_x000d_"/>
    <s v="Tulsa"/>
    <s v="Oklahoma"/>
    <d v="2021-09-12T00:00:00"/>
    <s v="Aubine"/>
    <s v="Agirre"/>
    <x v="3"/>
    <s v="JM3KE2BEXE0114200"/>
    <x v="305"/>
    <s v="Audi"/>
    <s v="Purple"/>
    <n v="2004"/>
    <n v="46888"/>
  </r>
  <r>
    <n v="455"/>
    <n v="175"/>
    <s v="Shana"/>
    <s v="Greenman"/>
    <n v="40"/>
    <s v="Female"/>
    <x v="192"/>
    <s v="sgreenmancm@fema.gov"/>
    <s v="518-289-2205"/>
    <s v="Database Administrator I_x000d_"/>
    <n v="6416"/>
    <s v="Merrick_x000d_"/>
    <s v="Albany"/>
    <s v="New York"/>
    <d v="2021-06-28T00:00:00"/>
    <s v="Myrta"/>
    <s v="Nottram"/>
    <x v="1"/>
    <s v="5XXGM4A78DG205771"/>
    <x v="240"/>
    <s v="Oldsmobile"/>
    <s v="Purple"/>
    <n v="2002"/>
    <n v="48466"/>
  </r>
  <r>
    <n v="456"/>
    <n v="214"/>
    <s v="Morly"/>
    <s v="Giggie"/>
    <n v="22"/>
    <s v="Male"/>
    <x v="96"/>
    <s v="mgiggiecn@webs.com"/>
    <s v="609-918-2876"/>
    <s v="Legal Assistant_x000d_"/>
    <n v="39197"/>
    <s v="Bonner_x000d_"/>
    <s v="Trenton"/>
    <s v="New Jersey"/>
    <d v="2021-07-16T00:00:00"/>
    <s v="Wendell"/>
    <s v="Sulter"/>
    <x v="3"/>
    <s v="3VWKX7AJ6AM295217"/>
    <x v="273"/>
    <s v="Hyundai"/>
    <s v="Yellow"/>
    <n v="2007"/>
    <n v="22219"/>
  </r>
  <r>
    <n v="457"/>
    <n v="852"/>
    <s v="Benedict"/>
    <s v="Bariball"/>
    <n v="20"/>
    <s v="Male"/>
    <x v="119"/>
    <s v="bbariballco@army.mil"/>
    <s v="727-490-5682"/>
    <s v="Budget/Accounting Analyst II_x000d_"/>
    <n v="5903"/>
    <s v="Welch_x000d_"/>
    <s v="Clearwater"/>
    <s v="Florida"/>
    <d v="2022-03-10T00:00:00"/>
    <s v="Myrta"/>
    <s v="Nottram"/>
    <x v="1"/>
    <s v="3C3CFFBR1ET169016"/>
    <x v="92"/>
    <s v="Mercedes-Benz"/>
    <s v="Fuscia"/>
    <n v="1993"/>
    <n v="28797"/>
  </r>
  <r>
    <n v="458"/>
    <n v="886"/>
    <s v="Yvon"/>
    <s v="Rude"/>
    <n v="33"/>
    <s v="Male"/>
    <x v="150"/>
    <s v="yrudecp@paginegialle.it"/>
    <s v="773-997-3673"/>
    <s v="Payment Adjustment Coordinator_x000d_"/>
    <n v="85359"/>
    <s v="Blaine_x000d_"/>
    <s v="Chicago"/>
    <s v="Illinois"/>
    <d v="2022-03-18T00:00:00"/>
    <s v="Donnell"/>
    <s v="Grzelewski"/>
    <x v="2"/>
    <s v="3TMJU4GN5BM475371"/>
    <x v="245"/>
    <s v="GMC"/>
    <s v="Indigo"/>
    <n v="1998"/>
    <n v="33125"/>
  </r>
  <r>
    <n v="459"/>
    <n v="567"/>
    <s v="Daniella"/>
    <s v="Taylo"/>
    <n v="26"/>
    <s v="Female"/>
    <x v="95"/>
    <s v="dtaylocq@army.mil"/>
    <s v="704-774-5685"/>
    <s v="Nuclear Power Engineer_x000d_"/>
    <n v="44"/>
    <s v="Chinook_x000d_"/>
    <s v="Charlotte"/>
    <s v="North Carolina"/>
    <d v="2021-11-18T00:00:00"/>
    <s v="Ursola"/>
    <s v="Groundwater"/>
    <x v="1"/>
    <s v="1GKUCFDJ1AR299644"/>
    <x v="288"/>
    <s v="Ford"/>
    <s v="Purple"/>
    <n v="2005"/>
    <n v="45525"/>
  </r>
  <r>
    <n v="460"/>
    <n v="501"/>
    <s v="Marlane"/>
    <s v="Darlison"/>
    <n v="42"/>
    <s v="Female"/>
    <x v="193"/>
    <s v="mdarlisoncr@bluehost.com"/>
    <s v="202-865-7210"/>
    <s v="Help Desk Technician_x000d_"/>
    <n v="4983"/>
    <s v="Forest_x000d_"/>
    <s v="Washington"/>
    <s v="District of Columbia"/>
    <d v="2021-10-25T00:00:00"/>
    <s v="Etheline"/>
    <s v="Childes"/>
    <x v="4"/>
    <s v="JTMHY7AJ8B4360513"/>
    <x v="306"/>
    <s v="Mitsubishi"/>
    <s v="Fuscia"/>
    <n v="2005"/>
    <n v="7407"/>
  </r>
  <r>
    <n v="461"/>
    <n v="375"/>
    <s v="Cristobal"/>
    <s v="Mueller"/>
    <n v="39"/>
    <s v="Male"/>
    <x v="133"/>
    <s v="cmuellercs@posterous.com"/>
    <s v="817-359-0432"/>
    <s v="General Manager_x000d_"/>
    <n v="54"/>
    <s v="Luster_x000d_"/>
    <s v="Fort Worth"/>
    <s v="Texas"/>
    <d v="2021-09-12T00:00:00"/>
    <s v="Howey"/>
    <s v="Yakobovicz"/>
    <x v="3"/>
    <s v="1FTWX3B54AE424461"/>
    <x v="307"/>
    <s v="Dodge"/>
    <s v="Teal"/>
    <n v="1995"/>
    <n v="34491"/>
  </r>
  <r>
    <n v="462"/>
    <n v="915"/>
    <s v="Nevile"/>
    <s v="Daybell"/>
    <n v="22"/>
    <s v="Male"/>
    <x v="130"/>
    <s v="ndaybellct@canalblog.com"/>
    <s v="409-438-6264"/>
    <s v="Junior Executive_x000d_"/>
    <n v="918"/>
    <s v="Derek_x000d_"/>
    <s v="Galveston"/>
    <s v="Texas"/>
    <d v="2022-04-01T00:00:00"/>
    <s v="Munroe"/>
    <s v="Reide"/>
    <x v="0"/>
    <s v="WAUHFAFL6BN245252"/>
    <x v="10"/>
    <s v="Nissan"/>
    <s v="Yellow"/>
    <n v="1995"/>
    <n v="8358"/>
  </r>
  <r>
    <n v="463"/>
    <n v="186"/>
    <s v="Brandais"/>
    <s v="Haskur"/>
    <n v="39"/>
    <s v="Genderqueer"/>
    <x v="188"/>
    <s v="bhaskurcu@bbb.org"/>
    <s v="785-311-3029"/>
    <s v="Senior Sales Associate_x000d_"/>
    <n v="6117"/>
    <s v="West_x000d_"/>
    <s v="Topeka"/>
    <s v="Kansas"/>
    <d v="2021-07-03T00:00:00"/>
    <s v="Yetty"/>
    <s v="Digman"/>
    <x v="0"/>
    <s v="WVWED7AJ1BW580708"/>
    <x v="308"/>
    <s v="Chevrolet"/>
    <s v="Khaki"/>
    <n v="1996"/>
    <n v="6982"/>
  </r>
  <r>
    <n v="464"/>
    <n v="658"/>
    <s v="Erma"/>
    <s v="Tabord"/>
    <n v="44"/>
    <s v="Female"/>
    <x v="43"/>
    <s v="etabordcv@1und1.de"/>
    <s v="916-390-1016"/>
    <s v="Technical Writer_x000d_"/>
    <n v="87"/>
    <s v="Badeau_x000d_"/>
    <s v="Sacramento"/>
    <s v="California"/>
    <d v="2021-12-19T00:00:00"/>
    <s v="Anitra"/>
    <s v="Aldins"/>
    <x v="3"/>
    <s v="5N1BA0ND2FN387854"/>
    <x v="279"/>
    <s v="Buick"/>
    <s v="Blue"/>
    <n v="1993"/>
    <n v="40226"/>
  </r>
  <r>
    <n v="465"/>
    <n v="920"/>
    <s v="Dannel"/>
    <s v="Pygott"/>
    <n v="41"/>
    <s v="Male"/>
    <x v="81"/>
    <s v="dpygottcw@businessweek.com"/>
    <s v="860-126-7084"/>
    <s v="Senior Sales Associate_x000d_"/>
    <n v="6"/>
    <s v="Donald_x000d_"/>
    <s v="Hartford"/>
    <s v="Connecticut"/>
    <d v="2022-04-02T00:00:00"/>
    <s v="Devora"/>
    <s v="Herche"/>
    <x v="3"/>
    <s v="2G61N5S31E9745480"/>
    <x v="309"/>
    <s v="Pontiac"/>
    <s v="Aquamarine"/>
    <n v="2005"/>
    <n v="25814"/>
  </r>
  <r>
    <n v="466"/>
    <n v="782"/>
    <s v="Dante"/>
    <s v="Gauge"/>
    <n v="27"/>
    <s v="Male"/>
    <x v="193"/>
    <s v="dgaugecx@oakley.com"/>
    <s v="212-775-6390"/>
    <s v="Programmer II_x000d_"/>
    <n v="206"/>
    <s v="Truax_x000d_"/>
    <s v="New York City"/>
    <s v="New York"/>
    <d v="2022-02-10T00:00:00"/>
    <s v="Anitra"/>
    <s v="Aldins"/>
    <x v="3"/>
    <s v="WBA3V5C59F5024048"/>
    <x v="68"/>
    <s v="Porsche"/>
    <s v="Green"/>
    <n v="2013"/>
    <n v="41600"/>
  </r>
  <r>
    <n v="467"/>
    <n v="110"/>
    <s v="Pebrook"/>
    <s v="Gabriel"/>
    <n v="61"/>
    <s v="Bigender"/>
    <x v="123"/>
    <s v="pgabrielcy@pcworld.com"/>
    <s v="214-987-7872"/>
    <s v="Desktop Support Technician_x000d_"/>
    <n v="67"/>
    <s v="Sloan_x000d_"/>
    <s v="Dallas"/>
    <s v="Texas"/>
    <d v="2021-06-09T00:00:00"/>
    <s v="Gerladina"/>
    <s v="Clitheroe"/>
    <x v="4"/>
    <s v="5N1AN0NW8EN442629"/>
    <x v="310"/>
    <s v="Toyota"/>
    <s v="Maroon"/>
    <n v="1993"/>
    <n v="8641"/>
  </r>
  <r>
    <n v="468"/>
    <n v="524"/>
    <s v="Ralf"/>
    <s v="Went"/>
    <n v="60"/>
    <s v="Male"/>
    <x v="190"/>
    <s v="rwentcz@squarespace.com"/>
    <s v="570-804-3784"/>
    <s v="Assistant Media Planner_x000d_"/>
    <n v="1"/>
    <s v="Talmadge_x000d_"/>
    <s v="Wilkes Barre"/>
    <s v="Pennsylvania"/>
    <d v="2021-11-01T00:00:00"/>
    <s v="Devora"/>
    <s v="Herche"/>
    <x v="3"/>
    <s v="WAUDL94F45N332784"/>
    <x v="311"/>
    <s v="GMC"/>
    <s v="Pink"/>
    <n v="1999"/>
    <n v="52777"/>
  </r>
  <r>
    <n v="469"/>
    <n v="420"/>
    <s v="Dulsea"/>
    <s v="Carefull"/>
    <n v="60"/>
    <s v="Female"/>
    <x v="140"/>
    <s v="dcarefulld0@shutterfly.com"/>
    <s v="901-963-6812"/>
    <s v="Office Assistant I_x000d_"/>
    <n v="4516"/>
    <s v="Declaration_x000d_"/>
    <s v="Memphis"/>
    <s v="Tennessee"/>
    <d v="2021-09-22T00:00:00"/>
    <s v="Yetty"/>
    <s v="Digman"/>
    <x v="0"/>
    <s v="WAUDF78E58A549091"/>
    <x v="4"/>
    <s v="Lincoln"/>
    <s v="Indigo"/>
    <n v="2009"/>
    <n v="35514"/>
  </r>
  <r>
    <n v="470"/>
    <n v="168"/>
    <s v="Cassaundra"/>
    <s v="Lanston"/>
    <n v="60"/>
    <s v="Female"/>
    <x v="80"/>
    <s v="clanstond1@nifty.com"/>
    <s v="786-546-7690"/>
    <s v="Web Designer IV_x000d_"/>
    <n v="343"/>
    <s v="Shelley_x000d_"/>
    <s v="Miami"/>
    <s v="Florida"/>
    <d v="2021-06-25T00:00:00"/>
    <s v="Debora"/>
    <s v="Moral"/>
    <x v="0"/>
    <s v="JTDKN3DU6F0819760"/>
    <x v="2"/>
    <s v="Mazda"/>
    <s v="Violet"/>
    <n v="2003"/>
    <n v="35946"/>
  </r>
  <r>
    <n v="471"/>
    <n v="305"/>
    <s v="Courtenay"/>
    <s v="Churchin"/>
    <n v="25"/>
    <s v="Female"/>
    <x v="158"/>
    <s v="cchurchind2@dot.gov"/>
    <s v="714-542-9554"/>
    <s v="Administrative Officer_x000d_"/>
    <n v="1"/>
    <s v="Village_x000d_"/>
    <s v="Orange"/>
    <s v="California"/>
    <d v="2021-08-14T00:00:00"/>
    <s v="Cassius"/>
    <s v="Callicott"/>
    <x v="3"/>
    <s v="1C4AJWAG2FL756078"/>
    <x v="187"/>
    <s v="Mazda"/>
    <s v="Teal"/>
    <n v="1988"/>
    <n v="41735"/>
  </r>
  <r>
    <n v="472"/>
    <n v="812"/>
    <s v="Viva"/>
    <s v="Trusty"/>
    <n v="54"/>
    <s v="Female"/>
    <x v="9"/>
    <s v="vtrustyd3@360.cn"/>
    <s v="251-593-4195"/>
    <s v="Operator_x000d_"/>
    <n v="507"/>
    <s v="Hooker_x000d_"/>
    <s v="Mobile"/>
    <s v="Alabama"/>
    <d v="2022-02-23T00:00:00"/>
    <s v="Cassius"/>
    <s v="Callicott"/>
    <x v="3"/>
    <s v="4A4JM2AS0BE765051"/>
    <x v="12"/>
    <s v="Hyundai"/>
    <s v="Green"/>
    <n v="1993"/>
    <n v="40473"/>
  </r>
  <r>
    <n v="473"/>
    <n v="847"/>
    <s v="Ruth"/>
    <s v="Getsham"/>
    <n v="58"/>
    <s v="Female"/>
    <x v="194"/>
    <s v="rgetshamd4@huffingtonpost.com"/>
    <s v="951-437-7401"/>
    <s v="Speech Pathologist_x000d_"/>
    <n v="6"/>
    <s v="Dovetail_x000d_"/>
    <s v="Moreno Valley"/>
    <s v="California"/>
    <d v="2022-03-09T00:00:00"/>
    <s v="Gaylor"/>
    <s v="Leggate"/>
    <x v="3"/>
    <s v="WAUDFAFL5BN497637"/>
    <x v="202"/>
    <s v="Honda"/>
    <s v="Indigo"/>
    <n v="2007"/>
    <n v="33986"/>
  </r>
  <r>
    <n v="474"/>
    <n v="633"/>
    <s v="Cassy"/>
    <s v="Gilroy"/>
    <n v="26"/>
    <s v="Female"/>
    <x v="116"/>
    <s v="cgilroyd5@wordpress.org"/>
    <s v="915-571-4432"/>
    <s v="Information Systems Manager_x000d_"/>
    <n v="8"/>
    <s v="Marquette_x000d_"/>
    <s v="El Paso"/>
    <s v="Texas"/>
    <d v="2021-12-10T00:00:00"/>
    <s v="Aubine"/>
    <s v="Agirre"/>
    <x v="3"/>
    <s v="JTDKTUD36DD741425"/>
    <x v="192"/>
    <s v="Nissan"/>
    <s v="Fuscia"/>
    <n v="2012"/>
    <n v="47320"/>
  </r>
  <r>
    <n v="475"/>
    <n v="185"/>
    <s v="Gottfried"/>
    <s v="Nizard"/>
    <n v="51"/>
    <s v="Male"/>
    <x v="108"/>
    <s v="gnizardd6@purevolume.com"/>
    <s v="310-813-8443"/>
    <s v="Operator_x000d_"/>
    <n v="30306"/>
    <s v="Sauthoff_x000d_"/>
    <s v="Inglewood"/>
    <s v="California"/>
    <d v="2021-07-02T00:00:00"/>
    <s v="Georgeanna"/>
    <s v="Selliman"/>
    <x v="1"/>
    <s v="JTDJTUD32ED141949"/>
    <x v="312"/>
    <s v="Audi"/>
    <s v="Khaki"/>
    <n v="1990"/>
    <n v="36428"/>
  </r>
  <r>
    <n v="476"/>
    <n v="645"/>
    <s v="Putnam"/>
    <s v="Bridle"/>
    <n v="37"/>
    <s v="Male"/>
    <x v="45"/>
    <s v="pbridled7@amazon.co.jp"/>
    <s v="718-374-9109"/>
    <s v="Civil Engineer_x000d_"/>
    <n v="22"/>
    <s v="Bashford_x000d_"/>
    <s v="Staten Island"/>
    <s v="New York"/>
    <d v="2021-12-15T00:00:00"/>
    <s v="Doti"/>
    <s v="Prantl"/>
    <x v="3"/>
    <s v="1D7CW7GP5AS148843"/>
    <x v="56"/>
    <s v="Lincoln"/>
    <s v="Orange"/>
    <n v="1990"/>
    <n v="51590"/>
  </r>
  <r>
    <n v="477"/>
    <n v="334"/>
    <s v="Jeannine"/>
    <s v="Sellar"/>
    <n v="42"/>
    <s v="Female"/>
    <x v="66"/>
    <s v="jsellard8@bloomberg.com"/>
    <s v="513-153-4851"/>
    <s v="Payment Adjustment Coordinator_x000d_"/>
    <n v="5"/>
    <s v="Main_x000d_"/>
    <s v="Cincinnati"/>
    <s v="Ohio"/>
    <d v="2021-08-26T00:00:00"/>
    <s v="Modesty"/>
    <s v="Fruin"/>
    <x v="3"/>
    <s v="WAUXL68E04A299270"/>
    <x v="313"/>
    <s v="Chevrolet"/>
    <s v="Indigo"/>
    <n v="1992"/>
    <n v="33938"/>
  </r>
  <r>
    <n v="478"/>
    <n v="456"/>
    <s v="Torrence"/>
    <s v="Pinare"/>
    <n v="62"/>
    <s v="Male"/>
    <x v="186"/>
    <s v="tpinared9@domainmarket.com"/>
    <s v="321-546-3000"/>
    <s v="Senior Editor_x000d_"/>
    <n v="5"/>
    <s v="Talmadge_x000d_"/>
    <s v="Melbourne"/>
    <s v="Florida"/>
    <d v="2021-10-05T00:00:00"/>
    <s v="Devora"/>
    <s v="Herche"/>
    <x v="3"/>
    <s v="5J6TF1H52DL757885"/>
    <x v="56"/>
    <s v="Lincoln"/>
    <s v="Maroon"/>
    <n v="1999"/>
    <n v="49507"/>
  </r>
  <r>
    <n v="479"/>
    <n v="781"/>
    <s v="Raynor"/>
    <s v="Hearon"/>
    <n v="27"/>
    <s v="Male"/>
    <x v="60"/>
    <s v="rhearonda@youku.com"/>
    <s v="317-196-7824"/>
    <s v="Analyst Programmer_x000d_"/>
    <n v="9763"/>
    <s v="Arapahoe_x000d_"/>
    <s v="Indianapolis"/>
    <s v="Indiana"/>
    <d v="2022-02-10T00:00:00"/>
    <s v="Yetty"/>
    <s v="Digman"/>
    <x v="0"/>
    <s v="JTDZN3EU8E3981884"/>
    <x v="314"/>
    <s v="Toyota"/>
    <s v="Fuscia"/>
    <n v="2005"/>
    <n v="41368"/>
  </r>
  <r>
    <n v="480"/>
    <n v="927"/>
    <s v="Thatcher"/>
    <s v="Gawkroge"/>
    <n v="57"/>
    <s v="Male"/>
    <x v="195"/>
    <s v="tgawkrogedb@tripod.com"/>
    <s v="979-726-5466"/>
    <s v="Help Desk Operator_x000d_"/>
    <n v="5"/>
    <s v="Milwaukee_x000d_"/>
    <s v="Bryan"/>
    <s v="Texas"/>
    <d v="2022-04-04T00:00:00"/>
    <s v="Debora"/>
    <s v="Moral"/>
    <x v="0"/>
    <s v="WAUDF78E67A006492"/>
    <x v="315"/>
    <s v="Saturn"/>
    <s v="Maroon"/>
    <n v="2000"/>
    <n v="19619"/>
  </r>
  <r>
    <n v="481"/>
    <n v="82"/>
    <s v="Bel"/>
    <s v="Bridge"/>
    <n v="42"/>
    <s v="Female"/>
    <x v="49"/>
    <s v="bbridgedc@netlog.com"/>
    <s v="757-306-4197"/>
    <s v="Media Manager I_x000d_"/>
    <n v="4"/>
    <s v="Randy_x000d_"/>
    <s v="Richmond"/>
    <s v="Virginia"/>
    <d v="2021-06-02T00:00:00"/>
    <s v="Deane"/>
    <s v="Guppey"/>
    <x v="3"/>
    <s v="1FTEX1CM8BK728594"/>
    <x v="316"/>
    <s v="Acura"/>
    <s v="Fuscia"/>
    <n v="1998"/>
    <n v="20409"/>
  </r>
  <r>
    <n v="482"/>
    <n v="767"/>
    <s v="Conrade"/>
    <s v="Strathern"/>
    <n v="32"/>
    <s v="Male"/>
    <x v="79"/>
    <s v="cstratherndd@europa.eu"/>
    <s v="412-915-2464"/>
    <s v="Office Assistant II_x000d_"/>
    <n v="917"/>
    <s v="Summit_x000d_"/>
    <s v="Pittsburgh"/>
    <s v="Pennsylvania"/>
    <d v="2022-02-04T00:00:00"/>
    <s v="Donnell"/>
    <s v="Grzelewski"/>
    <x v="2"/>
    <s v="WP0AA2A93AS975480"/>
    <x v="317"/>
    <s v="Saab"/>
    <s v="Goldenrod"/>
    <n v="2002"/>
    <n v="29703"/>
  </r>
  <r>
    <n v="483"/>
    <n v="244"/>
    <s v="Sonni"/>
    <s v="Iacoviello"/>
    <n v="43"/>
    <s v="Female"/>
    <x v="1"/>
    <s v="siacoviellode@drupal.org"/>
    <s v="248-938-3502"/>
    <s v="Web Designer I_x000d_"/>
    <n v="23899"/>
    <s v="Cordelia_x000d_"/>
    <s v="Farmington"/>
    <s v="Michigan"/>
    <d v="2021-07-27T00:00:00"/>
    <s v="Jodee"/>
    <s v="Klimov"/>
    <x v="3"/>
    <s v="3VW217AUXFM124960"/>
    <x v="153"/>
    <s v="Honda"/>
    <s v="Violet"/>
    <n v="2004"/>
    <n v="7337"/>
  </r>
  <r>
    <n v="484"/>
    <n v="873"/>
    <s v="Gregorio"/>
    <s v="Leary"/>
    <n v="36"/>
    <s v="Male"/>
    <x v="90"/>
    <s v="glearydf@multiply.com"/>
    <s v="434-153-9250"/>
    <s v="Research Associate_x000d_"/>
    <n v="0"/>
    <s v="Manufacturers_x000d_"/>
    <s v="Lynchburg"/>
    <s v="Virginia"/>
    <d v="2022-03-15T00:00:00"/>
    <s v="Carita"/>
    <s v="Reay"/>
    <x v="3"/>
    <s v="WAUSH98E97A202486"/>
    <x v="253"/>
    <s v="Chevrolet"/>
    <s v="Yellow"/>
    <n v="1996"/>
    <n v="28945"/>
  </r>
  <r>
    <n v="485"/>
    <n v="59"/>
    <s v="Eal"/>
    <s v="Stormont"/>
    <n v="22"/>
    <s v="Male"/>
    <x v="162"/>
    <s v="estormontdg@comcast.net"/>
    <s v="843-697-1622"/>
    <s v="Project Manager_x000d_"/>
    <n v="60393"/>
    <s v="Loftsgordon_x000d_"/>
    <s v="Charleston"/>
    <s v="South Carolina"/>
    <d v="2021-05-23T00:00:00"/>
    <s v="Gerladina"/>
    <s v="Clitheroe"/>
    <x v="4"/>
    <s v="1GYFK43539R701475"/>
    <x v="318"/>
    <s v="Maserati"/>
    <s v="Indigo"/>
    <n v="2006"/>
    <n v="38521"/>
  </r>
  <r>
    <n v="486"/>
    <n v="18"/>
    <s v="Kandace"/>
    <s v="Morecombe"/>
    <n v="25"/>
    <s v="Female"/>
    <x v="22"/>
    <s v="kmorecombedh@acquirethisname.com"/>
    <s v="773-595-1136"/>
    <s v="Assistant Manager_x000d_"/>
    <n v="6"/>
    <s v="Elmside_x000d_"/>
    <s v="Chicago"/>
    <s v="Illinois"/>
    <d v="2021-05-11T00:00:00"/>
    <s v="Sibilla"/>
    <s v="Cattell"/>
    <x v="4"/>
    <s v="2T1BURHE4EC597121"/>
    <x v="162"/>
    <s v="Volvo"/>
    <s v="Pink"/>
    <n v="2012"/>
    <n v="27581"/>
  </r>
  <r>
    <n v="487"/>
    <n v="704"/>
    <s v="Kele"/>
    <s v="Martins"/>
    <n v="23"/>
    <s v="Male"/>
    <x v="15"/>
    <s v="kmartinsdi@tamu.edu"/>
    <s v="202-939-3743"/>
    <s v="Community Outreach Specialist_x000d_"/>
    <n v="5973"/>
    <s v="Myrtle_x000d_"/>
    <s v="Washington"/>
    <s v="District of Columbia"/>
    <d v="2022-01-08T00:00:00"/>
    <s v="Myrta"/>
    <s v="Nottram"/>
    <x v="1"/>
    <s v="JTDZN3EU9FJ932142"/>
    <x v="319"/>
    <s v="GMC"/>
    <s v="Maroon"/>
    <n v="2003"/>
    <n v="48389"/>
  </r>
  <r>
    <n v="488"/>
    <n v="826"/>
    <s v="Jameson"/>
    <s v="Blenkharn"/>
    <n v="37"/>
    <s v="Male"/>
    <x v="124"/>
    <s v="jblenkharndj@weather.com"/>
    <s v="903-872-2633"/>
    <s v="Senior Financial Analyst_x000d_"/>
    <n v="778"/>
    <s v="Beilfuss_x000d_"/>
    <s v="Tyler"/>
    <s v="Texas"/>
    <d v="2022-02-27T00:00:00"/>
    <s v="Charita"/>
    <s v="Philippet"/>
    <x v="1"/>
    <s v="SALGR2WF7EA528656"/>
    <x v="320"/>
    <s v="Infiniti"/>
    <s v="Red"/>
    <n v="2008"/>
    <n v="30585"/>
  </r>
  <r>
    <n v="489"/>
    <n v="324"/>
    <s v="Ramsey"/>
    <s v="Toderini"/>
    <n v="61"/>
    <s v="Male"/>
    <x v="196"/>
    <s v="rtoderinidk@google.co.jp"/>
    <s v="469-183-7872"/>
    <s v="Human Resources Assistant III_x000d_"/>
    <n v="21192"/>
    <s v="Dwight_x000d_"/>
    <s v="Dallas"/>
    <s v="Texas"/>
    <d v="2021-08-21T00:00:00"/>
    <s v="Ursola"/>
    <s v="Groundwater"/>
    <x v="1"/>
    <s v="1N4AL3AP0EC960374"/>
    <x v="127"/>
    <s v="Jaguar"/>
    <s v="Violet"/>
    <n v="2005"/>
    <n v="10261"/>
  </r>
  <r>
    <n v="490"/>
    <n v="924"/>
    <s v="Rochell"/>
    <s v="Ilyukhov"/>
    <n v="56"/>
    <s v="Female"/>
    <x v="39"/>
    <s v="rilyukhovdl@businessweek.com"/>
    <s v="806-384-5865"/>
    <s v="Research Assistant I_x000d_"/>
    <n v="98642"/>
    <s v="Vermont_x000d_"/>
    <s v="Lubbock"/>
    <s v="Texas"/>
    <d v="2022-04-03T00:00:00"/>
    <s v="Donnell"/>
    <s v="Grzelewski"/>
    <x v="2"/>
    <s v="JH4CW2H52CC574477"/>
    <x v="321"/>
    <s v="Cadillac"/>
    <s v="Crimson"/>
    <n v="2001"/>
    <n v="33045"/>
  </r>
  <r>
    <n v="491"/>
    <n v="866"/>
    <s v="Lennie"/>
    <s v="Piscot"/>
    <n v="56"/>
    <s v="Male"/>
    <x v="165"/>
    <s v="lpiscotdm@sun.com"/>
    <s v="318-622-8284"/>
    <s v="Database Administrator III_x000d_"/>
    <n v="4"/>
    <s v="Kinsman_x000d_"/>
    <s v="Shreveport"/>
    <s v="Louisiana"/>
    <d v="2022-03-14T00:00:00"/>
    <s v="Gerladina"/>
    <s v="Clitheroe"/>
    <x v="4"/>
    <s v="1G6KY54992U737526"/>
    <x v="322"/>
    <s v="Volkswagen"/>
    <s v="Fuscia"/>
    <n v="1995"/>
    <n v="46211"/>
  </r>
  <r>
    <n v="492"/>
    <n v="745"/>
    <s v="Henry"/>
    <s v="Charrett"/>
    <n v="39"/>
    <s v="Male"/>
    <x v="94"/>
    <s v="hcharrettdn@washingtonpost.com"/>
    <s v="661-754-7954"/>
    <s v="VP Product Management_x000d_"/>
    <n v="95"/>
    <s v="Amoth_x000d_"/>
    <s v="Van Nuys"/>
    <s v="California"/>
    <d v="2022-01-27T00:00:00"/>
    <s v="Lotty"/>
    <s v="Gaffey"/>
    <x v="2"/>
    <s v="WAUCKAFR2AA458053"/>
    <x v="323"/>
    <s v="Mercedes-Benz"/>
    <s v="Orange"/>
    <n v="1986"/>
    <n v="11880"/>
  </r>
  <r>
    <n v="493"/>
    <n v="830"/>
    <s v="Pamelina"/>
    <s v="Kershaw"/>
    <n v="37"/>
    <s v="Agender"/>
    <x v="105"/>
    <s v="pkershawdo@icq.com"/>
    <s v="915-383-9962"/>
    <s v="Operator_x000d_"/>
    <n v="1"/>
    <s v="Amoth_x000d_"/>
    <s v="El Paso"/>
    <s v="Texas"/>
    <d v="2022-03-01T00:00:00"/>
    <s v="Yetty"/>
    <s v="Digman"/>
    <x v="0"/>
    <s v="WAUXU64B42N093528"/>
    <x v="324"/>
    <s v="Ford"/>
    <s v="Puce"/>
    <n v="2001"/>
    <n v="11509"/>
  </r>
  <r>
    <n v="494"/>
    <n v="227"/>
    <s v="Maximilianus"/>
    <s v="Maple"/>
    <n v="28"/>
    <s v="Male"/>
    <x v="188"/>
    <s v="mmapledp@wisc.edu"/>
    <s v="804-670-1304"/>
    <s v="Media Manager I_x000d_"/>
    <n v="59"/>
    <s v="Oak_x000d_"/>
    <s v="Richmond"/>
    <s v="Virginia"/>
    <d v="2021-07-20T00:00:00"/>
    <s v="Myrta"/>
    <s v="Nottram"/>
    <x v="1"/>
    <s v="WAURGAFD3EN174655"/>
    <x v="325"/>
    <s v="Maybach"/>
    <s v="Blue"/>
    <n v="2012"/>
    <n v="24828"/>
  </r>
  <r>
    <n v="495"/>
    <n v="261"/>
    <s v="Free"/>
    <s v="Wessing"/>
    <n v="52"/>
    <s v="Male"/>
    <x v="185"/>
    <s v="fwessingdq@yolasite.com"/>
    <s v="203-507-0441"/>
    <s v="Mechanical Systems Engineer_x000d_"/>
    <n v="73328"/>
    <s v="Tennessee_x000d_"/>
    <s v="New Haven"/>
    <s v="Connecticut"/>
    <d v="2021-08-01T00:00:00"/>
    <s v="Gerladina"/>
    <s v="Clitheroe"/>
    <x v="4"/>
    <s v="1GYS4GEF7BR915939"/>
    <x v="326"/>
    <s v="Mercury"/>
    <s v="Aquamarine"/>
    <n v="1994"/>
    <n v="44173"/>
  </r>
  <r>
    <n v="496"/>
    <n v="190"/>
    <s v="Natty"/>
    <s v="Anstis"/>
    <n v="52"/>
    <s v="Female"/>
    <x v="29"/>
    <s v="nanstisdr@cnbc.com"/>
    <s v="406-326-3113"/>
    <s v="Analog Circuit Design manager_x000d_"/>
    <n v="559"/>
    <s v="Porter_x000d_"/>
    <s v="Missoula"/>
    <s v="Montana"/>
    <d v="2021-07-05T00:00:00"/>
    <s v="Alexa"/>
    <s v="Argyle"/>
    <x v="0"/>
    <s v="3VW517AT6EM100531"/>
    <x v="327"/>
    <s v="Volkswagen"/>
    <s v="Red"/>
    <n v="2009"/>
    <n v="18509"/>
  </r>
  <r>
    <n v="497"/>
    <n v="318"/>
    <s v="Violette"/>
    <s v="Sisse"/>
    <n v="20"/>
    <s v="Female"/>
    <x v="73"/>
    <s v="vsisseds@blogspot.com"/>
    <s v="757-294-8009"/>
    <s v="Help Desk Operator_x000d_"/>
    <n v="33"/>
    <s v="Havey_x000d_"/>
    <s v="Hampton"/>
    <s v="Virginia"/>
    <d v="2021-08-19T00:00:00"/>
    <s v="Isidora"/>
    <s v="Horbart"/>
    <x v="2"/>
    <s v="5FRYD3H69GB576987"/>
    <x v="170"/>
    <s v="Chevrolet"/>
    <s v="Turquoise"/>
    <n v="2010"/>
    <n v="42776"/>
  </r>
  <r>
    <n v="498"/>
    <n v="582"/>
    <s v="Buddie"/>
    <s v="Corry"/>
    <n v="29"/>
    <s v="Male"/>
    <x v="117"/>
    <s v="bcorrydt@weibo.com"/>
    <s v="682-121-7804"/>
    <s v="VP Quality Control_x000d_"/>
    <n v="1279"/>
    <s v="Vernon_x000d_"/>
    <s v="Fort Worth"/>
    <s v="Texas"/>
    <d v="2021-11-24T00:00:00"/>
    <s v="Ulysses"/>
    <s v="Eustis"/>
    <x v="0"/>
    <s v="3C4PDDDG2FT677869"/>
    <x v="38"/>
    <s v="Mercedes-Benz"/>
    <s v="Pink"/>
    <n v="2010"/>
    <n v="19202"/>
  </r>
  <r>
    <n v="499"/>
    <n v="69"/>
    <s v="Domenico"/>
    <s v="Ohanessian"/>
    <n v="44"/>
    <s v="Male"/>
    <x v="197"/>
    <s v="dohanessiandu@marketwatch.com"/>
    <s v="412-517-6567"/>
    <s v="Marketing Manager_x000d_"/>
    <n v="53"/>
    <s v="Independence_x000d_"/>
    <s v="Pittsburgh"/>
    <s v="Pennsylvania"/>
    <d v="2021-05-28T00:00:00"/>
    <s v="Worthington"/>
    <s v="Stitle"/>
    <x v="3"/>
    <s v="1G4PR5SK4E4096436"/>
    <x v="328"/>
    <s v="Acura"/>
    <s v="Green"/>
    <n v="1998"/>
    <n v="23158"/>
  </r>
  <r>
    <n v="500"/>
    <n v="265"/>
    <s v="Grantham"/>
    <s v="Hellin"/>
    <n v="28"/>
    <s v="Non-binary"/>
    <x v="93"/>
    <s v="ghellindv@flickr.com"/>
    <s v="404-245-9590"/>
    <s v="Research Assistant III_x000d_"/>
    <n v="7"/>
    <s v="Jackson_x000d_"/>
    <s v="Atlanta"/>
    <s v="Georgia"/>
    <d v="2021-08-02T00:00:00"/>
    <s v="Etheline"/>
    <s v="Childes"/>
    <x v="4"/>
    <s v="4T1BD1FK6FU007382"/>
    <x v="329"/>
    <s v="BMW"/>
    <s v="Blue"/>
    <n v="2002"/>
    <n v="40238"/>
  </r>
  <r>
    <n v="501"/>
    <n v="510"/>
    <s v="Aldin"/>
    <s v="Scoyne"/>
    <n v="28"/>
    <s v="Male"/>
    <x v="8"/>
    <s v="ascoynedw@salon.com"/>
    <s v="404-658-9265"/>
    <s v="Internal Auditor_x000d_"/>
    <n v="3"/>
    <s v="Di Loreto_x000d_"/>
    <s v="Atlanta"/>
    <s v="Georgia"/>
    <d v="2021-10-29T00:00:00"/>
    <s v="Etheline"/>
    <s v="Childes"/>
    <x v="4"/>
    <s v="3C4PDCBB7FT016811"/>
    <x v="124"/>
    <s v="Mercedes-Benz"/>
    <s v="Teal"/>
    <n v="1999"/>
    <n v="22742"/>
  </r>
  <r>
    <n v="502"/>
    <n v="176"/>
    <s v="Markus"/>
    <s v="MacSwayde"/>
    <n v="64"/>
    <s v="Male"/>
    <x v="100"/>
    <s v="mmacswaydedx@narod.ru"/>
    <s v="310-719-4553"/>
    <s v="Systems Administrator IV_x000d_"/>
    <n v="582"/>
    <s v="Continental_x000d_"/>
    <s v="Torrance"/>
    <s v="California"/>
    <d v="2021-06-29T00:00:00"/>
    <s v="Charita"/>
    <s v="Philippet"/>
    <x v="1"/>
    <s v="WAU2GBFC2EN956198"/>
    <x v="330"/>
    <s v="Plymouth"/>
    <s v="Aquamarine"/>
    <n v="2000"/>
    <n v="46914"/>
  </r>
  <r>
    <n v="503"/>
    <n v="705"/>
    <s v="Fidel"/>
    <s v="Rutter"/>
    <n v="29"/>
    <s v="Male"/>
    <x v="23"/>
    <s v="frutterdy@tmall.com"/>
    <s v="775-392-2005"/>
    <s v="Engineer IV_x000d_"/>
    <n v="3"/>
    <s v="Sullivan_x000d_"/>
    <s v="Carson City"/>
    <s v="Nevada"/>
    <d v="2022-01-09T00:00:00"/>
    <s v="Howey"/>
    <s v="Yakobovicz"/>
    <x v="3"/>
    <s v="5N1AA0NCXFN775126"/>
    <x v="331"/>
    <s v="Ford"/>
    <s v="Maroon"/>
    <n v="2008"/>
    <n v="11279"/>
  </r>
  <r>
    <n v="504"/>
    <n v="192"/>
    <s v="Arv"/>
    <s v="Harbron"/>
    <n v="51"/>
    <s v="Male"/>
    <x v="198"/>
    <s v="aharbrondz@nps.gov"/>
    <s v="817-512-8512"/>
    <s v="Account Representative II_x000d_"/>
    <n v="7951"/>
    <s v="Dwight_x000d_"/>
    <s v="Fort Worth"/>
    <s v="Texas"/>
    <d v="2021-07-05T00:00:00"/>
    <s v="Doti"/>
    <s v="Prantl"/>
    <x v="3"/>
    <s v="KMHTC6AD7CU708960"/>
    <x v="332"/>
    <s v="Nissan"/>
    <s v="Blue"/>
    <n v="2001"/>
    <n v="45888"/>
  </r>
  <r>
    <n v="505"/>
    <n v="476"/>
    <s v="Tansy"/>
    <s v="Covil"/>
    <n v="61"/>
    <s v="Female"/>
    <x v="101"/>
    <s v="tcovile0@weibo.com"/>
    <s v="919-428-4949"/>
    <s v="Mechanical Systems Engineer_x000d_"/>
    <n v="98972"/>
    <s v="Nova_x000d_"/>
    <s v="Raleigh"/>
    <s v="North Carolina"/>
    <d v="2021-10-13T00:00:00"/>
    <s v="Ulysses"/>
    <s v="Eustis"/>
    <x v="0"/>
    <s v="1C3CDZBG8EN029504"/>
    <x v="333"/>
    <s v="Mazda"/>
    <s v="Green"/>
    <n v="1993"/>
    <n v="33262"/>
  </r>
  <r>
    <n v="506"/>
    <n v="338"/>
    <s v="Sandy"/>
    <s v="Cyples"/>
    <n v="36"/>
    <s v="Male"/>
    <x v="53"/>
    <s v="scyplese1@ucoz.ru"/>
    <s v="402-387-3524"/>
    <s v="Computer Systems Analyst IV_x000d_"/>
    <n v="152"/>
    <s v="Grayhawk_x000d_"/>
    <s v="Omaha"/>
    <s v="Nebraska"/>
    <d v="2021-08-28T00:00:00"/>
    <s v="Kelci"/>
    <s v="Goldspink"/>
    <x v="3"/>
    <s v="3VWJX7AJ8AM348611"/>
    <x v="251"/>
    <s v="Ford"/>
    <s v="Aquamarine"/>
    <n v="2009"/>
    <n v="15568"/>
  </r>
  <r>
    <n v="507"/>
    <n v="842"/>
    <s v="Prissie"/>
    <s v="Barlas"/>
    <n v="44"/>
    <s v="Female"/>
    <x v="120"/>
    <s v="pbarlase2@google.co.jp"/>
    <s v="216-338-5638"/>
    <s v="Human Resources Assistant III_x000d_"/>
    <n v="47"/>
    <s v="Tennyson_x000d_"/>
    <s v="Cleveland"/>
    <s v="Ohio"/>
    <d v="2022-03-08T00:00:00"/>
    <s v="Alexa"/>
    <s v="Argyle"/>
    <x v="0"/>
    <s v="1GKS1GKC4FR697283"/>
    <x v="334"/>
    <s v="Volkswagen"/>
    <s v="Maroon"/>
    <n v="2009"/>
    <n v="6758"/>
  </r>
  <r>
    <n v="508"/>
    <n v="544"/>
    <s v="Crichton"/>
    <s v="Plain"/>
    <n v="66"/>
    <s v="Male"/>
    <x v="82"/>
    <s v="cplaine3@odnoklassniki.ru"/>
    <s v="915-532-6185"/>
    <s v="Operator_x000d_"/>
    <n v="3353"/>
    <s v="Springview_x000d_"/>
    <s v="El Paso"/>
    <s v="Texas"/>
    <d v="2021-11-07T00:00:00"/>
    <s v="Lotty"/>
    <s v="Gaffey"/>
    <x v="2"/>
    <s v="WBA4B1C55FG593053"/>
    <x v="34"/>
    <s v="Pontiac"/>
    <s v="Khaki"/>
    <n v="1987"/>
    <n v="19666"/>
  </r>
  <r>
    <n v="509"/>
    <n v="694"/>
    <s v="Frank"/>
    <s v="Caukill"/>
    <n v="20"/>
    <s v="Male"/>
    <x v="171"/>
    <s v="fcaukille4@newyorker.com"/>
    <s v="214-856-7299"/>
    <s v="Electrical Engineer_x000d_"/>
    <n v="3"/>
    <s v="Eliot_x000d_"/>
    <s v="Dallas"/>
    <s v="Texas"/>
    <d v="2022-01-05T00:00:00"/>
    <s v="Debora"/>
    <s v="Moral"/>
    <x v="0"/>
    <s v="1GYFK43848R341948"/>
    <x v="132"/>
    <s v="Mazda"/>
    <s v="Pink"/>
    <n v="1985"/>
    <n v="40364"/>
  </r>
  <r>
    <n v="510"/>
    <n v="144"/>
    <s v="Arleen"/>
    <s v="Kavanagh"/>
    <n v="64"/>
    <s v="Female"/>
    <x v="29"/>
    <s v="akavanaghe5@facebook.com"/>
    <s v="214-445-8169"/>
    <s v="Dental Hygienist_x000d_"/>
    <n v="17"/>
    <s v="Hanson_x000d_"/>
    <s v="Dallas"/>
    <s v="Texas"/>
    <d v="2021-06-16T00:00:00"/>
    <s v="Gerladina"/>
    <s v="Clitheroe"/>
    <x v="4"/>
    <s v="WAU2GBFC8CN164294"/>
    <x v="40"/>
    <s v="Buick"/>
    <s v="Green"/>
    <n v="1987"/>
    <n v="42230"/>
  </r>
  <r>
    <n v="511"/>
    <n v="624"/>
    <s v="Sayre"/>
    <s v="Ellerman"/>
    <n v="42"/>
    <s v="Male"/>
    <x v="153"/>
    <s v="sellermane6@home.pl"/>
    <s v="661-495-2041"/>
    <s v="Librarian_x000d_"/>
    <n v="780"/>
    <s v="Washington_x000d_"/>
    <s v="Bakersfield"/>
    <s v="California"/>
    <d v="2021-12-07T00:00:00"/>
    <s v="Worthington"/>
    <s v="Stitle"/>
    <x v="3"/>
    <s v="1GD12ZCGXCF211148"/>
    <x v="335"/>
    <s v="Lincoln"/>
    <s v="Maroon"/>
    <n v="1989"/>
    <n v="32832"/>
  </r>
  <r>
    <n v="512"/>
    <n v="291"/>
    <s v="Babita"/>
    <s v="Dearell"/>
    <n v="47"/>
    <s v="Bigender"/>
    <x v="199"/>
    <s v="bdearelle7@shop-pro.jp"/>
    <s v="402-915-2746"/>
    <s v="Software Consultant_x000d_"/>
    <n v="58829"/>
    <s v="Erie_x000d_"/>
    <s v="Omaha"/>
    <s v="Nebraska"/>
    <d v="2021-08-08T00:00:00"/>
    <s v="Wendell"/>
    <s v="Sulter"/>
    <x v="3"/>
    <s v="WDDHF5KB4EA853103"/>
    <x v="305"/>
    <s v="Audi"/>
    <s v="Green"/>
    <n v="2009"/>
    <n v="51362"/>
  </r>
  <r>
    <n v="513"/>
    <n v="10"/>
    <s v="Carrissa"/>
    <s v="Edmonds"/>
    <n v="32"/>
    <s v="Female"/>
    <x v="80"/>
    <s v="cedmondse8@bloomberg.com"/>
    <s v="949-853-7580"/>
    <s v="Chief Design Engineer_x000d_"/>
    <n v="462"/>
    <s v="South_x000d_"/>
    <s v="Irvine"/>
    <s v="California"/>
    <d v="2021-05-08T00:00:00"/>
    <s v="Isidora"/>
    <s v="Horbart"/>
    <x v="2"/>
    <s v="KMHGH4JH7CU799979"/>
    <x v="49"/>
    <s v="Mitsubishi"/>
    <s v="Aquamarine"/>
    <n v="2012"/>
    <n v="22596"/>
  </r>
  <r>
    <n v="514"/>
    <n v="133"/>
    <s v="Renado"/>
    <s v="Dyzart"/>
    <n v="42"/>
    <s v="Male"/>
    <x v="155"/>
    <s v="rdyzarte9@jiathis.com"/>
    <s v="719-549-4675"/>
    <s v="Research Assistant III_x000d_"/>
    <n v="75339"/>
    <s v="Novick_x000d_"/>
    <s v="Colorado Springs"/>
    <s v="Colorado"/>
    <d v="2021-06-13T00:00:00"/>
    <s v="Lotty"/>
    <s v="Gaffey"/>
    <x v="2"/>
    <s v="3GYFNAE35FS343273"/>
    <x v="36"/>
    <s v="Hyundai"/>
    <s v="Pink"/>
    <n v="2004"/>
    <n v="49885"/>
  </r>
  <r>
    <n v="515"/>
    <n v="370"/>
    <s v="Brodie"/>
    <s v="Bracci"/>
    <n v="63"/>
    <s v="Male"/>
    <x v="146"/>
    <s v="bbracciea@slashdot.org"/>
    <s v="757-136-1763"/>
    <s v="Chemical Engineer_x000d_"/>
    <n v="1"/>
    <s v="Springs_x000d_"/>
    <s v="Hampton"/>
    <s v="Virginia"/>
    <d v="2021-09-10T00:00:00"/>
    <s v="Aubine"/>
    <s v="Agirre"/>
    <x v="3"/>
    <s v="JN1CV6AP9BM844288"/>
    <x v="32"/>
    <s v="Chevrolet"/>
    <s v="Red"/>
    <n v="2007"/>
    <n v="30905"/>
  </r>
  <r>
    <n v="516"/>
    <n v="415"/>
    <s v="Florida"/>
    <s v="Glossup"/>
    <n v="58"/>
    <s v="Female"/>
    <x v="156"/>
    <s v="fglossupeb@msn.com"/>
    <s v="916-699-5527"/>
    <s v="Quality Control Specialist_x000d_"/>
    <n v="72"/>
    <s v="Nova_x000d_"/>
    <s v="Sacramento"/>
    <s v="California"/>
    <d v="2021-09-20T00:00:00"/>
    <s v="Lotty"/>
    <s v="Gaffey"/>
    <x v="2"/>
    <s v="WBADW7C5XCE205278"/>
    <x v="254"/>
    <s v="Chevrolet"/>
    <s v="Aquamarine"/>
    <n v="1999"/>
    <n v="15600"/>
  </r>
  <r>
    <n v="517"/>
    <n v="107"/>
    <s v="Barthel"/>
    <s v="Kennler"/>
    <n v="61"/>
    <s v="Bigender"/>
    <x v="107"/>
    <s v="bkennlerec@stumbleupon.com"/>
    <s v="704-177-5302"/>
    <s v="Web Developer II_x000d_"/>
    <n v="58191"/>
    <s v="Bowman_x000d_"/>
    <s v="Charlotte"/>
    <s v="North Carolina"/>
    <d v="2021-06-08T00:00:00"/>
    <s v="Ursola"/>
    <s v="Groundwater"/>
    <x v="1"/>
    <s v="WUATNAFGXEN077500"/>
    <x v="336"/>
    <s v="Nissan"/>
    <s v="Puce"/>
    <n v="2008"/>
    <n v="20398"/>
  </r>
  <r>
    <n v="518"/>
    <n v="550"/>
    <s v="Marie-jeanne"/>
    <s v="Blaksley"/>
    <n v="55"/>
    <s v="Female"/>
    <x v="116"/>
    <s v="mblaksleyed@xinhuanet.com"/>
    <s v="626-384-2041"/>
    <s v="Systems Administrator IV_x000d_"/>
    <n v="57"/>
    <s v="Lakeland_x000d_"/>
    <s v="Los Angeles"/>
    <s v="California"/>
    <d v="2021-11-10T00:00:00"/>
    <s v="Donnell"/>
    <s v="Grzelewski"/>
    <x v="2"/>
    <s v="WDCYC3HF4FX692617"/>
    <x v="241"/>
    <s v="Ford"/>
    <s v="Crimson"/>
    <n v="2004"/>
    <n v="24265"/>
  </r>
  <r>
    <n v="519"/>
    <n v="299"/>
    <s v="Gannie"/>
    <s v="Quantrell"/>
    <n v="63"/>
    <s v="Male"/>
    <x v="185"/>
    <s v="gquantrellee@angelfire.com"/>
    <s v="661-978-8994"/>
    <s v="Graphic Designer_x000d_"/>
    <n v="2"/>
    <s v="Green_x000d_"/>
    <s v="Bakersfield"/>
    <s v="California"/>
    <d v="2021-08-12T00:00:00"/>
    <s v="Etheline"/>
    <s v="Childes"/>
    <x v="4"/>
    <s v="WAUCFAFR8DA626657"/>
    <x v="2"/>
    <s v="Mazda"/>
    <s v="Khaki"/>
    <n v="1989"/>
    <n v="6161"/>
  </r>
  <r>
    <n v="520"/>
    <n v="382"/>
    <s v="Fabio"/>
    <s v="FitzGeorge"/>
    <n v="50"/>
    <s v="Male"/>
    <x v="0"/>
    <s v="ffitzgeorgeef@alibaba.com"/>
    <s v="513-657-9206"/>
    <s v="Civil Engineer_x000d_"/>
    <n v="8802"/>
    <s v="Mitchell_x000d_"/>
    <s v="Cincinnati"/>
    <s v="Ohio"/>
    <d v="2021-09-13T00:00:00"/>
    <s v="Gaylor"/>
    <s v="Leggate"/>
    <x v="3"/>
    <s v="WBAPH7C5XBA340628"/>
    <x v="337"/>
    <s v="Volkswagen"/>
    <s v="Violet"/>
    <n v="1985"/>
    <n v="8612"/>
  </r>
  <r>
    <n v="521"/>
    <n v="904"/>
    <s v="Stu"/>
    <s v="Lghan"/>
    <n v="24"/>
    <s v="Male"/>
    <x v="10"/>
    <s v="slghaneg@unicef.org"/>
    <s v="617-810-0453"/>
    <s v="Staff Scientist_x000d_"/>
    <n v="30"/>
    <s v="Kennedy_x000d_"/>
    <s v="Boston"/>
    <s v="Massachusetts"/>
    <d v="2022-03-25T00:00:00"/>
    <s v="Levin"/>
    <s v="Shuttle"/>
    <x v="1"/>
    <s v="KNAFK4A67E5123025"/>
    <x v="338"/>
    <s v="Mercedes-Benz"/>
    <s v="Mauv"/>
    <n v="2010"/>
    <n v="32435"/>
  </r>
  <r>
    <n v="522"/>
    <n v="708"/>
    <s v="Carlie"/>
    <s v="Knocker"/>
    <n v="27"/>
    <s v="Male"/>
    <x v="42"/>
    <s v="cknockereh@elegantthemes.com"/>
    <s v="562-821-6704"/>
    <s v="Senior Sales Associate_x000d_"/>
    <n v="7702"/>
    <s v="Lighthouse Bay_x000d_"/>
    <s v="Long Beach"/>
    <s v="California"/>
    <d v="2022-01-12T00:00:00"/>
    <s v="Devora"/>
    <s v="Herche"/>
    <x v="3"/>
    <s v="JTEBU5JR1F5688248"/>
    <x v="339"/>
    <s v="Jeep"/>
    <s v="Mauv"/>
    <n v="1997"/>
    <n v="33684"/>
  </r>
  <r>
    <n v="523"/>
    <n v="925"/>
    <s v="Coretta"/>
    <s v="O'Rowane"/>
    <n v="50"/>
    <s v="Genderqueer"/>
    <x v="8"/>
    <s v="corowaneei@alexa.com"/>
    <s v="202-383-9808"/>
    <s v="Research Nurse_x000d_"/>
    <n v="99902"/>
    <s v="Eastlawn_x000d_"/>
    <s v="Alexandria"/>
    <s v="Virginia"/>
    <d v="2022-04-03T00:00:00"/>
    <s v="Elwyn"/>
    <s v="Minall"/>
    <x v="2"/>
    <s v="1G6AK5SX2D0973511"/>
    <x v="340"/>
    <s v="Mercedes-Benz"/>
    <s v="Turquoise"/>
    <n v="1989"/>
    <n v="35248"/>
  </r>
  <r>
    <n v="524"/>
    <n v="853"/>
    <s v="Stephenie"/>
    <s v="Rankine"/>
    <n v="37"/>
    <s v="Female"/>
    <x v="35"/>
    <s v="srankineej@cocolog-nifty.com"/>
    <s v="661-578-6654"/>
    <s v="Legal Assistant_x000d_"/>
    <n v="681"/>
    <s v="Daystar_x000d_"/>
    <s v="Bakersfield"/>
    <s v="California"/>
    <d v="2022-03-10T00:00:00"/>
    <s v="Jodee"/>
    <s v="Klimov"/>
    <x v="3"/>
    <s v="JN8AF5MR9DT920999"/>
    <x v="341"/>
    <s v="Buick"/>
    <s v="Pink"/>
    <n v="1984"/>
    <n v="39703"/>
  </r>
  <r>
    <n v="525"/>
    <n v="675"/>
    <s v="Freddy"/>
    <s v="Gilffilland"/>
    <n v="36"/>
    <s v="Female"/>
    <x v="153"/>
    <s v="fgilffillandek@amazon.co.jp"/>
    <s v="304-971-5265"/>
    <s v="Financial Advisor_x000d_"/>
    <n v="8193"/>
    <s v="Spaight_x000d_"/>
    <s v="Charleston"/>
    <s v="West Virginia"/>
    <d v="2021-12-29T00:00:00"/>
    <s v="Donnell"/>
    <s v="Grzelewski"/>
    <x v="2"/>
    <s v="KNAGM4A73B5036953"/>
    <x v="342"/>
    <s v="Oldsmobile"/>
    <s v="Purple"/>
    <n v="1997"/>
    <n v="22379"/>
  </r>
  <r>
    <n v="526"/>
    <n v="308"/>
    <s v="Kip"/>
    <s v="Emlen"/>
    <n v="56"/>
    <s v="Male"/>
    <x v="180"/>
    <s v="kemlenel@army.mil"/>
    <s v="304-726-9603"/>
    <s v="Legal Assistant_x000d_"/>
    <n v="748"/>
    <s v="Charing Cross_x000d_"/>
    <s v="Charleston"/>
    <s v="West Virginia"/>
    <d v="2021-08-16T00:00:00"/>
    <s v="Bernhard"/>
    <s v="Orehead"/>
    <x v="2"/>
    <s v="WAUHGAFC0DN947762"/>
    <x v="194"/>
    <s v="Land Rover"/>
    <s v="Pink"/>
    <n v="2000"/>
    <n v="27450"/>
  </r>
  <r>
    <n v="527"/>
    <n v="911"/>
    <s v="Saw"/>
    <s v="O' Neligan"/>
    <n v="32"/>
    <s v="Male"/>
    <x v="155"/>
    <s v="soneliganem@cbslocal.com"/>
    <s v="601-462-6107"/>
    <s v="Account Coordinator_x000d_"/>
    <n v="7"/>
    <s v="Express_x000d_"/>
    <s v="Meridian"/>
    <s v="Mississippi"/>
    <d v="2022-03-29T00:00:00"/>
    <s v="Worthington"/>
    <s v="Stitle"/>
    <x v="3"/>
    <s v="WA1LFBFP3DA683480"/>
    <x v="343"/>
    <s v="Suzuki"/>
    <s v="Goldenrod"/>
    <n v="2003"/>
    <n v="25308"/>
  </r>
  <r>
    <n v="528"/>
    <n v="154"/>
    <s v="Jacynth"/>
    <s v="Molloy"/>
    <n v="41"/>
    <s v="Female"/>
    <x v="152"/>
    <s v="jmolloyen@php.net"/>
    <s v="765-407-6603"/>
    <s v="Cost Accountant_x000d_"/>
    <n v="14"/>
    <s v="Oakridge_x000d_"/>
    <s v="Anderson"/>
    <s v="Indiana"/>
    <d v="2021-06-20T00:00:00"/>
    <s v="Yetty"/>
    <s v="Digman"/>
    <x v="0"/>
    <s v="SALFR2BG9EH849938"/>
    <x v="344"/>
    <s v="Aston Martin"/>
    <s v="Crimson"/>
    <n v="2007"/>
    <n v="36832"/>
  </r>
  <r>
    <n v="529"/>
    <n v="519"/>
    <s v="Caleb"/>
    <s v="Gittins"/>
    <n v="49"/>
    <s v="Agender"/>
    <x v="116"/>
    <s v="cgittinseo@joomla.org"/>
    <s v="239-861-1905"/>
    <s v="Software Test Engineer I_x000d_"/>
    <n v="6693"/>
    <s v="Fisk_x000d_"/>
    <s v="Lehigh Acres"/>
    <s v="Florida"/>
    <d v="2021-10-30T00:00:00"/>
    <s v="Bernhard"/>
    <s v="Orehead"/>
    <x v="2"/>
    <s v="WBAPK5G50BN501545"/>
    <x v="345"/>
    <s v="Kia"/>
    <s v="Teal"/>
    <n v="2008"/>
    <n v="49588"/>
  </r>
  <r>
    <n v="530"/>
    <n v="584"/>
    <s v="Malissia"/>
    <s v="Berthelmot"/>
    <n v="23"/>
    <s v="Bigender"/>
    <x v="172"/>
    <s v="mberthelmotep@ucoz.ru"/>
    <s v="202-334-0110"/>
    <s v="Media Manager II_x000d_"/>
    <n v="363"/>
    <s v="Marcy_x000d_"/>
    <s v="Washington"/>
    <s v="District of Columbia"/>
    <d v="2021-11-24T00:00:00"/>
    <s v="Kelci"/>
    <s v="Goldspink"/>
    <x v="3"/>
    <s v="WP0AB2A80FK665220"/>
    <x v="209"/>
    <s v="Toyota"/>
    <s v="Blue"/>
    <n v="2010"/>
    <n v="33002"/>
  </r>
  <r>
    <n v="531"/>
    <n v="952"/>
    <s v="Skylar"/>
    <s v="Rewcassell"/>
    <n v="56"/>
    <s v="Male"/>
    <x v="51"/>
    <s v="srewcasselleq@tripod.com"/>
    <s v="941-708-2986"/>
    <s v="Nurse_x000d_"/>
    <n v="29882"/>
    <s v="Towne_x000d_"/>
    <s v="Seminole"/>
    <s v="Florida"/>
    <d v="2022-04-11T00:00:00"/>
    <s v="Cassius"/>
    <s v="Callicott"/>
    <x v="3"/>
    <s v="3D4PH5FV5AT642891"/>
    <x v="176"/>
    <s v="GMC"/>
    <s v="Turquoise"/>
    <n v="2013"/>
    <n v="31905"/>
  </r>
  <r>
    <n v="532"/>
    <n v="795"/>
    <s v="Anna-diane"/>
    <s v="Ryle"/>
    <n v="64"/>
    <s v="Female"/>
    <x v="32"/>
    <s v="aryleer@pen.io"/>
    <s v="706-499-6495"/>
    <s v="Administrative Officer_x000d_"/>
    <n v="1"/>
    <s v="Arkansas_x000d_"/>
    <s v="Cumming"/>
    <s v="Georgia"/>
    <d v="2022-02-16T00:00:00"/>
    <s v="Myrta"/>
    <s v="Nottram"/>
    <x v="1"/>
    <s v="WDDEJ7GB4AA228717"/>
    <x v="346"/>
    <s v="Nissan"/>
    <s v="Turquoise"/>
    <n v="2012"/>
    <n v="37944"/>
  </r>
  <r>
    <n v="533"/>
    <n v="570"/>
    <s v="Guglielmo"/>
    <s v="Lerhinan"/>
    <n v="23"/>
    <s v="Male"/>
    <x v="45"/>
    <s v="glerhinanes@cloudflare.com"/>
    <s v="940-797-8657"/>
    <s v="Assistant Professor_x000d_"/>
    <n v="1310"/>
    <s v="Roxbury_x000d_"/>
    <s v="Denton"/>
    <s v="Texas"/>
    <d v="2021-11-20T00:00:00"/>
    <s v="Alexa"/>
    <s v="Argyle"/>
    <x v="0"/>
    <s v="WP0AA2A93CS278894"/>
    <x v="347"/>
    <s v="Mitsubishi"/>
    <s v="Khaki"/>
    <n v="2003"/>
    <n v="17619"/>
  </r>
  <r>
    <n v="534"/>
    <n v="401"/>
    <s v="Anselm"/>
    <s v="Flasby"/>
    <n v="35"/>
    <s v="Male"/>
    <x v="79"/>
    <s v="aflasbyet@slate.com"/>
    <s v="205-338-4972"/>
    <s v="Help Desk Technician_x000d_"/>
    <n v="669"/>
    <s v="Moland_x000d_"/>
    <s v="Birmingham"/>
    <s v="Alabama"/>
    <d v="2021-09-16T00:00:00"/>
    <s v="Anitra"/>
    <s v="Aldins"/>
    <x v="3"/>
    <s v="1FMCU0C72BK957658"/>
    <x v="348"/>
    <s v="Toyota"/>
    <s v="Turquoise"/>
    <n v="2007"/>
    <n v="10925"/>
  </r>
  <r>
    <n v="535"/>
    <n v="674"/>
    <s v="Andy"/>
    <s v="Kittoe"/>
    <n v="62"/>
    <s v="Male"/>
    <x v="43"/>
    <s v="akittoeeu@springer.com"/>
    <s v="816-517-7731"/>
    <s v="Clinical Specialist_x000d_"/>
    <n v="19"/>
    <s v="Waubesa_x000d_"/>
    <s v="Kansas City"/>
    <s v="Missouri"/>
    <d v="2021-12-29T00:00:00"/>
    <s v="Kelci"/>
    <s v="Goldspink"/>
    <x v="3"/>
    <s v="3D73Y3HL7BG502241"/>
    <x v="317"/>
    <s v="Saab"/>
    <s v="Green"/>
    <n v="2004"/>
    <n v="4472"/>
  </r>
  <r>
    <n v="536"/>
    <n v="545"/>
    <s v="Liv"/>
    <s v="Hitzschke"/>
    <n v="27"/>
    <s v="Female"/>
    <x v="75"/>
    <s v="lhitzschkeev@comcast.net"/>
    <s v="214-282-7961"/>
    <s v="Analog Circuit Design manager_x000d_"/>
    <n v="47"/>
    <s v="Heffernan_x000d_"/>
    <s v="Dallas"/>
    <s v="Texas"/>
    <d v="2021-11-08T00:00:00"/>
    <s v="Cassius"/>
    <s v="Callicott"/>
    <x v="3"/>
    <s v="JTJHY7AX2A4884868"/>
    <x v="289"/>
    <s v="Pontiac"/>
    <s v="Teal"/>
    <n v="1994"/>
    <n v="27040"/>
  </r>
  <r>
    <n v="537"/>
    <n v="801"/>
    <s v="Corenda"/>
    <s v="Flecknell"/>
    <n v="61"/>
    <s v="Female"/>
    <x v="59"/>
    <s v="cflecknellew@reuters.com"/>
    <s v="513-828-5500"/>
    <s v="Systems Administrator II_x000d_"/>
    <n v="10"/>
    <s v="Sommers_x000d_"/>
    <s v="Cincinnati"/>
    <s v="Ohio"/>
    <d v="2022-02-19T00:00:00"/>
    <s v="Lotty"/>
    <s v="Gaffey"/>
    <x v="2"/>
    <s v="WAUBFAFL4FA823657"/>
    <x v="158"/>
    <s v="Lexus"/>
    <s v="Puce"/>
    <n v="2006"/>
    <n v="25873"/>
  </r>
  <r>
    <n v="538"/>
    <n v="458"/>
    <s v="Chere"/>
    <s v="Bambrugh"/>
    <n v="37"/>
    <s v="Genderqueer"/>
    <x v="52"/>
    <s v="cbambrughex@paginegialle.it"/>
    <s v="413-619-9374"/>
    <s v="VP Product Management_x000d_"/>
    <n v="52"/>
    <s v="Arapahoe_x000d_"/>
    <s v="Springfield"/>
    <s v="Massachusetts"/>
    <d v="2021-10-06T00:00:00"/>
    <s v="Ulysses"/>
    <s v="Eustis"/>
    <x v="0"/>
    <s v="JHMFA3F29BS706536"/>
    <x v="319"/>
    <s v="GMC"/>
    <s v="Maroon"/>
    <n v="2002"/>
    <n v="22891"/>
  </r>
  <r>
    <n v="539"/>
    <n v="39"/>
    <s v="Rheba"/>
    <s v="Diwell"/>
    <n v="36"/>
    <s v="Female"/>
    <x v="57"/>
    <s v="rdiwelley@sitemeter.com"/>
    <s v="678-910-0126"/>
    <s v="Actuary_x000d_"/>
    <n v="58"/>
    <s v="Spenser_x000d_"/>
    <s v="Atlanta"/>
    <s v="Georgia"/>
    <d v="2021-05-19T00:00:00"/>
    <s v="Devora"/>
    <s v="Herche"/>
    <x v="3"/>
    <s v="1N6AF0KX0EN549377"/>
    <x v="291"/>
    <s v="Ford"/>
    <s v="Mauv"/>
    <n v="1996"/>
    <n v="51039"/>
  </r>
  <r>
    <n v="540"/>
    <n v="894"/>
    <s v="Arline"/>
    <s v="Olliar"/>
    <n v="66"/>
    <s v="Female"/>
    <x v="27"/>
    <s v="aolliarez@senate.gov"/>
    <s v="904-606-3496"/>
    <s v="Executive Secretary_x000d_"/>
    <n v="956"/>
    <s v="Walton_x000d_"/>
    <s v="Jacksonville"/>
    <s v="Florida"/>
    <d v="2022-03-21T00:00:00"/>
    <s v="Gaylor"/>
    <s v="Leggate"/>
    <x v="3"/>
    <s v="JN8AZ2KR8AT701682"/>
    <x v="123"/>
    <s v="Toyota"/>
    <s v="Crimson"/>
    <n v="2003"/>
    <n v="28373"/>
  </r>
  <r>
    <n v="541"/>
    <n v="592"/>
    <s v="Boycey"/>
    <s v="Ison"/>
    <n v="63"/>
    <s v="Male"/>
    <x v="130"/>
    <s v="bisonf0@dyndns.org"/>
    <s v="940-704-4544"/>
    <s v="Recruiting Manager_x000d_"/>
    <n v="81"/>
    <s v="6th_x000d_"/>
    <s v="Wichita Falls"/>
    <s v="Texas"/>
    <d v="2021-11-28T00:00:00"/>
    <s v="Devora"/>
    <s v="Herche"/>
    <x v="3"/>
    <s v="1GYS4DEF6CR991040"/>
    <x v="349"/>
    <s v="Lotus"/>
    <s v="Puce"/>
    <n v="2002"/>
    <n v="38093"/>
  </r>
  <r>
    <n v="542"/>
    <n v="353"/>
    <s v="Phillipe"/>
    <s v="Nerne"/>
    <n v="51"/>
    <s v="Male"/>
    <x v="145"/>
    <s v="pnernef1@dmoz.org"/>
    <s v="254-757-2103"/>
    <s v="Geological Engineer_x000d_"/>
    <n v="8381"/>
    <s v="Mariners Cove_x000d_"/>
    <s v="Waco"/>
    <s v="Texas"/>
    <d v="2021-09-03T00:00:00"/>
    <s v="Wendell"/>
    <s v="Sulter"/>
    <x v="3"/>
    <s v="JTEBU5JR4F5649590"/>
    <x v="350"/>
    <s v="Dodge"/>
    <s v="Puce"/>
    <n v="2005"/>
    <n v="51354"/>
  </r>
  <r>
    <n v="543"/>
    <n v="447"/>
    <s v="Lynde"/>
    <s v="Ferrarini"/>
    <n v="45"/>
    <s v="Non-binary"/>
    <x v="177"/>
    <s v="lferrarinif2@oaic.gov.au"/>
    <s v="316-576-0572"/>
    <s v="Associate Professor_x000d_"/>
    <n v="0"/>
    <s v="Rutledge_x000d_"/>
    <s v="Wichita"/>
    <s v="Kansas"/>
    <d v="2021-10-01T00:00:00"/>
    <s v="Gerladina"/>
    <s v="Clitheroe"/>
    <x v="4"/>
    <s v="2T1BU4EE8DC605467"/>
    <x v="345"/>
    <s v="Volkswagen"/>
    <s v="Orange"/>
    <n v="1998"/>
    <n v="25529"/>
  </r>
  <r>
    <n v="544"/>
    <n v="819"/>
    <s v="Phyllis"/>
    <s v="Hardacre"/>
    <n v="36"/>
    <s v="Genderqueer"/>
    <x v="59"/>
    <s v="phardacref3@examiner.com"/>
    <s v="319-693-1742"/>
    <s v="Financial Analyst_x000d_"/>
    <n v="11750"/>
    <s v="West_x000d_"/>
    <s v="Iowa City"/>
    <s v="Iowa"/>
    <d v="2022-02-26T00:00:00"/>
    <s v="Carita"/>
    <s v="Reay"/>
    <x v="3"/>
    <s v="3C4PDCEG7CT831299"/>
    <x v="240"/>
    <s v="Oldsmobile"/>
    <s v="Mauv"/>
    <n v="1992"/>
    <n v="10180"/>
  </r>
  <r>
    <n v="545"/>
    <n v="884"/>
    <s v="Vania"/>
    <s v="Huntington"/>
    <n v="39"/>
    <s v="Genderqueer"/>
    <x v="116"/>
    <s v="vhuntingtonf4@cnet.com"/>
    <s v="813-872-4739"/>
    <s v="Statistician I_x000d_"/>
    <n v="113"/>
    <s v="Elgar_x000d_"/>
    <s v="Tampa"/>
    <s v="Florida"/>
    <d v="2022-03-18T00:00:00"/>
    <s v="Wendell"/>
    <s v="Sulter"/>
    <x v="3"/>
    <s v="WAULT58E15A152711"/>
    <x v="54"/>
    <s v="Pontiac"/>
    <s v="Mauv"/>
    <n v="1987"/>
    <n v="7185"/>
  </r>
  <r>
    <n v="546"/>
    <n v="13"/>
    <s v="Leela"/>
    <s v="Ezele"/>
    <n v="20"/>
    <s v="Female"/>
    <x v="200"/>
    <s v="lezelef5@intel.com"/>
    <s v="234-916-5084"/>
    <s v="Associate Professor_x000d_"/>
    <n v="2486"/>
    <s v="Warbler_x000d_"/>
    <s v="Akron"/>
    <s v="Ohio"/>
    <d v="2021-05-08T00:00:00"/>
    <s v="Deane"/>
    <s v="Guppey"/>
    <x v="3"/>
    <s v="1G6YV36AX75327253"/>
    <x v="351"/>
    <s v="Dodge"/>
    <s v="Turquoise"/>
    <n v="2003"/>
    <n v="46387"/>
  </r>
  <r>
    <n v="547"/>
    <n v="695"/>
    <s v="Leontyne"/>
    <s v="Vasentsov"/>
    <n v="61"/>
    <s v="Female"/>
    <x v="159"/>
    <s v="lvasentsovf6@europa.eu"/>
    <s v="941-337-1837"/>
    <s v="Tax Accountant_x000d_"/>
    <n v="5"/>
    <s v="Victoria_x000d_"/>
    <s v="North Port"/>
    <s v="Florida"/>
    <d v="2022-01-05T00:00:00"/>
    <s v="Carita"/>
    <s v="Reay"/>
    <x v="3"/>
    <s v="3D7JV1EP6BG205814"/>
    <x v="17"/>
    <s v="Mitsubishi"/>
    <s v="Maroon"/>
    <n v="2000"/>
    <n v="41328"/>
  </r>
  <r>
    <n v="548"/>
    <n v="569"/>
    <s v="Addi"/>
    <s v="Peasnone"/>
    <n v="64"/>
    <s v="Female"/>
    <x v="29"/>
    <s v="apeasnonef7@cornell.edu"/>
    <s v="205-347-3649"/>
    <s v="Desktop Support Technician_x000d_"/>
    <n v="6203"/>
    <s v="Morningstar_x000d_"/>
    <s v="Birmingham"/>
    <s v="Alabama"/>
    <d v="2021-11-20T00:00:00"/>
    <s v="Sibilla"/>
    <s v="Cattell"/>
    <x v="4"/>
    <s v="SAJWA6AT0F8990470"/>
    <x v="352"/>
    <s v="Infiniti"/>
    <s v="Orange"/>
    <n v="2012"/>
    <n v="16835"/>
  </r>
  <r>
    <n v="549"/>
    <n v="625"/>
    <s v="Torin"/>
    <s v="Deveril"/>
    <n v="26"/>
    <s v="Male"/>
    <x v="31"/>
    <s v="tdeverilf8@mayoclinic.com"/>
    <s v="907-549-8707"/>
    <s v="Electrical Engineer_x000d_"/>
    <n v="28037"/>
    <s v="Menomonie_x000d_"/>
    <s v="Fairbanks"/>
    <s v="Alaska"/>
    <d v="2021-12-08T00:00:00"/>
    <s v="Anitra"/>
    <s v="Aldins"/>
    <x v="3"/>
    <s v="WDDLJ7DB1DA049292"/>
    <x v="340"/>
    <s v="Mercedes-Benz"/>
    <s v="Maroon"/>
    <n v="2009"/>
    <n v="6368"/>
  </r>
  <r>
    <n v="550"/>
    <n v="428"/>
    <s v="Melloney"/>
    <s v="Startin"/>
    <n v="23"/>
    <s v="Genderfluid"/>
    <x v="11"/>
    <s v="mstartinf9@reddit.com"/>
    <s v="305-569-7241"/>
    <s v="Automation Specialist IV_x000d_"/>
    <n v="7"/>
    <s v="Muir_x000d_"/>
    <s v="Miami"/>
    <s v="Florida"/>
    <d v="2021-09-26T00:00:00"/>
    <s v="Levin"/>
    <s v="Shuttle"/>
    <x v="1"/>
    <s v="4A4AP3AUXEE209882"/>
    <x v="353"/>
    <s v="Toyota"/>
    <s v="Blue"/>
    <n v="2007"/>
    <n v="35502"/>
  </r>
  <r>
    <n v="551"/>
    <n v="504"/>
    <s v="Hobard"/>
    <s v="Hixley"/>
    <n v="54"/>
    <s v="Male"/>
    <x v="149"/>
    <s v="hhixleyfa@is.gd"/>
    <s v="804-305-0579"/>
    <s v="Dental Hygienist_x000d_"/>
    <n v="1"/>
    <s v="Anhalt_x000d_"/>
    <s v="Richmond"/>
    <s v="Virginia"/>
    <d v="2021-10-26T00:00:00"/>
    <s v="Wendell"/>
    <s v="Sulter"/>
    <x v="3"/>
    <s v="WAUHF78P59A276349"/>
    <x v="354"/>
    <s v="Mercury"/>
    <s v="Crimson"/>
    <n v="1988"/>
    <n v="49608"/>
  </r>
  <r>
    <n v="552"/>
    <n v="204"/>
    <s v="Way"/>
    <s v="Duignan"/>
    <n v="32"/>
    <s v="Male"/>
    <x v="44"/>
    <s v="wduignanfb@bbb.org"/>
    <s v="602-504-0116"/>
    <s v="Geologist I_x000d_"/>
    <n v="1995"/>
    <s v="High Crossing_x000d_"/>
    <s v="Gilbert"/>
    <s v="Arizona"/>
    <d v="2021-07-09T00:00:00"/>
    <s v="Etheline"/>
    <s v="Childes"/>
    <x v="4"/>
    <s v="1G6DH5EG5A0367946"/>
    <x v="66"/>
    <s v="Toyota"/>
    <s v="Goldenrod"/>
    <n v="2005"/>
    <n v="44270"/>
  </r>
  <r>
    <n v="553"/>
    <n v="307"/>
    <s v="Donnie"/>
    <s v="Fone"/>
    <n v="42"/>
    <s v="Male"/>
    <x v="77"/>
    <s v="dfonefc@tmall.com"/>
    <s v="704-197-5445"/>
    <s v="Analyst Programmer_x000d_"/>
    <n v="576"/>
    <s v="Grim_x000d_"/>
    <s v="Charlotte"/>
    <s v="North Carolina"/>
    <d v="2021-08-16T00:00:00"/>
    <s v="Gaylor"/>
    <s v="Leggate"/>
    <x v="3"/>
    <s v="WAUBH78E96A215063"/>
    <x v="56"/>
    <s v="Lincoln"/>
    <s v="Goldenrod"/>
    <n v="1992"/>
    <n v="26718"/>
  </r>
  <r>
    <n v="554"/>
    <n v="974"/>
    <s v="Jozef"/>
    <s v="Hardeman"/>
    <n v="32"/>
    <s v="Male"/>
    <x v="80"/>
    <s v="jhardemanfd@hud.gov"/>
    <s v="805-813-4101"/>
    <s v="Staff Accountant I_x000d_"/>
    <n v="5"/>
    <s v="Pearson_x000d_"/>
    <s v="Oxnard"/>
    <s v="California"/>
    <d v="2022-04-21T00:00:00"/>
    <s v="Anitra"/>
    <s v="Aldins"/>
    <x v="3"/>
    <s v="WBABW53495P772298"/>
    <x v="37"/>
    <s v="Ford"/>
    <s v="Goldenrod"/>
    <n v="1997"/>
    <n v="46703"/>
  </r>
  <r>
    <n v="555"/>
    <n v="576"/>
    <s v="Denver"/>
    <s v="Pimblotte"/>
    <n v="40"/>
    <s v="Male"/>
    <x v="201"/>
    <s v="dpimblottefe@simplemachines.org"/>
    <s v="609-227-8304"/>
    <s v="Research Assistant III_x000d_"/>
    <n v="51702"/>
    <s v="Tennyson_x000d_"/>
    <s v="Trenton"/>
    <s v="New Jersey"/>
    <d v="2021-11-22T00:00:00"/>
    <s v="Worthington"/>
    <s v="Stitle"/>
    <x v="3"/>
    <s v="WBAVC53508F310334"/>
    <x v="298"/>
    <s v="Toyota"/>
    <s v="Crimson"/>
    <n v="1997"/>
    <n v="12554"/>
  </r>
  <r>
    <n v="556"/>
    <n v="672"/>
    <s v="Dulci"/>
    <s v="Baly"/>
    <n v="66"/>
    <s v="Agender"/>
    <x v="202"/>
    <s v="dbalyff@dell.com"/>
    <s v="352-928-7402"/>
    <s v="Environmental Tech_x000d_"/>
    <n v="16"/>
    <s v="Pearson_x000d_"/>
    <s v="Spring Hill"/>
    <s v="Florida"/>
    <d v="2021-12-28T00:00:00"/>
    <s v="Modesty"/>
    <s v="Fruin"/>
    <x v="3"/>
    <s v="WP0CA2A85BS412643"/>
    <x v="37"/>
    <s v="Ford"/>
    <s v="Puce"/>
    <n v="1995"/>
    <n v="19872"/>
  </r>
  <r>
    <n v="557"/>
    <n v="389"/>
    <s v="Melita"/>
    <s v="Kovelmann"/>
    <n v="56"/>
    <s v="Female"/>
    <x v="179"/>
    <s v="mkovelmannfg@huffingtonpost.com"/>
    <s v="312-727-8197"/>
    <s v="Project Manager_x000d_"/>
    <n v="8876"/>
    <s v="Moland_x000d_"/>
    <s v="Chicago"/>
    <s v="Illinois"/>
    <d v="2021-09-13T00:00:00"/>
    <s v="Debora"/>
    <s v="Moral"/>
    <x v="0"/>
    <s v="JHMZE2H50DS892148"/>
    <x v="355"/>
    <s v="Ford"/>
    <s v="Purple"/>
    <n v="2010"/>
    <n v="51952"/>
  </r>
  <r>
    <n v="558"/>
    <n v="304"/>
    <s v="Vivian"/>
    <s v="Blaes"/>
    <n v="27"/>
    <s v="Female"/>
    <x v="129"/>
    <s v="vblaesfh@qq.com"/>
    <s v="303-189-7875"/>
    <s v="Media Manager IV_x000d_"/>
    <n v="5741"/>
    <s v="Hanover_x000d_"/>
    <s v="Arvada"/>
    <s v="Colorado"/>
    <d v="2021-08-14T00:00:00"/>
    <s v="Charita"/>
    <s v="Philippet"/>
    <x v="1"/>
    <s v="3VW517AT6FM003993"/>
    <x v="356"/>
    <s v="Aston Martin"/>
    <s v="Turquoise"/>
    <n v="2005"/>
    <n v="28143"/>
  </r>
  <r>
    <n v="559"/>
    <n v="67"/>
    <s v="Alwin"/>
    <s v="Hallybone"/>
    <n v="66"/>
    <s v="Male"/>
    <x v="126"/>
    <s v="ahallybonefi@vk.com"/>
    <s v="321-434-8684"/>
    <s v="GIS Technical Architect_x000d_"/>
    <n v="61372"/>
    <s v="Loomis_x000d_"/>
    <s v="Orlando"/>
    <s v="Florida"/>
    <d v="2021-05-27T00:00:00"/>
    <s v="Isidora"/>
    <s v="Horbart"/>
    <x v="2"/>
    <s v="WAUMFAFL7AN211950"/>
    <x v="357"/>
    <s v="Volkswagen"/>
    <s v="Crimson"/>
    <n v="2004"/>
    <n v="45666"/>
  </r>
  <r>
    <n v="560"/>
    <n v="934"/>
    <s v="Susan"/>
    <s v="Laterza"/>
    <n v="24"/>
    <s v="Female"/>
    <x v="52"/>
    <s v="slaterzafj@canalblog.com"/>
    <s v="540-890-1407"/>
    <s v="VP Marketing_x000d_"/>
    <n v="0"/>
    <s v="Northridge_x000d_"/>
    <s v="Roanoke"/>
    <s v="Virginia"/>
    <d v="2022-04-05T00:00:00"/>
    <s v="Charita"/>
    <s v="Philippet"/>
    <x v="1"/>
    <s v="2T1BPRHE4EC343755"/>
    <x v="358"/>
    <s v="Panoz"/>
    <s v="Maroon"/>
    <n v="2008"/>
    <n v="51463"/>
  </r>
  <r>
    <n v="561"/>
    <n v="187"/>
    <s v="Klemens"/>
    <s v="Wolsey"/>
    <n v="53"/>
    <s v="Male"/>
    <x v="102"/>
    <s v="kwolseyfk@uol.com.br"/>
    <s v="803-583-0319"/>
    <s v="Legal Assistant_x000d_"/>
    <n v="21"/>
    <s v="Derek_x000d_"/>
    <s v="Columbia"/>
    <s v="South Carolina"/>
    <d v="2021-07-04T00:00:00"/>
    <s v="Devora"/>
    <s v="Herche"/>
    <x v="3"/>
    <s v="1C4RDJDG3DC176618"/>
    <x v="359"/>
    <s v="GMC"/>
    <s v="Aquamarine"/>
    <n v="2006"/>
    <n v="43125"/>
  </r>
  <r>
    <n v="562"/>
    <n v="719"/>
    <s v="Gabey"/>
    <s v="Mound"/>
    <n v="39"/>
    <s v="Female"/>
    <x v="68"/>
    <s v="gmoundfl@pbs.org"/>
    <s v="352-435-1369"/>
    <s v="Quality Control Specialist_x000d_"/>
    <n v="57430"/>
    <s v="Monument_x000d_"/>
    <s v="Gainesville"/>
    <s v="Florida"/>
    <d v="2022-01-18T00:00:00"/>
    <s v="Gerladina"/>
    <s v="Clitheroe"/>
    <x v="4"/>
    <s v="WBSKG9C54CE750677"/>
    <x v="360"/>
    <s v="Pontiac"/>
    <s v="Puce"/>
    <n v="2008"/>
    <n v="39451"/>
  </r>
  <r>
    <n v="563"/>
    <n v="846"/>
    <s v="Cherin"/>
    <s v="Culbert"/>
    <n v="45"/>
    <s v="Female"/>
    <x v="152"/>
    <s v="cculbertfm@cafepress.com"/>
    <s v="859-114-1165"/>
    <s v="Operator_x000d_"/>
    <n v="8128"/>
    <s v="Messerschmidt_x000d_"/>
    <s v="Lexington"/>
    <s v="Kentucky"/>
    <d v="2022-03-09T00:00:00"/>
    <s v="Donnell"/>
    <s v="Grzelewski"/>
    <x v="2"/>
    <s v="5XXGM4A74DG670869"/>
    <x v="361"/>
    <s v="Oldsmobile"/>
    <s v="Blue"/>
    <n v="1999"/>
    <n v="29535"/>
  </r>
  <r>
    <n v="564"/>
    <n v="971"/>
    <s v="Jodi"/>
    <s v="Shipp"/>
    <n v="23"/>
    <s v="Female"/>
    <x v="44"/>
    <s v="jshippfn@foxnews.com"/>
    <s v="860-742-3630"/>
    <s v="Executive Secretary_x000d_"/>
    <n v="53"/>
    <s v="Clyde Gallagher_x000d_"/>
    <s v="West Hartford"/>
    <s v="Connecticut"/>
    <d v="2022-04-20T00:00:00"/>
    <s v="Levin"/>
    <s v="Shuttle"/>
    <x v="1"/>
    <s v="1FAHP3GN2AW933162"/>
    <x v="291"/>
    <s v="Ford"/>
    <s v="Yellow"/>
    <n v="1997"/>
    <n v="40479"/>
  </r>
  <r>
    <n v="565"/>
    <n v="775"/>
    <s v="Gaelan"/>
    <s v="Scattergood"/>
    <n v="45"/>
    <s v="Male"/>
    <x v="176"/>
    <s v="gscattergoodfo@apple.com"/>
    <s v="803-690-5460"/>
    <s v="VP Product Management_x000d_"/>
    <n v="972"/>
    <s v="Crest Line_x000d_"/>
    <s v="Columbia"/>
    <s v="South Carolina"/>
    <d v="2022-02-07T00:00:00"/>
    <s v="Debora"/>
    <s v="Moral"/>
    <x v="0"/>
    <s v="JN8AE2KP7C9429913"/>
    <x v="19"/>
    <s v="Ford"/>
    <s v="Fuscia"/>
    <n v="2007"/>
    <n v="46215"/>
  </r>
  <r>
    <n v="566"/>
    <n v="172"/>
    <s v="Letizia"/>
    <s v="Lugard"/>
    <n v="47"/>
    <s v="Female"/>
    <x v="146"/>
    <s v="llugardfp@nsw.gov.au"/>
    <s v="202-873-6169"/>
    <s v="Senior Sales Associate_x000d_"/>
    <n v="933"/>
    <s v="Buena Vista_x000d_"/>
    <s v="Washington"/>
    <s v="District of Columbia"/>
    <d v="2021-06-28T00:00:00"/>
    <s v="Alexa"/>
    <s v="Argyle"/>
    <x v="0"/>
    <s v="WBA3G7C54EK822110"/>
    <x v="362"/>
    <s v="Subaru"/>
    <s v="Yellow"/>
    <n v="1996"/>
    <n v="33123"/>
  </r>
  <r>
    <n v="567"/>
    <n v="580"/>
    <s v="Irvine"/>
    <s v="Pomfrey"/>
    <n v="24"/>
    <s v="Male"/>
    <x v="200"/>
    <s v="ipomfreyfq@pinterest.com"/>
    <s v="813-646-2784"/>
    <s v="Nurse_x000d_"/>
    <n v="4"/>
    <s v="Sommers_x000d_"/>
    <s v="Tampa"/>
    <s v="Florida"/>
    <d v="2021-11-23T00:00:00"/>
    <s v="Jodee"/>
    <s v="Klimov"/>
    <x v="3"/>
    <s v="3C63D3GL5CG238419"/>
    <x v="214"/>
    <s v="Mazda"/>
    <s v="Goldenrod"/>
    <n v="2003"/>
    <n v="33926"/>
  </r>
  <r>
    <n v="568"/>
    <n v="841"/>
    <s v="Kellby"/>
    <s v="Leyson"/>
    <n v="22"/>
    <s v="Male"/>
    <x v="144"/>
    <s v="kleysonfr@utexas.edu"/>
    <s v="205-851-6530"/>
    <s v="Budget/Accounting Analyst I_x000d_"/>
    <n v="55"/>
    <s v="Red Cloud_x000d_"/>
    <s v="Birmingham"/>
    <s v="Alabama"/>
    <d v="2022-03-07T00:00:00"/>
    <s v="Anitra"/>
    <s v="Aldins"/>
    <x v="3"/>
    <s v="JTDJTUD30ED924395"/>
    <x v="195"/>
    <s v="Chevrolet"/>
    <s v="Purple"/>
    <n v="2001"/>
    <n v="43181"/>
  </r>
  <r>
    <n v="569"/>
    <n v="797"/>
    <s v="Dion"/>
    <s v="Duberry"/>
    <n v="33"/>
    <s v="Female"/>
    <x v="137"/>
    <s v="dduberryfs@buzzfeed.com"/>
    <s v="714-870-6953"/>
    <s v="Senior Quality Engineer_x000d_"/>
    <n v="83999"/>
    <s v="Pleasure_x000d_"/>
    <s v="Huntington Beach"/>
    <s v="California"/>
    <d v="2022-02-17T00:00:00"/>
    <s v="Cassius"/>
    <s v="Callicott"/>
    <x v="3"/>
    <s v="WBANF33556B010949"/>
    <x v="217"/>
    <s v="Suzuki"/>
    <s v="Goldenrod"/>
    <n v="2002"/>
    <n v="12858"/>
  </r>
  <r>
    <n v="570"/>
    <n v="646"/>
    <s v="Cullin"/>
    <s v="Stygall"/>
    <n v="38"/>
    <s v="Male"/>
    <x v="203"/>
    <s v="cstygallft@hud.gov"/>
    <s v="916-928-8419"/>
    <s v="Senior Developer_x000d_"/>
    <n v="6"/>
    <s v="Shoshone_x000d_"/>
    <s v="Sacramento"/>
    <s v="California"/>
    <d v="2021-12-15T00:00:00"/>
    <s v="Ulysses"/>
    <s v="Eustis"/>
    <x v="0"/>
    <s v="1G6YV36AX85713060"/>
    <x v="254"/>
    <s v="Chevrolet"/>
    <s v="Khaki"/>
    <n v="2004"/>
    <n v="54781"/>
  </r>
  <r>
    <n v="571"/>
    <n v="947"/>
    <s v="Elle"/>
    <s v="Dixsee"/>
    <n v="52"/>
    <s v="Female"/>
    <x v="16"/>
    <s v="edixseefu@google.it"/>
    <s v="714-494-3105"/>
    <s v="Compensation Analyst_x000d_"/>
    <n v="131"/>
    <s v="Westerfield_x000d_"/>
    <s v="Anaheim"/>
    <s v="California"/>
    <d v="2022-04-10T00:00:00"/>
    <s v="Lotty"/>
    <s v="Gaffey"/>
    <x v="2"/>
    <s v="5NPDH4AE7CH253612"/>
    <x v="148"/>
    <s v="Volkswagen"/>
    <s v="Turquoise"/>
    <n v="1984"/>
    <n v="21688"/>
  </r>
  <r>
    <n v="572"/>
    <n v="364"/>
    <s v="Jodie"/>
    <s v="Michael"/>
    <n v="65"/>
    <s v="Male"/>
    <x v="40"/>
    <s v="jmichaelfv@is.gd"/>
    <s v="763-452-9666"/>
    <s v="Mechanical Systems Engineer_x000d_"/>
    <n v="4414"/>
    <s v="Bartelt_x000d_"/>
    <s v="Loretto"/>
    <s v="Minnesota"/>
    <d v="2021-09-08T00:00:00"/>
    <s v="Levin"/>
    <s v="Shuttle"/>
    <x v="1"/>
    <s v="5NMSG3AB0AH551195"/>
    <x v="363"/>
    <s v="GMC"/>
    <s v="Purple"/>
    <n v="1993"/>
    <n v="23752"/>
  </r>
  <r>
    <n v="573"/>
    <n v="506"/>
    <s v="Dennet"/>
    <s v="Aysik"/>
    <n v="36"/>
    <s v="Male"/>
    <x v="130"/>
    <s v="daysikfw@about.me"/>
    <s v="301-289-5806"/>
    <s v="Office Assistant I_x000d_"/>
    <n v="9"/>
    <s v="Bluejay_x000d_"/>
    <s v="Annapolis"/>
    <s v="Maryland"/>
    <d v="2021-10-28T00:00:00"/>
    <s v="Myrta"/>
    <s v="Nottram"/>
    <x v="1"/>
    <s v="1N6AA0EK2FN061225"/>
    <x v="19"/>
    <s v="Ford"/>
    <s v="Khaki"/>
    <n v="2010"/>
    <n v="23440"/>
  </r>
  <r>
    <n v="574"/>
    <n v="566"/>
    <s v="Luise"/>
    <s v="Balazin"/>
    <n v="23"/>
    <s v="Female"/>
    <x v="166"/>
    <s v="lbalazinfx@jigsy.com"/>
    <s v="419-391-0091"/>
    <s v="Administrative Assistant I_x000d_"/>
    <n v="72"/>
    <s v="Susan_x000d_"/>
    <s v="Toledo"/>
    <s v="Ohio"/>
    <d v="2021-11-18T00:00:00"/>
    <s v="Howey"/>
    <s v="Yakobovicz"/>
    <x v="3"/>
    <s v="1D7RW3GK4BS765918"/>
    <x v="138"/>
    <s v="Chevrolet"/>
    <s v="Green"/>
    <n v="2002"/>
    <n v="35953"/>
  </r>
  <r>
    <n v="575"/>
    <n v="752"/>
    <s v="Leontyne"/>
    <s v="Simmen"/>
    <n v="58"/>
    <s v="Genderqueer"/>
    <x v="35"/>
    <s v="lsimmenfy@un.org"/>
    <s v="832-185-2615"/>
    <s v="Marketing Assistant_x000d_"/>
    <n v="9"/>
    <s v="Monica_x000d_"/>
    <s v="Houston"/>
    <s v="Texas"/>
    <d v="2022-01-30T00:00:00"/>
    <s v="Bernhard"/>
    <s v="Orehead"/>
    <x v="2"/>
    <s v="WAUDF78E15A912417"/>
    <x v="364"/>
    <s v="Saturn"/>
    <s v="Red"/>
    <n v="2003"/>
    <n v="13837"/>
  </r>
  <r>
    <n v="576"/>
    <n v="357"/>
    <s v="Nada"/>
    <s v="Hebson"/>
    <n v="64"/>
    <s v="Female"/>
    <x v="183"/>
    <s v="nhebsonfz@privacy.gov.au"/>
    <s v="515-130-5866"/>
    <s v="Analog Circuit Design manager_x000d_"/>
    <n v="721"/>
    <s v="Scoville_x000d_"/>
    <s v="Des Moines"/>
    <s v="Iowa"/>
    <d v="2021-09-05T00:00:00"/>
    <s v="Yetty"/>
    <s v="Digman"/>
    <x v="0"/>
    <s v="YV4960BZXA1920924"/>
    <x v="365"/>
    <s v="Saturn"/>
    <s v="Khaki"/>
    <n v="2008"/>
    <n v="35316"/>
  </r>
  <r>
    <n v="577"/>
    <n v="309"/>
    <s v="Muffin"/>
    <s v="Tasker"/>
    <n v="34"/>
    <s v="Female"/>
    <x v="204"/>
    <s v="mtaskerg0@de.vu"/>
    <s v="812-484-1243"/>
    <s v="Cost Accountant_x000d_"/>
    <n v="8678"/>
    <s v="Gateway_x000d_"/>
    <s v="Evansville"/>
    <s v="Indiana"/>
    <d v="2021-08-17T00:00:00"/>
    <s v="Jodee"/>
    <s v="Klimov"/>
    <x v="3"/>
    <s v="3D73M4CLXBG386851"/>
    <x v="185"/>
    <s v="Ford"/>
    <s v="Mauv"/>
    <n v="2001"/>
    <n v="12936"/>
  </r>
  <r>
    <n v="578"/>
    <n v="266"/>
    <s v="Kyrstin"/>
    <s v="Freddi"/>
    <n v="54"/>
    <s v="Female"/>
    <x v="26"/>
    <s v="kfreddig1@sitemeter.com"/>
    <s v="907-503-0022"/>
    <s v="Human Resources Assistant IV_x000d_"/>
    <n v="2"/>
    <s v="Lukken_x000d_"/>
    <s v="Anchorage"/>
    <s v="Alaska"/>
    <d v="2021-08-02T00:00:00"/>
    <s v="Debora"/>
    <s v="Moral"/>
    <x v="0"/>
    <s v="1G6YX36D565244901"/>
    <x v="366"/>
    <s v="Mitsubishi"/>
    <s v="Pink"/>
    <n v="2003"/>
    <n v="40579"/>
  </r>
  <r>
    <n v="579"/>
    <n v="929"/>
    <s v="Vivie"/>
    <s v="Eliff"/>
    <n v="37"/>
    <s v="Female"/>
    <x v="53"/>
    <s v="veliffg2@berkeley.edu"/>
    <s v="910-381-5798"/>
    <s v="General Manager_x000d_"/>
    <n v="3"/>
    <s v="American_x000d_"/>
    <s v="Fayetteville"/>
    <s v="North Carolina"/>
    <d v="2022-04-05T00:00:00"/>
    <s v="Devora"/>
    <s v="Herche"/>
    <x v="3"/>
    <s v="4T1BK1EB7EU106914"/>
    <x v="197"/>
    <s v="Mazda"/>
    <s v="Crimson"/>
    <n v="2007"/>
    <n v="16117"/>
  </r>
  <r>
    <n v="580"/>
    <n v="319"/>
    <s v="Pennie"/>
    <s v="Prendeville"/>
    <n v="57"/>
    <s v="Male"/>
    <x v="119"/>
    <s v="pprendevilleg3@mtv.com"/>
    <s v="913-692-7804"/>
    <s v="Sales Representative_x000d_"/>
    <n v="97"/>
    <s v="Summerview_x000d_"/>
    <s v="Shawnee Mission"/>
    <s v="Kansas"/>
    <d v="2021-08-19T00:00:00"/>
    <s v="Etheline"/>
    <s v="Childes"/>
    <x v="4"/>
    <s v="1G6DE5E50D0808748"/>
    <x v="367"/>
    <s v="Buick"/>
    <s v="Mauv"/>
    <n v="2009"/>
    <n v="51818"/>
  </r>
  <r>
    <n v="581"/>
    <n v="923"/>
    <s v="Patti"/>
    <s v="Greber"/>
    <n v="44"/>
    <s v="Female"/>
    <x v="108"/>
    <s v="pgreberg4@businessweek.com"/>
    <s v="314-406-6879"/>
    <s v="Office Assistant II_x000d_"/>
    <n v="8121"/>
    <s v="Killdeer_x000d_"/>
    <s v="Saint Louis"/>
    <s v="Missouri"/>
    <d v="2022-04-03T00:00:00"/>
    <s v="Charita"/>
    <s v="Philippet"/>
    <x v="1"/>
    <s v="19UUA56701A673559"/>
    <x v="114"/>
    <s v="Pontiac"/>
    <s v="Fuscia"/>
    <n v="1989"/>
    <n v="22951"/>
  </r>
  <r>
    <n v="582"/>
    <n v="429"/>
    <s v="Wesley"/>
    <s v="Matic"/>
    <n v="26"/>
    <s v="Male"/>
    <x v="167"/>
    <s v="wmaticg5@comcast.net"/>
    <s v="850-329-1573"/>
    <s v="Web Developer II_x000d_"/>
    <n v="43624"/>
    <s v="Golf View_x000d_"/>
    <s v="Pensacola"/>
    <s v="Florida"/>
    <d v="2021-09-27T00:00:00"/>
    <s v="Debora"/>
    <s v="Moral"/>
    <x v="0"/>
    <s v="WDDHF7GB2FB886455"/>
    <x v="274"/>
    <s v="Volkswagen"/>
    <s v="Indigo"/>
    <n v="2005"/>
    <n v="3086"/>
  </r>
  <r>
    <n v="583"/>
    <n v="352"/>
    <s v="Jessey"/>
    <s v="Ringsell"/>
    <n v="47"/>
    <s v="Male"/>
    <x v="4"/>
    <s v="jringsellg6@hp.com"/>
    <s v="513-513-1692"/>
    <s v="Chief Design Engineer_x000d_"/>
    <n v="6"/>
    <s v="Declaration_x000d_"/>
    <s v="Cincinnati"/>
    <s v="Ohio"/>
    <d v="2021-09-03T00:00:00"/>
    <s v="Levin"/>
    <s v="Shuttle"/>
    <x v="1"/>
    <s v="4USCK73452L164578"/>
    <x v="331"/>
    <s v="Ford"/>
    <s v="Pink"/>
    <n v="2005"/>
    <n v="31857"/>
  </r>
  <r>
    <n v="584"/>
    <n v="37"/>
    <s v="Alvin"/>
    <s v="Spurden"/>
    <n v="43"/>
    <s v="Male"/>
    <x v="152"/>
    <s v="aspurdeng7@pagesperso-orange.fr"/>
    <s v="210-159-9963"/>
    <s v="Structural Analysis Engineer_x000d_"/>
    <n v="9"/>
    <s v="Old Gate_x000d_"/>
    <s v="San Antonio"/>
    <s v="Texas"/>
    <d v="2021-05-19T00:00:00"/>
    <s v="Aubine"/>
    <s v="Agirre"/>
    <x v="3"/>
    <s v="WAUKF98E48A788277"/>
    <x v="368"/>
    <s v="Bentley"/>
    <s v="Khaki"/>
    <n v="2012"/>
    <n v="40433"/>
  </r>
  <r>
    <n v="585"/>
    <n v="53"/>
    <s v="Markos"/>
    <s v="Etter"/>
    <n v="51"/>
    <s v="Agender"/>
    <x v="112"/>
    <s v="metterg8@ycombinator.com"/>
    <s v="661-552-9810"/>
    <s v="Software Engineer I_x000d_"/>
    <n v="28557"/>
    <s v="Norway Maple_x000d_"/>
    <s v="Bakersfield"/>
    <s v="California"/>
    <d v="2021-05-22T00:00:00"/>
    <s v="Gaylor"/>
    <s v="Leggate"/>
    <x v="3"/>
    <s v="1G6DL1E39C0208550"/>
    <x v="369"/>
    <s v="Pontiac"/>
    <s v="Khaki"/>
    <n v="1964"/>
    <n v="46354"/>
  </r>
  <r>
    <n v="586"/>
    <n v="263"/>
    <s v="Renate"/>
    <s v="Dwelly"/>
    <n v="47"/>
    <s v="Female"/>
    <x v="131"/>
    <s v="rdwellyg9@godaddy.com"/>
    <s v="915-707-0369"/>
    <s v="Accounting Assistant II_x000d_"/>
    <n v="565"/>
    <s v="Talmadge_x000d_"/>
    <s v="El Paso"/>
    <s v="Texas"/>
    <d v="2021-08-02T00:00:00"/>
    <s v="Deane"/>
    <s v="Guppey"/>
    <x v="3"/>
    <s v="WDDNG7DB0CA690889"/>
    <x v="370"/>
    <s v="Chevrolet"/>
    <s v="Turquoise"/>
    <n v="2004"/>
    <n v="23093"/>
  </r>
  <r>
    <n v="587"/>
    <n v="526"/>
    <s v="Jeanna"/>
    <s v="McGrale"/>
    <n v="66"/>
    <s v="Female"/>
    <x v="6"/>
    <s v="jmcgralega@opera.com"/>
    <s v="407-147-8206"/>
    <s v="Cost Accountant_x000d_"/>
    <n v="507"/>
    <s v="Redwing_x000d_"/>
    <s v="Kissimmee"/>
    <s v="Florida"/>
    <d v="2021-11-02T00:00:00"/>
    <s v="Charita"/>
    <s v="Philippet"/>
    <x v="1"/>
    <s v="5N1AR1NB9CC992695"/>
    <x v="371"/>
    <s v="Cadillac"/>
    <s v="Khaki"/>
    <n v="2011"/>
    <n v="18795"/>
  </r>
  <r>
    <n v="588"/>
    <n v="508"/>
    <s v="Rickie"/>
    <s v="Odcroft"/>
    <n v="36"/>
    <s v="Female"/>
    <x v="177"/>
    <s v="rodcroftgb@prlog.org"/>
    <s v="585-768-9440"/>
    <s v="Information Systems Manager_x000d_"/>
    <n v="45"/>
    <s v="Monterey_x000d_"/>
    <s v="Rochester"/>
    <s v="New York"/>
    <d v="2021-10-29T00:00:00"/>
    <s v="Munroe"/>
    <s v="Reide"/>
    <x v="0"/>
    <s v="WA1CMBFP1FA021681"/>
    <x v="372"/>
    <s v="Plymouth"/>
    <s v="Blue"/>
    <n v="2001"/>
    <n v="9144"/>
  </r>
  <r>
    <n v="589"/>
    <n v="369"/>
    <s v="Clair"/>
    <s v="Westhoff"/>
    <n v="20"/>
    <s v="Male"/>
    <x v="176"/>
    <s v="cwesthoffgc@diigo.com"/>
    <s v="312-631-3064"/>
    <s v="Engineer III_x000d_"/>
    <n v="39154"/>
    <s v="Red Cloud_x000d_"/>
    <s v="Chicago"/>
    <s v="Illinois"/>
    <d v="2021-09-10T00:00:00"/>
    <s v="Jodee"/>
    <s v="Klimov"/>
    <x v="3"/>
    <s v="WAUCFAFH4DN943691"/>
    <x v="41"/>
    <s v="Volkswagen"/>
    <s v="Crimson"/>
    <n v="2002"/>
    <n v="25620"/>
  </r>
  <r>
    <n v="590"/>
    <n v="798"/>
    <s v="Riley"/>
    <s v="Lindblom"/>
    <n v="65"/>
    <s v="Male"/>
    <x v="59"/>
    <s v="rlindblomgd@tuttocitta.it"/>
    <s v="319-485-8208"/>
    <s v="Product Engineer_x000d_"/>
    <n v="2892"/>
    <s v="Ridgeview_x000d_"/>
    <s v="Cedar Rapids"/>
    <s v="Iowa"/>
    <d v="2022-02-17T00:00:00"/>
    <s v="Alexa"/>
    <s v="Argyle"/>
    <x v="0"/>
    <s v="WVGAV7AX6AW873305"/>
    <x v="373"/>
    <s v="BMW"/>
    <s v="Orange"/>
    <n v="2001"/>
    <n v="18282"/>
  </r>
  <r>
    <n v="591"/>
    <n v="965"/>
    <s v="Gun"/>
    <s v="Lawful"/>
    <n v="38"/>
    <s v="Male"/>
    <x v="151"/>
    <s v="glawfulge@github.io"/>
    <s v="225-475-1391"/>
    <s v="Desktop Support Technician_x000d_"/>
    <n v="5"/>
    <s v="Texas_x000d_"/>
    <s v="Baton Rouge"/>
    <s v="Louisiana"/>
    <d v="2022-04-18T00:00:00"/>
    <s v="Etheline"/>
    <s v="Childes"/>
    <x v="4"/>
    <s v="WBAUL7C5XAV673405"/>
    <x v="110"/>
    <s v="Toyota"/>
    <s v="Red"/>
    <n v="2011"/>
    <n v="27226"/>
  </r>
  <r>
    <n v="592"/>
    <n v="212"/>
    <s v="Rona"/>
    <s v="Ranyard"/>
    <n v="45"/>
    <s v="Female"/>
    <x v="73"/>
    <s v="rranyardgf@hostgator.com"/>
    <s v="812-149-5887"/>
    <s v="Clinical Specialist_x000d_"/>
    <n v="2"/>
    <s v="Eggendart_x000d_"/>
    <s v="Jeffersonville"/>
    <s v="Indiana"/>
    <d v="2021-07-15T00:00:00"/>
    <s v="Charita"/>
    <s v="Philippet"/>
    <x v="1"/>
    <s v="JM1NC2EF8A0572277"/>
    <x v="374"/>
    <s v="Chevrolet"/>
    <s v="Turquoise"/>
    <n v="2002"/>
    <n v="42731"/>
  </r>
  <r>
    <n v="593"/>
    <n v="931"/>
    <s v="Rachele"/>
    <s v="Stoddard"/>
    <n v="54"/>
    <s v="Female"/>
    <x v="109"/>
    <s v="rstoddardgg@blogs.com"/>
    <s v="830-817-0924"/>
    <s v="Human Resources Assistant I_x000d_"/>
    <n v="610"/>
    <s v="Buell_x000d_"/>
    <s v="San Antonio"/>
    <s v="Texas"/>
    <d v="2022-04-05T00:00:00"/>
    <s v="Kelci"/>
    <s v="Goldspink"/>
    <x v="3"/>
    <s v="4T1BF3EKXBU104988"/>
    <x v="375"/>
    <s v="Chevrolet"/>
    <s v="Goldenrod"/>
    <n v="2012"/>
    <n v="37379"/>
  </r>
  <r>
    <n v="594"/>
    <n v="424"/>
    <s v="Madge"/>
    <s v="Pidcock"/>
    <n v="27"/>
    <s v="Female"/>
    <x v="99"/>
    <s v="mpidcockgh@google.co.jp"/>
    <s v="513-403-1004"/>
    <s v="Geological Engineer_x000d_"/>
    <n v="63333"/>
    <s v="Shoshone_x000d_"/>
    <s v="Cincinnati"/>
    <s v="Ohio"/>
    <d v="2021-09-24T00:00:00"/>
    <s v="Isidora"/>
    <s v="Horbart"/>
    <x v="2"/>
    <s v="1GD312CG7DF646634"/>
    <x v="376"/>
    <s v="Mitsubishi"/>
    <s v="Turquoise"/>
    <n v="1994"/>
    <n v="37689"/>
  </r>
  <r>
    <n v="595"/>
    <n v="273"/>
    <s v="Noland"/>
    <s v="Trickett"/>
    <n v="40"/>
    <s v="Male"/>
    <x v="187"/>
    <s v="ntrickettgi@jigsy.com"/>
    <s v="202-881-8279"/>
    <s v="Geological Engineer_x000d_"/>
    <n v="3"/>
    <s v="Saint Paul_x000d_"/>
    <s v="Washington"/>
    <s v="District of Columbia"/>
    <d v="2021-08-04T00:00:00"/>
    <s v="Wendell"/>
    <s v="Sulter"/>
    <x v="3"/>
    <s v="3D73Y4EL9BG555324"/>
    <x v="230"/>
    <s v="Acura"/>
    <s v="Puce"/>
    <n v="2007"/>
    <n v="29404"/>
  </r>
  <r>
    <n v="596"/>
    <n v="858"/>
    <s v="Benni"/>
    <s v="Renvoise"/>
    <n v="59"/>
    <s v="Genderfluid"/>
    <x v="205"/>
    <s v="brenvoisegj@thetimes.co.uk"/>
    <s v="248-619-4933"/>
    <s v="Software Test Engineer III_x000d_"/>
    <n v="436"/>
    <s v="Randy_x000d_"/>
    <s v="Detroit"/>
    <s v="Michigan"/>
    <d v="2022-03-12T00:00:00"/>
    <s v="Munroe"/>
    <s v="Reide"/>
    <x v="0"/>
    <s v="WBA5M2C52ED199420"/>
    <x v="335"/>
    <s v="Lincoln"/>
    <s v="Orange"/>
    <n v="1988"/>
    <n v="9492"/>
  </r>
  <r>
    <n v="597"/>
    <n v="392"/>
    <s v="Barn"/>
    <s v="Henryson"/>
    <n v="45"/>
    <s v="Male"/>
    <x v="53"/>
    <s v="bhenrysongk@mashable.com"/>
    <s v="415-431-9970"/>
    <s v="Paralegal_x000d_"/>
    <n v="80791"/>
    <s v="Hazelcrest_x000d_"/>
    <s v="San Francisco"/>
    <s v="California"/>
    <d v="2021-09-14T00:00:00"/>
    <s v="Cassius"/>
    <s v="Callicott"/>
    <x v="3"/>
    <s v="2LMDJ6JK8FB559448"/>
    <x v="377"/>
    <s v="Honda"/>
    <s v="Aquamarine"/>
    <n v="2012"/>
    <n v="16254"/>
  </r>
  <r>
    <n v="598"/>
    <n v="533"/>
    <s v="Karna"/>
    <s v="Comar"/>
    <n v="53"/>
    <s v="Female"/>
    <x v="53"/>
    <s v="kcomargl@digg.com"/>
    <s v="706-366-3632"/>
    <s v="Dental Hygienist_x000d_"/>
    <n v="86"/>
    <s v="Darwin_x000d_"/>
    <s v="Columbus"/>
    <s v="Georgia"/>
    <d v="2021-11-04T00:00:00"/>
    <s v="Gaylor"/>
    <s v="Leggate"/>
    <x v="3"/>
    <s v="SCBLE37G95C669606"/>
    <x v="272"/>
    <s v="Ford"/>
    <s v="Teal"/>
    <n v="1995"/>
    <n v="3914"/>
  </r>
  <r>
    <n v="599"/>
    <n v="438"/>
    <s v="Arvy"/>
    <s v="Killingbeck"/>
    <n v="48"/>
    <s v="Male"/>
    <x v="206"/>
    <s v="akillingbeckgm@forbes.com"/>
    <s v="330-712-0019"/>
    <s v="Research Associate_x000d_"/>
    <n v="43620"/>
    <s v="Killdeer_x000d_"/>
    <s v="Akron"/>
    <s v="Ohio"/>
    <d v="2021-09-29T00:00:00"/>
    <s v="Yetty"/>
    <s v="Digman"/>
    <x v="0"/>
    <s v="WBALW3C55EC730767"/>
    <x v="378"/>
    <s v="Pontiac"/>
    <s v="Red"/>
    <n v="2009"/>
    <n v="38466"/>
  </r>
  <r>
    <n v="600"/>
    <n v="804"/>
    <s v="Halsey"/>
    <s v="Pounder"/>
    <n v="50"/>
    <s v="Male"/>
    <x v="159"/>
    <s v="hpoundergn@sakura.ne.jp"/>
    <s v="202-415-0304"/>
    <s v="Marketing Manager_x000d_"/>
    <n v="5000"/>
    <s v="Northwestern_x000d_"/>
    <s v="Washington"/>
    <s v="District of Columbia"/>
    <d v="2022-02-20T00:00:00"/>
    <s v="Ulysses"/>
    <s v="Eustis"/>
    <x v="0"/>
    <s v="1G6AB5S30F0513781"/>
    <x v="379"/>
    <s v="Toyota"/>
    <s v="Purple"/>
    <n v="2010"/>
    <n v="17259"/>
  </r>
  <r>
    <n v="601"/>
    <n v="676"/>
    <s v="Roley"/>
    <s v="Ratchford"/>
    <n v="34"/>
    <s v="Male"/>
    <x v="0"/>
    <s v="rratchfordgo@miibeian.gov.cn"/>
    <s v="517-884-5454"/>
    <s v="Project Manager_x000d_"/>
    <n v="9016"/>
    <s v="Bartelt_x000d_"/>
    <s v="Lansing"/>
    <s v="Michigan"/>
    <d v="2021-12-29T00:00:00"/>
    <s v="Bernhard"/>
    <s v="Orehead"/>
    <x v="2"/>
    <s v="1GD312CG7BF902235"/>
    <x v="380"/>
    <s v="Mazda"/>
    <s v="Pink"/>
    <n v="2011"/>
    <n v="43465"/>
  </r>
  <r>
    <n v="602"/>
    <n v="734"/>
    <s v="Anallese"/>
    <s v="McCloud"/>
    <n v="22"/>
    <s v="Female"/>
    <x v="133"/>
    <s v="amccloudgp@reuters.com"/>
    <s v="813-140-7676"/>
    <s v="Help Desk Technician_x000d_"/>
    <n v="420"/>
    <s v="Michigan_x000d_"/>
    <s v="Tampa"/>
    <s v="Florida"/>
    <d v="2022-01-24T00:00:00"/>
    <s v="Sibilla"/>
    <s v="Cattell"/>
    <x v="4"/>
    <s v="1N6AA0CC0FN065107"/>
    <x v="381"/>
    <s v="Chevrolet"/>
    <s v="Maroon"/>
    <n v="2000"/>
    <n v="28192"/>
  </r>
  <r>
    <n v="603"/>
    <n v="774"/>
    <s v="Hally"/>
    <s v="Lamkin"/>
    <n v="65"/>
    <s v="Female"/>
    <x v="119"/>
    <s v="hlamkingq@dailymotion.com"/>
    <s v="254-287-9150"/>
    <s v="Administrative Officer_x000d_"/>
    <n v="3301"/>
    <s v="Summer Ridge_x000d_"/>
    <s v="Waco"/>
    <s v="Texas"/>
    <d v="2022-02-07T00:00:00"/>
    <s v="Bernhard"/>
    <s v="Orehead"/>
    <x v="2"/>
    <s v="WBAWB3C54AP839278"/>
    <x v="95"/>
    <s v="Volkswagen"/>
    <s v="Khaki"/>
    <n v="2004"/>
    <n v="37037"/>
  </r>
  <r>
    <n v="604"/>
    <n v="60"/>
    <s v="Carlen"/>
    <s v="Roll"/>
    <n v="45"/>
    <s v="Female"/>
    <x v="46"/>
    <s v="crollgr@mozilla.org"/>
    <s v="202-572-5847"/>
    <s v="VP Marketing_x000d_"/>
    <n v="55"/>
    <s v="Sutteridge_x000d_"/>
    <s v="Washington"/>
    <s v="District of Columbia"/>
    <d v="2021-05-24T00:00:00"/>
    <s v="Doti"/>
    <s v="Prantl"/>
    <x v="3"/>
    <s v="5UXFE83509L739400"/>
    <x v="183"/>
    <s v="Mitsubishi"/>
    <s v="Indigo"/>
    <n v="1991"/>
    <n v="36537"/>
  </r>
  <r>
    <n v="605"/>
    <n v="388"/>
    <s v="Maureene"/>
    <s v="Iacomini"/>
    <n v="62"/>
    <s v="Female"/>
    <x v="194"/>
    <s v="miacominigs@rakuten.co.jp"/>
    <s v="707-952-5094"/>
    <s v="Programmer Analyst III_x000d_"/>
    <n v="690"/>
    <s v="Forster_x000d_"/>
    <s v="Santa Rosa"/>
    <s v="California"/>
    <d v="2021-09-13T00:00:00"/>
    <s v="Doti"/>
    <s v="Prantl"/>
    <x v="3"/>
    <s v="WA1WMBFEXDD864799"/>
    <x v="301"/>
    <s v="Ford"/>
    <s v="Maroon"/>
    <n v="2012"/>
    <n v="34533"/>
  </r>
  <r>
    <n v="606"/>
    <n v="547"/>
    <s v="Florance"/>
    <s v="Stoute"/>
    <n v="40"/>
    <s v="Female"/>
    <x v="207"/>
    <s v="fstoutegt@tumblr.com"/>
    <s v="209-603-9201"/>
    <s v="Environmental Specialist_x000d_"/>
    <n v="6"/>
    <s v="Thierer_x000d_"/>
    <s v="Modesto"/>
    <s v="California"/>
    <d v="2021-11-08T00:00:00"/>
    <s v="Lotty"/>
    <s v="Gaffey"/>
    <x v="2"/>
    <s v="TRUTC28N231909555"/>
    <x v="185"/>
    <s v="Ford"/>
    <s v="Goldenrod"/>
    <n v="2012"/>
    <n v="32105"/>
  </r>
  <r>
    <n v="607"/>
    <n v="95"/>
    <s v="Sissy"/>
    <s v="Dust"/>
    <n v="56"/>
    <s v="Female"/>
    <x v="52"/>
    <s v="sdustgu@icq.com"/>
    <s v="775-728-2072"/>
    <s v="Project Manager_x000d_"/>
    <n v="70553"/>
    <s v="Lakewood_x000d_"/>
    <s v="Carson City"/>
    <s v="Nevada"/>
    <d v="2021-06-04T00:00:00"/>
    <s v="Gaylor"/>
    <s v="Leggate"/>
    <x v="3"/>
    <s v="1N6AA0CC5EN936551"/>
    <x v="244"/>
    <s v="Mercedes-Benz"/>
    <s v="Mauv"/>
    <n v="1999"/>
    <n v="35958"/>
  </r>
  <r>
    <n v="608"/>
    <n v="735"/>
    <s v="Delainey"/>
    <s v="Everix"/>
    <n v="57"/>
    <s v="Male"/>
    <x v="6"/>
    <s v="deverixgv@reddit.com"/>
    <s v="915-879-6778"/>
    <s v="Senior Financial Analyst_x000d_"/>
    <n v="740"/>
    <s v="Golf Course_x000d_"/>
    <s v="El Paso"/>
    <s v="Texas"/>
    <d v="2022-01-24T00:00:00"/>
    <s v="Charita"/>
    <s v="Philippet"/>
    <x v="1"/>
    <s v="3VWKX7AJ1AM680345"/>
    <x v="331"/>
    <s v="Ford"/>
    <s v="Maroon"/>
    <n v="1998"/>
    <n v="48019"/>
  </r>
  <r>
    <n v="609"/>
    <n v="509"/>
    <s v="Napoleon"/>
    <s v="Pilsworth"/>
    <n v="18"/>
    <s v="Male"/>
    <x v="208"/>
    <s v="npilsworthgw@cnet.com"/>
    <s v="937-317-1695"/>
    <s v="Computer Systems Analyst IV_x000d_"/>
    <n v="39"/>
    <s v="Mockingbird_x000d_"/>
    <s v="Dayton"/>
    <s v="Ohio"/>
    <d v="2021-10-29T00:00:00"/>
    <s v="Ulysses"/>
    <s v="Eustis"/>
    <x v="0"/>
    <s v="JTDKDTB38F1990176"/>
    <x v="229"/>
    <s v="Dodge"/>
    <s v="Green"/>
    <n v="2007"/>
    <n v="21611"/>
  </r>
  <r>
    <n v="610"/>
    <n v="74"/>
    <s v="Rafaelita"/>
    <s v="Climpson"/>
    <n v="50"/>
    <s v="Female"/>
    <x v="21"/>
    <s v="rclimpsongx@rambler.ru"/>
    <s v="941-688-0586"/>
    <s v="Software Engineer III_x000d_"/>
    <n v="37"/>
    <s v="Lukken_x000d_"/>
    <s v="Bradenton"/>
    <s v="Florida"/>
    <d v="2021-05-31T00:00:00"/>
    <s v="Doti"/>
    <s v="Prantl"/>
    <x v="3"/>
    <s v="3GTU1YEJXDG789063"/>
    <x v="4"/>
    <s v="Lincoln"/>
    <s v="Puce"/>
    <n v="2011"/>
    <n v="21362"/>
  </r>
  <r>
    <n v="611"/>
    <n v="455"/>
    <s v="Toiboid"/>
    <s v="Buzzing"/>
    <n v="55"/>
    <s v="Male"/>
    <x v="7"/>
    <s v="tbuzzinggy@apple.com"/>
    <s v="202-137-7672"/>
    <s v="Database Administrator III_x000d_"/>
    <n v="742"/>
    <s v="Westridge_x000d_"/>
    <s v="Washington"/>
    <s v="District of Columbia"/>
    <d v="2021-10-04T00:00:00"/>
    <s v="Levin"/>
    <s v="Shuttle"/>
    <x v="1"/>
    <s v="1G6DA5EY6B0480321"/>
    <x v="42"/>
    <s v="Chevrolet"/>
    <s v="Teal"/>
    <n v="2010"/>
    <n v="51028"/>
  </r>
  <r>
    <n v="612"/>
    <n v="779"/>
    <s v="Antonella"/>
    <s v="Jessop"/>
    <n v="62"/>
    <s v="Agender"/>
    <x v="7"/>
    <s v="ajessopgz@ebay.co.uk"/>
    <s v="208-849-2970"/>
    <s v="GIS Technical Architect_x000d_"/>
    <n v="3803"/>
    <s v="Delaware_x000d_"/>
    <s v="Boise"/>
    <s v="Idaho"/>
    <d v="2022-02-09T00:00:00"/>
    <s v="Levin"/>
    <s v="Shuttle"/>
    <x v="1"/>
    <s v="19UUA56922A962865"/>
    <x v="214"/>
    <s v="Mazda"/>
    <s v="Pink"/>
    <n v="1992"/>
    <n v="23491"/>
  </r>
  <r>
    <n v="613"/>
    <n v="386"/>
    <s v="Gretna"/>
    <s v="De Robertis"/>
    <n v="58"/>
    <s v="Female"/>
    <x v="209"/>
    <s v="gderobertish0@networkadvertising.org"/>
    <s v="941-303-7000"/>
    <s v="Community Outreach Specialist_x000d_"/>
    <n v="224"/>
    <s v="Towne_x000d_"/>
    <s v="Bonita Springs"/>
    <s v="Florida"/>
    <d v="2021-09-13T00:00:00"/>
    <s v="Debora"/>
    <s v="Moral"/>
    <x v="0"/>
    <s v="3VW517AT0EM596717"/>
    <x v="12"/>
    <s v="Hyundai"/>
    <s v="Khaki"/>
    <n v="1992"/>
    <n v="26822"/>
  </r>
  <r>
    <n v="614"/>
    <n v="396"/>
    <s v="Pris"/>
    <s v="Safe"/>
    <n v="40"/>
    <s v="Female"/>
    <x v="113"/>
    <s v="psafeh1@bing.com"/>
    <s v="951-238-0662"/>
    <s v="Senior Developer_x000d_"/>
    <n v="54"/>
    <s v="Nobel_x000d_"/>
    <s v="Moreno Valley"/>
    <s v="California"/>
    <d v="2021-09-14T00:00:00"/>
    <s v="Etheline"/>
    <s v="Childes"/>
    <x v="4"/>
    <s v="WAUXL68E54A116963"/>
    <x v="382"/>
    <s v="Chevrolet"/>
    <s v="Red"/>
    <n v="2012"/>
    <n v="50697"/>
  </r>
  <r>
    <n v="615"/>
    <n v="431"/>
    <s v="Larisa"/>
    <s v="Etheredge"/>
    <n v="40"/>
    <s v="Female"/>
    <x v="109"/>
    <s v="letheredgeh2@aol.com"/>
    <s v="859-581-0508"/>
    <s v="Speech Pathologist_x000d_"/>
    <n v="44"/>
    <s v="Buena Vista_x000d_"/>
    <s v="Lexington"/>
    <s v="Kentucky"/>
    <d v="2021-09-27T00:00:00"/>
    <s v="Myrta"/>
    <s v="Nottram"/>
    <x v="1"/>
    <s v="19UUA9F77DA588570"/>
    <x v="44"/>
    <s v="Honda"/>
    <s v="Orange"/>
    <n v="2008"/>
    <n v="27581"/>
  </r>
  <r>
    <n v="616"/>
    <n v="153"/>
    <s v="Leonie"/>
    <s v="Lynnitt"/>
    <n v="37"/>
    <s v="Female"/>
    <x v="133"/>
    <s v="llynnitth3@chron.com"/>
    <s v="512-390-4865"/>
    <s v="Physical Therapy Assistant_x000d_"/>
    <n v="2"/>
    <s v="Vidon_x000d_"/>
    <s v="Austin"/>
    <s v="Texas"/>
    <d v="2021-06-20T00:00:00"/>
    <s v="Yetty"/>
    <s v="Digman"/>
    <x v="0"/>
    <s v="WA1LMAFE0AD760086"/>
    <x v="125"/>
    <s v="Land Rover"/>
    <s v="Teal"/>
    <n v="2009"/>
    <n v="3554"/>
  </r>
  <r>
    <n v="617"/>
    <n v="62"/>
    <s v="Thorstein"/>
    <s v="Brackley"/>
    <n v="35"/>
    <s v="Male"/>
    <x v="210"/>
    <s v="tbrackleyh4@about.me"/>
    <s v="209-992-0973"/>
    <s v="Quality Control Specialist_x000d_"/>
    <n v="7255"/>
    <s v="Bellgrove_x000d_"/>
    <s v="Stockton"/>
    <s v="California"/>
    <d v="2021-05-24T00:00:00"/>
    <s v="Wendell"/>
    <s v="Sulter"/>
    <x v="3"/>
    <s v="2B3CA4CD5AH641563"/>
    <x v="170"/>
    <s v="Chevrolet"/>
    <s v="Violet"/>
    <n v="1996"/>
    <n v="52577"/>
  </r>
  <r>
    <n v="618"/>
    <n v="233"/>
    <s v="Abbie"/>
    <s v="Kilshall"/>
    <n v="40"/>
    <s v="Male"/>
    <x v="53"/>
    <s v="akilshallh5@fc2.com"/>
    <s v="915-531-4482"/>
    <s v="Operator_x000d_"/>
    <n v="61"/>
    <s v="Butternut_x000d_"/>
    <s v="El Paso"/>
    <s v="Texas"/>
    <d v="2021-07-23T00:00:00"/>
    <s v="Elwyn"/>
    <s v="Minall"/>
    <x v="2"/>
    <s v="2T1BU4EE0DC480903"/>
    <x v="297"/>
    <s v="Pontiac"/>
    <s v="Yellow"/>
    <n v="1993"/>
    <n v="21567"/>
  </r>
  <r>
    <n v="619"/>
    <n v="642"/>
    <s v="Witty"/>
    <s v="Laborda"/>
    <n v="40"/>
    <s v="Male"/>
    <x v="99"/>
    <s v="wlabordah6@icio.us"/>
    <s v="608-552-5626"/>
    <s v="Media Manager IV_x000d_"/>
    <n v="5387"/>
    <s v="Schurz_x000d_"/>
    <s v="Madison"/>
    <s v="Wisconsin"/>
    <d v="2021-12-15T00:00:00"/>
    <s v="Georgeanna"/>
    <s v="Selliman"/>
    <x v="1"/>
    <s v="4T3BA3BB3FU486572"/>
    <x v="323"/>
    <s v="Mercedes-Benz"/>
    <s v="Khaki"/>
    <n v="1996"/>
    <n v="37883"/>
  </r>
  <r>
    <n v="620"/>
    <n v="634"/>
    <s v="Jessi"/>
    <s v="Nutley"/>
    <n v="56"/>
    <s v="Female"/>
    <x v="100"/>
    <s v="jnutleyh7@ucla.edu"/>
    <s v="919-108-3110"/>
    <s v="Software Consultant_x000d_"/>
    <n v="424"/>
    <s v="Northfield_x000d_"/>
    <s v="Raleigh"/>
    <s v="North Carolina"/>
    <d v="2021-12-11T00:00:00"/>
    <s v="Bernhard"/>
    <s v="Orehead"/>
    <x v="2"/>
    <s v="5TDDK3DC3BS410521"/>
    <x v="350"/>
    <s v="Dodge"/>
    <s v="Purple"/>
    <n v="1996"/>
    <n v="42788"/>
  </r>
  <r>
    <n v="621"/>
    <n v="760"/>
    <s v="Gwendolin"/>
    <s v="Holtaway"/>
    <n v="59"/>
    <s v="Female"/>
    <x v="175"/>
    <s v="gholtawayh8@aol.com"/>
    <s v="716-120-4453"/>
    <s v="Analyst Programmer_x000d_"/>
    <n v="31080"/>
    <s v="Center_x000d_"/>
    <s v="Buffalo"/>
    <s v="New York"/>
    <d v="2022-02-02T00:00:00"/>
    <s v="Worthington"/>
    <s v="Stitle"/>
    <x v="3"/>
    <s v="WA1CGAFEXED617501"/>
    <x v="297"/>
    <s v="Pontiac"/>
    <s v="Orange"/>
    <n v="1988"/>
    <n v="45344"/>
  </r>
  <r>
    <n v="622"/>
    <n v="367"/>
    <s v="Leela"/>
    <s v="McGinnell"/>
    <n v="55"/>
    <s v="Female"/>
    <x v="141"/>
    <s v="lmcginnellh9@wiley.com"/>
    <s v="913-866-5751"/>
    <s v="Media Manager II_x000d_"/>
    <n v="34"/>
    <s v="Tennessee_x000d_"/>
    <s v="Shawnee Mission"/>
    <s v="Kansas"/>
    <d v="2021-09-10T00:00:00"/>
    <s v="Aubine"/>
    <s v="Agirre"/>
    <x v="3"/>
    <s v="2T2BK1BA3BC975935"/>
    <x v="329"/>
    <s v="Infiniti"/>
    <s v="Maroon"/>
    <n v="2009"/>
    <n v="6026"/>
  </r>
  <r>
    <n v="623"/>
    <n v="793"/>
    <s v="Bernelle"/>
    <s v="Avraham"/>
    <n v="30"/>
    <s v="Female"/>
    <x v="15"/>
    <s v="bavrahamha@intel.com"/>
    <s v="916-391-9728"/>
    <s v="Nurse_x000d_"/>
    <n v="326"/>
    <s v="Scott_x000d_"/>
    <s v="Sacramento"/>
    <s v="California"/>
    <d v="2022-02-15T00:00:00"/>
    <s v="Gerladina"/>
    <s v="Clitheroe"/>
    <x v="4"/>
    <s v="WAUDH78EX6A460124"/>
    <x v="125"/>
    <s v="Land Rover"/>
    <s v="Blue"/>
    <n v="2009"/>
    <n v="9441"/>
  </r>
  <r>
    <n v="624"/>
    <n v="276"/>
    <s v="Theodor"/>
    <s v="Thurnham"/>
    <n v="49"/>
    <s v="Male"/>
    <x v="29"/>
    <s v="tthurnhamhb@cbsnews.com"/>
    <s v="602-100-5450"/>
    <s v="Computer Systems Analyst II_x000d_"/>
    <n v="509"/>
    <s v="Cody_x000d_"/>
    <s v="Phoenix"/>
    <s v="Arizona"/>
    <d v="2021-08-04T00:00:00"/>
    <s v="Ulysses"/>
    <s v="Eustis"/>
    <x v="0"/>
    <s v="WAUEH64B71N597002"/>
    <x v="383"/>
    <s v="Subaru"/>
    <s v="Purple"/>
    <n v="2009"/>
    <n v="45619"/>
  </r>
  <r>
    <n v="625"/>
    <n v="639"/>
    <s v="Lonny"/>
    <s v="McCrann"/>
    <n v="52"/>
    <s v="Male"/>
    <x v="211"/>
    <s v="lmccrannhc@topsy.com"/>
    <s v="785-116-4684"/>
    <s v="VP Accounting_x000d_"/>
    <n v="7591"/>
    <s v="Grayhawk_x000d_"/>
    <s v="Topeka"/>
    <s v="Kansas"/>
    <d v="2021-12-14T00:00:00"/>
    <s v="Elwyn"/>
    <s v="Minall"/>
    <x v="2"/>
    <s v="1ZVBP8JS7A5312627"/>
    <x v="85"/>
    <s v="Chrysler"/>
    <s v="Blue"/>
    <n v="1997"/>
    <n v="39834"/>
  </r>
  <r>
    <n v="626"/>
    <n v="480"/>
    <s v="Jennette"/>
    <s v="Bercevelo"/>
    <n v="46"/>
    <s v="Female"/>
    <x v="114"/>
    <s v="jbercevelohd@addthis.com"/>
    <s v="408-238-4402"/>
    <s v="Nurse Practicioner_x000d_"/>
    <n v="76"/>
    <s v="Ryan_x000d_"/>
    <s v="San Jose"/>
    <s v="California"/>
    <d v="2021-10-14T00:00:00"/>
    <s v="Worthington"/>
    <s v="Stitle"/>
    <x v="3"/>
    <s v="WA1CM94L19D032563"/>
    <x v="384"/>
    <s v="Buick"/>
    <s v="Violet"/>
    <n v="1996"/>
    <n v="18891"/>
  </r>
  <r>
    <n v="627"/>
    <n v="288"/>
    <s v="Aida"/>
    <s v="Boorne"/>
    <n v="20"/>
    <s v="Female"/>
    <x v="113"/>
    <s v="aboornehe@virginia.edu"/>
    <s v="913-466-0409"/>
    <s v="Business Systems Development Analyst_x000d_"/>
    <n v="8502"/>
    <s v="Mcguire_x000d_"/>
    <s v="Shawnee Mission"/>
    <s v="Kansas"/>
    <d v="2021-08-07T00:00:00"/>
    <s v="Sibilla"/>
    <s v="Cattell"/>
    <x v="4"/>
    <s v="1FM5K7B87DG544996"/>
    <x v="92"/>
    <s v="Mercedes-Benz"/>
    <s v="Mauv"/>
    <n v="1990"/>
    <n v="26694"/>
  </r>
  <r>
    <n v="628"/>
    <n v="445"/>
    <s v="Way"/>
    <s v="Hammerstone"/>
    <n v="27"/>
    <s v="Male"/>
    <x v="12"/>
    <s v="whammerstonehf@taobao.com"/>
    <s v="404-139-9155"/>
    <s v="Marketing Manager_x000d_"/>
    <n v="77637"/>
    <s v="Quincy_x000d_"/>
    <s v="Atlanta"/>
    <s v="Georgia"/>
    <d v="2021-09-30T00:00:00"/>
    <s v="Worthington"/>
    <s v="Stitle"/>
    <x v="3"/>
    <s v="KMHHT6KD6CU472256"/>
    <x v="345"/>
    <s v="Volkswagen"/>
    <s v="Teal"/>
    <n v="2002"/>
    <n v="43580"/>
  </r>
  <r>
    <n v="629"/>
    <n v="521"/>
    <s v="Nil"/>
    <s v="McDuall"/>
    <n v="23"/>
    <s v="Male"/>
    <x v="70"/>
    <s v="nmcduallhg@state.tx.us"/>
    <s v="402-127-2678"/>
    <s v="Accounting Assistant I_x000d_"/>
    <n v="3"/>
    <s v="Blue Bill Park_x000d_"/>
    <s v="Lincoln"/>
    <s v="Nebraska"/>
    <d v="2021-11-01T00:00:00"/>
    <s v="Myrta"/>
    <s v="Nottram"/>
    <x v="1"/>
    <s v="WAUSF78E68A983608"/>
    <x v="385"/>
    <s v="Mercury"/>
    <s v="Pink"/>
    <n v="1986"/>
    <n v="7536"/>
  </r>
  <r>
    <n v="630"/>
    <n v="541"/>
    <s v="Paddy"/>
    <s v="Ragles"/>
    <n v="43"/>
    <s v="Male"/>
    <x v="152"/>
    <s v="pragleshh@spiegel.de"/>
    <s v="719-842-8529"/>
    <s v="Community Outreach Specialist_x000d_"/>
    <n v="8"/>
    <s v="Harper_x000d_"/>
    <s v="Colorado Springs"/>
    <s v="Colorado"/>
    <d v="2021-11-06T00:00:00"/>
    <s v="Bernhard"/>
    <s v="Orehead"/>
    <x v="2"/>
    <s v="5UXZW0C56CL911545"/>
    <x v="103"/>
    <s v="Plymouth"/>
    <s v="Goldenrod"/>
    <n v="1992"/>
    <n v="4236"/>
  </r>
  <r>
    <n v="631"/>
    <n v="540"/>
    <s v="Cassey"/>
    <s v="Daltrey"/>
    <n v="61"/>
    <s v="Female"/>
    <x v="210"/>
    <s v="cdaltreyhi@china.com.cn"/>
    <s v="813-695-2573"/>
    <s v="Paralegal_x000d_"/>
    <n v="734"/>
    <s v="Moulton_x000d_"/>
    <s v="Tampa"/>
    <s v="Florida"/>
    <d v="2021-11-05T00:00:00"/>
    <s v="Donnell"/>
    <s v="Grzelewski"/>
    <x v="2"/>
    <s v="55SWF4JB3FU450377"/>
    <x v="386"/>
    <s v="Mitsubishi"/>
    <s v="Teal"/>
    <n v="1987"/>
    <n v="28387"/>
  </r>
  <r>
    <n v="632"/>
    <n v="489"/>
    <s v="Ardelia"/>
    <s v="D'Ugo"/>
    <n v="62"/>
    <s v="Female"/>
    <x v="105"/>
    <s v="adugohj@cmu.edu"/>
    <s v="509-490-0567"/>
    <s v="Recruiting Manager_x000d_"/>
    <n v="327"/>
    <s v="Independence_x000d_"/>
    <s v="Spokane"/>
    <s v="Washington"/>
    <d v="2021-10-18T00:00:00"/>
    <s v="Munroe"/>
    <s v="Reide"/>
    <x v="0"/>
    <s v="JM1NC2EFXA0788390"/>
    <x v="387"/>
    <s v="Cadillac"/>
    <s v="Maroon"/>
    <n v="1994"/>
    <n v="43759"/>
  </r>
  <r>
    <n v="633"/>
    <n v="484"/>
    <s v="Trey"/>
    <s v="Slingsby"/>
    <n v="39"/>
    <s v="Male"/>
    <x v="16"/>
    <s v="tslingsbyhk@microsoft.com"/>
    <s v="808-810-0161"/>
    <s v="Geological Engineer_x000d_"/>
    <n v="13"/>
    <s v="Starling_x000d_"/>
    <s v="Honolulu"/>
    <s v="Hawaii"/>
    <d v="2021-10-15T00:00:00"/>
    <s v="Elwyn"/>
    <s v="Minall"/>
    <x v="2"/>
    <s v="1FTKR1AD8AP390728"/>
    <x v="166"/>
    <s v="Mercury"/>
    <s v="Crimson"/>
    <n v="2004"/>
    <n v="20462"/>
  </r>
  <r>
    <n v="634"/>
    <n v="385"/>
    <s v="Finley"/>
    <s v="Trassler"/>
    <n v="20"/>
    <s v="Male"/>
    <x v="208"/>
    <s v="ftrasslerhl@eventbrite.com"/>
    <s v="786-887-1014"/>
    <s v="Senior Quality Engineer_x000d_"/>
    <n v="4551"/>
    <s v="Blue Bill Park_x000d_"/>
    <s v="Miami"/>
    <s v="Florida"/>
    <d v="2021-09-13T00:00:00"/>
    <s v="Myrta"/>
    <s v="Nottram"/>
    <x v="1"/>
    <s v="1G6AM5S33F0597721"/>
    <x v="388"/>
    <s v="Cadillac"/>
    <s v="Indigo"/>
    <n v="1996"/>
    <n v="21462"/>
  </r>
  <r>
    <n v="635"/>
    <n v="241"/>
    <s v="Augustin"/>
    <s v="Shrimplin"/>
    <n v="55"/>
    <s v="Male"/>
    <x v="131"/>
    <s v="ashrimplinhm@yale.edu"/>
    <s v="256-311-2101"/>
    <s v="VP Quality Control_x000d_"/>
    <n v="8"/>
    <s v="Waubesa_x000d_"/>
    <s v="Huntsville"/>
    <s v="Alabama"/>
    <d v="2021-07-25T00:00:00"/>
    <s v="Bernhard"/>
    <s v="Orehead"/>
    <x v="2"/>
    <s v="5TDBM5G11AS691143"/>
    <x v="292"/>
    <s v="Audi"/>
    <s v="Aquamarine"/>
    <n v="2007"/>
    <n v="28804"/>
  </r>
  <r>
    <n v="636"/>
    <n v="608"/>
    <s v="Noemi"/>
    <s v="Clurow"/>
    <n v="51"/>
    <s v="Female"/>
    <x v="31"/>
    <s v="nclurowhn@fc2.com"/>
    <s v="816-774-3301"/>
    <s v="Project Manager_x000d_"/>
    <n v="8"/>
    <s v="Cambridge_x000d_"/>
    <s v="Shawnee Mission"/>
    <s v="Kansas"/>
    <d v="2021-12-03T00:00:00"/>
    <s v="Donnell"/>
    <s v="Grzelewski"/>
    <x v="2"/>
    <s v="1C3CDWEAXCD928566"/>
    <x v="180"/>
    <s v="Lexus"/>
    <s v="Violet"/>
    <n v="2000"/>
    <n v="12265"/>
  </r>
  <r>
    <n v="637"/>
    <n v="587"/>
    <s v="Graeme"/>
    <s v="Falkous"/>
    <n v="23"/>
    <s v="Male"/>
    <x v="184"/>
    <s v="gfalkousho@php.net"/>
    <s v="916-386-5699"/>
    <s v="Assistant Media Planner_x000d_"/>
    <n v="4417"/>
    <s v="Vahlen_x000d_"/>
    <s v="Sacramento"/>
    <s v="California"/>
    <d v="2021-11-26T00:00:00"/>
    <s v="Worthington"/>
    <s v="Stitle"/>
    <x v="3"/>
    <s v="WBAUL73578V402103"/>
    <x v="389"/>
    <s v="Lincoln"/>
    <s v="Goldenrod"/>
    <n v="2005"/>
    <n v="28938"/>
  </r>
  <r>
    <n v="638"/>
    <n v="19"/>
    <s v="Vikki"/>
    <s v="Ace"/>
    <n v="38"/>
    <s v="Female"/>
    <x v="51"/>
    <s v="vacehp@reverbnation.com"/>
    <s v="773-627-8115"/>
    <s v="Payment Adjustment Coordinator_x000d_"/>
    <n v="44762"/>
    <s v="Northport_x000d_"/>
    <s v="Chicago"/>
    <s v="Illinois"/>
    <d v="2021-05-11T00:00:00"/>
    <s v="Carita"/>
    <s v="Reay"/>
    <x v="3"/>
    <s v="KNAFU5A20C5688436"/>
    <x v="390"/>
    <s v="Audi"/>
    <s v="Red"/>
    <n v="2008"/>
    <n v="38317"/>
  </r>
  <r>
    <n v="639"/>
    <n v="900"/>
    <s v="Ines"/>
    <s v="Nursey"/>
    <n v="29"/>
    <s v="Female"/>
    <x v="90"/>
    <s v="inurseyhq@google.ru"/>
    <s v="202-258-1624"/>
    <s v="Safety Technician II_x000d_"/>
    <n v="977"/>
    <s v="Ridge Oak_x000d_"/>
    <s v="Washington"/>
    <s v="District of Columbia"/>
    <d v="2022-03-24T00:00:00"/>
    <s v="Bernhard"/>
    <s v="Orehead"/>
    <x v="2"/>
    <s v="2T1BURHE8EC794891"/>
    <x v="391"/>
    <s v="Mitsubishi"/>
    <s v="Green"/>
    <n v="2000"/>
    <n v="12148"/>
  </r>
  <r>
    <n v="640"/>
    <n v="188"/>
    <s v="Ermengarde"/>
    <s v="Bloore"/>
    <n v="54"/>
    <s v="Female"/>
    <x v="125"/>
    <s v="ebloorehr@msu.edu"/>
    <s v="212-863-6689"/>
    <s v="Web Designer III_x000d_"/>
    <n v="7"/>
    <s v="Tomscot_x000d_"/>
    <s v="Jamaica"/>
    <s v="New York"/>
    <d v="2021-07-05T00:00:00"/>
    <s v="Georgeanna"/>
    <s v="Selliman"/>
    <x v="1"/>
    <s v="5N1AL0MM1EC658937"/>
    <x v="350"/>
    <s v="Dodge"/>
    <s v="Puce"/>
    <n v="2009"/>
    <n v="11651"/>
  </r>
  <r>
    <n v="641"/>
    <n v="917"/>
    <s v="Bethanne"/>
    <s v="Bonnin"/>
    <n v="32"/>
    <s v="Female"/>
    <x v="192"/>
    <s v="bbonninhs@angelfire.com"/>
    <s v="716-627-8128"/>
    <s v="Project Manager_x000d_"/>
    <n v="8649"/>
    <s v="Cardinal_x000d_"/>
    <s v="Buffalo"/>
    <s v="New York"/>
    <d v="2022-04-02T00:00:00"/>
    <s v="Munroe"/>
    <s v="Reide"/>
    <x v="0"/>
    <s v="1G6DL8EV9A0312639"/>
    <x v="170"/>
    <s v="Chevrolet"/>
    <s v="Orange"/>
    <n v="1968"/>
    <n v="10920"/>
  </r>
  <r>
    <n v="642"/>
    <n v="876"/>
    <s v="Arnold"/>
    <s v="Gerraty"/>
    <n v="56"/>
    <s v="Male"/>
    <x v="173"/>
    <s v="agerratyht@mit.edu"/>
    <s v="707-654-5231"/>
    <s v="Programmer IV_x000d_"/>
    <n v="7"/>
    <s v="Northview_x000d_"/>
    <s v="Santa Rosa"/>
    <s v="California"/>
    <d v="2022-03-16T00:00:00"/>
    <s v="Donnell"/>
    <s v="Grzelewski"/>
    <x v="2"/>
    <s v="2C4RDGBGXDR989211"/>
    <x v="324"/>
    <s v="Ford"/>
    <s v="Teal"/>
    <n v="2000"/>
    <n v="3354"/>
  </r>
  <r>
    <n v="643"/>
    <n v="941"/>
    <s v="Erda"/>
    <s v="Gooder"/>
    <n v="35"/>
    <s v="Female"/>
    <x v="212"/>
    <s v="egooderhu@google.fr"/>
    <s v="305-269-8192"/>
    <s v="Dental Hygienist_x000d_"/>
    <n v="77091"/>
    <s v="Miller_x000d_"/>
    <s v="Miami Beach"/>
    <s v="Florida"/>
    <d v="2022-04-08T00:00:00"/>
    <s v="Wendell"/>
    <s v="Sulter"/>
    <x v="3"/>
    <s v="1FT7W2A67EE914684"/>
    <x v="151"/>
    <s v="Lotus"/>
    <s v="Blue"/>
    <n v="2004"/>
    <n v="28752"/>
  </r>
  <r>
    <n v="644"/>
    <n v="857"/>
    <s v="Nichols"/>
    <s v="Seccombe"/>
    <n v="25"/>
    <s v="Male"/>
    <x v="99"/>
    <s v="nseccombehv@trellian.com"/>
    <s v="480-251-3904"/>
    <s v="Senior Editor_x000d_"/>
    <n v="16"/>
    <s v="Lakewood_x000d_"/>
    <s v="Phoenix"/>
    <s v="Arizona"/>
    <d v="2022-03-11T00:00:00"/>
    <s v="Modesty"/>
    <s v="Fruin"/>
    <x v="3"/>
    <s v="4T1BD1FK2FU678158"/>
    <x v="85"/>
    <s v="Chrysler"/>
    <s v="Goldenrod"/>
    <n v="2000"/>
    <n v="42891"/>
  </r>
  <r>
    <n v="645"/>
    <n v="942"/>
    <s v="Nicolea"/>
    <s v="Fantini"/>
    <n v="53"/>
    <s v="Female"/>
    <x v="71"/>
    <s v="nfantinihw@noaa.gov"/>
    <s v="915-206-7834"/>
    <s v="VP Product Management_x000d_"/>
    <n v="663"/>
    <s v="Randy_x000d_"/>
    <s v="El Paso"/>
    <s v="Texas"/>
    <d v="2022-04-08T00:00:00"/>
    <s v="Cassius"/>
    <s v="Callicott"/>
    <x v="3"/>
    <s v="WBA3A9G58EN840289"/>
    <x v="392"/>
    <s v="Aston Martin"/>
    <s v="Green"/>
    <n v="2007"/>
    <n v="28784"/>
  </r>
  <r>
    <n v="646"/>
    <n v="20"/>
    <s v="Estrellita"/>
    <s v="Lacky"/>
    <n v="52"/>
    <s v="Female"/>
    <x v="78"/>
    <s v="elackyhx@nifty.com"/>
    <s v="630-993-1374"/>
    <s v="Librarian_x000d_"/>
    <n v="949"/>
    <s v="Evergreen_x000d_"/>
    <s v="Aurora"/>
    <s v="Illinois"/>
    <d v="2021-05-12T00:00:00"/>
    <s v="Yetty"/>
    <s v="Digman"/>
    <x v="0"/>
    <s v="2G61P5S33F9534891"/>
    <x v="263"/>
    <s v="Acura"/>
    <s v="Indigo"/>
    <n v="2005"/>
    <n v="19717"/>
  </r>
  <r>
    <n v="647"/>
    <n v="468"/>
    <s v="Avery"/>
    <s v="Praton"/>
    <n v="63"/>
    <s v="Male"/>
    <x v="207"/>
    <s v="apratonhy@google.es"/>
    <s v="559-832-8006"/>
    <s v="Editor_x000d_"/>
    <n v="27426"/>
    <s v="Londonderry_x000d_"/>
    <s v="Fresno"/>
    <s v="California"/>
    <d v="2021-10-10T00:00:00"/>
    <s v="Munroe"/>
    <s v="Reide"/>
    <x v="0"/>
    <s v="SCBCR63W54C946463"/>
    <x v="370"/>
    <s v="Chevrolet"/>
    <s v="Aquamarine"/>
    <n v="2007"/>
    <n v="21551"/>
  </r>
  <r>
    <n v="648"/>
    <n v="293"/>
    <s v="Mort"/>
    <s v="Ygoe"/>
    <n v="60"/>
    <s v="Male"/>
    <x v="125"/>
    <s v="mygoehz@samsung.com"/>
    <s v="843-490-8288"/>
    <s v="Sales Representative_x000d_"/>
    <n v="395"/>
    <s v="Commercial_x000d_"/>
    <s v="Florence"/>
    <s v="South Carolina"/>
    <d v="2021-08-09T00:00:00"/>
    <s v="Doti"/>
    <s v="Prantl"/>
    <x v="3"/>
    <s v="WAUAC68D51A348715"/>
    <x v="393"/>
    <s v="Dodge"/>
    <s v="Fuscia"/>
    <n v="1993"/>
    <n v="17028"/>
  </r>
  <r>
    <n v="649"/>
    <n v="948"/>
    <s v="Feodora"/>
    <s v="Rodell"/>
    <n v="28"/>
    <s v="Female"/>
    <x v="59"/>
    <s v="frodelli0@senate.gov"/>
    <s v="704-434-2407"/>
    <s v="Social Worker_x000d_"/>
    <n v="17368"/>
    <s v="Ilene_x000d_"/>
    <s v="Charlotte"/>
    <s v="North Carolina"/>
    <d v="2022-04-10T00:00:00"/>
    <s v="Ursola"/>
    <s v="Groundwater"/>
    <x v="1"/>
    <s v="1G6AR5S31E0789994"/>
    <x v="211"/>
    <s v="Suzuki"/>
    <s v="Puce"/>
    <n v="1991"/>
    <n v="23884"/>
  </r>
  <r>
    <n v="650"/>
    <n v="976"/>
    <s v="Roseann"/>
    <s v="Prall"/>
    <n v="26"/>
    <s v="Female"/>
    <x v="213"/>
    <s v="rpralli1@unc.edu"/>
    <s v="920-141-7855"/>
    <s v="Librarian_x000d_"/>
    <n v="4"/>
    <s v="Namekagon_x000d_"/>
    <s v="Green Bay"/>
    <s v="Wisconsin"/>
    <d v="2022-04-22T00:00:00"/>
    <s v="Doti"/>
    <s v="Prantl"/>
    <x v="3"/>
    <s v="5TFCM5F16AX890608"/>
    <x v="317"/>
    <s v="Saab"/>
    <s v="Turquoise"/>
    <n v="2005"/>
    <n v="22278"/>
  </r>
  <r>
    <n v="651"/>
    <n v="205"/>
    <s v="Katalin"/>
    <s v="Haffner"/>
    <n v="33"/>
    <s v="Female"/>
    <x v="132"/>
    <s v="khaffneri2@gov.uk"/>
    <s v="217-244-3751"/>
    <s v="Desktop Support Technician_x000d_"/>
    <n v="77056"/>
    <s v="Del Sol_x000d_"/>
    <s v="Springfield"/>
    <s v="Illinois"/>
    <d v="2021-07-10T00:00:00"/>
    <s v="Gerladina"/>
    <s v="Clitheroe"/>
    <x v="4"/>
    <s v="1FTEX1CW8AF118283"/>
    <x v="394"/>
    <s v="Toyota"/>
    <s v="Blue"/>
    <n v="2001"/>
    <n v="23046"/>
  </r>
  <r>
    <n v="652"/>
    <n v="955"/>
    <s v="Gelya"/>
    <s v="Rowan"/>
    <n v="50"/>
    <s v="Female"/>
    <x v="110"/>
    <s v="growani3@amazon.de"/>
    <s v="202-746-9379"/>
    <s v="Chief Design Engineer_x000d_"/>
    <n v="57214"/>
    <s v="Mayer_x000d_"/>
    <s v="Washington"/>
    <s v="District of Columbia"/>
    <d v="2022-04-12T00:00:00"/>
    <s v="Gerladina"/>
    <s v="Clitheroe"/>
    <x v="4"/>
    <s v="KMHFG4JG9CA294954"/>
    <x v="93"/>
    <s v="Jeep"/>
    <s v="Violet"/>
    <n v="2001"/>
    <n v="48390"/>
  </r>
  <r>
    <n v="653"/>
    <n v="54"/>
    <s v="Alameda"/>
    <s v="Ferier"/>
    <n v="63"/>
    <s v="Female"/>
    <x v="83"/>
    <s v="aferieri4@cyberchimps.com"/>
    <s v="816-389-9496"/>
    <s v="Professor_x000d_"/>
    <n v="58"/>
    <s v="Clemons_x000d_"/>
    <s v="Kansas City"/>
    <s v="Missouri"/>
    <d v="2021-05-23T00:00:00"/>
    <s v="Ursola"/>
    <s v="Groundwater"/>
    <x v="1"/>
    <s v="2G4GZ5GV0B9768360"/>
    <x v="208"/>
    <s v="Ford"/>
    <s v="Fuscia"/>
    <n v="2004"/>
    <n v="12774"/>
  </r>
  <r>
    <n v="654"/>
    <n v="748"/>
    <s v="Torin"/>
    <s v="Jessel"/>
    <n v="39"/>
    <s v="Male"/>
    <x v="85"/>
    <s v="tjesseli5@oakley.com"/>
    <s v="401-282-3138"/>
    <s v="Accountant II_x000d_"/>
    <n v="7"/>
    <s v="Blaine_x000d_"/>
    <s v="Providence"/>
    <s v="Rhode Island"/>
    <d v="2022-01-27T00:00:00"/>
    <s v="Ulysses"/>
    <s v="Eustis"/>
    <x v="0"/>
    <s v="KNDKG3A29A7576491"/>
    <x v="342"/>
    <s v="Oldsmobile"/>
    <s v="Khaki"/>
    <n v="1999"/>
    <n v="46890"/>
  </r>
  <r>
    <n v="655"/>
    <n v="260"/>
    <s v="Koressa"/>
    <s v="Kerbler"/>
    <n v="34"/>
    <s v="Female"/>
    <x v="43"/>
    <s v="kkerbleri6@parallels.com"/>
    <s v="775-192-6113"/>
    <s v="Human Resources Manager_x000d_"/>
    <n v="7013"/>
    <s v="Sunfield_x000d_"/>
    <s v="Sparks"/>
    <s v="Nevada"/>
    <d v="2021-08-01T00:00:00"/>
    <s v="Howey"/>
    <s v="Yakobovicz"/>
    <x v="3"/>
    <s v="WA1AM74L99D885675"/>
    <x v="395"/>
    <s v="Porsche"/>
    <s v="Purple"/>
    <n v="1988"/>
    <n v="40971"/>
  </r>
  <r>
    <n v="656"/>
    <n v="693"/>
    <s v="Kizzee"/>
    <s v="Robelow"/>
    <n v="50"/>
    <s v="Agender"/>
    <x v="20"/>
    <s v="krobelowi7@pen.io"/>
    <s v="312-529-7509"/>
    <s v="Project Manager_x000d_"/>
    <n v="7"/>
    <s v="Lunder_x000d_"/>
    <s v="Chicago"/>
    <s v="Illinois"/>
    <d v="2022-01-05T00:00:00"/>
    <s v="Ulysses"/>
    <s v="Eustis"/>
    <x v="0"/>
    <s v="1G6AX5S32E0811118"/>
    <x v="396"/>
    <s v="Chrysler"/>
    <s v="Khaki"/>
    <n v="2007"/>
    <n v="19486"/>
  </r>
  <r>
    <n v="657"/>
    <n v="226"/>
    <s v="Vally"/>
    <s v="Larraway"/>
    <n v="19"/>
    <s v="Female"/>
    <x v="24"/>
    <s v="vlarrawayi8@marriott.com"/>
    <s v="614-895-7249"/>
    <s v="VP Sales_x000d_"/>
    <n v="8"/>
    <s v="Doe Crossing_x000d_"/>
    <s v="Columbus"/>
    <s v="Ohio"/>
    <d v="2021-07-20T00:00:00"/>
    <s v="Isidora"/>
    <s v="Horbart"/>
    <x v="2"/>
    <s v="3N1AB7AP8FY287950"/>
    <x v="11"/>
    <s v="Mercedes-Benz"/>
    <s v="Pink"/>
    <n v="1998"/>
    <n v="24081"/>
  </r>
  <r>
    <n v="658"/>
    <n v="298"/>
    <s v="Timmie"/>
    <s v="Pohling"/>
    <n v="26"/>
    <s v="Genderfluid"/>
    <x v="200"/>
    <s v="tpohlingi9@godaddy.com"/>
    <s v="713-616-4485"/>
    <s v="Associate Professor_x000d_"/>
    <n v="7656"/>
    <s v="Mcbride_x000d_"/>
    <s v="Houston"/>
    <s v="Texas"/>
    <d v="2021-08-11T00:00:00"/>
    <s v="Charita"/>
    <s v="Philippet"/>
    <x v="1"/>
    <s v="WAUFFBFL9AN822464"/>
    <x v="331"/>
    <s v="Ford"/>
    <s v="Goldenrod"/>
    <n v="1996"/>
    <n v="52303"/>
  </r>
  <r>
    <n v="659"/>
    <n v="1000"/>
    <s v="Erasmus"/>
    <s v="Beldan"/>
    <n v="64"/>
    <s v="Genderfluid"/>
    <x v="115"/>
    <s v="ebeldania@qq.com"/>
    <s v="813-997-5421"/>
    <s v="Senior Financial Analyst_x000d_"/>
    <n v="7"/>
    <s v="Maryland_x000d_"/>
    <s v="Zephyrhills"/>
    <s v="Florida"/>
    <d v="2022-05-04T00:00:00"/>
    <s v="Gaylor"/>
    <s v="Leggate"/>
    <x v="3"/>
    <s v="1G4HR54K15U484130"/>
    <x v="397"/>
    <s v="Smart"/>
    <s v="Red"/>
    <n v="2012"/>
    <n v="21591"/>
  </r>
  <r>
    <n v="660"/>
    <n v="883"/>
    <s v="Dennie"/>
    <s v="Blazej"/>
    <n v="21"/>
    <s v="Female"/>
    <x v="19"/>
    <s v="dblazejib@npr.org"/>
    <s v="206-758-8168"/>
    <s v="Sales Representative_x000d_"/>
    <n v="62"/>
    <s v="Corscot_x000d_"/>
    <s v="Seattle"/>
    <s v="Washington"/>
    <d v="2022-03-17T00:00:00"/>
    <s v="Bernhard"/>
    <s v="Orehead"/>
    <x v="2"/>
    <s v="1G6DK8EG9A0573466"/>
    <x v="347"/>
    <s v="Mitsubishi"/>
    <s v="Pink"/>
    <n v="2005"/>
    <n v="44201"/>
  </r>
  <r>
    <n v="661"/>
    <n v="414"/>
    <s v="Chrissie"/>
    <s v="L'argent"/>
    <n v="59"/>
    <s v="Female"/>
    <x v="2"/>
    <s v="clargentic@businessweek.com"/>
    <s v="619-222-8032"/>
    <s v="Accountant III_x000d_"/>
    <n v="46255"/>
    <s v="4th_x000d_"/>
    <s v="San Diego"/>
    <s v="California"/>
    <d v="2021-09-19T00:00:00"/>
    <s v="Cassius"/>
    <s v="Callicott"/>
    <x v="3"/>
    <s v="WBALW7C57CD353390"/>
    <x v="114"/>
    <s v="Pontiac"/>
    <s v="Fuscia"/>
    <n v="1964"/>
    <n v="53850"/>
  </r>
  <r>
    <n v="662"/>
    <n v="808"/>
    <s v="Gaby"/>
    <s v="Joderli"/>
    <n v="63"/>
    <s v="Female"/>
    <x v="110"/>
    <s v="gjoderliid@goodreads.com"/>
    <s v="717-941-4485"/>
    <s v="Project Manager_x000d_"/>
    <n v="61180"/>
    <s v="Walton_x000d_"/>
    <s v="Lancaster"/>
    <s v="Pennsylvania"/>
    <d v="2022-02-21T00:00:00"/>
    <s v="Wendell"/>
    <s v="Sulter"/>
    <x v="3"/>
    <s v="WAUFFAFM8BA071823"/>
    <x v="391"/>
    <s v="Mitsubishi"/>
    <s v="Teal"/>
    <n v="2007"/>
    <n v="47279"/>
  </r>
  <r>
    <n v="663"/>
    <n v="332"/>
    <s v="Christi"/>
    <s v="Burnhams"/>
    <n v="38"/>
    <s v="Agender"/>
    <x v="73"/>
    <s v="cburnhamsie@goodreads.com"/>
    <s v="502-469-3179"/>
    <s v="Social Worker_x000d_"/>
    <n v="8672"/>
    <s v="Rigney_x000d_"/>
    <s v="Louisville"/>
    <s v="Kentucky"/>
    <d v="2021-08-25T00:00:00"/>
    <s v="Modesty"/>
    <s v="Fruin"/>
    <x v="3"/>
    <s v="KNDMG4C31A6978810"/>
    <x v="226"/>
    <s v="Cadillac"/>
    <s v="Indigo"/>
    <n v="2006"/>
    <n v="9633"/>
  </r>
  <r>
    <n v="664"/>
    <n v="784"/>
    <s v="Pedro"/>
    <s v="Whelan"/>
    <n v="66"/>
    <s v="Male"/>
    <x v="135"/>
    <s v="pwhelanif@amazon.co.uk"/>
    <s v="810-754-4358"/>
    <s v="Human Resources Assistant I_x000d_"/>
    <n v="2904"/>
    <s v="Rigney_x000d_"/>
    <s v="Flint"/>
    <s v="Michigan"/>
    <d v="2022-02-11T00:00:00"/>
    <s v="Alexa"/>
    <s v="Argyle"/>
    <x v="0"/>
    <s v="WAUBFAFL8FA851932"/>
    <x v="398"/>
    <s v="Hyundai"/>
    <s v="Mauv"/>
    <n v="2009"/>
    <n v="25300"/>
  </r>
  <r>
    <n v="665"/>
    <n v="848"/>
    <s v="Georgena"/>
    <s v="Mathivat"/>
    <n v="42"/>
    <s v="Polygender"/>
    <x v="86"/>
    <s v="gmathivatig@blog.com"/>
    <s v="757-433-0204"/>
    <s v="Civil Engineer_x000d_"/>
    <n v="1622"/>
    <s v="Comanche_x000d_"/>
    <s v="Herndon"/>
    <s v="Virginia"/>
    <d v="2022-03-10T00:00:00"/>
    <s v="Charita"/>
    <s v="Philippet"/>
    <x v="1"/>
    <s v="1G6DM57N940540198"/>
    <x v="399"/>
    <s v="Ford"/>
    <s v="Green"/>
    <n v="2006"/>
    <n v="3755"/>
  </r>
  <r>
    <n v="666"/>
    <n v="838"/>
    <s v="Kelwin"/>
    <s v="Lamond"/>
    <n v="56"/>
    <s v="Male"/>
    <x v="60"/>
    <s v="klamondih@cam.ac.uk"/>
    <s v="206-332-1531"/>
    <s v="Chief Design Engineer_x000d_"/>
    <n v="85989"/>
    <s v="John Wall_x000d_"/>
    <s v="Seattle"/>
    <s v="Washington"/>
    <d v="2022-03-05T00:00:00"/>
    <s v="Isidora"/>
    <s v="Horbart"/>
    <x v="2"/>
    <s v="JH4KB16518C012310"/>
    <x v="388"/>
    <s v="Cadillac"/>
    <s v="Turquoise"/>
    <n v="1997"/>
    <n v="16729"/>
  </r>
  <r>
    <n v="667"/>
    <n v="968"/>
    <s v="Jocko"/>
    <s v="Rogerot"/>
    <n v="49"/>
    <s v="Male"/>
    <x v="167"/>
    <s v="jrogerotii@delicious.com"/>
    <s v="913-414-8455"/>
    <s v="Marketing Assistant_x000d_"/>
    <n v="4704"/>
    <s v="Farragut_x000d_"/>
    <s v="Shawnee Mission"/>
    <s v="Kansas"/>
    <d v="2022-04-19T00:00:00"/>
    <s v="Donnell"/>
    <s v="Grzelewski"/>
    <x v="2"/>
    <s v="3VWKZ8AJ3BM313559"/>
    <x v="183"/>
    <s v="Mitsubishi"/>
    <s v="Puce"/>
    <n v="2002"/>
    <n v="47305"/>
  </r>
  <r>
    <n v="668"/>
    <n v="142"/>
    <s v="Edy"/>
    <s v="Lainton"/>
    <n v="51"/>
    <s v="Female"/>
    <x v="178"/>
    <s v="elaintonij@guardian.co.uk"/>
    <s v="773-232-7226"/>
    <s v="Cost Accountant_x000d_"/>
    <n v="9156"/>
    <s v="Macpherson_x000d_"/>
    <s v="Chicago"/>
    <s v="Illinois"/>
    <d v="2021-06-16T00:00:00"/>
    <s v="Gaylor"/>
    <s v="Leggate"/>
    <x v="3"/>
    <s v="WBA3T3C50FP804583"/>
    <x v="99"/>
    <s v="Toyota"/>
    <s v="Fuscia"/>
    <n v="1998"/>
    <n v="21622"/>
  </r>
  <r>
    <n v="669"/>
    <n v="136"/>
    <s v="Madelena"/>
    <s v="Taig"/>
    <n v="28"/>
    <s v="Female"/>
    <x v="115"/>
    <s v="mtaigik@icio.us"/>
    <s v="323-390-3321"/>
    <s v="Recruiting Manager_x000d_"/>
    <n v="24632"/>
    <s v="Arkansas_x000d_"/>
    <s v="Los Angeles"/>
    <s v="California"/>
    <d v="2021-06-14T00:00:00"/>
    <s v="Debora"/>
    <s v="Moral"/>
    <x v="0"/>
    <s v="JM1BL1L30C1421775"/>
    <x v="297"/>
    <s v="Pontiac"/>
    <s v="Purple"/>
    <n v="1992"/>
    <n v="18101"/>
  </r>
  <r>
    <n v="670"/>
    <n v="407"/>
    <s v="Barde"/>
    <s v="Alexsandrovich"/>
    <n v="36"/>
    <s v="Male"/>
    <x v="214"/>
    <s v="balexsandrovichil@163.com"/>
    <s v="513-693-0318"/>
    <s v="Health Coach IV_x000d_"/>
    <n v="98"/>
    <s v="Eastlawn_x000d_"/>
    <s v="Cincinnati"/>
    <s v="Ohio"/>
    <d v="2021-09-18T00:00:00"/>
    <s v="Debora"/>
    <s v="Moral"/>
    <x v="0"/>
    <s v="KMHCM3ACXBU906157"/>
    <x v="158"/>
    <s v="Lexus"/>
    <s v="Puce"/>
    <n v="1999"/>
    <n v="51108"/>
  </r>
  <r>
    <n v="671"/>
    <n v="80"/>
    <s v="Alverta"/>
    <s v="Haberfield"/>
    <n v="23"/>
    <s v="Female"/>
    <x v="84"/>
    <s v="ahaberfieldim@multiply.com"/>
    <s v="972-381-1366"/>
    <s v="Health Coach III_x000d_"/>
    <n v="9"/>
    <s v="Bunting_x000d_"/>
    <s v="Dallas"/>
    <s v="Texas"/>
    <d v="2021-06-02T00:00:00"/>
    <s v="Jodee"/>
    <s v="Klimov"/>
    <x v="3"/>
    <s v="1C3BC4FBXBN097265"/>
    <x v="400"/>
    <s v="Mitsubishi"/>
    <s v="Mauv"/>
    <n v="1985"/>
    <n v="5077"/>
  </r>
  <r>
    <n v="672"/>
    <n v="300"/>
    <s v="Bayard"/>
    <s v="O'Fielly"/>
    <n v="63"/>
    <s v="Male"/>
    <x v="129"/>
    <s v="bofiellyin@abc.net.au"/>
    <s v="602-451-2498"/>
    <s v="Associate Professor_x000d_"/>
    <n v="762"/>
    <s v="Washington_x000d_"/>
    <s v="Phoenix"/>
    <s v="Arizona"/>
    <d v="2021-08-12T00:00:00"/>
    <s v="Gaylor"/>
    <s v="Leggate"/>
    <x v="3"/>
    <s v="WBAPH7C50AE709116"/>
    <x v="181"/>
    <s v="Land Rover"/>
    <s v="Violet"/>
    <n v="2001"/>
    <n v="34228"/>
  </r>
  <r>
    <n v="673"/>
    <n v="652"/>
    <s v="Corabella"/>
    <s v="Dener"/>
    <n v="21"/>
    <s v="Female"/>
    <x v="55"/>
    <s v="cdenerio@weibo.com"/>
    <s v="405-776-8248"/>
    <s v="Account Executive_x000d_"/>
    <n v="7"/>
    <s v="Sheridan_x000d_"/>
    <s v="Edmond"/>
    <s v="Oklahoma"/>
    <d v="2021-12-17T00:00:00"/>
    <s v="Georgeanna"/>
    <s v="Selliman"/>
    <x v="1"/>
    <s v="1GD312CG4BF508210"/>
    <x v="359"/>
    <s v="GMC"/>
    <s v="Red"/>
    <n v="2006"/>
    <n v="18991"/>
  </r>
  <r>
    <n v="674"/>
    <n v="999"/>
    <s v="Yorgo"/>
    <s v="Stansall"/>
    <n v="48"/>
    <s v="Male"/>
    <x v="135"/>
    <s v="ystansallip@hexun.com"/>
    <s v="254-942-6816"/>
    <s v="Research Assistant IV_x000d_"/>
    <n v="91803"/>
    <s v="Browning_x000d_"/>
    <s v="Temple"/>
    <s v="Texas"/>
    <d v="2022-05-03T00:00:00"/>
    <s v="Wendell"/>
    <s v="Sulter"/>
    <x v="3"/>
    <s v="1D4RD2GG1BC485313"/>
    <x v="56"/>
    <s v="Lincoln"/>
    <s v="Yellow"/>
    <n v="1997"/>
    <n v="53850"/>
  </r>
  <r>
    <n v="675"/>
    <n v="498"/>
    <s v="Del"/>
    <s v="Naper"/>
    <n v="63"/>
    <s v="Female"/>
    <x v="177"/>
    <s v="dnaperiq@tinypic.com"/>
    <s v="813-330-8854"/>
    <s v="Pharmacist_x000d_"/>
    <n v="16"/>
    <s v="Myrtle_x000d_"/>
    <s v="Tampa"/>
    <s v="Florida"/>
    <d v="2021-10-23T00:00:00"/>
    <s v="Myrta"/>
    <s v="Nottram"/>
    <x v="1"/>
    <s v="5N1BA0ND0FN046808"/>
    <x v="339"/>
    <s v="Jeep"/>
    <s v="Mauv"/>
    <n v="1992"/>
    <n v="5612"/>
  </r>
  <r>
    <n v="676"/>
    <n v="493"/>
    <s v="Betta"/>
    <s v="Belchamp"/>
    <n v="59"/>
    <s v="Female"/>
    <x v="170"/>
    <s v="bbelchampir@msu.edu"/>
    <s v="602-763-3643"/>
    <s v="Desktop Support Technician_x000d_"/>
    <n v="1"/>
    <s v="Bartelt_x000d_"/>
    <s v="Phoenix"/>
    <s v="Arizona"/>
    <d v="2021-10-21T00:00:00"/>
    <s v="Ulysses"/>
    <s v="Eustis"/>
    <x v="0"/>
    <s v="1J4AA2D13AL771966"/>
    <x v="80"/>
    <s v="Infiniti"/>
    <s v="Indigo"/>
    <n v="1999"/>
    <n v="40044"/>
  </r>
  <r>
    <n v="677"/>
    <n v="371"/>
    <s v="Cletis"/>
    <s v="Whaley"/>
    <n v="36"/>
    <s v="Male"/>
    <x v="92"/>
    <s v="cwhaleyis@usnews.com"/>
    <s v="317-815-6542"/>
    <s v="Associate Professor_x000d_"/>
    <n v="394"/>
    <s v="Bluestem_x000d_"/>
    <s v="Indianapolis"/>
    <s v="Indiana"/>
    <d v="2021-09-10T00:00:00"/>
    <s v="Aubine"/>
    <s v="Agirre"/>
    <x v="3"/>
    <s v="3N1CE2CP8FL037394"/>
    <x v="332"/>
    <s v="Nissan"/>
    <s v="Yellow"/>
    <n v="1999"/>
    <n v="35264"/>
  </r>
  <r>
    <n v="678"/>
    <n v="714"/>
    <s v="Raynell"/>
    <s v="Jakolevitch"/>
    <n v="28"/>
    <s v="Female"/>
    <x v="107"/>
    <s v="rjakolevitchit@bloomberg.com"/>
    <s v="601-472-1648"/>
    <s v="Professor_x000d_"/>
    <n v="777"/>
    <s v="Westend_x000d_"/>
    <s v="Jackson"/>
    <s v="Mississippi"/>
    <d v="2022-01-16T00:00:00"/>
    <s v="Kelci"/>
    <s v="Goldspink"/>
    <x v="3"/>
    <s v="2C3CCAEG8FH155419"/>
    <x v="401"/>
    <s v="GMC"/>
    <s v="Orange"/>
    <n v="1996"/>
    <n v="38299"/>
  </r>
  <r>
    <n v="679"/>
    <n v="413"/>
    <s v="Spense"/>
    <s v="Marfell"/>
    <n v="46"/>
    <s v="Male"/>
    <x v="191"/>
    <s v="smarfelliu@cpanel.net"/>
    <s v="808-528-2798"/>
    <s v="Librarian_x000d_"/>
    <n v="0"/>
    <s v="Canary_x000d_"/>
    <s v="Honolulu"/>
    <s v="Hawaii"/>
    <d v="2021-09-19T00:00:00"/>
    <s v="Devora"/>
    <s v="Herche"/>
    <x v="3"/>
    <s v="1C4SDJCT2EC403055"/>
    <x v="318"/>
    <s v="Maserati"/>
    <s v="Purple"/>
    <n v="2008"/>
    <n v="51041"/>
  </r>
  <r>
    <n v="680"/>
    <n v="234"/>
    <s v="Catherine"/>
    <s v="Lally"/>
    <n v="52"/>
    <s v="Female"/>
    <x v="95"/>
    <s v="clallyiv@cdbaby.com"/>
    <s v="913-123-6875"/>
    <s v="Biostatistician I_x000d_"/>
    <n v="66272"/>
    <s v="Forster_x000d_"/>
    <s v="Kansas City"/>
    <s v="Kansas"/>
    <d v="2021-07-23T00:00:00"/>
    <s v="Anitra"/>
    <s v="Aldins"/>
    <x v="3"/>
    <s v="3D73M4EL8AG737946"/>
    <x v="402"/>
    <s v="Bentley"/>
    <s v="Teal"/>
    <n v="2006"/>
    <n v="38498"/>
  </r>
  <r>
    <n v="681"/>
    <n v="114"/>
    <s v="Leanora"/>
    <s v="Currum"/>
    <n v="28"/>
    <s v="Female"/>
    <x v="164"/>
    <s v="lcurrumiw@msn.com"/>
    <s v="513-805-6881"/>
    <s v="Recruiting Manager_x000d_"/>
    <n v="2199"/>
    <s v="Center_x000d_"/>
    <s v="Cincinnati"/>
    <s v="Ohio"/>
    <d v="2021-06-09T00:00:00"/>
    <s v="Ursola"/>
    <s v="Groundwater"/>
    <x v="1"/>
    <s v="1C3BC5ED1AN615481"/>
    <x v="403"/>
    <s v="BMW"/>
    <s v="Indigo"/>
    <n v="2001"/>
    <n v="49194"/>
  </r>
  <r>
    <n v="682"/>
    <n v="622"/>
    <s v="Solly"/>
    <s v="Stronach"/>
    <n v="27"/>
    <s v="Male"/>
    <x v="204"/>
    <s v="sstronachix@nsw.gov.au"/>
    <s v="212-780-1567"/>
    <s v="Professor_x000d_"/>
    <n v="489"/>
    <s v="Westport_x000d_"/>
    <s v="New York City"/>
    <s v="New York"/>
    <d v="2021-12-06T00:00:00"/>
    <s v="Aubine"/>
    <s v="Agirre"/>
    <x v="3"/>
    <s v="3VWAL7AJ2AM064547"/>
    <x v="404"/>
    <s v="Acura"/>
    <s v="Turquoise"/>
    <n v="1994"/>
    <n v="46932"/>
  </r>
  <r>
    <n v="683"/>
    <n v="522"/>
    <s v="Hermine"/>
    <s v="Saker"/>
    <n v="28"/>
    <s v="Female"/>
    <x v="170"/>
    <s v="hsakeriy@bandcamp.com"/>
    <s v="410-663-0795"/>
    <s v="Marketing Manager_x000d_"/>
    <n v="68974"/>
    <s v="Scoville_x000d_"/>
    <s v="Baltimore"/>
    <s v="Maryland"/>
    <d v="2021-11-01T00:00:00"/>
    <s v="Myrta"/>
    <s v="Nottram"/>
    <x v="1"/>
    <s v="2G4GK5EX0F9985826"/>
    <x v="405"/>
    <s v="GMC"/>
    <s v="Orange"/>
    <n v="2005"/>
    <n v="28242"/>
  </r>
  <r>
    <n v="684"/>
    <n v="317"/>
    <s v="Caryn"/>
    <s v="Wherrit"/>
    <n v="50"/>
    <s v="Female"/>
    <x v="171"/>
    <s v="cwherritiz@123-reg.co.uk"/>
    <s v="972-168-8870"/>
    <s v="Administrative Officer_x000d_"/>
    <n v="93"/>
    <s v="Petterle_x000d_"/>
    <s v="Mesquite"/>
    <s v="Texas"/>
    <d v="2021-08-19T00:00:00"/>
    <s v="Myrta"/>
    <s v="Nottram"/>
    <x v="1"/>
    <s v="3D73M4CL1BG322858"/>
    <x v="236"/>
    <s v="Pontiac"/>
    <s v="Indigo"/>
    <n v="1988"/>
    <n v="37486"/>
  </r>
  <r>
    <n v="685"/>
    <n v="869"/>
    <s v="Windy"/>
    <s v="Blything"/>
    <n v="61"/>
    <s v="Female"/>
    <x v="138"/>
    <s v="wblythingj0@altervista.org"/>
    <s v="214-404-6922"/>
    <s v="Senior Cost Accountant_x000d_"/>
    <n v="38858"/>
    <s v="Paget_x000d_"/>
    <s v="Dallas"/>
    <s v="Texas"/>
    <d v="2022-03-15T00:00:00"/>
    <s v="Debora"/>
    <s v="Moral"/>
    <x v="0"/>
    <s v="WBAGN83535D737342"/>
    <x v="23"/>
    <s v="Lexus"/>
    <s v="Maroon"/>
    <n v="2002"/>
    <n v="17112"/>
  </r>
  <r>
    <n v="686"/>
    <n v="733"/>
    <s v="Abram"/>
    <s v="Clibbery"/>
    <n v="20"/>
    <s v="Male"/>
    <x v="114"/>
    <s v="aclibberyj1@sbwire.com"/>
    <s v="571-694-8262"/>
    <s v="Data Coordiator_x000d_"/>
    <n v="1"/>
    <s v="Talisman_x000d_"/>
    <s v="Arlington"/>
    <s v="Virginia"/>
    <d v="2022-01-23T00:00:00"/>
    <s v="Elwyn"/>
    <s v="Minall"/>
    <x v="2"/>
    <s v="1FBNE3BL6BD832360"/>
    <x v="17"/>
    <s v="Mitsubishi"/>
    <s v="Purple"/>
    <n v="2002"/>
    <n v="16621"/>
  </r>
  <r>
    <n v="687"/>
    <n v="554"/>
    <s v="Thomasa"/>
    <s v="Abelovitz"/>
    <n v="62"/>
    <s v="Female"/>
    <x v="1"/>
    <s v="tabelovitzj2@uol.com.br"/>
    <s v="772-127-4974"/>
    <s v="Desktop Support Technician_x000d_"/>
    <n v="415"/>
    <s v="Glendale_x000d_"/>
    <s v="Fort Pierce"/>
    <s v="Florida"/>
    <d v="2021-11-11T00:00:00"/>
    <s v="Munroe"/>
    <s v="Reide"/>
    <x v="0"/>
    <s v="WAUVT58E05A523365"/>
    <x v="155"/>
    <s v="Land Rover"/>
    <s v="Red"/>
    <n v="2012"/>
    <n v="43146"/>
  </r>
  <r>
    <n v="688"/>
    <n v="358"/>
    <s v="Yardley"/>
    <s v="Di Roberto"/>
    <n v="40"/>
    <s v="Male"/>
    <x v="30"/>
    <s v="ydirobertoj3@squarespace.com"/>
    <s v="817-110-3453"/>
    <s v="Pharmacist_x000d_"/>
    <n v="4540"/>
    <s v="Trailsway_x000d_"/>
    <s v="Fort Worth"/>
    <s v="Texas"/>
    <d v="2021-09-05T00:00:00"/>
    <s v="Georgeanna"/>
    <s v="Selliman"/>
    <x v="1"/>
    <s v="1G6DL8EVXA0222237"/>
    <x v="406"/>
    <s v="Chevrolet"/>
    <s v="Violet"/>
    <n v="2000"/>
    <n v="37990"/>
  </r>
  <r>
    <n v="689"/>
    <n v="92"/>
    <s v="Jenni"/>
    <s v="Rose"/>
    <n v="63"/>
    <s v="Female"/>
    <x v="143"/>
    <s v="jrosej4@craigslist.org"/>
    <s v="904-158-6317"/>
    <s v="Health Coach IV_x000d_"/>
    <n v="808"/>
    <s v="Oakridge_x000d_"/>
    <s v="Jacksonville"/>
    <s v="Florida"/>
    <d v="2021-06-04T00:00:00"/>
    <s v="Devora"/>
    <s v="Herche"/>
    <x v="3"/>
    <s v="SCBZK22E11C773231"/>
    <x v="407"/>
    <s v="Cadillac"/>
    <s v="Fuscia"/>
    <n v="2000"/>
    <n v="18826"/>
  </r>
  <r>
    <n v="690"/>
    <n v="297"/>
    <s v="Susy"/>
    <s v="Wallege"/>
    <n v="38"/>
    <s v="Female"/>
    <x v="90"/>
    <s v="swallegej5@unc.edu"/>
    <s v="304-548-7496"/>
    <s v="Social Worker_x000d_"/>
    <n v="0"/>
    <s v="Valley Edge_x000d_"/>
    <s v="Charleston"/>
    <s v="West Virginia"/>
    <d v="2021-08-11T00:00:00"/>
    <s v="Wendell"/>
    <s v="Sulter"/>
    <x v="3"/>
    <s v="WA1WGBFP8EA431851"/>
    <x v="408"/>
    <s v="Volkswagen"/>
    <s v="Turquoise"/>
    <n v="2008"/>
    <n v="42972"/>
  </r>
  <r>
    <n v="691"/>
    <n v="975"/>
    <s v="Gert"/>
    <s v="Farncomb"/>
    <n v="48"/>
    <s v="Female"/>
    <x v="103"/>
    <s v="gfarncombj6@jiathis.com"/>
    <s v="405-290-1757"/>
    <s v="Computer Systems Analyst II_x000d_"/>
    <n v="128"/>
    <s v="Sundown_x000d_"/>
    <s v="Norman"/>
    <s v="Oklahoma"/>
    <d v="2022-04-22T00:00:00"/>
    <s v="Kelci"/>
    <s v="Goldspink"/>
    <x v="3"/>
    <s v="3D73Y3CL3BG413404"/>
    <x v="340"/>
    <s v="Mercedes-Benz"/>
    <s v="Aquamarine"/>
    <n v="1998"/>
    <n v="12514"/>
  </r>
  <r>
    <n v="692"/>
    <n v="769"/>
    <s v="Tiertza"/>
    <s v="Kemm"/>
    <n v="54"/>
    <s v="Female"/>
    <x v="205"/>
    <s v="tkemmj7@wsj.com"/>
    <s v="816-927-6998"/>
    <s v="Nurse_x000d_"/>
    <n v="4392"/>
    <s v="Village_x000d_"/>
    <s v="Kansas City"/>
    <s v="Missouri"/>
    <d v="2022-02-05T00:00:00"/>
    <s v="Alexa"/>
    <s v="Argyle"/>
    <x v="0"/>
    <s v="1FTWF3A53AE454622"/>
    <x v="157"/>
    <s v="GMC"/>
    <s v="Blue"/>
    <n v="2001"/>
    <n v="22101"/>
  </r>
  <r>
    <n v="693"/>
    <n v="502"/>
    <s v="Blinny"/>
    <s v="Northleigh"/>
    <n v="38"/>
    <s v="Female"/>
    <x v="181"/>
    <s v="bnorthleighj8@amazonaws.com"/>
    <s v="605-613-3669"/>
    <s v="Nurse_x000d_"/>
    <n v="434"/>
    <s v="Sunfield_x000d_"/>
    <s v="Sioux Falls"/>
    <s v="South Dakota"/>
    <d v="2021-10-25T00:00:00"/>
    <s v="Deane"/>
    <s v="Guppey"/>
    <x v="3"/>
    <s v="2T1KE4EE7CC838011"/>
    <x v="2"/>
    <s v="Mazda"/>
    <s v="Pink"/>
    <n v="1990"/>
    <n v="32646"/>
  </r>
  <r>
    <n v="694"/>
    <n v="36"/>
    <s v="Arlette"/>
    <s v="Skitterel"/>
    <n v="60"/>
    <s v="Female"/>
    <x v="161"/>
    <s v="askitterelj9@taobao.com"/>
    <s v="304-223-3052"/>
    <s v="Geological Engineer_x000d_"/>
    <n v="9356"/>
    <s v="Maple Wood_x000d_"/>
    <s v="Charleston"/>
    <s v="West Virginia"/>
    <d v="2021-05-19T00:00:00"/>
    <s v="Carita"/>
    <s v="Reay"/>
    <x v="3"/>
    <s v="WBAKG7C52CE149325"/>
    <x v="337"/>
    <s v="Volkswagen"/>
    <s v="Orange"/>
    <n v="2010"/>
    <n v="39818"/>
  </r>
  <r>
    <n v="695"/>
    <n v="877"/>
    <s v="Benjie"/>
    <s v="Pollock"/>
    <n v="42"/>
    <s v="Bigender"/>
    <x v="66"/>
    <s v="bpollockja@wix.com"/>
    <s v="915-627-0232"/>
    <s v="Director of Sales_x000d_"/>
    <n v="23"/>
    <s v="Waxwing_x000d_"/>
    <s v="El Paso"/>
    <s v="Texas"/>
    <d v="2022-03-16T00:00:00"/>
    <s v="Deane"/>
    <s v="Guppey"/>
    <x v="3"/>
    <s v="SCBFH7ZA3FC013746"/>
    <x v="5"/>
    <s v="Buick"/>
    <s v="Yellow"/>
    <n v="2000"/>
    <n v="9848"/>
  </r>
  <r>
    <n v="696"/>
    <n v="96"/>
    <s v="Dewie"/>
    <s v="Willstrop"/>
    <n v="66"/>
    <s v="Male"/>
    <x v="215"/>
    <s v="dwillstropjb@ow.ly"/>
    <s v="202-474-4106"/>
    <s v="Director of Sales_x000d_"/>
    <n v="73344"/>
    <s v="Bluestem_x000d_"/>
    <s v="Washington"/>
    <s v="District of Columbia"/>
    <d v="2021-06-04T00:00:00"/>
    <s v="Carita"/>
    <s v="Reay"/>
    <x v="3"/>
    <s v="1FMCU0E73AK958202"/>
    <x v="409"/>
    <s v="Volkswagen"/>
    <s v="Turquoise"/>
    <n v="2009"/>
    <n v="49656"/>
  </r>
  <r>
    <n v="697"/>
    <n v="532"/>
    <s v="Jennie"/>
    <s v="Cammoile"/>
    <n v="48"/>
    <s v="Female"/>
    <x v="198"/>
    <s v="jcammoilejc@google.co.jp"/>
    <s v="559-648-4144"/>
    <s v="Information Systems Manager_x000d_"/>
    <n v="864"/>
    <s v="Drewry_x000d_"/>
    <s v="Fresno"/>
    <s v="California"/>
    <d v="2021-11-03T00:00:00"/>
    <s v="Ursola"/>
    <s v="Groundwater"/>
    <x v="1"/>
    <s v="YV4940BL0D1347862"/>
    <x v="303"/>
    <s v="Toyota"/>
    <s v="Fuscia"/>
    <n v="2008"/>
    <n v="44838"/>
  </r>
  <r>
    <n v="698"/>
    <n v="336"/>
    <s v="Homer"/>
    <s v="Georgiev"/>
    <n v="43"/>
    <s v="Male"/>
    <x v="105"/>
    <s v="hgeorgievjd@mac.com"/>
    <s v="571-765-4175"/>
    <s v="Accountant III_x000d_"/>
    <n v="2515"/>
    <s v="West_x000d_"/>
    <s v="Arlington"/>
    <s v="Virginia"/>
    <d v="2021-08-27T00:00:00"/>
    <s v="Devora"/>
    <s v="Herche"/>
    <x v="3"/>
    <s v="WAUCF78K09N566232"/>
    <x v="208"/>
    <s v="Ford"/>
    <s v="Orange"/>
    <n v="2008"/>
    <n v="28645"/>
  </r>
  <r>
    <n v="699"/>
    <n v="776"/>
    <s v="Elvis"/>
    <s v="Cockton"/>
    <n v="38"/>
    <s v="Male"/>
    <x v="46"/>
    <s v="ecocktonje@webs.com"/>
    <s v="907-819-2594"/>
    <s v="Financial Advisor_x000d_"/>
    <n v="6060"/>
    <s v="Clyde Gallagher_x000d_"/>
    <s v="Anchorage"/>
    <s v="Alaska"/>
    <d v="2022-02-07T00:00:00"/>
    <s v="Modesty"/>
    <s v="Fruin"/>
    <x v="3"/>
    <s v="WBAWL13557P080022"/>
    <x v="266"/>
    <s v="Honda"/>
    <s v="Turquoise"/>
    <n v="2000"/>
    <n v="52709"/>
  </r>
  <r>
    <n v="700"/>
    <n v="666"/>
    <s v="Noel"/>
    <s v="Law"/>
    <n v="62"/>
    <s v="Male"/>
    <x v="33"/>
    <s v="nlawjf@wunderground.com"/>
    <s v="863-236-9922"/>
    <s v="Assistant Media Planner_x000d_"/>
    <n v="17503"/>
    <s v="Pond_x000d_"/>
    <s v="Winter Haven"/>
    <s v="Florida"/>
    <d v="2021-12-25T00:00:00"/>
    <s v="Gaylor"/>
    <s v="Leggate"/>
    <x v="3"/>
    <s v="3N1CN7AP0DL330980"/>
    <x v="410"/>
    <s v="Suzuki"/>
    <s v="Indigo"/>
    <n v="2011"/>
    <n v="27415"/>
  </r>
  <r>
    <n v="701"/>
    <n v="897"/>
    <s v="Carlin"/>
    <s v="MacGilpatrick"/>
    <n v="45"/>
    <s v="Female"/>
    <x v="171"/>
    <s v="cmacgilpatrickjg@cnet.com"/>
    <s v="225-671-4739"/>
    <s v="Financial Analyst_x000d_"/>
    <n v="9144"/>
    <s v="Canary_x000d_"/>
    <s v="Baton Rouge"/>
    <s v="Louisiana"/>
    <d v="2022-03-23T00:00:00"/>
    <s v="Deane"/>
    <s v="Guppey"/>
    <x v="3"/>
    <s v="1C4NJPBA2CD289834"/>
    <x v="45"/>
    <s v="Nissan"/>
    <s v="Violet"/>
    <n v="2005"/>
    <n v="22832"/>
  </r>
  <r>
    <n v="702"/>
    <n v="35"/>
    <s v="Jesselyn"/>
    <s v="Klais"/>
    <n v="38"/>
    <s v="Female"/>
    <x v="83"/>
    <s v="jklaisjh@nature.com"/>
    <s v="518-466-7499"/>
    <s v="Quality Engineer_x000d_"/>
    <n v="27"/>
    <s v="Raven_x000d_"/>
    <s v="Schenectady"/>
    <s v="New York"/>
    <d v="2021-05-19T00:00:00"/>
    <s v="Modesty"/>
    <s v="Fruin"/>
    <x v="3"/>
    <s v="WAUBFAFL8DA468053"/>
    <x v="411"/>
    <s v="Aston Martin"/>
    <s v="Violet"/>
    <n v="2006"/>
    <n v="4615"/>
  </r>
  <r>
    <n v="703"/>
    <n v="706"/>
    <s v="Branden"/>
    <s v="Milton"/>
    <n v="51"/>
    <s v="Male"/>
    <x v="69"/>
    <s v="bmiltonji@state.tx.us"/>
    <s v="920-316-0310"/>
    <s v="Nurse Practicioner_x000d_"/>
    <n v="62961"/>
    <s v="Monica_x000d_"/>
    <s v="Green Bay"/>
    <s v="Wisconsin"/>
    <d v="2022-01-09T00:00:00"/>
    <s v="Jodee"/>
    <s v="Klimov"/>
    <x v="3"/>
    <s v="WAUML64B02N155836"/>
    <x v="120"/>
    <s v="Ford"/>
    <s v="Teal"/>
    <n v="2004"/>
    <n v="29436"/>
  </r>
  <r>
    <n v="704"/>
    <n v="701"/>
    <s v="Emmy"/>
    <s v="Daynter"/>
    <n v="53"/>
    <s v="Male"/>
    <x v="160"/>
    <s v="edaynterjj@t.co"/>
    <s v="559-284-4292"/>
    <s v="Civil Engineer_x000d_"/>
    <n v="64071"/>
    <s v="Northfield_x000d_"/>
    <s v="Fresno"/>
    <s v="California"/>
    <d v="2022-01-07T00:00:00"/>
    <s v="Isidora"/>
    <s v="Horbart"/>
    <x v="2"/>
    <s v="1D4PU4GK0AW142268"/>
    <x v="412"/>
    <s v="Ford"/>
    <s v="Khaki"/>
    <n v="1990"/>
    <n v="51255"/>
  </r>
  <r>
    <n v="705"/>
    <n v="394"/>
    <s v="Bette"/>
    <s v="Duffie"/>
    <n v="31"/>
    <s v="Female"/>
    <x v="64"/>
    <s v="bduffiejk@usa.gov"/>
    <s v="330-487-7737"/>
    <s v="Civil Engineer_x000d_"/>
    <n v="64"/>
    <s v="Oxford_x000d_"/>
    <s v="Youngstown"/>
    <s v="Ohio"/>
    <d v="2021-09-14T00:00:00"/>
    <s v="Devora"/>
    <s v="Herche"/>
    <x v="3"/>
    <s v="1G6AZ5SX2E0002702"/>
    <x v="2"/>
    <s v="Mazda"/>
    <s v="Maroon"/>
    <n v="1986"/>
    <n v="29002"/>
  </r>
  <r>
    <n v="706"/>
    <n v="631"/>
    <s v="Kamilah"/>
    <s v="Varnals"/>
    <n v="49"/>
    <s v="Female"/>
    <x v="185"/>
    <s v="kvarnalsjl@unicef.org"/>
    <s v="202-325-2085"/>
    <s v="Electrical Engineer_x000d_"/>
    <n v="3"/>
    <s v="Anzinger_x000d_"/>
    <s v="Washington"/>
    <s v="District of Columbia"/>
    <d v="2021-12-10T00:00:00"/>
    <s v="Kelci"/>
    <s v="Goldspink"/>
    <x v="3"/>
    <s v="3GYFNCE3XDS052034"/>
    <x v="413"/>
    <s v="Chevrolet"/>
    <s v="Pink"/>
    <n v="2005"/>
    <n v="14619"/>
  </r>
  <r>
    <n v="707"/>
    <n v="765"/>
    <s v="Jamil"/>
    <s v="Stanlock"/>
    <n v="56"/>
    <s v="Male"/>
    <x v="160"/>
    <s v="jstanlockjm@about.com"/>
    <s v="571-274-0535"/>
    <s v="Software Consultant_x000d_"/>
    <n v="27608"/>
    <s v="Lakeland_x000d_"/>
    <s v="Fairfax"/>
    <s v="Virginia"/>
    <d v="2022-02-04T00:00:00"/>
    <s v="Aubine"/>
    <s v="Agirre"/>
    <x v="3"/>
    <s v="YV1672MC3BJ975766"/>
    <x v="317"/>
    <s v="Saab"/>
    <s v="Pink"/>
    <n v="1999"/>
    <n v="5964"/>
  </r>
  <r>
    <n v="708"/>
    <n v="63"/>
    <s v="Geoffry"/>
    <s v="Whenman"/>
    <n v="66"/>
    <s v="Male"/>
    <x v="81"/>
    <s v="gwhenmanjn@smugmug.com"/>
    <s v="913-975-7664"/>
    <s v="Health Coach IV_x000d_"/>
    <n v="218"/>
    <s v="Sachs_x000d_"/>
    <s v="Shawnee Mission"/>
    <s v="Kansas"/>
    <d v="2021-05-25T00:00:00"/>
    <s v="Ulysses"/>
    <s v="Eustis"/>
    <x v="0"/>
    <s v="5N1AR2MMXFC504254"/>
    <x v="414"/>
    <s v="Nissan"/>
    <s v="Pink"/>
    <n v="2012"/>
    <n v="12869"/>
  </r>
  <r>
    <n v="709"/>
    <n v="315"/>
    <s v="Bartie"/>
    <s v="Arrighini"/>
    <n v="47"/>
    <s v="Male"/>
    <x v="71"/>
    <s v="barrighinijo@ebay.com"/>
    <s v="323-368-0786"/>
    <s v="Product Engineer_x000d_"/>
    <n v="72099"/>
    <s v="Ridgeway_x000d_"/>
    <s v="North Hollywood"/>
    <s v="California"/>
    <d v="2021-08-19T00:00:00"/>
    <s v="Alexa"/>
    <s v="Argyle"/>
    <x v="0"/>
    <s v="1C6RD6GP1CS477666"/>
    <x v="415"/>
    <s v="Ford"/>
    <s v="Turquoise"/>
    <n v="1985"/>
    <n v="9568"/>
  </r>
  <r>
    <n v="710"/>
    <n v="101"/>
    <s v="Astrix"/>
    <s v="Torrie"/>
    <n v="45"/>
    <s v="Female"/>
    <x v="28"/>
    <s v="atorriejp@sfgate.com"/>
    <s v="213-284-4063"/>
    <s v="Food Chemist_x000d_"/>
    <n v="68358"/>
    <s v="Eastlawn_x000d_"/>
    <s v="Los Angeles"/>
    <s v="California"/>
    <d v="2021-06-05T00:00:00"/>
    <s v="Georgeanna"/>
    <s v="Selliman"/>
    <x v="1"/>
    <s v="19UUB2F59FA196986"/>
    <x v="416"/>
    <s v="Buick"/>
    <s v="Indigo"/>
    <n v="1995"/>
    <n v="44239"/>
  </r>
  <r>
    <n v="711"/>
    <n v="111"/>
    <s v="Rayner"/>
    <s v="Planke"/>
    <n v="22"/>
    <s v="Male"/>
    <x v="102"/>
    <s v="rplankejq@mac.com"/>
    <s v="405-224-5389"/>
    <s v="Help Desk Technician_x000d_"/>
    <n v="33"/>
    <s v="Stephen_x000d_"/>
    <s v="Oklahoma City"/>
    <s v="Oklahoma"/>
    <d v="2021-06-09T00:00:00"/>
    <s v="Carita"/>
    <s v="Reay"/>
    <x v="3"/>
    <s v="WAUEH74F56N330490"/>
    <x v="222"/>
    <s v="Suzuki"/>
    <s v="Crimson"/>
    <n v="1995"/>
    <n v="24765"/>
  </r>
  <r>
    <n v="712"/>
    <n v="653"/>
    <s v="Tye"/>
    <s v="Ivashnikov"/>
    <n v="26"/>
    <s v="Male"/>
    <x v="216"/>
    <s v="tivashnikovjr@cnbc.com"/>
    <s v="763-377-6364"/>
    <s v="Account Coordinator_x000d_"/>
    <n v="351"/>
    <s v="Oakridge_x000d_"/>
    <s v="Minneapolis"/>
    <s v="Minnesota"/>
    <d v="2021-12-17T00:00:00"/>
    <s v="Jodee"/>
    <s v="Klimov"/>
    <x v="3"/>
    <s v="WAURFAFR0BA653441"/>
    <x v="385"/>
    <s v="Mercury"/>
    <s v="Fuscia"/>
    <n v="1987"/>
    <n v="37465"/>
  </r>
  <r>
    <n v="713"/>
    <n v="25"/>
    <s v="Carlo"/>
    <s v="Pruce"/>
    <n v="63"/>
    <s v="Male"/>
    <x v="2"/>
    <s v="cprucejs@ucla.edu"/>
    <s v="512-997-4199"/>
    <s v="Internal Auditor_x000d_"/>
    <n v="4"/>
    <s v="Knutson_x000d_"/>
    <s v="Austin"/>
    <s v="Texas"/>
    <d v="2021-05-14T00:00:00"/>
    <s v="Debora"/>
    <s v="Moral"/>
    <x v="0"/>
    <s v="WAUAFAFL3DA035302"/>
    <x v="222"/>
    <s v="Suzuki"/>
    <s v="Goldenrod"/>
    <n v="1993"/>
    <n v="40454"/>
  </r>
  <r>
    <n v="714"/>
    <n v="818"/>
    <s v="Janice"/>
    <s v="Craster"/>
    <n v="48"/>
    <s v="Female"/>
    <x v="46"/>
    <s v="jcrasterjt@taobao.com"/>
    <s v="208-876-2444"/>
    <s v="Teacher_x000d_"/>
    <n v="9402"/>
    <s v="Center_x000d_"/>
    <s v="Boise"/>
    <s v="Idaho"/>
    <d v="2022-02-25T00:00:00"/>
    <s v="Gaylor"/>
    <s v="Leggate"/>
    <x v="3"/>
    <s v="1B3AZ6JZ4AV164528"/>
    <x v="417"/>
    <s v="Audi"/>
    <s v="Red"/>
    <n v="1986"/>
    <n v="41358"/>
  </r>
  <r>
    <n v="715"/>
    <n v="684"/>
    <s v="Robby"/>
    <s v="Perl"/>
    <n v="19"/>
    <s v="Male"/>
    <x v="115"/>
    <s v="rperlju@facebook.com"/>
    <s v="701-475-2869"/>
    <s v="Pharmacist_x000d_"/>
    <n v="1581"/>
    <s v="Pepper Wood_x000d_"/>
    <s v="Grand Forks"/>
    <s v="North Dakota"/>
    <d v="2022-01-01T00:00:00"/>
    <s v="Myrta"/>
    <s v="Nottram"/>
    <x v="1"/>
    <s v="1G6AA5RA8D0701923"/>
    <x v="74"/>
    <s v="Pontiac"/>
    <s v="Pink"/>
    <n v="1979"/>
    <n v="38783"/>
  </r>
  <r>
    <n v="716"/>
    <n v="696"/>
    <s v="Amaleta"/>
    <s v="Honeywood"/>
    <n v="50"/>
    <s v="Female"/>
    <x v="162"/>
    <s v="ahoneywoodjv@abc.net.au"/>
    <s v="304-413-9864"/>
    <s v="Social Worker_x000d_"/>
    <n v="91793"/>
    <s v="Jana_x000d_"/>
    <s v="Charleston"/>
    <s v="West Virginia"/>
    <d v="2022-01-06T00:00:00"/>
    <s v="Cassius"/>
    <s v="Callicott"/>
    <x v="3"/>
    <s v="4USFE83577L445792"/>
    <x v="199"/>
    <s v="Ferrari"/>
    <s v="Turquoise"/>
    <n v="2010"/>
    <n v="18835"/>
  </r>
  <r>
    <n v="717"/>
    <n v="403"/>
    <s v="Boyd"/>
    <s v="Richin"/>
    <n v="41"/>
    <s v="Male"/>
    <x v="118"/>
    <s v="brichinjw@sciencedirect.com"/>
    <s v="202-314-8541"/>
    <s v="Software Consultant_x000d_"/>
    <n v="18643"/>
    <s v="Jenna_x000d_"/>
    <s v="Washington"/>
    <s v="District of Columbia"/>
    <d v="2021-09-16T00:00:00"/>
    <s v="Yetty"/>
    <s v="Digman"/>
    <x v="0"/>
    <s v="2HNYD18263H356692"/>
    <x v="418"/>
    <s v="BMW"/>
    <s v="Khaki"/>
    <n v="2007"/>
    <n v="54226"/>
  </r>
  <r>
    <n v="718"/>
    <n v="208"/>
    <s v="Elsie"/>
    <s v="Rolf"/>
    <n v="21"/>
    <s v="Female"/>
    <x v="115"/>
    <s v="erolfjx@over-blog.com"/>
    <s v="650-396-5678"/>
    <s v="Editor_x000d_"/>
    <n v="68"/>
    <s v="Brentwood_x000d_"/>
    <s v="Santa Clara"/>
    <s v="California"/>
    <d v="2021-07-11T00:00:00"/>
    <s v="Howey"/>
    <s v="Yakobovicz"/>
    <x v="3"/>
    <s v="1G4HD57287U608570"/>
    <x v="130"/>
    <s v="Porsche"/>
    <s v="Yellow"/>
    <n v="2002"/>
    <n v="44188"/>
  </r>
  <r>
    <n v="719"/>
    <n v="575"/>
    <s v="Abba"/>
    <s v="Segoe"/>
    <n v="55"/>
    <s v="Male"/>
    <x v="185"/>
    <s v="asegoejy@nydailynews.com"/>
    <s v="405-798-1360"/>
    <s v="Electrical Engineer_x000d_"/>
    <n v="4860"/>
    <s v="6th_x000d_"/>
    <s v="Oklahoma City"/>
    <s v="Oklahoma"/>
    <d v="2021-11-21T00:00:00"/>
    <s v="Anitra"/>
    <s v="Aldins"/>
    <x v="3"/>
    <s v="KMHGH4JH1CU206486"/>
    <x v="204"/>
    <s v="Honda"/>
    <s v="Pink"/>
    <n v="1993"/>
    <n v="49902"/>
  </r>
  <r>
    <n v="720"/>
    <n v="727"/>
    <s v="Tyne"/>
    <s v="Stoneman"/>
    <n v="27"/>
    <s v="Female"/>
    <x v="128"/>
    <s v="tstonemanjz@over-blog.com"/>
    <s v="626-481-5746"/>
    <s v="Teacher_x000d_"/>
    <n v="87"/>
    <s v="Helena_x000d_"/>
    <s v="Alhambra"/>
    <s v="California"/>
    <d v="2022-01-20T00:00:00"/>
    <s v="Anitra"/>
    <s v="Aldins"/>
    <x v="3"/>
    <s v="JH4CU2F40DC838135"/>
    <x v="419"/>
    <s v="BMW"/>
    <s v="Green"/>
    <n v="2005"/>
    <n v="29305"/>
  </r>
  <r>
    <n v="721"/>
    <n v="52"/>
    <s v="Kania"/>
    <s v="Lowless"/>
    <n v="32"/>
    <s v="Female"/>
    <x v="124"/>
    <s v="klowlessk0@tinypic.com"/>
    <s v="614-193-1085"/>
    <s v="Professor_x000d_"/>
    <n v="6603"/>
    <s v="Spaight_x000d_"/>
    <s v="Columbus"/>
    <s v="Ohio"/>
    <d v="2021-05-22T00:00:00"/>
    <s v="Aubine"/>
    <s v="Agirre"/>
    <x v="3"/>
    <s v="WAUSF98E68A544212"/>
    <x v="1"/>
    <s v="Nissan"/>
    <s v="Red"/>
    <n v="2005"/>
    <n v="42408"/>
  </r>
  <r>
    <n v="722"/>
    <n v="404"/>
    <s v="Broddie"/>
    <s v="Darbyshire"/>
    <n v="39"/>
    <s v="Male"/>
    <x v="18"/>
    <s v="bdarbyshirek1@zdnet.com"/>
    <s v="804-423-6076"/>
    <s v="Geological Engineer_x000d_"/>
    <n v="2782"/>
    <s v="Red Cloud_x000d_"/>
    <s v="Richmond"/>
    <s v="Virginia"/>
    <d v="2021-09-17T00:00:00"/>
    <s v="Deane"/>
    <s v="Guppey"/>
    <x v="3"/>
    <s v="1GYFC162X9R045658"/>
    <x v="372"/>
    <s v="Dodge"/>
    <s v="Blue"/>
    <n v="2004"/>
    <n v="44314"/>
  </r>
  <r>
    <n v="723"/>
    <n v="657"/>
    <s v="Dawna"/>
    <s v="Somerton"/>
    <n v="34"/>
    <s v="Female"/>
    <x v="195"/>
    <s v="dsomertonk2@yellowpages.com"/>
    <s v="209-951-7409"/>
    <s v="Environmental Specialist_x000d_"/>
    <n v="1532"/>
    <s v="Nova_x000d_"/>
    <s v="Stockton"/>
    <s v="California"/>
    <d v="2021-12-19T00:00:00"/>
    <s v="Etheline"/>
    <s v="Childes"/>
    <x v="4"/>
    <s v="19XFB2E58FE246752"/>
    <x v="123"/>
    <s v="Toyota"/>
    <s v="Green"/>
    <n v="2008"/>
    <n v="22912"/>
  </r>
  <r>
    <n v="724"/>
    <n v="785"/>
    <s v="Konstance"/>
    <s v="Schwerin"/>
    <n v="42"/>
    <s v="Female"/>
    <x v="135"/>
    <s v="kschwerink3@hc360.com"/>
    <s v="504-991-6776"/>
    <s v="Safety Technician III_x000d_"/>
    <n v="18794"/>
    <s v="Barby_x000d_"/>
    <s v="New Orleans"/>
    <s v="Louisiana"/>
    <d v="2022-02-11T00:00:00"/>
    <s v="Howey"/>
    <s v="Yakobovicz"/>
    <x v="3"/>
    <s v="WBACK73481L825845"/>
    <x v="420"/>
    <s v="Lotus"/>
    <s v="Fuscia"/>
    <n v="2005"/>
    <n v="54836"/>
  </r>
  <r>
    <n v="725"/>
    <n v="543"/>
    <s v="Elsey"/>
    <s v="Kits"/>
    <n v="24"/>
    <s v="Female"/>
    <x v="17"/>
    <s v="ekitsk4@nyu.edu"/>
    <s v="325-520-8417"/>
    <s v="Operator_x000d_"/>
    <n v="95"/>
    <s v="Kim_x000d_"/>
    <s v="Abilene"/>
    <s v="Texas"/>
    <d v="2021-11-06T00:00:00"/>
    <s v="Donnell"/>
    <s v="Grzelewski"/>
    <x v="2"/>
    <s v="1G6DF5E55D0036969"/>
    <x v="185"/>
    <s v="Ford"/>
    <s v="Aquamarine"/>
    <n v="1997"/>
    <n v="18453"/>
  </r>
  <r>
    <n v="726"/>
    <n v="121"/>
    <s v="Deloria"/>
    <s v="Coldridge"/>
    <n v="56"/>
    <s v="Female"/>
    <x v="167"/>
    <s v="dcoldridgek5@nymag.com"/>
    <s v="425-802-1089"/>
    <s v="Systems Administrator II_x000d_"/>
    <n v="0"/>
    <s v="Walton_x000d_"/>
    <s v="Seattle"/>
    <s v="Washington"/>
    <d v="2021-06-11T00:00:00"/>
    <s v="Wendell"/>
    <s v="Sulter"/>
    <x v="3"/>
    <s v="1G6DE5E58C0157321"/>
    <x v="132"/>
    <s v="Mazda"/>
    <s v="Indigo"/>
    <n v="1985"/>
    <n v="44242"/>
  </r>
  <r>
    <n v="727"/>
    <n v="893"/>
    <s v="Peri"/>
    <s v="Jameson"/>
    <n v="32"/>
    <s v="Female"/>
    <x v="37"/>
    <s v="pjamesonk6@cpanel.net"/>
    <s v="614-697-1978"/>
    <s v="Nuclear Power Engineer_x000d_"/>
    <n v="79"/>
    <s v="Moose_x000d_"/>
    <s v="Columbus"/>
    <s v="Ohio"/>
    <d v="2022-03-21T00:00:00"/>
    <s v="Donnell"/>
    <s v="Grzelewski"/>
    <x v="2"/>
    <s v="JN1AJ0HPXCM007699"/>
    <x v="195"/>
    <s v="GMC"/>
    <s v="Puce"/>
    <n v="1995"/>
    <n v="10753"/>
  </r>
  <r>
    <n v="728"/>
    <n v="629"/>
    <s v="Maddie"/>
    <s v="Tolliday"/>
    <n v="48"/>
    <s v="Female"/>
    <x v="123"/>
    <s v="mtollidayk7@google.com.au"/>
    <s v="214-201-5185"/>
    <s v="Sales Associate_x000d_"/>
    <n v="23840"/>
    <s v="Center_x000d_"/>
    <s v="Dallas"/>
    <s v="Texas"/>
    <d v="2021-12-09T00:00:00"/>
    <s v="Elwyn"/>
    <s v="Minall"/>
    <x v="2"/>
    <s v="JM1NC2LF3D0570704"/>
    <x v="421"/>
    <s v="Toyota"/>
    <s v="Teal"/>
    <n v="2004"/>
    <n v="25871"/>
  </r>
  <r>
    <n v="729"/>
    <n v="6"/>
    <s v="Tracie"/>
    <s v="Brugman"/>
    <n v="22"/>
    <s v="Male"/>
    <x v="212"/>
    <s v="tbrugmank8@xinhuanet.com"/>
    <s v="919-638-7947"/>
    <s v="Speech Pathologist_x000d_"/>
    <n v="8099"/>
    <s v="Hansons_x000d_"/>
    <s v="Durham"/>
    <s v="North Carolina"/>
    <d v="2021-05-06T00:00:00"/>
    <s v="Aubine"/>
    <s v="Agirre"/>
    <x v="3"/>
    <s v="WA1CGAFE7BD020589"/>
    <x v="285"/>
    <s v="Audi"/>
    <s v="Green"/>
    <n v="2009"/>
    <n v="45802"/>
  </r>
  <r>
    <n v="730"/>
    <n v="21"/>
    <s v="Justinian"/>
    <s v="Chamberlaine"/>
    <n v="58"/>
    <s v="Male"/>
    <x v="118"/>
    <s v="jchamberlainek9@mlb.com"/>
    <s v="361-406-3611"/>
    <s v="Professor_x000d_"/>
    <n v="12"/>
    <s v="Charing Cross_x000d_"/>
    <s v="Corpus Christi"/>
    <s v="Texas"/>
    <d v="2021-05-13T00:00:00"/>
    <s v="Kelci"/>
    <s v="Goldspink"/>
    <x v="3"/>
    <s v="WAUDG74F29N342342"/>
    <x v="230"/>
    <s v="Acura"/>
    <s v="Indigo"/>
    <n v="2012"/>
    <n v="3006"/>
  </r>
  <r>
    <n v="731"/>
    <n v="31"/>
    <s v="Sly"/>
    <s v="Maffey"/>
    <n v="30"/>
    <s v="Male"/>
    <x v="70"/>
    <s v="smaffeyka@whitehouse.gov"/>
    <s v="305-600-4150"/>
    <s v="Database Administrator I_x000d_"/>
    <n v="15"/>
    <s v="Basil_x000d_"/>
    <s v="Miami"/>
    <s v="Florida"/>
    <d v="2021-05-17T00:00:00"/>
    <s v="Donnell"/>
    <s v="Grzelewski"/>
    <x v="2"/>
    <s v="WBADS33481G385129"/>
    <x v="114"/>
    <s v="Pontiac"/>
    <s v="Fuscia"/>
    <n v="1992"/>
    <n v="32150"/>
  </r>
  <r>
    <n v="732"/>
    <n v="902"/>
    <s v="Hamilton"/>
    <s v="Manhood"/>
    <n v="19"/>
    <s v="Male"/>
    <x v="175"/>
    <s v="hmanhoodkb@oakley.com"/>
    <s v="410-576-7142"/>
    <s v="Clinical Specialist_x000d_"/>
    <n v="4897"/>
    <s v="Onsgard_x000d_"/>
    <s v="Baltimore"/>
    <s v="Maryland"/>
    <d v="2022-03-24T00:00:00"/>
    <s v="Doti"/>
    <s v="Prantl"/>
    <x v="3"/>
    <s v="WAUVVAFR8AA173129"/>
    <x v="6"/>
    <s v="Chevrolet"/>
    <s v="Aquamarine"/>
    <n v="1988"/>
    <n v="49559"/>
  </r>
  <r>
    <n v="733"/>
    <n v="130"/>
    <s v="Dory"/>
    <s v="Rodda"/>
    <n v="37"/>
    <s v="Male"/>
    <x v="37"/>
    <s v="droddakc@ask.com"/>
    <s v="201-806-0083"/>
    <s v="Clinical Specialist_x000d_"/>
    <n v="388"/>
    <s v="Heath_x000d_"/>
    <s v="Jersey City"/>
    <s v="New Jersey"/>
    <d v="2021-06-13T00:00:00"/>
    <s v="Isidora"/>
    <s v="Horbart"/>
    <x v="2"/>
    <s v="KNAGG4A88A5670810"/>
    <x v="20"/>
    <s v="Chrysler"/>
    <s v="Khaki"/>
    <n v="1994"/>
    <n v="22250"/>
  </r>
  <r>
    <n v="734"/>
    <n v="302"/>
    <s v="Ric"/>
    <s v="Bandy"/>
    <n v="28"/>
    <s v="Male"/>
    <x v="40"/>
    <s v="rbandykd@altervista.org"/>
    <s v="860-516-8738"/>
    <s v="Recruiter_x000d_"/>
    <n v="308"/>
    <s v="Ilene_x000d_"/>
    <s v="Hartford"/>
    <s v="Connecticut"/>
    <d v="2021-08-13T00:00:00"/>
    <s v="Ulysses"/>
    <s v="Eustis"/>
    <x v="0"/>
    <s v="WUARU78E77N216688"/>
    <x v="422"/>
    <s v="Land Rover"/>
    <s v="Mauv"/>
    <n v="1997"/>
    <n v="29545"/>
  </r>
  <r>
    <n v="735"/>
    <n v="91"/>
    <s v="Ulysses"/>
    <s v="Howarth"/>
    <n v="21"/>
    <s v="Male"/>
    <x v="152"/>
    <s v="uhowarthke@t-online.de"/>
    <s v="810-659-1366"/>
    <s v="VP Sales_x000d_"/>
    <n v="98"/>
    <s v="Melrose_x000d_"/>
    <s v="Flint"/>
    <s v="Michigan"/>
    <d v="2021-06-04T00:00:00"/>
    <s v="Worthington"/>
    <s v="Stitle"/>
    <x v="3"/>
    <s v="4A31K2DFXCE714845"/>
    <x v="35"/>
    <s v="Isuzu"/>
    <s v="Aquamarine"/>
    <n v="1993"/>
    <n v="18145"/>
  </r>
  <r>
    <n v="736"/>
    <n v="497"/>
    <s v="Sidnee"/>
    <s v="Craker"/>
    <n v="37"/>
    <s v="Male"/>
    <x v="91"/>
    <s v="scrakerkf@nature.com"/>
    <s v="301-855-9926"/>
    <s v="Safety Technician III_x000d_"/>
    <n v="906"/>
    <s v="Cottonwood_x000d_"/>
    <s v="Bethesda"/>
    <s v="Maryland"/>
    <d v="2021-10-22T00:00:00"/>
    <s v="Howey"/>
    <s v="Yakobovicz"/>
    <x v="3"/>
    <s v="1HGCR2E52EA526667"/>
    <x v="96"/>
    <s v="Mercury"/>
    <s v="Khaki"/>
    <n v="1988"/>
    <n v="51751"/>
  </r>
  <r>
    <n v="737"/>
    <n v="677"/>
    <s v="Raymond"/>
    <s v="Caughan"/>
    <n v="43"/>
    <s v="Male"/>
    <x v="216"/>
    <s v="rcaughankg@prlog.org"/>
    <s v="202-665-8817"/>
    <s v="Project Manager_x000d_"/>
    <n v="56976"/>
    <s v="David_x000d_"/>
    <s v="Washington"/>
    <s v="District of Columbia"/>
    <d v="2021-12-30T00:00:00"/>
    <s v="Doti"/>
    <s v="Prantl"/>
    <x v="3"/>
    <s v="WBANV1C54AB780558"/>
    <x v="423"/>
    <s v="Hyundai"/>
    <s v="Purple"/>
    <n v="2004"/>
    <n v="11468"/>
  </r>
  <r>
    <n v="738"/>
    <n v="171"/>
    <s v="Rayshell"/>
    <s v="Gauld"/>
    <n v="39"/>
    <s v="Female"/>
    <x v="102"/>
    <s v="rgauldkh@wisc.edu"/>
    <s v="210-913-4746"/>
    <s v="Associate Professor_x000d_"/>
    <n v="1748"/>
    <s v="Mockingbird_x000d_"/>
    <s v="San Antonio"/>
    <s v="Texas"/>
    <d v="2021-06-27T00:00:00"/>
    <s v="Gerladina"/>
    <s v="Clitheroe"/>
    <x v="4"/>
    <s v="SCFAD01A96G138704"/>
    <x v="424"/>
    <s v="Chrysler"/>
    <s v="Aquamarine"/>
    <n v="2007"/>
    <n v="27517"/>
  </r>
  <r>
    <n v="739"/>
    <n v="596"/>
    <s v="Zia"/>
    <s v="Hebard"/>
    <n v="34"/>
    <s v="Bigender"/>
    <x v="77"/>
    <s v="zhebardki@pagesperso-orange.fr"/>
    <s v="304-552-3454"/>
    <s v="Analyst Programmer_x000d_"/>
    <n v="8709"/>
    <s v="Gerald_x000d_"/>
    <s v="Morgantown"/>
    <s v="West Virginia"/>
    <d v="2021-12-01T00:00:00"/>
    <s v="Sibilla"/>
    <s v="Cattell"/>
    <x v="4"/>
    <s v="2T3BFREVXDW643294"/>
    <x v="425"/>
    <s v="Isuzu"/>
    <s v="Orange"/>
    <n v="2008"/>
    <n v="8901"/>
  </r>
  <r>
    <n v="740"/>
    <n v="912"/>
    <s v="Benson"/>
    <s v="Harrod"/>
    <n v="18"/>
    <s v="Male"/>
    <x v="172"/>
    <s v="bharrodkj@samsung.com"/>
    <s v="206-899-1340"/>
    <s v="Sales Representative_x000d_"/>
    <n v="5"/>
    <s v="American Ash_x000d_"/>
    <s v="Bellevue"/>
    <s v="Washington"/>
    <d v="2022-03-31T00:00:00"/>
    <s v="Levin"/>
    <s v="Shuttle"/>
    <x v="1"/>
    <s v="WBAYM9C50DD259716"/>
    <x v="426"/>
    <s v="Cadillac"/>
    <s v="Orange"/>
    <n v="1992"/>
    <n v="26011"/>
  </r>
  <r>
    <n v="741"/>
    <n v="583"/>
    <s v="Giustina"/>
    <s v="Schapero"/>
    <n v="41"/>
    <s v="Female"/>
    <x v="194"/>
    <s v="gschaperokk@woothemes.com"/>
    <s v="612-885-3178"/>
    <s v="Marketing Assistant_x000d_"/>
    <n v="124"/>
    <s v="Ohio_x000d_"/>
    <s v="Minneapolis"/>
    <s v="Minnesota"/>
    <d v="2021-11-24T00:00:00"/>
    <s v="Gerladina"/>
    <s v="Clitheroe"/>
    <x v="4"/>
    <s v="JM1NC2EF0A0705209"/>
    <x v="427"/>
    <s v="Suzuki"/>
    <s v="Red"/>
    <n v="2001"/>
    <n v="32686"/>
  </r>
  <r>
    <n v="742"/>
    <n v="262"/>
    <s v="Deane"/>
    <s v="Marsland"/>
    <n v="35"/>
    <s v="Non-binary"/>
    <x v="172"/>
    <s v="dmarslandkl@webs.com"/>
    <s v="651-677-2043"/>
    <s v="Computer Systems Analyst II_x000d_"/>
    <n v="2674"/>
    <s v="Northview_x000d_"/>
    <s v="Saint Paul"/>
    <s v="Minnesota"/>
    <d v="2021-08-01T00:00:00"/>
    <s v="Debora"/>
    <s v="Moral"/>
    <x v="0"/>
    <s v="WBAWB73507P830772"/>
    <x v="7"/>
    <s v="Chevrolet"/>
    <s v="Yellow"/>
    <n v="2007"/>
    <n v="53872"/>
  </r>
  <r>
    <n v="743"/>
    <n v="182"/>
    <s v="Gianina"/>
    <s v="Beaze"/>
    <n v="38"/>
    <s v="Female"/>
    <x v="192"/>
    <s v="gbeazekm@livejournal.com"/>
    <s v="904-431-2685"/>
    <s v="Staff Scientist_x000d_"/>
    <n v="815"/>
    <s v="Northview_x000d_"/>
    <s v="Jacksonville"/>
    <s v="Florida"/>
    <d v="2021-07-01T00:00:00"/>
    <s v="Munroe"/>
    <s v="Reide"/>
    <x v="0"/>
    <s v="WBASP4C54CC832606"/>
    <x v="75"/>
    <s v="GMC"/>
    <s v="Aquamarine"/>
    <n v="2011"/>
    <n v="52506"/>
  </r>
  <r>
    <n v="744"/>
    <n v="51"/>
    <s v="Kamilah"/>
    <s v="Livermore"/>
    <n v="55"/>
    <s v="Female"/>
    <x v="198"/>
    <s v="klivermorekn@virginia.edu"/>
    <s v="772-928-9011"/>
    <s v="Food Chemist_x000d_"/>
    <n v="2"/>
    <s v="Hayes_x000d_"/>
    <s v="Vero Beach"/>
    <s v="Florida"/>
    <d v="2021-05-22T00:00:00"/>
    <s v="Anitra"/>
    <s v="Aldins"/>
    <x v="3"/>
    <s v="2G61P5S38E9629476"/>
    <x v="428"/>
    <s v="Volkswagen"/>
    <s v="Red"/>
    <n v="2011"/>
    <n v="37540"/>
  </r>
  <r>
    <n v="745"/>
    <n v="356"/>
    <s v="Mikkel"/>
    <s v="Iozefovich"/>
    <n v="61"/>
    <s v="Polygender"/>
    <x v="157"/>
    <s v="miozefovichko@amazon.co.uk"/>
    <s v="813-222-7952"/>
    <s v="Quality Engineer_x000d_"/>
    <n v="5636"/>
    <s v="Del Mar_x000d_"/>
    <s v="Tampa"/>
    <s v="Florida"/>
    <d v="2021-09-05T00:00:00"/>
    <s v="Elwyn"/>
    <s v="Minall"/>
    <x v="2"/>
    <s v="1N4AB7AP6EN325237"/>
    <x v="9"/>
    <s v="Mazda"/>
    <s v="Yellow"/>
    <n v="1994"/>
    <n v="24165"/>
  </r>
  <r>
    <n v="746"/>
    <n v="503"/>
    <s v="Bartholemy"/>
    <s v="Torbeck"/>
    <n v="39"/>
    <s v="Male"/>
    <x v="174"/>
    <s v="btorbeckkp@live.com"/>
    <s v="850-650-3375"/>
    <s v="Statistician III_x000d_"/>
    <n v="5"/>
    <s v="Reindahl_x000d_"/>
    <s v="Pensacola"/>
    <s v="Florida"/>
    <d v="2021-10-25T00:00:00"/>
    <s v="Donnell"/>
    <s v="Grzelewski"/>
    <x v="2"/>
    <s v="4T1BF1FK4DU838340"/>
    <x v="429"/>
    <s v="Ford"/>
    <s v="Turquoise"/>
    <n v="1985"/>
    <n v="39203"/>
  </r>
  <r>
    <n v="747"/>
    <n v="264"/>
    <s v="Emelen"/>
    <s v="Scandred"/>
    <n v="20"/>
    <s v="Male"/>
    <x v="125"/>
    <s v="escandredkq@csmonitor.com"/>
    <s v="850-932-8266"/>
    <s v="Desktop Support Technician_x000d_"/>
    <n v="5"/>
    <s v="Lukken_x000d_"/>
    <s v="Pensacola"/>
    <s v="Florida"/>
    <d v="2021-08-02T00:00:00"/>
    <s v="Howey"/>
    <s v="Yakobovicz"/>
    <x v="3"/>
    <s v="5UXFA53512L203572"/>
    <x v="317"/>
    <s v="Saab"/>
    <s v="Pink"/>
    <n v="2011"/>
    <n v="38376"/>
  </r>
  <r>
    <n v="748"/>
    <n v="667"/>
    <s v="Myrilla"/>
    <s v="Deniset"/>
    <n v="42"/>
    <s v="Female"/>
    <x v="168"/>
    <s v="mdenisetkr@sciencedaily.com"/>
    <s v="915-558-6912"/>
    <s v="Developer I_x000d_"/>
    <n v="96"/>
    <s v="West_x000d_"/>
    <s v="El Paso"/>
    <s v="Texas"/>
    <d v="2021-12-25T00:00:00"/>
    <s v="Howey"/>
    <s v="Yakobovicz"/>
    <x v="3"/>
    <s v="5GAKRCKD4FJ971751"/>
    <x v="430"/>
    <s v="Lincoln"/>
    <s v="Indigo"/>
    <n v="2012"/>
    <n v="42858"/>
  </r>
  <r>
    <n v="749"/>
    <n v="500"/>
    <s v="Pierre"/>
    <s v="Snaith"/>
    <n v="34"/>
    <s v="Male"/>
    <x v="57"/>
    <s v="psnaithks@ca.gov"/>
    <s v="626-365-4785"/>
    <s v="Structural Engineer_x000d_"/>
    <n v="60948"/>
    <s v="Paget_x000d_"/>
    <s v="Anaheim"/>
    <s v="California"/>
    <d v="2021-10-24T00:00:00"/>
    <s v="Sibilla"/>
    <s v="Cattell"/>
    <x v="4"/>
    <s v="WBAKE5C56BE584924"/>
    <x v="431"/>
    <s v="Mitsubishi"/>
    <s v="Aquamarine"/>
    <n v="2010"/>
    <n v="23396"/>
  </r>
  <r>
    <n v="750"/>
    <n v="220"/>
    <s v="Olenka"/>
    <s v="Kincade"/>
    <n v="34"/>
    <s v="Female"/>
    <x v="137"/>
    <s v="okincadekt@cbslocal.com"/>
    <s v="304-876-6334"/>
    <s v="Junior Executive_x000d_"/>
    <n v="687"/>
    <s v="Stang_x000d_"/>
    <s v="Huntington"/>
    <s v="West Virginia"/>
    <d v="2021-07-17T00:00:00"/>
    <s v="Bernhard"/>
    <s v="Orehead"/>
    <x v="2"/>
    <s v="WBAVD13506K401243"/>
    <x v="9"/>
    <s v="Mazda"/>
    <s v="Khaki"/>
    <n v="1999"/>
    <n v="51003"/>
  </r>
  <r>
    <n v="751"/>
    <n v="962"/>
    <s v="Cristionna"/>
    <s v="Ulrik"/>
    <n v="48"/>
    <s v="Female"/>
    <x v="64"/>
    <s v="culrikku@joomla.org"/>
    <s v="720-570-6743"/>
    <s v="Nurse_x000d_"/>
    <n v="403"/>
    <s v="Sachtjen_x000d_"/>
    <s v="Denver"/>
    <s v="Colorado"/>
    <d v="2022-04-17T00:00:00"/>
    <s v="Howey"/>
    <s v="Yakobovicz"/>
    <x v="3"/>
    <s v="JA4AS3AW8DU516165"/>
    <x v="432"/>
    <s v="Ford"/>
    <s v="Yellow"/>
    <n v="2012"/>
    <n v="23567"/>
  </r>
  <r>
    <n v="752"/>
    <n v="239"/>
    <s v="Finn"/>
    <s v="Taylor"/>
    <n v="24"/>
    <s v="Male"/>
    <x v="15"/>
    <s v="ftaylorkv@auda.org.au"/>
    <s v="828-304-1139"/>
    <s v="Nuclear Power Engineer_x000d_"/>
    <n v="8019"/>
    <s v="Mallard_x000d_"/>
    <s v="Asheville"/>
    <s v="North Carolina"/>
    <d v="2021-07-25T00:00:00"/>
    <s v="Georgeanna"/>
    <s v="Selliman"/>
    <x v="1"/>
    <s v="WAUXU54B92N789909"/>
    <x v="24"/>
    <s v="BMW"/>
    <s v="Purple"/>
    <n v="2010"/>
    <n v="27419"/>
  </r>
  <r>
    <n v="753"/>
    <n v="496"/>
    <s v="Garv"/>
    <s v="Rosbottom"/>
    <n v="41"/>
    <s v="Male"/>
    <x v="217"/>
    <s v="grosbottomkw@fc2.com"/>
    <s v="918-391-6287"/>
    <s v="Occupational Therapist_x000d_"/>
    <n v="4243"/>
    <s v="Bunker Hill_x000d_"/>
    <s v="Tulsa"/>
    <s v="Oklahoma"/>
    <d v="2021-10-22T00:00:00"/>
    <s v="Etheline"/>
    <s v="Childes"/>
    <x v="4"/>
    <s v="WA1YL54B84N899633"/>
    <x v="433"/>
    <s v="Bentley"/>
    <s v="Aquamarine"/>
    <n v="2012"/>
    <n v="30080"/>
  </r>
  <r>
    <n v="754"/>
    <n v="201"/>
    <s v="Hill"/>
    <s v="Merigot"/>
    <n v="35"/>
    <s v="Male"/>
    <x v="180"/>
    <s v="hmerigotkx@ftc.gov"/>
    <s v="202-346-9882"/>
    <s v="Quality Control Specialist_x000d_"/>
    <n v="3228"/>
    <s v="Melrose_x000d_"/>
    <s v="Washington"/>
    <s v="District of Columbia"/>
    <d v="2021-07-08T00:00:00"/>
    <s v="Ursola"/>
    <s v="Groundwater"/>
    <x v="1"/>
    <s v="JN1CV6EK5CM306199"/>
    <x v="99"/>
    <s v="Toyota"/>
    <s v="Green"/>
    <n v="2002"/>
    <n v="50443"/>
  </r>
  <r>
    <n v="755"/>
    <n v="673"/>
    <s v="Jennilee"/>
    <s v="Coales"/>
    <n v="24"/>
    <s v="Female"/>
    <x v="44"/>
    <s v="jcoalesky@aboutads.info"/>
    <s v="361-990-5507"/>
    <s v="Budget/Accounting Analyst I_x000d_"/>
    <n v="737"/>
    <s v="Barby_x000d_"/>
    <s v="Corpus Christi"/>
    <s v="Texas"/>
    <d v="2021-12-28T00:00:00"/>
    <s v="Etheline"/>
    <s v="Childes"/>
    <x v="4"/>
    <s v="WBA3B9C59FP311118"/>
    <x v="434"/>
    <s v="Dodge"/>
    <s v="Blue"/>
    <n v="2006"/>
    <n v="34292"/>
  </r>
  <r>
    <n v="756"/>
    <n v="400"/>
    <s v="Towny"/>
    <s v="Longman"/>
    <n v="61"/>
    <s v="Male"/>
    <x v="50"/>
    <s v="tlongmankz@abc.net.au"/>
    <s v="304-868-4811"/>
    <s v="Human Resources Assistant III_x000d_"/>
    <n v="44"/>
    <s v="Becker_x000d_"/>
    <s v="Charleston"/>
    <s v="West Virginia"/>
    <d v="2021-09-15T00:00:00"/>
    <s v="Levin"/>
    <s v="Shuttle"/>
    <x v="1"/>
    <s v="3VWKX7AJXBM194635"/>
    <x v="435"/>
    <s v="Ford"/>
    <s v="Teal"/>
    <n v="1996"/>
    <n v="30655"/>
  </r>
  <r>
    <n v="757"/>
    <n v="215"/>
    <s v="Raina"/>
    <s v="Couvert"/>
    <n v="42"/>
    <s v="Female"/>
    <x v="100"/>
    <s v="rcouvertl0@dailymail.co.uk"/>
    <s v="336-485-5830"/>
    <s v="Nurse_x000d_"/>
    <n v="529"/>
    <s v="Bluejay_x000d_"/>
    <s v="Greensboro"/>
    <s v="North Carolina"/>
    <d v="2021-07-16T00:00:00"/>
    <s v="Worthington"/>
    <s v="Stitle"/>
    <x v="3"/>
    <s v="3C6TD5DT5CG027530"/>
    <x v="436"/>
    <s v="Cadillac"/>
    <s v="Indigo"/>
    <n v="1994"/>
    <n v="34549"/>
  </r>
  <r>
    <n v="758"/>
    <n v="397"/>
    <s v="Ciel"/>
    <s v="Cotton"/>
    <n v="25"/>
    <s v="Non-binary"/>
    <x v="25"/>
    <s v="ccottonl1@ning.com"/>
    <s v="312-620-9707"/>
    <s v="Geological Engineer_x000d_"/>
    <n v="21"/>
    <s v="Service_x000d_"/>
    <s v="Chicago"/>
    <s v="Illinois"/>
    <d v="2021-09-14T00:00:00"/>
    <s v="Carita"/>
    <s v="Reay"/>
    <x v="3"/>
    <s v="1GTN1TEX9BZ429971"/>
    <x v="300"/>
    <s v="Scion"/>
    <s v="Mauv"/>
    <n v="2010"/>
    <n v="51374"/>
  </r>
  <r>
    <n v="759"/>
    <n v="586"/>
    <s v="Marne"/>
    <s v="Lalonde"/>
    <n v="35"/>
    <s v="Female"/>
    <x v="90"/>
    <s v="mlalondel2@behance.net"/>
    <s v="954-633-1977"/>
    <s v="Data Coordiator_x000d_"/>
    <n v="83824"/>
    <s v="Hoard_x000d_"/>
    <s v="Hollywood"/>
    <s v="Florida"/>
    <d v="2021-11-25T00:00:00"/>
    <s v="Jodee"/>
    <s v="Klimov"/>
    <x v="3"/>
    <s v="WAUXU64B83N457483"/>
    <x v="204"/>
    <s v="Honda"/>
    <s v="Crimson"/>
    <n v="1989"/>
    <n v="43766"/>
  </r>
  <r>
    <n v="760"/>
    <n v="27"/>
    <s v="Sterne"/>
    <s v="Lanphier"/>
    <n v="40"/>
    <s v="Male"/>
    <x v="184"/>
    <s v="slanphierl3@amazon.com"/>
    <s v="916-866-6889"/>
    <s v="Sales Associate_x000d_"/>
    <n v="2"/>
    <s v="Macpherson_x000d_"/>
    <s v="Sacramento"/>
    <s v="California"/>
    <d v="2021-05-15T00:00:00"/>
    <s v="Debora"/>
    <s v="Moral"/>
    <x v="0"/>
    <s v="JN1CY0AP2AM792070"/>
    <x v="93"/>
    <s v="Jeep"/>
    <s v="Khaki"/>
    <n v="1994"/>
    <n v="45318"/>
  </r>
  <r>
    <n v="761"/>
    <n v="224"/>
    <s v="Shem"/>
    <s v="Lemanu"/>
    <n v="26"/>
    <s v="Male"/>
    <x v="24"/>
    <s v="slemanul4@netscape.com"/>
    <s v="860-815-0440"/>
    <s v="Help Desk Technician_x000d_"/>
    <n v="35"/>
    <s v="Dovetail_x000d_"/>
    <s v="Hartford"/>
    <s v="Connecticut"/>
    <d v="2021-07-20T00:00:00"/>
    <s v="Sibilla"/>
    <s v="Cattell"/>
    <x v="4"/>
    <s v="WBADT53463C745436"/>
    <x v="437"/>
    <s v="Subaru"/>
    <s v="Orange"/>
    <n v="1995"/>
    <n v="12189"/>
  </r>
  <r>
    <n v="762"/>
    <n v="828"/>
    <s v="Natala"/>
    <s v="Korb"/>
    <n v="18"/>
    <s v="Female"/>
    <x v="16"/>
    <s v="nkorbl5@prlog.org"/>
    <s v="916-723-4593"/>
    <s v="VP Sales_x000d_"/>
    <n v="38339"/>
    <s v="Birchwood_x000d_"/>
    <s v="Sacramento"/>
    <s v="California"/>
    <d v="2022-02-27T00:00:00"/>
    <s v="Devora"/>
    <s v="Herche"/>
    <x v="3"/>
    <s v="WAUNF78P36A414386"/>
    <x v="303"/>
    <s v="Toyota"/>
    <s v="Indigo"/>
    <n v="2004"/>
    <n v="42624"/>
  </r>
  <r>
    <n v="763"/>
    <n v="880"/>
    <s v="Emerson"/>
    <s v="Fogg"/>
    <n v="21"/>
    <s v="Male"/>
    <x v="125"/>
    <s v="efoggl6@pbs.org"/>
    <s v="512-679-9212"/>
    <s v="General Manager_x000d_"/>
    <n v="8382"/>
    <s v="Jackson_x000d_"/>
    <s v="Austin"/>
    <s v="Texas"/>
    <d v="2022-03-16T00:00:00"/>
    <s v="Georgeanna"/>
    <s v="Selliman"/>
    <x v="1"/>
    <s v="JM3TB2CA2D0840673"/>
    <x v="86"/>
    <s v="Land Rover"/>
    <s v="Violet"/>
    <n v="2003"/>
    <n v="51168"/>
  </r>
  <r>
    <n v="764"/>
    <n v="194"/>
    <s v="Luigi"/>
    <s v="French"/>
    <n v="29"/>
    <s v="Male"/>
    <x v="106"/>
    <s v="lfrenchl7@t-online.de"/>
    <s v="661-228-8392"/>
    <s v="Quality Control Specialist_x000d_"/>
    <n v="8"/>
    <s v="Clemons_x000d_"/>
    <s v="Lancaster"/>
    <s v="California"/>
    <d v="2021-07-06T00:00:00"/>
    <s v="Isidora"/>
    <s v="Horbart"/>
    <x v="2"/>
    <s v="1FTFW1E88AF359122"/>
    <x v="438"/>
    <s v="GMC"/>
    <s v="Blue"/>
    <n v="1994"/>
    <n v="42128"/>
  </r>
  <r>
    <n v="765"/>
    <n v="899"/>
    <s v="Brett"/>
    <s v="Purchon"/>
    <n v="60"/>
    <s v="Male"/>
    <x v="46"/>
    <s v="bpurchonl8@ebay.com"/>
    <s v="325-682-3145"/>
    <s v="Geological Engineer_x000d_"/>
    <n v="300"/>
    <s v="Red Cloud_x000d_"/>
    <s v="Abilene"/>
    <s v="Texas"/>
    <d v="2022-03-23T00:00:00"/>
    <s v="Etheline"/>
    <s v="Childes"/>
    <x v="4"/>
    <s v="WAUML54B32N474769"/>
    <x v="92"/>
    <s v="Mercedes-Benz"/>
    <s v="Violet"/>
    <n v="2005"/>
    <n v="53704"/>
  </r>
  <r>
    <n v="766"/>
    <n v="313"/>
    <s v="Opalina"/>
    <s v="Dampier"/>
    <n v="41"/>
    <s v="Female"/>
    <x v="107"/>
    <s v="odampierl9@wordpress.org"/>
    <s v="313-953-8321"/>
    <s v="Statistician I_x000d_"/>
    <n v="335"/>
    <s v="Erie_x000d_"/>
    <s v="Detroit"/>
    <s v="Michigan"/>
    <d v="2021-08-17T00:00:00"/>
    <s v="Deane"/>
    <s v="Guppey"/>
    <x v="3"/>
    <s v="1D7RE3BK1BS026676"/>
    <x v="59"/>
    <s v="Suzuki"/>
    <s v="Purple"/>
    <n v="1987"/>
    <n v="38795"/>
  </r>
  <r>
    <n v="767"/>
    <n v="361"/>
    <s v="Kin"/>
    <s v="McCrann"/>
    <n v="41"/>
    <s v="Male"/>
    <x v="177"/>
    <s v="kmccrannla@soundcloud.com"/>
    <s v="217-353-6883"/>
    <s v="Senior Sales Associate_x000d_"/>
    <n v="93"/>
    <s v="Golf View_x000d_"/>
    <s v="Springfield"/>
    <s v="Illinois"/>
    <d v="2021-09-07T00:00:00"/>
    <s v="Doti"/>
    <s v="Prantl"/>
    <x v="3"/>
    <s v="WDDEJ7KB0DA835385"/>
    <x v="204"/>
    <s v="Honda"/>
    <s v="Blue"/>
    <n v="1991"/>
    <n v="32954"/>
  </r>
  <r>
    <n v="768"/>
    <n v="687"/>
    <s v="Ebenezer"/>
    <s v="Hillum"/>
    <n v="31"/>
    <s v="Male"/>
    <x v="212"/>
    <s v="ehillumlb@aboutads.info"/>
    <s v="269-347-5425"/>
    <s v="Engineer III_x000d_"/>
    <n v="3"/>
    <s v="Carpenter_x000d_"/>
    <s v="Battle Creek"/>
    <s v="Michigan"/>
    <d v="2022-01-02T00:00:00"/>
    <s v="Alexa"/>
    <s v="Argyle"/>
    <x v="0"/>
    <s v="WBASN4C54CC522607"/>
    <x v="439"/>
    <s v="Mercedes-Benz"/>
    <s v="Purple"/>
    <n v="1993"/>
    <n v="33217"/>
  </r>
  <r>
    <n v="769"/>
    <n v="557"/>
    <s v="Ransom"/>
    <s v="Grigore"/>
    <n v="40"/>
    <s v="Male"/>
    <x v="89"/>
    <s v="rgrigorelc@bluehost.com"/>
    <s v="937-858-9713"/>
    <s v="Clinical Specialist_x000d_"/>
    <n v="794"/>
    <s v="Nancy_x000d_"/>
    <s v="Dayton"/>
    <s v="Ohio"/>
    <d v="2021-11-13T00:00:00"/>
    <s v="Cassius"/>
    <s v="Callicott"/>
    <x v="3"/>
    <s v="1GTCSBD93A8709696"/>
    <x v="440"/>
    <s v="Dodge"/>
    <s v="Puce"/>
    <n v="2011"/>
    <n v="40852"/>
  </r>
  <r>
    <n v="770"/>
    <n v="969"/>
    <s v="Carson"/>
    <s v="Bront"/>
    <n v="64"/>
    <s v="Male"/>
    <x v="207"/>
    <s v="cbrontld@nsw.gov.au"/>
    <s v="504-231-5962"/>
    <s v="Human Resources Assistant II_x000d_"/>
    <n v="6659"/>
    <s v="Dayton_x000d_"/>
    <s v="New Orleans"/>
    <s v="Louisiana"/>
    <d v="2022-04-20T00:00:00"/>
    <s v="Jodee"/>
    <s v="Klimov"/>
    <x v="3"/>
    <s v="WAUEH78E76A064964"/>
    <x v="328"/>
    <s v="Acura"/>
    <s v="Indigo"/>
    <n v="2005"/>
    <n v="12729"/>
  </r>
  <r>
    <n v="771"/>
    <n v="365"/>
    <s v="Ashby"/>
    <s v="Edwards"/>
    <n v="53"/>
    <s v="Male"/>
    <x v="21"/>
    <s v="aedwardsle@yahoo.co.jp"/>
    <s v="606-882-8786"/>
    <s v="Computer Systems Analyst I_x000d_"/>
    <n v="69"/>
    <s v="Corben_x000d_"/>
    <s v="London"/>
    <s v="Kentucky"/>
    <d v="2021-09-08T00:00:00"/>
    <s v="Howey"/>
    <s v="Yakobovicz"/>
    <x v="3"/>
    <s v="WAUEF48H48K629263"/>
    <x v="441"/>
    <s v="Buick"/>
    <s v="Fuscia"/>
    <n v="1985"/>
    <n v="38651"/>
  </r>
  <r>
    <n v="772"/>
    <n v="478"/>
    <s v="Valida"/>
    <s v="Isabell"/>
    <n v="53"/>
    <s v="Bigender"/>
    <x v="85"/>
    <s v="visabelllf@freewebs.com"/>
    <s v="713-386-8427"/>
    <s v="Internal Auditor_x000d_"/>
    <n v="7"/>
    <s v="Westport_x000d_"/>
    <s v="Houston"/>
    <s v="Texas"/>
    <d v="2021-10-13T00:00:00"/>
    <s v="Carita"/>
    <s v="Reay"/>
    <x v="3"/>
    <s v="JTHBE5C25D5962385"/>
    <x v="340"/>
    <s v="Mercedes-Benz"/>
    <s v="Violet"/>
    <n v="1997"/>
    <n v="41191"/>
  </r>
  <r>
    <n v="773"/>
    <n v="9"/>
    <s v="Padriac"/>
    <s v="Tosdevin"/>
    <n v="50"/>
    <s v="Male"/>
    <x v="111"/>
    <s v="ptosdevinlg@google.nl"/>
    <s v="323-285-6623"/>
    <s v="Pharmacist_x000d_"/>
    <n v="28213"/>
    <s v="Village_x000d_"/>
    <s v="Los Angeles"/>
    <s v="California"/>
    <d v="2021-05-08T00:00:00"/>
    <s v="Donnell"/>
    <s v="Grzelewski"/>
    <x v="2"/>
    <s v="1D4RD5GG4BC758911"/>
    <x v="442"/>
    <s v="Volvo"/>
    <s v="Blue"/>
    <n v="2011"/>
    <n v="3086"/>
  </r>
  <r>
    <n v="774"/>
    <n v="683"/>
    <s v="Jude"/>
    <s v="Millsap"/>
    <n v="37"/>
    <s v="Male"/>
    <x v="43"/>
    <s v="jmillsaplh@statcounter.com"/>
    <s v="901-923-4526"/>
    <s v="Food Chemist_x000d_"/>
    <n v="11"/>
    <s v="Corben_x000d_"/>
    <s v="Memphis"/>
    <s v="Tennessee"/>
    <d v="2022-01-01T00:00:00"/>
    <s v="Sibilla"/>
    <s v="Cattell"/>
    <x v="4"/>
    <s v="1G6AJ5S36F0403711"/>
    <x v="278"/>
    <s v="Lexus"/>
    <s v="Mauv"/>
    <n v="1994"/>
    <n v="34396"/>
  </r>
  <r>
    <n v="775"/>
    <n v="956"/>
    <s v="Guglielmo"/>
    <s v="Cregg"/>
    <n v="61"/>
    <s v="Non-binary"/>
    <x v="82"/>
    <s v="gcreggli@nba.com"/>
    <s v="501-231-9485"/>
    <s v="Product Engineer_x000d_"/>
    <n v="44454"/>
    <s v="Schurz_x000d_"/>
    <s v="Hot Springs National Park"/>
    <s v="Arkansas"/>
    <d v="2022-04-12T00:00:00"/>
    <s v="Gaylor"/>
    <s v="Leggate"/>
    <x v="3"/>
    <s v="JTJBM7FX8B5372652"/>
    <x v="85"/>
    <s v="Chrysler"/>
    <s v="Orange"/>
    <n v="1993"/>
    <n v="51488"/>
  </r>
  <r>
    <n v="776"/>
    <n v="697"/>
    <s v="Tracey"/>
    <s v="Barkley"/>
    <n v="60"/>
    <s v="Female"/>
    <x v="185"/>
    <s v="tbarkleylj@smh.com.au"/>
    <s v="412-211-2102"/>
    <s v="Staff Scientist_x000d_"/>
    <n v="87"/>
    <s v="Di Loreto_x000d_"/>
    <s v="Pittsburgh"/>
    <s v="Pennsylvania"/>
    <d v="2022-01-06T00:00:00"/>
    <s v="Munroe"/>
    <s v="Reide"/>
    <x v="0"/>
    <s v="JN8AZ2NC5E9742362"/>
    <x v="443"/>
    <s v="Lexus"/>
    <s v="Violet"/>
    <n v="2011"/>
    <n v="34197"/>
  </r>
  <r>
    <n v="777"/>
    <n v="123"/>
    <s v="Hermia"/>
    <s v="Whitsey"/>
    <n v="50"/>
    <s v="Female"/>
    <x v="125"/>
    <s v="hwhitseylk@cargocollective.com"/>
    <s v="561-757-4772"/>
    <s v="Graphic Designer_x000d_"/>
    <n v="7"/>
    <s v="Westport_x000d_"/>
    <s v="West Palm Beach"/>
    <s v="Florida"/>
    <d v="2021-06-12T00:00:00"/>
    <s v="Munroe"/>
    <s v="Reide"/>
    <x v="0"/>
    <s v="3D73M4CLXBG061651"/>
    <x v="240"/>
    <s v="Oldsmobile"/>
    <s v="Red"/>
    <n v="2000"/>
    <n v="22410"/>
  </r>
  <r>
    <n v="778"/>
    <n v="665"/>
    <s v="Georgi"/>
    <s v="Kubasek"/>
    <n v="40"/>
    <s v="Male"/>
    <x v="150"/>
    <s v="gkubasekll@uol.com.br"/>
    <s v="310-288-6972"/>
    <s v="Chemical Engineer_x000d_"/>
    <n v="23247"/>
    <s v="Hazelcrest_x000d_"/>
    <s v="Santa Monica"/>
    <s v="California"/>
    <d v="2021-12-25T00:00:00"/>
    <s v="Carita"/>
    <s v="Reay"/>
    <x v="3"/>
    <s v="4USDU53578L334539"/>
    <x v="127"/>
    <s v="Jaguar"/>
    <s v="Yellow"/>
    <n v="1998"/>
    <n v="25056"/>
  </r>
  <r>
    <n v="779"/>
    <n v="240"/>
    <s v="Devora"/>
    <s v="Sliman"/>
    <n v="55"/>
    <s v="Bigender"/>
    <x v="78"/>
    <s v="dslimanlm@imgur.com"/>
    <s v="404-336-2691"/>
    <s v="Account Representative III_x000d_"/>
    <n v="381"/>
    <s v="Iowa_x000d_"/>
    <s v="Atlanta"/>
    <s v="Georgia"/>
    <d v="2021-07-25T00:00:00"/>
    <s v="Donnell"/>
    <s v="Grzelewski"/>
    <x v="2"/>
    <s v="WA1LYBFE0AD536858"/>
    <x v="282"/>
    <s v="Cadillac"/>
    <s v="Violet"/>
    <n v="2010"/>
    <n v="27429"/>
  </r>
  <r>
    <n v="780"/>
    <n v="470"/>
    <s v="Arley"/>
    <s v="Goodey"/>
    <n v="30"/>
    <s v="Male"/>
    <x v="124"/>
    <s v="agoodeyln@ftc.gov"/>
    <s v="901-534-2299"/>
    <s v="Quality Engineer_x000d_"/>
    <n v="45"/>
    <s v="Upham_x000d_"/>
    <s v="Memphis"/>
    <s v="Tennessee"/>
    <d v="2021-10-10T00:00:00"/>
    <s v="Wendell"/>
    <s v="Sulter"/>
    <x v="3"/>
    <s v="5N1AA0NC7DN138563"/>
    <x v="444"/>
    <s v="Kia"/>
    <s v="Blue"/>
    <n v="2005"/>
    <n v="40967"/>
  </r>
  <r>
    <n v="781"/>
    <n v="127"/>
    <s v="Jesselyn"/>
    <s v="Hamson"/>
    <n v="59"/>
    <s v="Female"/>
    <x v="77"/>
    <s v="jhamsonlo@google.fr"/>
    <s v="304-999-7899"/>
    <s v="Editor_x000d_"/>
    <n v="72844"/>
    <s v="Tennyson_x000d_"/>
    <s v="Huntington"/>
    <s v="West Virginia"/>
    <d v="2021-06-12T00:00:00"/>
    <s v="Yetty"/>
    <s v="Digman"/>
    <x v="0"/>
    <s v="1FTWW3A54AE441636"/>
    <x v="251"/>
    <s v="Ford"/>
    <s v="Teal"/>
    <n v="2010"/>
    <n v="44312"/>
  </r>
  <r>
    <n v="782"/>
    <n v="140"/>
    <s v="Katine"/>
    <s v="Neary"/>
    <n v="29"/>
    <s v="Genderfluid"/>
    <x v="162"/>
    <s v="knearylp@biglobe.ne.jp"/>
    <s v="209-307-0607"/>
    <s v="Automation Specialist II_x000d_"/>
    <n v="8"/>
    <s v="Surrey_x000d_"/>
    <s v="Stockton"/>
    <s v="California"/>
    <d v="2021-06-15T00:00:00"/>
    <s v="Isidora"/>
    <s v="Horbart"/>
    <x v="2"/>
    <s v="4USCN53462L015172"/>
    <x v="184"/>
    <s v="Toyota"/>
    <s v="Teal"/>
    <n v="1998"/>
    <n v="41413"/>
  </r>
  <r>
    <n v="783"/>
    <n v="713"/>
    <s v="Whitby"/>
    <s v="Jacombs"/>
    <n v="38"/>
    <s v="Male"/>
    <x v="82"/>
    <s v="wjacombslq@ebay.co.uk"/>
    <s v="702-612-8717"/>
    <s v="Media Manager III_x000d_"/>
    <n v="60475"/>
    <s v="Loeprich_x000d_"/>
    <s v="Henderson"/>
    <s v="Nevada"/>
    <d v="2022-01-15T00:00:00"/>
    <s v="Carita"/>
    <s v="Reay"/>
    <x v="3"/>
    <s v="1FTSX2B56AE621950"/>
    <x v="374"/>
    <s v="Chevrolet"/>
    <s v="Purple"/>
    <n v="2006"/>
    <n v="47374"/>
  </r>
  <r>
    <n v="784"/>
    <n v="270"/>
    <s v="Stepha"/>
    <s v="Galiero"/>
    <n v="47"/>
    <s v="Female"/>
    <x v="108"/>
    <s v="sgalierolr@dedecms.com"/>
    <s v="610-825-3316"/>
    <s v="Civil Engineer_x000d_"/>
    <n v="4"/>
    <s v="Little Fleur_x000d_"/>
    <s v="Reading"/>
    <s v="Pennsylvania"/>
    <d v="2021-08-03T00:00:00"/>
    <s v="Bernhard"/>
    <s v="Orehead"/>
    <x v="2"/>
    <s v="WAUGGAFR7EA469476"/>
    <x v="445"/>
    <s v="Ford"/>
    <s v="Yellow"/>
    <n v="1988"/>
    <n v="6590"/>
  </r>
  <r>
    <n v="785"/>
    <n v="138"/>
    <s v="Kiah"/>
    <s v="Claworth"/>
    <n v="66"/>
    <s v="Female"/>
    <x v="189"/>
    <s v="kclaworthls@thetimes.co.uk"/>
    <s v="214-660-4498"/>
    <s v="Administrative Officer_x000d_"/>
    <n v="39"/>
    <s v="6th_x000d_"/>
    <s v="Dallas"/>
    <s v="Texas"/>
    <d v="2021-06-14T00:00:00"/>
    <s v="Etheline"/>
    <s v="Childes"/>
    <x v="4"/>
    <s v="WAUDF98E35A916979"/>
    <x v="315"/>
    <s v="Saturn"/>
    <s v="Fuscia"/>
    <n v="1993"/>
    <n v="31950"/>
  </r>
  <r>
    <n v="786"/>
    <n v="787"/>
    <s v="Mercie"/>
    <s v="Tampion"/>
    <n v="20"/>
    <s v="Female"/>
    <x v="43"/>
    <s v="mtampionlt@opera.com"/>
    <s v="806-739-3771"/>
    <s v="Senior Cost Accountant_x000d_"/>
    <n v="71748"/>
    <s v="Golf View_x000d_"/>
    <s v="Lubbock"/>
    <s v="Texas"/>
    <d v="2022-02-12T00:00:00"/>
    <s v="Gaylor"/>
    <s v="Leggate"/>
    <x v="3"/>
    <s v="1G4HP54K854287896"/>
    <x v="56"/>
    <s v="Bentley"/>
    <s v="Turquoise"/>
    <n v="2011"/>
    <n v="34122"/>
  </r>
  <r>
    <n v="787"/>
    <n v="449"/>
    <s v="Rufus"/>
    <s v="Demangeon"/>
    <n v="41"/>
    <s v="Male"/>
    <x v="210"/>
    <s v="rdemangeonlu@fastcompany.com"/>
    <s v="612-133-0290"/>
    <s v="Senior Financial Analyst_x000d_"/>
    <n v="92532"/>
    <s v="Haas_x000d_"/>
    <s v="Minneapolis"/>
    <s v="Minnesota"/>
    <d v="2021-10-02T00:00:00"/>
    <s v="Gerladina"/>
    <s v="Clitheroe"/>
    <x v="4"/>
    <s v="1C4RDJEG0DC973634"/>
    <x v="168"/>
    <s v="Audi"/>
    <s v="Blue"/>
    <n v="1998"/>
    <n v="50931"/>
  </r>
  <r>
    <n v="788"/>
    <n v="50"/>
    <s v="Kev"/>
    <s v="McMylor"/>
    <n v="42"/>
    <s v="Male"/>
    <x v="169"/>
    <s v="kmcmylorlv@mlb.com"/>
    <s v="916-403-1162"/>
    <s v="Graphic Designer_x000d_"/>
    <n v="32"/>
    <s v="Melrose_x000d_"/>
    <s v="Sacramento"/>
    <s v="California"/>
    <d v="2021-05-22T00:00:00"/>
    <s v="Alexa"/>
    <s v="Argyle"/>
    <x v="0"/>
    <s v="2LMDJ8JK4FB276251"/>
    <x v="446"/>
    <s v="Audi"/>
    <s v="Mauv"/>
    <n v="1993"/>
    <n v="28988"/>
  </r>
  <r>
    <n v="789"/>
    <n v="617"/>
    <s v="Tory"/>
    <s v="McCalum"/>
    <n v="45"/>
    <s v="Female"/>
    <x v="169"/>
    <s v="tmccalumlw@rambler.ru"/>
    <s v="713-420-5413"/>
    <s v="Occupational Therapist_x000d_"/>
    <n v="2"/>
    <s v="Knutson_x000d_"/>
    <s v="Houston"/>
    <s v="Texas"/>
    <d v="2021-12-05T00:00:00"/>
    <s v="Sibilla"/>
    <s v="Cattell"/>
    <x v="4"/>
    <s v="19XFB2E57FE125730"/>
    <x v="292"/>
    <s v="Audi"/>
    <s v="Violet"/>
    <n v="2002"/>
    <n v="10289"/>
  </r>
  <r>
    <n v="790"/>
    <n v="992"/>
    <s v="Darryl"/>
    <s v="d'Escoffier"/>
    <n v="20"/>
    <s v="Female"/>
    <x v="198"/>
    <s v="ddescoffierlx@marketwatch.com"/>
    <s v="505-282-9322"/>
    <s v="Technical Writer_x000d_"/>
    <n v="306"/>
    <s v="Lien_x000d_"/>
    <s v="Las Cruces"/>
    <s v="New Mexico"/>
    <d v="2022-04-30T00:00:00"/>
    <s v="Charita"/>
    <s v="Philippet"/>
    <x v="1"/>
    <s v="4T3BA3BB3DU743582"/>
    <x v="447"/>
    <s v="Mazda"/>
    <s v="Red"/>
    <n v="1993"/>
    <n v="25986"/>
  </r>
  <r>
    <n v="791"/>
    <n v="661"/>
    <s v="Tally"/>
    <s v="Fiddymont"/>
    <n v="38"/>
    <s v="Male"/>
    <x v="73"/>
    <s v="tfiddymontly@examiner.com"/>
    <s v="806-302-3320"/>
    <s v="Web Designer III_x000d_"/>
    <n v="69"/>
    <s v="Burning Wood_x000d_"/>
    <s v="Amarillo"/>
    <s v="Texas"/>
    <d v="2021-12-23T00:00:00"/>
    <s v="Munroe"/>
    <s v="Reide"/>
    <x v="0"/>
    <s v="JN1CV6FE4DM789016"/>
    <x v="448"/>
    <s v="Mazda"/>
    <s v="Red"/>
    <n v="2012"/>
    <n v="28881"/>
  </r>
  <r>
    <n v="792"/>
    <n v="759"/>
    <s v="Lula"/>
    <s v="McCullagh"/>
    <n v="33"/>
    <s v="Female"/>
    <x v="53"/>
    <s v="lmccullaghlz@upenn.edu"/>
    <s v="770-628-2859"/>
    <s v="Computer Systems Analyst I_x000d_"/>
    <n v="25699"/>
    <s v="Butternut_x000d_"/>
    <s v="Duluth"/>
    <s v="Georgia"/>
    <d v="2022-02-02T00:00:00"/>
    <s v="Isidora"/>
    <s v="Horbart"/>
    <x v="2"/>
    <s v="WAUSF98K39N856424"/>
    <x v="449"/>
    <s v="Chevrolet"/>
    <s v="Mauv"/>
    <n v="2009"/>
    <n v="34397"/>
  </r>
  <r>
    <n v="793"/>
    <n v="630"/>
    <s v="Renelle"/>
    <s v="Hug"/>
    <n v="66"/>
    <s v="Female"/>
    <x v="32"/>
    <s v="rhugm0@phpbb.com"/>
    <s v="317-162-6957"/>
    <s v="Systems Administrator III_x000d_"/>
    <n v="63"/>
    <s v="Drewry_x000d_"/>
    <s v="Indianapolis"/>
    <s v="Indiana"/>
    <d v="2021-12-10T00:00:00"/>
    <s v="Devora"/>
    <s v="Herche"/>
    <x v="3"/>
    <s v="JTHDU1EF8E5426343"/>
    <x v="450"/>
    <s v="Nissan"/>
    <s v="Crimson"/>
    <n v="2005"/>
    <n v="6508"/>
  </r>
  <r>
    <n v="794"/>
    <n v="269"/>
    <s v="Marya"/>
    <s v="Estick"/>
    <n v="36"/>
    <s v="Female"/>
    <x v="32"/>
    <s v="mestickm1@stanford.edu"/>
    <s v="304-772-3315"/>
    <s v="Business Systems Development Analyst_x000d_"/>
    <n v="37"/>
    <s v="Mcbride_x000d_"/>
    <s v="Charleston"/>
    <s v="West Virginia"/>
    <d v="2021-08-03T00:00:00"/>
    <s v="Modesty"/>
    <s v="Fruin"/>
    <x v="3"/>
    <s v="YV4852CZ3A1567631"/>
    <x v="421"/>
    <s v="Toyota"/>
    <s v="Aquamarine"/>
    <n v="1995"/>
    <n v="3551"/>
  </r>
  <r>
    <n v="795"/>
    <n v="268"/>
    <s v="Ernest"/>
    <s v="Ciepluch"/>
    <n v="65"/>
    <s v="Male"/>
    <x v="49"/>
    <s v="eciepluchm2@google.co.uk"/>
    <s v="212-342-9704"/>
    <s v="Compensation Analyst_x000d_"/>
    <n v="18"/>
    <s v="Hansons_x000d_"/>
    <s v="New York City"/>
    <s v="New York"/>
    <d v="2021-08-02T00:00:00"/>
    <s v="Gerladina"/>
    <s v="Clitheroe"/>
    <x v="4"/>
    <s v="JM3TB2BV5D0461185"/>
    <x v="236"/>
    <s v="Pontiac"/>
    <s v="Yellow"/>
    <n v="1987"/>
    <n v="52491"/>
  </r>
  <r>
    <n v="796"/>
    <n v="772"/>
    <s v="Hyacinth"/>
    <s v="Dubber"/>
    <n v="24"/>
    <s v="Female"/>
    <x v="197"/>
    <s v="hdubberm3@globo.com"/>
    <s v="559-464-8726"/>
    <s v="Design Engineer_x000d_"/>
    <n v="598"/>
    <s v="Ilene_x000d_"/>
    <s v="Visalia"/>
    <s v="California"/>
    <d v="2022-02-07T00:00:00"/>
    <s v="Wendell"/>
    <s v="Sulter"/>
    <x v="3"/>
    <s v="WAU2GAFC2FN223760"/>
    <x v="223"/>
    <s v="Ford"/>
    <s v="Maroon"/>
    <n v="2002"/>
    <n v="25716"/>
  </r>
  <r>
    <n v="797"/>
    <n v="295"/>
    <s v="Jodee"/>
    <s v="Ghelardoni"/>
    <n v="40"/>
    <s v="Female"/>
    <x v="26"/>
    <s v="jghelardonim4@blogspot.com"/>
    <s v="225-284-9200"/>
    <s v="VP Sales_x000d_"/>
    <n v="935"/>
    <s v="Drewry_x000d_"/>
    <s v="Baton Rouge"/>
    <s v="Louisiana"/>
    <d v="2021-08-10T00:00:00"/>
    <s v="Modesty"/>
    <s v="Fruin"/>
    <x v="3"/>
    <s v="JTHBE1BL7FA582008"/>
    <x v="451"/>
    <s v="Chevrolet"/>
    <s v="Violet"/>
    <n v="1995"/>
    <n v="8063"/>
  </r>
  <r>
    <n v="798"/>
    <n v="258"/>
    <s v="Skippy"/>
    <s v="Le feuvre"/>
    <n v="66"/>
    <s v="Male"/>
    <x v="118"/>
    <s v="slefeuvrem5@amazon.co.uk"/>
    <s v="513-583-0302"/>
    <s v="GIS Technical Architect_x000d_"/>
    <n v="61"/>
    <s v="Summerview_x000d_"/>
    <s v="Cincinnati"/>
    <s v="Ohio"/>
    <d v="2021-08-01T00:00:00"/>
    <s v="Myrta"/>
    <s v="Nottram"/>
    <x v="1"/>
    <s v="3GYFK628X7G480669"/>
    <x v="452"/>
    <s v="Kia"/>
    <s v="Violet"/>
    <n v="2007"/>
    <n v="10551"/>
  </r>
  <r>
    <n v="799"/>
    <n v="604"/>
    <s v="Ambros"/>
    <s v="Morde"/>
    <n v="64"/>
    <s v="Agender"/>
    <x v="165"/>
    <s v="amordem6@trellian.com"/>
    <s v="408-919-9738"/>
    <s v="Web Developer I_x000d_"/>
    <n v="553"/>
    <s v="Green_x000d_"/>
    <s v="San Jose"/>
    <s v="California"/>
    <d v="2021-12-02T00:00:00"/>
    <s v="Gaylor"/>
    <s v="Leggate"/>
    <x v="3"/>
    <s v="1GYS3GKJ3FR570121"/>
    <x v="453"/>
    <s v="Plymouth"/>
    <s v="Mauv"/>
    <n v="2000"/>
    <n v="15663"/>
  </r>
  <r>
    <n v="800"/>
    <n v="655"/>
    <s v="Lawrence"/>
    <s v="Sephton"/>
    <n v="44"/>
    <s v="Non-binary"/>
    <x v="2"/>
    <s v="lsephtonm7@epa.gov"/>
    <s v="415-219-3356"/>
    <s v="Compensation Analyst_x000d_"/>
    <n v="26446"/>
    <s v="Forest_x000d_"/>
    <s v="Hayward"/>
    <s v="California"/>
    <d v="2021-12-18T00:00:00"/>
    <s v="Ursola"/>
    <s v="Groundwater"/>
    <x v="1"/>
    <s v="NM0GE9E77F1658683"/>
    <x v="190"/>
    <s v="BMW"/>
    <s v="Orange"/>
    <n v="2011"/>
    <n v="7603"/>
  </r>
  <r>
    <n v="801"/>
    <n v="987"/>
    <s v="Barby"/>
    <s v="Guinane"/>
    <n v="20"/>
    <s v="Female"/>
    <x v="49"/>
    <s v="bguinanem8@chron.com"/>
    <s v="763-690-1297"/>
    <s v="Research Nurse_x000d_"/>
    <n v="61"/>
    <s v="Annamark_x000d_"/>
    <s v="Minneapolis"/>
    <s v="Minnesota"/>
    <d v="2022-04-27T00:00:00"/>
    <s v="Ulysses"/>
    <s v="Eustis"/>
    <x v="0"/>
    <s v="1G4GH5E30CF681295"/>
    <x v="454"/>
    <s v="Lexus"/>
    <s v="Violet"/>
    <n v="2010"/>
    <n v="32001"/>
  </r>
  <r>
    <n v="802"/>
    <n v="531"/>
    <s v="Banky"/>
    <s v="Christaeas"/>
    <n v="35"/>
    <s v="Male"/>
    <x v="156"/>
    <s v="bchristaeasm9@ed.gov"/>
    <s v="360-381-3990"/>
    <s v="Staff Accountant III_x000d_"/>
    <n v="9528"/>
    <s v="Dunning_x000d_"/>
    <s v="Seattle"/>
    <s v="Washington"/>
    <d v="2021-11-03T00:00:00"/>
    <s v="Aubine"/>
    <s v="Agirre"/>
    <x v="3"/>
    <s v="WBALW3C52FC237291"/>
    <x v="88"/>
    <s v="Toyota"/>
    <s v="Mauv"/>
    <n v="2003"/>
    <n v="35042"/>
  </r>
  <r>
    <n v="803"/>
    <n v="517"/>
    <s v="Emalia"/>
    <s v="Croall"/>
    <n v="34"/>
    <s v="Female"/>
    <x v="179"/>
    <s v="ecroallma@comcast.net"/>
    <s v="954-207-8457"/>
    <s v="Technical Writer_x000d_"/>
    <n v="8"/>
    <s v="Northland_x000d_"/>
    <s v="Miami"/>
    <s v="Florida"/>
    <d v="2021-10-30T00:00:00"/>
    <s v="Devora"/>
    <s v="Herche"/>
    <x v="3"/>
    <s v="4JGBB9FB0AA917060"/>
    <x v="401"/>
    <s v="GMC"/>
    <s v="Green"/>
    <n v="1992"/>
    <n v="36414"/>
  </r>
  <r>
    <n v="804"/>
    <n v="461"/>
    <s v="Zared"/>
    <s v="Sibson"/>
    <n v="58"/>
    <s v="Male"/>
    <x v="105"/>
    <s v="zsibsonmb@yellowbook.com"/>
    <s v="703-693-7261"/>
    <s v="Recruiter_x000d_"/>
    <n v="1321"/>
    <s v="Jackson_x000d_"/>
    <s v="Washington"/>
    <s v="District of Columbia"/>
    <d v="2021-10-07T00:00:00"/>
    <s v="Alexa"/>
    <s v="Argyle"/>
    <x v="0"/>
    <s v="5FNYF3H44EB707136"/>
    <x v="38"/>
    <s v="Mercedes-Benz"/>
    <s v="Purple"/>
    <n v="2000"/>
    <n v="6801"/>
  </r>
  <r>
    <n v="805"/>
    <n v="650"/>
    <s v="Darwin"/>
    <s v="Burgwin"/>
    <n v="35"/>
    <s v="Male"/>
    <x v="30"/>
    <s v="dburgwinmc@kickstarter.com"/>
    <s v="212-246-8259"/>
    <s v="Web Designer I_x000d_"/>
    <n v="98"/>
    <s v="Bunting_x000d_"/>
    <s v="New York City"/>
    <s v="New York"/>
    <d v="2021-12-17T00:00:00"/>
    <s v="Donnell"/>
    <s v="Grzelewski"/>
    <x v="2"/>
    <s v="VNKKTUD36FA988066"/>
    <x v="455"/>
    <s v="Cadillac"/>
    <s v="Mauv"/>
    <n v="2008"/>
    <n v="3832"/>
  </r>
  <r>
    <n v="806"/>
    <n v="360"/>
    <s v="Stephani"/>
    <s v="Castagneto"/>
    <n v="25"/>
    <s v="Female"/>
    <x v="82"/>
    <s v="scastagnetomd@gmpg.org"/>
    <s v="469-530-2300"/>
    <s v="Environmental Specialist_x000d_"/>
    <n v="96"/>
    <s v="Menomonie_x000d_"/>
    <s v="Garland"/>
    <s v="Texas"/>
    <d v="2021-09-07T00:00:00"/>
    <s v="Isidora"/>
    <s v="Horbart"/>
    <x v="2"/>
    <s v="WAUGVAFR1CA697797"/>
    <x v="456"/>
    <s v="Geo"/>
    <s v="Yellow"/>
    <n v="1993"/>
    <n v="16213"/>
  </r>
  <r>
    <n v="807"/>
    <n v="425"/>
    <s v="Emmet"/>
    <s v="Rushmere"/>
    <n v="49"/>
    <s v="Male"/>
    <x v="149"/>
    <s v="erushmereme@photobucket.com"/>
    <s v="801-899-2435"/>
    <s v="Actuary_x000d_"/>
    <n v="87"/>
    <s v="Mitchell_x000d_"/>
    <s v="Salt Lake City"/>
    <s v="Utah"/>
    <d v="2021-09-24T00:00:00"/>
    <s v="Howey"/>
    <s v="Yakobovicz"/>
    <x v="3"/>
    <s v="JN1AZ4EH6CM400810"/>
    <x v="44"/>
    <s v="Honda"/>
    <s v="Maroon"/>
    <n v="2009"/>
    <n v="49676"/>
  </r>
  <r>
    <n v="808"/>
    <n v="347"/>
    <s v="Anjela"/>
    <s v="Boyford"/>
    <n v="63"/>
    <s v="Agender"/>
    <x v="81"/>
    <s v="aboyfordmf@dmoz.org"/>
    <s v="916-488-8623"/>
    <s v="Associate Professor_x000d_"/>
    <n v="746"/>
    <s v="Hazelcrest_x000d_"/>
    <s v="Sacramento"/>
    <s v="California"/>
    <d v="2021-09-02T00:00:00"/>
    <s v="Anitra"/>
    <s v="Aldins"/>
    <x v="3"/>
    <s v="5TDDK3DC4CS439804"/>
    <x v="457"/>
    <s v="Land Rover"/>
    <s v="Maroon"/>
    <n v="1995"/>
    <n v="16589"/>
  </r>
  <r>
    <n v="809"/>
    <n v="800"/>
    <s v="Dora"/>
    <s v="Calan"/>
    <n v="48"/>
    <s v="Female"/>
    <x v="158"/>
    <s v="dcalanmg@pen.io"/>
    <s v="314-309-3793"/>
    <s v="GIS Technical Architect_x000d_"/>
    <n v="3065"/>
    <s v="Packers_x000d_"/>
    <s v="Saint Louis"/>
    <s v="Missouri"/>
    <d v="2022-02-17T00:00:00"/>
    <s v="Howey"/>
    <s v="Yakobovicz"/>
    <x v="3"/>
    <s v="WAUEL94F46N405402"/>
    <x v="6"/>
    <s v="Chevrolet"/>
    <s v="Fuscia"/>
    <n v="1988"/>
    <n v="33134"/>
  </r>
  <r>
    <n v="810"/>
    <n v="589"/>
    <s v="Halsey"/>
    <s v="Perott"/>
    <n v="61"/>
    <s v="Male"/>
    <x v="145"/>
    <s v="hperottmh@alibaba.com"/>
    <s v="816-106-2381"/>
    <s v="Developer IV_x000d_"/>
    <n v="88"/>
    <s v="Anzinger_x000d_"/>
    <s v="Kansas City"/>
    <s v="Missouri"/>
    <d v="2021-11-27T00:00:00"/>
    <s v="Isidora"/>
    <s v="Horbart"/>
    <x v="2"/>
    <s v="1FTEW1CW4AK946552"/>
    <x v="458"/>
    <s v="Acura"/>
    <s v="Purple"/>
    <n v="2011"/>
    <n v="19506"/>
  </r>
  <r>
    <n v="811"/>
    <n v="799"/>
    <s v="Ilene"/>
    <s v="Scholey"/>
    <n v="29"/>
    <s v="Female"/>
    <x v="21"/>
    <s v="ischoleymi@columbia.edu"/>
    <s v="904-750-2787"/>
    <s v="Office Assistant II_x000d_"/>
    <n v="6899"/>
    <s v="Judy_x000d_"/>
    <s v="Jacksonville"/>
    <s v="Florida"/>
    <d v="2022-02-17T00:00:00"/>
    <s v="Kelci"/>
    <s v="Goldspink"/>
    <x v="3"/>
    <s v="WBA6A0C5XDD083592"/>
    <x v="459"/>
    <s v="Pontiac"/>
    <s v="Pink"/>
    <n v="1990"/>
    <n v="24938"/>
  </r>
  <r>
    <n v="812"/>
    <n v="816"/>
    <s v="Ingaborg"/>
    <s v="Treadger"/>
    <n v="52"/>
    <s v="Female"/>
    <x v="79"/>
    <s v="itreadgermj@toplist.cz"/>
    <s v="806-142-1519"/>
    <s v="Analyst Programmer_x000d_"/>
    <n v="315"/>
    <s v="Melvin_x000d_"/>
    <s v="Lubbock"/>
    <s v="Texas"/>
    <d v="2022-02-25T00:00:00"/>
    <s v="Lotty"/>
    <s v="Gaffey"/>
    <x v="2"/>
    <s v="3GYFNCE30ES159840"/>
    <x v="372"/>
    <s v="Plymouth"/>
    <s v="Orange"/>
    <n v="1996"/>
    <n v="17596"/>
  </r>
  <r>
    <n v="813"/>
    <n v="619"/>
    <s v="Victoir"/>
    <s v="Clurow"/>
    <n v="32"/>
    <s v="Male"/>
    <x v="104"/>
    <s v="vclurowmk@issuu.com"/>
    <s v="303-241-8289"/>
    <s v="Analyst Programmer_x000d_"/>
    <n v="5982"/>
    <s v="8th_x000d_"/>
    <s v="Aurora"/>
    <s v="Colorado"/>
    <d v="2021-12-06T00:00:00"/>
    <s v="Munroe"/>
    <s v="Reide"/>
    <x v="0"/>
    <s v="1C4AJWAGXFL125952"/>
    <x v="400"/>
    <s v="Mitsubishi"/>
    <s v="Teal"/>
    <n v="1987"/>
    <n v="8885"/>
  </r>
  <r>
    <n v="814"/>
    <n v="692"/>
    <s v="Madonna"/>
    <s v="Stickins"/>
    <n v="23"/>
    <s v="Female"/>
    <x v="87"/>
    <s v="mstickinsml@github.com"/>
    <s v="734-465-3628"/>
    <s v="Design Engineer_x000d_"/>
    <n v="773"/>
    <s v="Moland_x000d_"/>
    <s v="Ann Arbor"/>
    <s v="Michigan"/>
    <d v="2022-01-04T00:00:00"/>
    <s v="Charita"/>
    <s v="Philippet"/>
    <x v="1"/>
    <s v="WBADW7C57BE449548"/>
    <x v="408"/>
    <s v="Volkswagen"/>
    <s v="Pink"/>
    <n v="1994"/>
    <n v="31280"/>
  </r>
  <r>
    <n v="815"/>
    <n v="216"/>
    <s v="Barrie"/>
    <s v="Drakers"/>
    <n v="51"/>
    <s v="Male"/>
    <x v="74"/>
    <s v="bdrakersmm@gnu.org"/>
    <s v="512-888-6445"/>
    <s v="Senior Cost Accountant_x000d_"/>
    <n v="12"/>
    <s v="Cody_x000d_"/>
    <s v="Austin"/>
    <s v="Texas"/>
    <d v="2021-07-16T00:00:00"/>
    <s v="Levin"/>
    <s v="Shuttle"/>
    <x v="1"/>
    <s v="JH4KC1F36EC350342"/>
    <x v="137"/>
    <s v="Plymouth"/>
    <s v="Pink"/>
    <n v="1994"/>
    <n v="37981"/>
  </r>
  <r>
    <n v="816"/>
    <n v="711"/>
    <s v="Marin"/>
    <s v="Ausiello"/>
    <n v="49"/>
    <s v="Female"/>
    <x v="162"/>
    <s v="mausiellomn@yolasite.com"/>
    <s v="917-796-8563"/>
    <s v="Pharmacist_x000d_"/>
    <n v="33"/>
    <s v="Oxford_x000d_"/>
    <s v="New York City"/>
    <s v="New York"/>
    <d v="2022-01-14T00:00:00"/>
    <s v="Charita"/>
    <s v="Philippet"/>
    <x v="1"/>
    <s v="4T1BD1FK6EU766614"/>
    <x v="386"/>
    <s v="Mitsubishi"/>
    <s v="Purple"/>
    <n v="1988"/>
    <n v="13225"/>
  </r>
  <r>
    <n v="817"/>
    <n v="57"/>
    <s v="Althea"/>
    <s v="Bathersby"/>
    <n v="22"/>
    <s v="Female"/>
    <x v="127"/>
    <s v="abathersbymo@networkadvertising.org"/>
    <s v="718-928-3669"/>
    <s v="Senior Sales Associate_x000d_"/>
    <n v="70984"/>
    <s v="Hauk_x000d_"/>
    <s v="Flushing"/>
    <s v="New York"/>
    <d v="2021-05-23T00:00:00"/>
    <s v="Kelci"/>
    <s v="Goldspink"/>
    <x v="3"/>
    <s v="1GYS3AEF1DR067902"/>
    <x v="29"/>
    <s v="GMC"/>
    <s v="Blue"/>
    <n v="2012"/>
    <n v="17218"/>
  </r>
  <r>
    <n v="818"/>
    <n v="712"/>
    <s v="Chris"/>
    <s v="Zucker"/>
    <n v="45"/>
    <s v="Male"/>
    <x v="145"/>
    <s v="czuckermp@privacy.gov.au"/>
    <s v="251-900-3696"/>
    <s v="Systems Administrator IV_x000d_"/>
    <n v="545"/>
    <s v="Oak Valley_x000d_"/>
    <s v="Mobile"/>
    <s v="Alabama"/>
    <d v="2022-01-15T00:00:00"/>
    <s v="Debora"/>
    <s v="Moral"/>
    <x v="0"/>
    <s v="WBAUC9C52DV211811"/>
    <x v="191"/>
    <s v="Oldsmobile"/>
    <s v="Aquamarine"/>
    <n v="1999"/>
    <n v="17841"/>
  </r>
  <r>
    <n v="819"/>
    <n v="939"/>
    <s v="Adler"/>
    <s v="Silliman"/>
    <n v="35"/>
    <s v="Male"/>
    <x v="71"/>
    <s v="asillimanmq@ocn.ne.jp"/>
    <s v="405-154-3518"/>
    <s v="Chemical Engineer_x000d_"/>
    <n v="4456"/>
    <s v="Judy_x000d_"/>
    <s v="Norman"/>
    <s v="Oklahoma"/>
    <d v="2022-04-07T00:00:00"/>
    <s v="Howey"/>
    <s v="Yakobovicz"/>
    <x v="3"/>
    <s v="WA1CGCFE7BD342239"/>
    <x v="460"/>
    <s v="Chrysler"/>
    <s v="Mauv"/>
    <n v="1999"/>
    <n v="15214"/>
  </r>
  <r>
    <n v="820"/>
    <n v="691"/>
    <s v="Sauveur"/>
    <s v="Maile"/>
    <n v="33"/>
    <s v="Male"/>
    <x v="128"/>
    <s v="smailemr@patch.com"/>
    <s v="914-853-0645"/>
    <s v="Budget/Accounting Analyst II_x000d_"/>
    <n v="932"/>
    <s v="Daystar_x000d_"/>
    <s v="Mount Vernon"/>
    <s v="New York"/>
    <d v="2022-01-04T00:00:00"/>
    <s v="Kelci"/>
    <s v="Goldspink"/>
    <x v="3"/>
    <s v="WBAPH7C58BA050971"/>
    <x v="260"/>
    <s v="Ford"/>
    <s v="Pink"/>
    <n v="2002"/>
    <n v="28171"/>
  </r>
  <r>
    <n v="821"/>
    <n v="115"/>
    <s v="Alfons"/>
    <s v="Dongall"/>
    <n v="18"/>
    <s v="Male"/>
    <x v="33"/>
    <s v="adongallms@patch.com"/>
    <s v="775-236-8182"/>
    <s v="Project Manager_x000d_"/>
    <n v="3"/>
    <s v="Shopko_x000d_"/>
    <s v="Reno"/>
    <s v="Nevada"/>
    <d v="2021-06-09T00:00:00"/>
    <s v="Lotty"/>
    <s v="Gaffey"/>
    <x v="2"/>
    <s v="WBANV13559C399291"/>
    <x v="461"/>
    <s v="Mitsubishi"/>
    <s v="Fuscia"/>
    <n v="2008"/>
    <n v="51402"/>
  </r>
  <r>
    <n v="822"/>
    <n v="768"/>
    <s v="Eleanora"/>
    <s v="Heeley"/>
    <n v="33"/>
    <s v="Female"/>
    <x v="18"/>
    <s v="eheeleymt@wikimedia.org"/>
    <s v="419-655-9381"/>
    <s v="Physical Therapy Assistant_x000d_"/>
    <n v="6"/>
    <s v="Harper_x000d_"/>
    <s v="Toledo"/>
    <s v="Ohio"/>
    <d v="2022-02-05T00:00:00"/>
    <s v="Gerladina"/>
    <s v="Clitheroe"/>
    <x v="4"/>
    <s v="SALFR2BN8CH339964"/>
    <x v="339"/>
    <s v="Jeep"/>
    <s v="Goldenrod"/>
    <n v="1992"/>
    <n v="17496"/>
  </r>
  <r>
    <n v="823"/>
    <n v="473"/>
    <s v="Kiersten"/>
    <s v="Yeldon"/>
    <n v="39"/>
    <s v="Female"/>
    <x v="200"/>
    <s v="kyeldonmu@twitpic.com"/>
    <s v="561-861-4629"/>
    <s v="Clinical Specialist_x000d_"/>
    <n v="5"/>
    <s v="Farragut_x000d_"/>
    <s v="Boynton Beach"/>
    <s v="Florida"/>
    <d v="2021-10-11T00:00:00"/>
    <s v="Jodee"/>
    <s v="Klimov"/>
    <x v="3"/>
    <s v="1GT02ZCG9EF945749"/>
    <x v="462"/>
    <s v="Daewoo"/>
    <s v="Crimson"/>
    <n v="1999"/>
    <n v="8687"/>
  </r>
  <r>
    <n v="824"/>
    <n v="15"/>
    <s v="Corbin"/>
    <s v="Jillett"/>
    <n v="58"/>
    <s v="Male"/>
    <x v="44"/>
    <s v="cjillettmv@oakley.com"/>
    <s v="718-591-7916"/>
    <s v="Assistant Media Planner_x000d_"/>
    <n v="24871"/>
    <s v="Dayton_x000d_"/>
    <s v="Brooklyn"/>
    <s v="New York"/>
    <d v="2021-05-10T00:00:00"/>
    <s v="Bernhard"/>
    <s v="Orehead"/>
    <x v="2"/>
    <s v="WBAYM9C5XDD782824"/>
    <x v="463"/>
    <s v="Ford"/>
    <s v="Red"/>
    <n v="1990"/>
    <n v="7419"/>
  </r>
  <r>
    <n v="825"/>
    <n v="618"/>
    <s v="Xever"/>
    <s v="Trimbey"/>
    <n v="37"/>
    <s v="Male"/>
    <x v="147"/>
    <s v="xtrimbeymw@vistaprint.com"/>
    <s v="646-601-5960"/>
    <s v="Account Executive_x000d_"/>
    <n v="80289"/>
    <s v="Upham_x000d_"/>
    <s v="Brooklyn"/>
    <s v="New York"/>
    <d v="2021-12-05T00:00:00"/>
    <s v="Wendell"/>
    <s v="Sulter"/>
    <x v="3"/>
    <s v="3C3CFFER7FT146403"/>
    <x v="200"/>
    <s v="Jaguar"/>
    <s v="Yellow"/>
    <n v="2008"/>
    <n v="27880"/>
  </r>
  <r>
    <n v="826"/>
    <n v="561"/>
    <s v="Durant"/>
    <s v="Laise"/>
    <n v="38"/>
    <s v="Male"/>
    <x v="144"/>
    <s v="dlaisemx@salon.com"/>
    <s v="254-358-5804"/>
    <s v="Senior Developer_x000d_"/>
    <n v="29"/>
    <s v="Helena_x000d_"/>
    <s v="Killeen"/>
    <s v="Texas"/>
    <d v="2021-11-15T00:00:00"/>
    <s v="Gaylor"/>
    <s v="Leggate"/>
    <x v="3"/>
    <s v="WAUAFAFL5CA070325"/>
    <x v="319"/>
    <s v="GMC"/>
    <s v="Turquoise"/>
    <n v="2002"/>
    <n v="43073"/>
  </r>
  <r>
    <n v="827"/>
    <n v="366"/>
    <s v="Siffre"/>
    <s v="Gallatly"/>
    <n v="51"/>
    <s v="Male"/>
    <x v="205"/>
    <s v="sgallatlymy@si.edu"/>
    <s v="971-183-9308"/>
    <s v="Speech Pathologist_x000d_"/>
    <n v="70"/>
    <s v="Hoard_x000d_"/>
    <s v="Portland"/>
    <s v="Oregon"/>
    <d v="2021-09-08T00:00:00"/>
    <s v="Munroe"/>
    <s v="Reide"/>
    <x v="0"/>
    <s v="1G6AB5SX0E0771655"/>
    <x v="141"/>
    <s v="Mercury"/>
    <s v="Pink"/>
    <n v="1968"/>
    <n v="54228"/>
  </r>
  <r>
    <n v="828"/>
    <n v="203"/>
    <s v="Norina"/>
    <s v="McIntosh"/>
    <n v="30"/>
    <s v="Female"/>
    <x v="163"/>
    <s v="nmcintoshmz@behance.net"/>
    <s v="210-901-4753"/>
    <s v="Database Administrator II_x000d_"/>
    <n v="5"/>
    <s v="Scott_x000d_"/>
    <s v="San Antonio"/>
    <s v="Texas"/>
    <d v="2021-07-09T00:00:00"/>
    <s v="Isidora"/>
    <s v="Horbart"/>
    <x v="2"/>
    <s v="ZFF60FCA3A0680495"/>
    <x v="347"/>
    <s v="Mitsubishi"/>
    <s v="Orange"/>
    <n v="2000"/>
    <n v="18594"/>
  </r>
  <r>
    <n v="829"/>
    <n v="290"/>
    <s v="Mason"/>
    <s v="Lindroos"/>
    <n v="66"/>
    <s v="Male"/>
    <x v="84"/>
    <s v="mlindroosn0@paginegialle.it"/>
    <s v="804-364-6805"/>
    <s v="Associate Professor_x000d_"/>
    <n v="8"/>
    <s v="Butternut_x000d_"/>
    <s v="Richmond"/>
    <s v="Virginia"/>
    <d v="2021-08-08T00:00:00"/>
    <s v="Yetty"/>
    <s v="Digman"/>
    <x v="0"/>
    <s v="4JGBF2FE2BA346386"/>
    <x v="464"/>
    <s v="Subaru"/>
    <s v="Orange"/>
    <n v="1989"/>
    <n v="29408"/>
  </r>
  <r>
    <n v="830"/>
    <n v="723"/>
    <s v="Carey"/>
    <s v="Hayesman"/>
    <n v="53"/>
    <s v="Female"/>
    <x v="28"/>
    <s v="chayesmann1@youtu.be"/>
    <s v="601-951-3539"/>
    <s v="Food Chemist_x000d_"/>
    <n v="3110"/>
    <s v="Katie_x000d_"/>
    <s v="Jackson"/>
    <s v="Mississippi"/>
    <d v="2022-01-19T00:00:00"/>
    <s v="Modesty"/>
    <s v="Fruin"/>
    <x v="3"/>
    <s v="KNADM4A3XD6141714"/>
    <x v="465"/>
    <s v="Audi"/>
    <s v="Khaki"/>
    <n v="1991"/>
    <n v="34638"/>
  </r>
  <r>
    <n v="831"/>
    <n v="247"/>
    <s v="Barnabe"/>
    <s v="O'Kuddyhy"/>
    <n v="32"/>
    <s v="Male"/>
    <x v="193"/>
    <s v="bokuddyhyn2@dailymail.co.uk"/>
    <s v="478-146-4448"/>
    <s v="Data Coordiator_x000d_"/>
    <n v="7203"/>
    <s v="Porter_x000d_"/>
    <s v="Macon"/>
    <s v="Georgia"/>
    <d v="2021-07-27T00:00:00"/>
    <s v="Lotty"/>
    <s v="Gaffey"/>
    <x v="2"/>
    <s v="WAUDFAFL9FN599416"/>
    <x v="54"/>
    <s v="GMC"/>
    <s v="Violet"/>
    <n v="2001"/>
    <n v="43611"/>
  </r>
  <r>
    <n v="832"/>
    <n v="158"/>
    <s v="Imojean"/>
    <s v="Biaggelli"/>
    <n v="59"/>
    <s v="Female"/>
    <x v="55"/>
    <s v="ibiaggellin3@noaa.gov"/>
    <s v="913-990-0484"/>
    <s v="Operator_x000d_"/>
    <n v="46"/>
    <s v="Di Loreto_x000d_"/>
    <s v="Shawnee Mission"/>
    <s v="Kansas"/>
    <d v="2021-06-23T00:00:00"/>
    <s v="Devora"/>
    <s v="Herche"/>
    <x v="3"/>
    <s v="1N6AA0EC5DN010839"/>
    <x v="65"/>
    <s v="Audi"/>
    <s v="Fuscia"/>
    <n v="2004"/>
    <n v="45762"/>
  </r>
  <r>
    <n v="833"/>
    <n v="556"/>
    <s v="Orran"/>
    <s v="Grantham"/>
    <n v="55"/>
    <s v="Male"/>
    <x v="60"/>
    <s v="ogranthamn4@google.co.uk"/>
    <s v="202-960-7289"/>
    <s v="Budget/Accounting Analyst III_x000d_"/>
    <n v="2"/>
    <s v="Mosinee_x000d_"/>
    <s v="Washington"/>
    <s v="District of Columbia"/>
    <d v="2021-11-12T00:00:00"/>
    <s v="Modesty"/>
    <s v="Fruin"/>
    <x v="3"/>
    <s v="5J6TF1H5XDL532579"/>
    <x v="37"/>
    <s v="Ford"/>
    <s v="Goldenrod"/>
    <n v="1993"/>
    <n v="28891"/>
  </r>
  <r>
    <n v="834"/>
    <n v="83"/>
    <s v="Catarina"/>
    <s v="Loncaster"/>
    <n v="58"/>
    <s v="Non-binary"/>
    <x v="27"/>
    <s v="cloncastern5@usda.gov"/>
    <s v="862-794-4081"/>
    <s v="Help Desk Operator_x000d_"/>
    <n v="3417"/>
    <s v="Florence_x000d_"/>
    <s v="Newark"/>
    <s v="New Jersey"/>
    <d v="2021-06-02T00:00:00"/>
    <s v="Elwyn"/>
    <s v="Minall"/>
    <x v="2"/>
    <s v="SALAG2V60EA468183"/>
    <x v="231"/>
    <s v="Ford"/>
    <s v="Crimson"/>
    <n v="2000"/>
    <n v="31862"/>
  </r>
  <r>
    <n v="835"/>
    <n v="406"/>
    <s v="Jephthah"/>
    <s v="Bernardoni"/>
    <n v="19"/>
    <s v="Male"/>
    <x v="165"/>
    <s v="jbernardonin6@loc.gov"/>
    <s v="504-323-7001"/>
    <s v="Clinical Specialist_x000d_"/>
    <n v="614"/>
    <s v="Loomis_x000d_"/>
    <s v="New Orleans"/>
    <s v="Louisiana"/>
    <d v="2021-09-18T00:00:00"/>
    <s v="Worthington"/>
    <s v="Stitle"/>
    <x v="3"/>
    <s v="WAUPL68E45A626965"/>
    <x v="97"/>
    <s v="Chevrolet"/>
    <s v="Green"/>
    <n v="2004"/>
    <n v="21434"/>
  </r>
  <r>
    <n v="836"/>
    <n v="854"/>
    <s v="Blaine"/>
    <s v="Brunskill"/>
    <n v="47"/>
    <s v="Male"/>
    <x v="38"/>
    <s v="bbrunskilln7@state.gov"/>
    <s v="318-234-7097"/>
    <s v="Desktop Support Technician_x000d_"/>
    <n v="5"/>
    <s v="Springs_x000d_"/>
    <s v="Alexandria"/>
    <s v="Louisiana"/>
    <d v="2022-03-10T00:00:00"/>
    <s v="Modesty"/>
    <s v="Fruin"/>
    <x v="3"/>
    <s v="WAULC58EX3A070232"/>
    <x v="466"/>
    <s v="Hyundai"/>
    <s v="Yellow"/>
    <n v="2007"/>
    <n v="41637"/>
  </r>
  <r>
    <n v="837"/>
    <n v="442"/>
    <s v="Ddene"/>
    <s v="Horstead"/>
    <n v="52"/>
    <s v="Female"/>
    <x v="63"/>
    <s v="dhorsteadn8@guardian.co.uk"/>
    <s v="216-489-1880"/>
    <s v="Information Systems Manager_x000d_"/>
    <n v="77"/>
    <s v="Cardinal_x000d_"/>
    <s v="Cleveland"/>
    <s v="Ohio"/>
    <d v="2021-09-30T00:00:00"/>
    <s v="Ursola"/>
    <s v="Groundwater"/>
    <x v="1"/>
    <s v="SCFHDDAJ2CA084456"/>
    <x v="467"/>
    <s v="Chrysler"/>
    <s v="Teal"/>
    <n v="1992"/>
    <n v="27774"/>
  </r>
  <r>
    <n v="838"/>
    <n v="487"/>
    <s v="Brnaba"/>
    <s v="McCarrell"/>
    <n v="22"/>
    <s v="Male"/>
    <x v="35"/>
    <s v="bmccarrelln9@webnode.com"/>
    <s v="702-713-9477"/>
    <s v="Design Engineer_x000d_"/>
    <n v="49303"/>
    <s v="Schiller_x000d_"/>
    <s v="Las Vegas"/>
    <s v="Nevada"/>
    <d v="2021-10-18T00:00:00"/>
    <s v="Devora"/>
    <s v="Herche"/>
    <x v="3"/>
    <s v="KNAFU6A29B5166912"/>
    <x v="468"/>
    <s v="Nissan"/>
    <s v="Indigo"/>
    <n v="2012"/>
    <n v="16712"/>
  </r>
  <r>
    <n v="839"/>
    <n v="160"/>
    <s v="Alexandros"/>
    <s v="Hargie"/>
    <n v="56"/>
    <s v="Male"/>
    <x v="38"/>
    <s v="ahargiena@blog.com"/>
    <s v="210-321-3243"/>
    <s v="Clinical Specialist_x000d_"/>
    <n v="6660"/>
    <s v="Bobwhite_x000d_"/>
    <s v="San Antonio"/>
    <s v="Texas"/>
    <d v="2021-06-24T00:00:00"/>
    <s v="Carita"/>
    <s v="Reay"/>
    <x v="3"/>
    <s v="5NPEB4AC1BH480765"/>
    <x v="460"/>
    <s v="Chrysler"/>
    <s v="Khaki"/>
    <n v="1995"/>
    <n v="8166"/>
  </r>
  <r>
    <n v="840"/>
    <n v="699"/>
    <s v="Caitrin"/>
    <s v="Cuttelar"/>
    <n v="18"/>
    <s v="Female"/>
    <x v="39"/>
    <s v="ccuttelarnb@accuweather.com"/>
    <s v="713-885-8164"/>
    <s v="Internal Auditor_x000d_"/>
    <n v="3"/>
    <s v="Tennyson_x000d_"/>
    <s v="Houston"/>
    <s v="Texas"/>
    <d v="2022-01-06T00:00:00"/>
    <s v="Sibilla"/>
    <s v="Cattell"/>
    <x v="4"/>
    <s v="WBALM73509E238221"/>
    <x v="469"/>
    <s v="Aptera"/>
    <s v="Yellow"/>
    <n v="2008"/>
    <n v="49832"/>
  </r>
  <r>
    <n v="841"/>
    <n v="34"/>
    <s v="Boonie"/>
    <s v="Lenham"/>
    <n v="28"/>
    <s v="Male"/>
    <x v="99"/>
    <s v="blenhamnc@home.pl"/>
    <s v="325-705-6924"/>
    <s v="Quality Control Specialist_x000d_"/>
    <n v="9654"/>
    <s v="John Wall_x000d_"/>
    <s v="Abilene"/>
    <s v="Texas"/>
    <d v="2021-05-18T00:00:00"/>
    <s v="Ursola"/>
    <s v="Groundwater"/>
    <x v="1"/>
    <s v="1GKUKFDJXAR493432"/>
    <x v="470"/>
    <s v="Jeep"/>
    <s v="Teal"/>
    <n v="2007"/>
    <n v="36614"/>
  </r>
  <r>
    <n v="842"/>
    <n v="565"/>
    <s v="Klemens"/>
    <s v="Middell"/>
    <n v="47"/>
    <s v="Male"/>
    <x v="186"/>
    <s v="kmiddellnd@indiegogo.com"/>
    <s v="714-977-9711"/>
    <s v="Chief Design Engineer_x000d_"/>
    <n v="91725"/>
    <s v="Crowley_x000d_"/>
    <s v="Garden Grove"/>
    <s v="California"/>
    <d v="2021-11-17T00:00:00"/>
    <s v="Myrta"/>
    <s v="Nottram"/>
    <x v="1"/>
    <s v="5N1AR2MM2FC200643"/>
    <x v="56"/>
    <s v="Lincoln"/>
    <s v="Maroon"/>
    <n v="1992"/>
    <n v="34303"/>
  </r>
  <r>
    <n v="843"/>
    <n v="840"/>
    <s v="Regen"/>
    <s v="Hengoed"/>
    <n v="62"/>
    <s v="Male"/>
    <x v="65"/>
    <s v="rhengoedne@zdnet.com"/>
    <s v="205-796-3351"/>
    <s v="Design Engineer_x000d_"/>
    <n v="47"/>
    <s v="Algoma_x000d_"/>
    <s v="Birmingham"/>
    <s v="Alabama"/>
    <d v="2022-03-07T00:00:00"/>
    <s v="Worthington"/>
    <s v="Stitle"/>
    <x v="3"/>
    <s v="WP0AB2A84CU797347"/>
    <x v="471"/>
    <s v="Volvo"/>
    <s v="Red"/>
    <n v="1995"/>
    <n v="8362"/>
  </r>
  <r>
    <n v="844"/>
    <n v="872"/>
    <s v="Vernor"/>
    <s v="Blenkharn"/>
    <n v="25"/>
    <s v="Male"/>
    <x v="177"/>
    <s v="vblenkharnnf@java.com"/>
    <s v="303-979-9661"/>
    <s v="Social Worker_x000d_"/>
    <n v="292"/>
    <s v="Bluejay_x000d_"/>
    <s v="Denver"/>
    <s v="Colorado"/>
    <d v="2022-03-15T00:00:00"/>
    <s v="Lotty"/>
    <s v="Gaffey"/>
    <x v="2"/>
    <s v="3D7TP2CT2AG199727"/>
    <x v="30"/>
    <s v="BMW"/>
    <s v="Purple"/>
    <n v="2002"/>
    <n v="26902"/>
  </r>
  <r>
    <n v="845"/>
    <n v="749"/>
    <s v="Monica"/>
    <s v="Hotchkin"/>
    <n v="29"/>
    <s v="Female"/>
    <x v="66"/>
    <s v="mhotchkinng@deliciousdays.com"/>
    <s v="915-437-5619"/>
    <s v="Financial Advisor_x000d_"/>
    <n v="5"/>
    <s v="Ryan_x000d_"/>
    <s v="El Paso"/>
    <s v="Texas"/>
    <d v="2022-01-28T00:00:00"/>
    <s v="Elwyn"/>
    <s v="Minall"/>
    <x v="2"/>
    <s v="2G4GU5GC0B9917573"/>
    <x v="472"/>
    <s v="Ford"/>
    <s v="Khaki"/>
    <n v="2005"/>
    <n v="21261"/>
  </r>
  <r>
    <n v="846"/>
    <n v="17"/>
    <s v="Maurits"/>
    <s v="Van Oord"/>
    <n v="50"/>
    <s v="Male"/>
    <x v="176"/>
    <s v="mvanoordnh@goo.ne.jp"/>
    <s v="989-293-8070"/>
    <s v="Software Engineer II_x000d_"/>
    <n v="4359"/>
    <s v="Garrison_x000d_"/>
    <s v="Saginaw"/>
    <s v="Michigan"/>
    <d v="2021-05-11T00:00:00"/>
    <s v="Georgeanna"/>
    <s v="Selliman"/>
    <x v="1"/>
    <s v="WA1WMBFE0DD355546"/>
    <x v="391"/>
    <s v="Mitsubishi"/>
    <s v="Violet"/>
    <n v="2007"/>
    <n v="25403"/>
  </r>
  <r>
    <n v="847"/>
    <n v="829"/>
    <s v="Valenka"/>
    <s v="Caslane"/>
    <n v="36"/>
    <s v="Female"/>
    <x v="62"/>
    <s v="vcaslaneni@histats.com"/>
    <s v="615-729-2022"/>
    <s v="Biostatistician IV_x000d_"/>
    <n v="896"/>
    <s v="Esker_x000d_"/>
    <s v="Nashville"/>
    <s v="Tennessee"/>
    <d v="2022-02-27T00:00:00"/>
    <s v="Jodee"/>
    <s v="Klimov"/>
    <x v="3"/>
    <s v="JN8AZ2NC1D9365544"/>
    <x v="473"/>
    <s v="Mercury"/>
    <s v="Red"/>
    <n v="2011"/>
    <n v="48486"/>
  </r>
  <r>
    <n v="848"/>
    <n v="495"/>
    <s v="Wendeline"/>
    <s v="Mountfort"/>
    <n v="33"/>
    <s v="Female"/>
    <x v="214"/>
    <s v="wmountfortnj@free.fr"/>
    <s v="614-436-3325"/>
    <s v="Community Outreach Specialist_x000d_"/>
    <n v="54990"/>
    <s v="Badeau_x000d_"/>
    <s v="Columbus"/>
    <s v="Ohio"/>
    <d v="2021-10-22T00:00:00"/>
    <s v="Munroe"/>
    <s v="Reide"/>
    <x v="0"/>
    <s v="SAJWA4EB3EL564869"/>
    <x v="149"/>
    <s v="Ford"/>
    <s v="Maroon"/>
    <n v="2012"/>
    <n v="25639"/>
  </r>
  <r>
    <n v="849"/>
    <n v="23"/>
    <s v="Shawn"/>
    <s v="Crofthwaite"/>
    <n v="31"/>
    <s v="Male"/>
    <x v="139"/>
    <s v="scrofthwaitenk@bbc.co.uk"/>
    <s v="518-536-1841"/>
    <s v="Software Consultant_x000d_"/>
    <n v="79616"/>
    <s v="Monica_x000d_"/>
    <s v="Albany"/>
    <s v="New York"/>
    <d v="2021-05-13T00:00:00"/>
    <s v="Aubine"/>
    <s v="Agirre"/>
    <x v="3"/>
    <s v="WA1CV74L69D261516"/>
    <x v="286"/>
    <s v="Ford"/>
    <s v="Mauv"/>
    <n v="1980"/>
    <n v="29434"/>
  </r>
  <r>
    <n v="850"/>
    <n v="362"/>
    <s v="Jeanie"/>
    <s v="Caiger"/>
    <n v="39"/>
    <s v="Female"/>
    <x v="204"/>
    <s v="jcaigernl@google.nl"/>
    <s v="406-747-4328"/>
    <s v="Human Resources Manager_x000d_"/>
    <n v="7"/>
    <s v="Helena_x000d_"/>
    <s v="Bozeman"/>
    <s v="Montana"/>
    <d v="2021-09-08T00:00:00"/>
    <s v="Deane"/>
    <s v="Guppey"/>
    <x v="3"/>
    <s v="2HNYD18794H714123"/>
    <x v="474"/>
    <s v="Jaguar"/>
    <s v="Teal"/>
    <n v="2007"/>
    <n v="4903"/>
  </r>
  <r>
    <n v="851"/>
    <n v="623"/>
    <s v="Trumann"/>
    <s v="Fielder"/>
    <n v="55"/>
    <s v="Male"/>
    <x v="36"/>
    <s v="tfieldernm@timesonline.co.uk"/>
    <s v="305-838-6317"/>
    <s v="Environmental Tech_x000d_"/>
    <n v="7091"/>
    <s v="Clemons_x000d_"/>
    <s v="Miami"/>
    <s v="Florida"/>
    <d v="2021-12-07T00:00:00"/>
    <s v="Yetty"/>
    <s v="Digman"/>
    <x v="0"/>
    <s v="1N6AA0CCXBN053508"/>
    <x v="85"/>
    <s v="Chrysler"/>
    <s v="Indigo"/>
    <n v="1994"/>
    <n v="13219"/>
  </r>
  <r>
    <n v="852"/>
    <n v="402"/>
    <s v="Alisander"/>
    <s v="Amyes"/>
    <n v="26"/>
    <s v="Male"/>
    <x v="168"/>
    <s v="aamyesnn@redcross.org"/>
    <s v="205-938-1423"/>
    <s v="Compensation Analyst_x000d_"/>
    <n v="164"/>
    <s v="Hoepker_x000d_"/>
    <s v="Tuscaloosa"/>
    <s v="Alabama"/>
    <d v="2021-09-16T00:00:00"/>
    <s v="Gaylor"/>
    <s v="Leggate"/>
    <x v="3"/>
    <s v="YV4902DZ7C2208930"/>
    <x v="35"/>
    <s v="Isuzu"/>
    <s v="Green"/>
    <n v="1992"/>
    <n v="53626"/>
  </r>
  <r>
    <n v="853"/>
    <n v="483"/>
    <s v="Leanna"/>
    <s v="Saltsberg"/>
    <n v="42"/>
    <s v="Female"/>
    <x v="175"/>
    <s v="lsaltsbergno@bloomberg.com"/>
    <s v="205-402-5895"/>
    <s v="Director of Sales_x000d_"/>
    <n v="5600"/>
    <s v="Warner_x000d_"/>
    <s v="Birmingham"/>
    <s v="Alabama"/>
    <d v="2021-10-15T00:00:00"/>
    <s v="Ulysses"/>
    <s v="Eustis"/>
    <x v="0"/>
    <s v="5N1AN0NU5EN874383"/>
    <x v="12"/>
    <s v="Hyundai"/>
    <s v="Turquoise"/>
    <n v="2013"/>
    <n v="8097"/>
  </r>
  <r>
    <n v="854"/>
    <n v="417"/>
    <s v="Jeramey"/>
    <s v="Dewfall"/>
    <n v="62"/>
    <s v="Male"/>
    <x v="201"/>
    <s v="jdewfallnp@ft.com"/>
    <s v="602-438-5851"/>
    <s v="Senior Cost Accountant_x000d_"/>
    <n v="2"/>
    <s v="Mendota_x000d_"/>
    <s v="Phoenix"/>
    <s v="Arizona"/>
    <d v="2021-09-21T00:00:00"/>
    <s v="Carita"/>
    <s v="Reay"/>
    <x v="3"/>
    <s v="WAUVT68E52A055716"/>
    <x v="287"/>
    <s v="GMC"/>
    <s v="Blue"/>
    <n v="2007"/>
    <n v="35581"/>
  </r>
  <r>
    <n v="855"/>
    <n v="152"/>
    <s v="Mayne"/>
    <s v="Ziehm"/>
    <n v="29"/>
    <s v="Polygender"/>
    <x v="70"/>
    <s v="mziehmnq@netvibes.com"/>
    <s v="312-507-4919"/>
    <s v="Database Administrator I_x000d_"/>
    <n v="1"/>
    <s v="Raven_x000d_"/>
    <s v="Chicago"/>
    <s v="Illinois"/>
    <d v="2021-06-19T00:00:00"/>
    <s v="Worthington"/>
    <s v="Stitle"/>
    <x v="3"/>
    <s v="1GD21ZCG8BZ334158"/>
    <x v="475"/>
    <s v="Toyota"/>
    <s v="Blue"/>
    <n v="1995"/>
    <n v="30015"/>
  </r>
  <r>
    <n v="856"/>
    <n v="145"/>
    <s v="Mara"/>
    <s v="Ecclestone"/>
    <n v="41"/>
    <s v="Female"/>
    <x v="66"/>
    <s v="mecclestonenr@upenn.edu"/>
    <s v="510-927-4202"/>
    <s v="Civil Engineer_x000d_"/>
    <n v="3"/>
    <s v="Dapin_x000d_"/>
    <s v="Oakland"/>
    <s v="California"/>
    <d v="2021-06-17T00:00:00"/>
    <s v="Sibilla"/>
    <s v="Cattell"/>
    <x v="4"/>
    <s v="WAUDL74F95N929966"/>
    <x v="447"/>
    <s v="Mazda"/>
    <s v="Yellow"/>
    <n v="1993"/>
    <n v="23666"/>
  </r>
  <r>
    <n v="857"/>
    <n v="906"/>
    <s v="Amery"/>
    <s v="Gameson"/>
    <n v="34"/>
    <s v="Male"/>
    <x v="71"/>
    <s v="agamesonns@state.gov"/>
    <s v="513-133-1530"/>
    <s v="Systems Administrator I_x000d_"/>
    <n v="1713"/>
    <s v="Nevada_x000d_"/>
    <s v="Cincinnati"/>
    <s v="Ohio"/>
    <d v="2022-03-26T00:00:00"/>
    <s v="Doti"/>
    <s v="Prantl"/>
    <x v="3"/>
    <s v="3C6LD4AT8CG626159"/>
    <x v="178"/>
    <s v="Subaru"/>
    <s v="Khaki"/>
    <n v="2004"/>
    <n v="35779"/>
  </r>
  <r>
    <n v="858"/>
    <n v="377"/>
    <s v="Serena"/>
    <s v="Heustace"/>
    <n v="22"/>
    <s v="Female"/>
    <x v="55"/>
    <s v="sheustacent@joomla.org"/>
    <s v="309-304-0875"/>
    <s v="Senior Quality Engineer_x000d_"/>
    <n v="33"/>
    <s v="Schlimgen_x000d_"/>
    <s v="Peoria"/>
    <s v="Illinois"/>
    <d v="2021-09-12T00:00:00"/>
    <s v="Bernhard"/>
    <s v="Orehead"/>
    <x v="2"/>
    <s v="WBA3A9C54EF896780"/>
    <x v="306"/>
    <s v="Mitsubishi"/>
    <s v="Fuscia"/>
    <n v="2004"/>
    <n v="40692"/>
  </r>
  <r>
    <n v="859"/>
    <n v="77"/>
    <s v="Desmund"/>
    <s v="Winsiowiecki"/>
    <n v="52"/>
    <s v="Male"/>
    <x v="203"/>
    <s v="dwinsiowieckinu@technorati.com"/>
    <s v="225-719-2543"/>
    <s v="Assistant Media Planner_x000d_"/>
    <n v="9464"/>
    <s v="Rieder_x000d_"/>
    <s v="Baton Rouge"/>
    <s v="Louisiana"/>
    <d v="2021-06-01T00:00:00"/>
    <s v="Gerladina"/>
    <s v="Clitheroe"/>
    <x v="4"/>
    <s v="WBA3V5C51F5584890"/>
    <x v="476"/>
    <s v="Pontiac"/>
    <s v="Crimson"/>
    <n v="2006"/>
    <n v="35802"/>
  </r>
  <r>
    <n v="860"/>
    <n v="105"/>
    <s v="Steward"/>
    <s v="Cooke"/>
    <n v="35"/>
    <s v="Male"/>
    <x v="215"/>
    <s v="scookenv@w3.org"/>
    <s v="903-993-2490"/>
    <s v="Structural Analysis Engineer_x000d_"/>
    <n v="70"/>
    <s v="Bowman_x000d_"/>
    <s v="Tyler"/>
    <s v="Texas"/>
    <d v="2021-06-07T00:00:00"/>
    <s v="Donnell"/>
    <s v="Grzelewski"/>
    <x v="2"/>
    <s v="5FRYD4H49GB165626"/>
    <x v="225"/>
    <s v="Mercury"/>
    <s v="Aquamarine"/>
    <n v="1994"/>
    <n v="31518"/>
  </r>
  <r>
    <n v="861"/>
    <n v="249"/>
    <s v="Shawn"/>
    <s v="Vaughton"/>
    <n v="20"/>
    <s v="Male"/>
    <x v="64"/>
    <s v="svaughtonnw@naver.com"/>
    <s v="816-740-2901"/>
    <s v="VP Sales_x000d_"/>
    <n v="769"/>
    <s v="Oak Valley_x000d_"/>
    <s v="Kansas City"/>
    <s v="Missouri"/>
    <d v="2021-07-28T00:00:00"/>
    <s v="Wendell"/>
    <s v="Sulter"/>
    <x v="3"/>
    <s v="KMHHT6KD2AU915273"/>
    <x v="477"/>
    <s v="Suzuki"/>
    <s v="Pink"/>
    <n v="1992"/>
    <n v="14050"/>
  </r>
  <r>
    <n v="862"/>
    <n v="306"/>
    <s v="Steven"/>
    <s v="Harlin"/>
    <n v="56"/>
    <s v="Male"/>
    <x v="108"/>
    <s v="sharlinnx@fda.gov"/>
    <s v="626-363-4176"/>
    <s v="Junior Executive_x000d_"/>
    <n v="1"/>
    <s v="Jenna_x000d_"/>
    <s v="Pasadena"/>
    <s v="California"/>
    <d v="2021-08-15T00:00:00"/>
    <s v="Debora"/>
    <s v="Moral"/>
    <x v="0"/>
    <s v="3C3CFFCR6CT392213"/>
    <x v="217"/>
    <s v="Suzuki"/>
    <s v="Blue"/>
    <n v="2011"/>
    <n v="32394"/>
  </r>
  <r>
    <n v="863"/>
    <n v="670"/>
    <s v="Gwennie"/>
    <s v="Sharrier"/>
    <n v="28"/>
    <s v="Female"/>
    <x v="2"/>
    <s v="gsharrierny@trellian.com"/>
    <s v="317-819-7224"/>
    <s v="Administrative Assistant IV_x000d_"/>
    <n v="639"/>
    <s v="Kings_x000d_"/>
    <s v="Indianapolis"/>
    <s v="Indiana"/>
    <d v="2021-12-27T00:00:00"/>
    <s v="Jodee"/>
    <s v="Klimov"/>
    <x v="3"/>
    <s v="1N6AF0LXXFN805234"/>
    <x v="423"/>
    <s v="Hyundai"/>
    <s v="Violet"/>
    <n v="1996"/>
    <n v="7662"/>
  </r>
  <r>
    <n v="864"/>
    <n v="85"/>
    <s v="Lowrance"/>
    <s v="Bushrod"/>
    <n v="60"/>
    <s v="Male"/>
    <x v="165"/>
    <s v="lbushrodnz@adobe.com"/>
    <s v="201-466-0690"/>
    <s v="Office Assistant I_x000d_"/>
    <n v="3"/>
    <s v="Wayridge_x000d_"/>
    <s v="Newark"/>
    <s v="New Jersey"/>
    <d v="2021-06-02T00:00:00"/>
    <s v="Worthington"/>
    <s v="Stitle"/>
    <x v="3"/>
    <s v="2HNYD2H84CH946495"/>
    <x v="441"/>
    <s v="Buick"/>
    <s v="Teal"/>
    <n v="1994"/>
    <n v="50002"/>
  </r>
  <r>
    <n v="865"/>
    <n v="79"/>
    <s v="Kizzee"/>
    <s v="Karpfen"/>
    <n v="20"/>
    <s v="Female"/>
    <x v="22"/>
    <s v="kkarpfeno0@friendfeed.com"/>
    <s v="303-581-2208"/>
    <s v="Safety Technician IV_x000d_"/>
    <n v="5"/>
    <s v="Thompson_x000d_"/>
    <s v="Denver"/>
    <s v="Colorado"/>
    <d v="2021-06-01T00:00:00"/>
    <s v="Munroe"/>
    <s v="Reide"/>
    <x v="0"/>
    <s v="2G4GS5GX5E9442158"/>
    <x v="50"/>
    <s v="BMW"/>
    <s v="Fuscia"/>
    <n v="1999"/>
    <n v="49587"/>
  </r>
  <r>
    <n v="866"/>
    <n v="844"/>
    <s v="Ricky"/>
    <s v="Yesinov"/>
    <n v="21"/>
    <s v="Female"/>
    <x v="140"/>
    <s v="ryesinovo1@mozilla.org"/>
    <s v="412-416-7975"/>
    <s v="Budget/Accounting Analyst I_x000d_"/>
    <n v="1"/>
    <s v="Sauthoff_x000d_"/>
    <s v="Pittsburgh"/>
    <s v="Pennsylvania"/>
    <d v="2022-03-08T00:00:00"/>
    <s v="Lotty"/>
    <s v="Gaffey"/>
    <x v="2"/>
    <s v="WAUKG98E16A588905"/>
    <x v="8"/>
    <s v="Audi"/>
    <s v="Aquamarine"/>
    <n v="2008"/>
    <n v="32812"/>
  </r>
  <r>
    <n v="867"/>
    <n v="887"/>
    <s v="Arman"/>
    <s v="Defraine"/>
    <n v="56"/>
    <s v="Male"/>
    <x v="188"/>
    <s v="adefraineo2@alibaba.com"/>
    <s v="413-987-1063"/>
    <s v="Chief Design Engineer_x000d_"/>
    <n v="709"/>
    <s v="Shasta_x000d_"/>
    <s v="Springfield"/>
    <s v="Massachusetts"/>
    <d v="2022-03-19T00:00:00"/>
    <s v="Anitra"/>
    <s v="Aldins"/>
    <x v="3"/>
    <s v="WA1DVBFE2AD018621"/>
    <x v="138"/>
    <s v="Chevrolet"/>
    <s v="Purple"/>
    <n v="2005"/>
    <n v="10074"/>
  </r>
  <r>
    <n v="868"/>
    <n v="722"/>
    <s v="Wilden"/>
    <s v="Ferebee"/>
    <n v="57"/>
    <s v="Male"/>
    <x v="216"/>
    <s v="wferebeeo3@msu.edu"/>
    <s v="850-175-8845"/>
    <s v="Director of Sales_x000d_"/>
    <n v="3441"/>
    <s v="Merry_x000d_"/>
    <s v="Tallahassee"/>
    <s v="Florida"/>
    <d v="2022-01-19T00:00:00"/>
    <s v="Isidora"/>
    <s v="Horbart"/>
    <x v="2"/>
    <s v="1GTN1UEH9EZ300342"/>
    <x v="478"/>
    <s v="Infiniti"/>
    <s v="Blue"/>
    <n v="1992"/>
    <n v="22200"/>
  </r>
  <r>
    <n v="869"/>
    <n v="966"/>
    <s v="Roselin"/>
    <s v="Dumbellow"/>
    <n v="54"/>
    <s v="Female"/>
    <x v="126"/>
    <s v="rdumbellowo4@dmoz.org"/>
    <s v="570-314-7852"/>
    <s v="VP Sales_x000d_"/>
    <n v="55"/>
    <s v="Transport_x000d_"/>
    <s v="Scranton"/>
    <s v="Pennsylvania"/>
    <d v="2022-04-18T00:00:00"/>
    <s v="Aubine"/>
    <s v="Agirre"/>
    <x v="3"/>
    <s v="WAUJGBFCXDN704855"/>
    <x v="479"/>
    <s v="Volkswagen"/>
    <s v="Teal"/>
    <n v="1987"/>
    <n v="36887"/>
  </r>
  <r>
    <n v="870"/>
    <n v="178"/>
    <s v="Price"/>
    <s v="Rothermel"/>
    <n v="40"/>
    <s v="Male"/>
    <x v="4"/>
    <s v="prothermelo5@unicef.org"/>
    <s v="701-386-8048"/>
    <s v="Registered Nurse_x000d_"/>
    <n v="34"/>
    <s v="Mcbride_x000d_"/>
    <s v="Fargo"/>
    <s v="North Dakota"/>
    <d v="2021-07-01T00:00:00"/>
    <s v="Munroe"/>
    <s v="Reide"/>
    <x v="0"/>
    <s v="3N1CN7APXEL604302"/>
    <x v="224"/>
    <s v="Chevrolet"/>
    <s v="Green"/>
    <n v="2011"/>
    <n v="26105"/>
  </r>
  <r>
    <n v="871"/>
    <n v="444"/>
    <s v="Ingeborg"/>
    <s v="Whitworth"/>
    <n v="60"/>
    <s v="Female"/>
    <x v="2"/>
    <s v="iwhitwortho6@google.fr"/>
    <s v="303-496-6324"/>
    <s v="Senior Cost Accountant_x000d_"/>
    <n v="61"/>
    <s v="Hoepker_x000d_"/>
    <s v="Denver"/>
    <s v="Colorado"/>
    <d v="2021-09-30T00:00:00"/>
    <s v="Modesty"/>
    <s v="Fruin"/>
    <x v="3"/>
    <s v="1G6AM5SX3E0362544"/>
    <x v="427"/>
    <s v="Suzuki"/>
    <s v="Goldenrod"/>
    <n v="2001"/>
    <n v="38655"/>
  </r>
  <r>
    <n v="872"/>
    <n v="823"/>
    <s v="Ferrel"/>
    <s v="Pepis"/>
    <n v="64"/>
    <s v="Male"/>
    <x v="36"/>
    <s v="fpepiso7@macromedia.com"/>
    <s v="661-798-7721"/>
    <s v="Senior Quality Engineer_x000d_"/>
    <n v="55"/>
    <s v="Moose_x000d_"/>
    <s v="Bakersfield"/>
    <s v="California"/>
    <d v="2022-02-26T00:00:00"/>
    <s v="Sibilla"/>
    <s v="Cattell"/>
    <x v="4"/>
    <s v="WAULD64B84N785325"/>
    <x v="260"/>
    <s v="Ford"/>
    <s v="Orange"/>
    <n v="1995"/>
    <n v="53122"/>
  </r>
  <r>
    <n v="873"/>
    <n v="374"/>
    <s v="Cathleen"/>
    <s v="Moncreiff"/>
    <n v="47"/>
    <s v="Female"/>
    <x v="217"/>
    <s v="cmoncreiffo8@studiopress.com"/>
    <s v="816-627-6858"/>
    <s v="Web Developer III_x000d_"/>
    <n v="72"/>
    <s v="Meadow Valley_x000d_"/>
    <s v="Kansas City"/>
    <s v="Missouri"/>
    <d v="2021-09-12T00:00:00"/>
    <s v="Devora"/>
    <s v="Herche"/>
    <x v="3"/>
    <s v="WBAUP7C55CV856928"/>
    <x v="480"/>
    <s v="Hummer"/>
    <s v="Purple"/>
    <n v="2004"/>
    <n v="30242"/>
  </r>
  <r>
    <n v="874"/>
    <n v="134"/>
    <s v="Ewan"/>
    <s v="Garfoot"/>
    <n v="57"/>
    <s v="Male"/>
    <x v="182"/>
    <s v="egarfooto9@wikimedia.org"/>
    <s v="508-965-6326"/>
    <s v="Biostatistician III_x000d_"/>
    <n v="69909"/>
    <s v="Reinke_x000d_"/>
    <s v="Newton"/>
    <s v="Massachusetts"/>
    <d v="2021-06-14T00:00:00"/>
    <s v="Deane"/>
    <s v="Guppey"/>
    <x v="3"/>
    <s v="2HNYD2H66DH631522"/>
    <x v="481"/>
    <s v="Ford"/>
    <s v="Yellow"/>
    <n v="1996"/>
    <n v="9635"/>
  </r>
  <r>
    <n v="875"/>
    <n v="399"/>
    <s v="Shurlocke"/>
    <s v="Wellan"/>
    <n v="32"/>
    <s v="Male"/>
    <x v="159"/>
    <s v="swellanoa@wordpress.org"/>
    <s v="203-739-7520"/>
    <s v="Community Outreach Specialist_x000d_"/>
    <n v="35"/>
    <s v="Moulton_x000d_"/>
    <s v="Stamford"/>
    <s v="Connecticut"/>
    <d v="2021-09-15T00:00:00"/>
    <s v="Sibilla"/>
    <s v="Cattell"/>
    <x v="4"/>
    <s v="KMHTC6AD9FU371261"/>
    <x v="482"/>
    <s v="Aston Martin"/>
    <s v="Goldenrod"/>
    <n v="2012"/>
    <n v="29177"/>
  </r>
  <r>
    <n v="876"/>
    <n v="81"/>
    <s v="Moss"/>
    <s v="Broddle"/>
    <n v="63"/>
    <s v="Male"/>
    <x v="119"/>
    <s v="mbroddleob@guardian.co.uk"/>
    <s v="615-784-0512"/>
    <s v="Senior Cost Accountant_x000d_"/>
    <n v="29"/>
    <s v="Vernon_x000d_"/>
    <s v="Nashville"/>
    <s v="Tennessee"/>
    <d v="2021-06-02T00:00:00"/>
    <s v="Doti"/>
    <s v="Prantl"/>
    <x v="3"/>
    <s v="5GAKRAKD4EJ378359"/>
    <x v="243"/>
    <s v="Oldsmobile"/>
    <s v="Maroon"/>
    <n v="2001"/>
    <n v="8186"/>
  </r>
  <r>
    <n v="877"/>
    <n v="453"/>
    <s v="Hewett"/>
    <s v="Guppy"/>
    <n v="60"/>
    <s v="Male"/>
    <x v="214"/>
    <s v="hguppyoc@360.cn"/>
    <s v="915-338-4430"/>
    <s v="Financial Advisor_x000d_"/>
    <n v="6050"/>
    <s v="Mifflin_x000d_"/>
    <s v="El Paso"/>
    <s v="Texas"/>
    <d v="2021-10-03T00:00:00"/>
    <s v="Levin"/>
    <s v="Shuttle"/>
    <x v="1"/>
    <s v="1ZVBP8JSXC5695093"/>
    <x v="464"/>
    <s v="Subaru"/>
    <s v="Yellow"/>
    <n v="1994"/>
    <n v="44213"/>
  </r>
  <r>
    <n v="878"/>
    <n v="669"/>
    <s v="Bethany"/>
    <s v="Abba"/>
    <n v="43"/>
    <s v="Female"/>
    <x v="200"/>
    <s v="babbaod@usa.gov"/>
    <s v="415-187-2974"/>
    <s v="Product Engineer_x000d_"/>
    <n v="85"/>
    <s v="Portage_x000d_"/>
    <s v="San Francisco"/>
    <s v="California"/>
    <d v="2021-12-26T00:00:00"/>
    <s v="Anitra"/>
    <s v="Aldins"/>
    <x v="3"/>
    <s v="WAULFAFRXBA003649"/>
    <x v="272"/>
    <s v="Ford"/>
    <s v="Teal"/>
    <n v="1987"/>
    <n v="4547"/>
  </r>
  <r>
    <n v="879"/>
    <n v="660"/>
    <s v="Dayna"/>
    <s v="Stockow"/>
    <n v="61"/>
    <s v="Female"/>
    <x v="99"/>
    <s v="dstockowoe@state.tx.us"/>
    <s v="503-344-4551"/>
    <s v="Senior Financial Analyst_x000d_"/>
    <n v="8188"/>
    <s v="Hermina_x000d_"/>
    <s v="Portland"/>
    <s v="Oregon"/>
    <d v="2021-12-22T00:00:00"/>
    <s v="Doti"/>
    <s v="Prantl"/>
    <x v="3"/>
    <s v="4T1BF1FK4EU665372"/>
    <x v="483"/>
    <s v="Bentley"/>
    <s v="Orange"/>
    <n v="2006"/>
    <n v="39720"/>
  </r>
  <r>
    <n v="880"/>
    <n v="275"/>
    <s v="Pauly"/>
    <s v="Heymes"/>
    <n v="33"/>
    <s v="Male"/>
    <x v="123"/>
    <s v="pheymesof@toplist.cz"/>
    <s v="339-493-1572"/>
    <s v="General Manager_x000d_"/>
    <n v="33030"/>
    <s v="Crescent Oaks_x000d_"/>
    <s v="Woburn"/>
    <s v="Massachusetts"/>
    <d v="2021-08-04T00:00:00"/>
    <s v="Ursola"/>
    <s v="Groundwater"/>
    <x v="1"/>
    <s v="JN1BY1AR2EM209991"/>
    <x v="43"/>
    <s v="Audi"/>
    <s v="Purple"/>
    <n v="2009"/>
    <n v="36801"/>
  </r>
  <r>
    <n v="881"/>
    <n v="740"/>
    <s v="Darb"/>
    <s v="Dairton"/>
    <n v="51"/>
    <s v="Male"/>
    <x v="201"/>
    <s v="ddairtonog@fotki.com"/>
    <s v="202-807-6720"/>
    <s v="Web Designer IV_x000d_"/>
    <n v="90"/>
    <s v="Arrowood_x000d_"/>
    <s v="Washington"/>
    <s v="District of Columbia"/>
    <d v="2022-01-25T00:00:00"/>
    <s v="Munroe"/>
    <s v="Reide"/>
    <x v="0"/>
    <s v="WAUXL58E54A864526"/>
    <x v="240"/>
    <s v="Oldsmobile"/>
    <s v="Aquamarine"/>
    <n v="1993"/>
    <n v="53239"/>
  </r>
  <r>
    <n v="882"/>
    <n v="4"/>
    <s v="Tammy"/>
    <s v="Eustace"/>
    <n v="47"/>
    <s v="Male"/>
    <x v="21"/>
    <s v="teustaceoh@sfgate.com"/>
    <s v="585-966-3108"/>
    <s v="Software Test Engineer III_x000d_"/>
    <n v="183"/>
    <s v="Kinsman_x000d_"/>
    <s v="Rochester"/>
    <s v="New York"/>
    <d v="2021-05-06T00:00:00"/>
    <s v="Isidora"/>
    <s v="Horbart"/>
    <x v="2"/>
    <s v="3C3CFFHHXET101229"/>
    <x v="484"/>
    <s v="Porsche"/>
    <s v="Goldenrod"/>
    <n v="1987"/>
    <n v="30776"/>
  </r>
  <r>
    <n v="883"/>
    <n v="141"/>
    <s v="Farly"/>
    <s v="Simkiss"/>
    <n v="19"/>
    <s v="Polygender"/>
    <x v="36"/>
    <s v="fsimkissoi@51.la"/>
    <s v="832-509-4863"/>
    <s v="Assistant Professor_x000d_"/>
    <n v="38303"/>
    <s v="Scofield_x000d_"/>
    <s v="Houston"/>
    <s v="Texas"/>
    <d v="2021-06-16T00:00:00"/>
    <s v="Etheline"/>
    <s v="Childes"/>
    <x v="4"/>
    <s v="19UUA66207A446844"/>
    <x v="214"/>
    <s v="Mazda"/>
    <s v="Crimson"/>
    <n v="1998"/>
    <n v="7550"/>
  </r>
  <r>
    <n v="884"/>
    <n v="885"/>
    <s v="Gus"/>
    <s v="Mayho"/>
    <n v="21"/>
    <s v="Male"/>
    <x v="23"/>
    <s v="gmayhooj@people.com.cn"/>
    <s v="212-334-6833"/>
    <s v="Research Nurse_x000d_"/>
    <n v="3"/>
    <s v="Thompson_x000d_"/>
    <s v="New York City"/>
    <s v="New York"/>
    <d v="2022-03-18T00:00:00"/>
    <s v="Lotty"/>
    <s v="Gaffey"/>
    <x v="2"/>
    <s v="WBAKP9C56FD421641"/>
    <x v="64"/>
    <s v="Scion"/>
    <s v="Fuscia"/>
    <n v="2006"/>
    <n v="30464"/>
  </r>
  <r>
    <n v="885"/>
    <n v="777"/>
    <s v="Thatcher"/>
    <s v="Tiplady"/>
    <n v="54"/>
    <s v="Male"/>
    <x v="126"/>
    <s v="ttipladyok@vimeo.com"/>
    <s v="601-909-8856"/>
    <s v="Accounting Assistant II_x000d_"/>
    <n v="49"/>
    <s v="Spenser_x000d_"/>
    <s v="Jackson"/>
    <s v="Mississippi"/>
    <d v="2022-02-08T00:00:00"/>
    <s v="Anitra"/>
    <s v="Aldins"/>
    <x v="3"/>
    <s v="1FTNF2B52AE382252"/>
    <x v="367"/>
    <s v="Buick"/>
    <s v="Yellow"/>
    <n v="2011"/>
    <n v="18987"/>
  </r>
  <r>
    <n v="886"/>
    <n v="363"/>
    <s v="Ambrose"/>
    <s v="Strank"/>
    <n v="50"/>
    <s v="Male"/>
    <x v="40"/>
    <s v="astrankol@linkedin.com"/>
    <s v="717-524-2837"/>
    <s v="Assistant Professor_x000d_"/>
    <n v="34"/>
    <s v="Di Loreto_x000d_"/>
    <s v="Lancaster"/>
    <s v="Pennsylvania"/>
    <d v="2021-09-08T00:00:00"/>
    <s v="Wendell"/>
    <s v="Sulter"/>
    <x v="3"/>
    <s v="WAUBH54B01N274553"/>
    <x v="300"/>
    <s v="Scion"/>
    <s v="Fuscia"/>
    <n v="2009"/>
    <n v="20204"/>
  </r>
  <r>
    <n v="887"/>
    <n v="150"/>
    <s v="Kare"/>
    <s v="Lusher"/>
    <n v="60"/>
    <s v="Female"/>
    <x v="116"/>
    <s v="klusherom@furl.net"/>
    <s v="334-124-6120"/>
    <s v="Environmental Specialist_x000d_"/>
    <n v="60"/>
    <s v="Homewood_x000d_"/>
    <s v="Montgomery"/>
    <s v="Alabama"/>
    <d v="2021-06-18T00:00:00"/>
    <s v="Donnell"/>
    <s v="Grzelewski"/>
    <x v="2"/>
    <s v="WAULT58E93A988473"/>
    <x v="59"/>
    <s v="Suzuki"/>
    <s v="Teal"/>
    <n v="2004"/>
    <n v="50460"/>
  </r>
  <r>
    <n v="888"/>
    <n v="409"/>
    <s v="Johannes"/>
    <s v="Freddi"/>
    <n v="58"/>
    <s v="Male"/>
    <x v="51"/>
    <s v="jfreddion@businessweek.com"/>
    <s v="650-340-2462"/>
    <s v="Programmer III_x000d_"/>
    <n v="96"/>
    <s v="Del Sol_x000d_"/>
    <s v="Mountain View"/>
    <s v="California"/>
    <d v="2021-09-19T00:00:00"/>
    <s v="Alexa"/>
    <s v="Argyle"/>
    <x v="0"/>
    <s v="3N1BC1AP8BL830106"/>
    <x v="170"/>
    <s v="Chevrolet"/>
    <s v="Teal"/>
    <n v="1993"/>
    <n v="36138"/>
  </r>
  <r>
    <n v="889"/>
    <n v="537"/>
    <s v="Ximenez"/>
    <s v="Bonnick"/>
    <n v="39"/>
    <s v="Male"/>
    <x v="135"/>
    <s v="xbonnickoo@mayoclinic.com"/>
    <s v="510-423-6519"/>
    <s v="Human Resources Assistant II_x000d_"/>
    <n v="1476"/>
    <s v="Atwood_x000d_"/>
    <s v="Irvine"/>
    <s v="California"/>
    <d v="2021-11-04T00:00:00"/>
    <s v="Yetty"/>
    <s v="Digman"/>
    <x v="0"/>
    <s v="SALSF2D44CA108130"/>
    <x v="120"/>
    <s v="Ford"/>
    <s v="Pink"/>
    <n v="1992"/>
    <n v="50865"/>
  </r>
  <r>
    <n v="890"/>
    <n v="523"/>
    <s v="Lenore"/>
    <s v="Haddinton"/>
    <n v="23"/>
    <s v="Female"/>
    <x v="176"/>
    <s v="lhaddintonop@youtube.com"/>
    <s v="412-247-6798"/>
    <s v="Associate Professor_x000d_"/>
    <n v="464"/>
    <s v="Amoth_x000d_"/>
    <s v="Pittsburgh"/>
    <s v="Pennsylvania"/>
    <d v="2021-11-01T00:00:00"/>
    <s v="Etheline"/>
    <s v="Childes"/>
    <x v="4"/>
    <s v="1GD02XEG7FZ169330"/>
    <x v="359"/>
    <s v="GMC"/>
    <s v="Pink"/>
    <n v="2006"/>
    <n v="29239"/>
  </r>
  <r>
    <n v="891"/>
    <n v="563"/>
    <s v="Bradford"/>
    <s v="Beaten"/>
    <n v="29"/>
    <s v="Male"/>
    <x v="110"/>
    <s v="bbeatenoq@is.gd"/>
    <s v="971-234-6484"/>
    <s v="Assistant Professor_x000d_"/>
    <n v="3"/>
    <s v="Crest Line_x000d_"/>
    <s v="Portland"/>
    <s v="Oregon"/>
    <d v="2021-11-16T00:00:00"/>
    <s v="Aubine"/>
    <s v="Agirre"/>
    <x v="3"/>
    <s v="WVGAV7AXXFW047791"/>
    <x v="485"/>
    <s v="BMW"/>
    <s v="Khaki"/>
    <n v="2012"/>
    <n v="37357"/>
  </r>
  <r>
    <n v="892"/>
    <n v="217"/>
    <s v="Liza"/>
    <s v="McIlveen"/>
    <n v="40"/>
    <s v="Female"/>
    <x v="166"/>
    <s v="lmcilveenor@irs.gov"/>
    <s v="915-535-4502"/>
    <s v="Pharmacist_x000d_"/>
    <n v="7332"/>
    <s v="Lukken_x000d_"/>
    <s v="El Paso"/>
    <s v="Texas"/>
    <d v="2021-07-16T00:00:00"/>
    <s v="Lotty"/>
    <s v="Gaffey"/>
    <x v="2"/>
    <s v="WBAEW53402P587825"/>
    <x v="324"/>
    <s v="Ford"/>
    <s v="Blue"/>
    <n v="2011"/>
    <n v="52340"/>
  </r>
  <r>
    <n v="893"/>
    <n v="518"/>
    <s v="Delilah"/>
    <s v="Mansuer"/>
    <n v="48"/>
    <s v="Female"/>
    <x v="27"/>
    <s v="dmansueros@paypal.com"/>
    <s v="419-902-5486"/>
    <s v="Programmer Analyst II_x000d_"/>
    <n v="29"/>
    <s v="Colorado_x000d_"/>
    <s v="Lima"/>
    <s v="Ohio"/>
    <d v="2021-10-30T00:00:00"/>
    <s v="Deane"/>
    <s v="Guppey"/>
    <x v="3"/>
    <s v="SCBGT3ZA0FC567421"/>
    <x v="278"/>
    <s v="Lexus"/>
    <s v="Yellow"/>
    <n v="1996"/>
    <n v="46614"/>
  </r>
  <r>
    <n v="894"/>
    <n v="668"/>
    <s v="Cecelia"/>
    <s v="Ciccarello"/>
    <n v="34"/>
    <s v="Female"/>
    <x v="184"/>
    <s v="cciccarelloot@weather.com"/>
    <s v="904-831-1006"/>
    <s v="Staff Scientist_x000d_"/>
    <n v="79039"/>
    <s v="Anthes_x000d_"/>
    <s v="Jacksonville"/>
    <s v="Florida"/>
    <d v="2021-12-25T00:00:00"/>
    <s v="Alexa"/>
    <s v="Argyle"/>
    <x v="0"/>
    <s v="5TFAW5F16FX305454"/>
    <x v="141"/>
    <s v="Mercury"/>
    <s v="Red"/>
    <n v="1985"/>
    <n v="54167"/>
  </r>
  <r>
    <n v="895"/>
    <n v="177"/>
    <s v="Rufe"/>
    <s v="Bryenton"/>
    <n v="41"/>
    <s v="Male"/>
    <x v="1"/>
    <s v="rbryentonou@t.co"/>
    <s v="615-532-1435"/>
    <s v="Professor_x000d_"/>
    <n v="7"/>
    <s v="Gina_x000d_"/>
    <s v="Murfreesboro"/>
    <s v="Tennessee"/>
    <d v="2021-06-30T00:00:00"/>
    <s v="Gerladina"/>
    <s v="Clitheroe"/>
    <x v="4"/>
    <s v="5J8TB18547A639663"/>
    <x v="473"/>
    <s v="Mercury"/>
    <s v="Mauv"/>
    <n v="2006"/>
    <n v="26571"/>
  </r>
  <r>
    <n v="896"/>
    <n v="278"/>
    <s v="Odo"/>
    <s v="Swains"/>
    <n v="37"/>
    <s v="Male"/>
    <x v="32"/>
    <s v="oswainsov@miibeian.gov.cn"/>
    <s v="678-494-0391"/>
    <s v="Quality Control Specialist_x000d_"/>
    <n v="51"/>
    <s v="Washington_x000d_"/>
    <s v="Atlanta"/>
    <s v="Georgia"/>
    <d v="2021-08-04T00:00:00"/>
    <s v="Georgeanna"/>
    <s v="Selliman"/>
    <x v="1"/>
    <s v="WAULT68EX5A842138"/>
    <x v="113"/>
    <s v="Jeep"/>
    <s v="Purple"/>
    <n v="2004"/>
    <n v="53199"/>
  </r>
  <r>
    <n v="897"/>
    <n v="640"/>
    <s v="Garth"/>
    <s v="Basant"/>
    <n v="52"/>
    <s v="Genderqueer"/>
    <x v="58"/>
    <s v="gbasantow@macromedia.com"/>
    <s v="515-673-7070"/>
    <s v="Research Associate_x000d_"/>
    <n v="14"/>
    <s v="Golden Leaf_x000d_"/>
    <s v="Des Moines"/>
    <s v="Iowa"/>
    <d v="2021-12-14T00:00:00"/>
    <s v="Worthington"/>
    <s v="Stitle"/>
    <x v="3"/>
    <s v="WBAUP73568V663890"/>
    <x v="393"/>
    <s v="Dodge"/>
    <s v="Khaki"/>
    <n v="1993"/>
    <n v="49061"/>
  </r>
  <r>
    <n v="898"/>
    <n v="238"/>
    <s v="Inna"/>
    <s v="Gatehouse"/>
    <n v="43"/>
    <s v="Genderqueer"/>
    <x v="129"/>
    <s v="igatehouseox@ftc.gov"/>
    <s v="318-507-0836"/>
    <s v="Associate Professor_x000d_"/>
    <n v="3923"/>
    <s v="Stoughton_x000d_"/>
    <s v="Shreveport"/>
    <s v="Louisiana"/>
    <d v="2021-07-25T00:00:00"/>
    <s v="Ulysses"/>
    <s v="Eustis"/>
    <x v="0"/>
    <s v="SCBLC31E41C080616"/>
    <x v="213"/>
    <s v="Chevrolet"/>
    <s v="Purple"/>
    <n v="2007"/>
    <n v="21394"/>
  </r>
  <r>
    <n v="899"/>
    <n v="643"/>
    <s v="Marcelia"/>
    <s v="Pressland"/>
    <n v="44"/>
    <s v="Female"/>
    <x v="100"/>
    <s v="mpresslandoy@berkeley.edu"/>
    <s v="305-562-7093"/>
    <s v="Statistician II_x000d_"/>
    <n v="6"/>
    <s v="Petterle_x000d_"/>
    <s v="Miami"/>
    <s v="Florida"/>
    <d v="2021-12-15T00:00:00"/>
    <s v="Wendell"/>
    <s v="Sulter"/>
    <x v="3"/>
    <s v="WAURFAFR5BA275584"/>
    <x v="486"/>
    <s v="Mercedes-Benz"/>
    <s v="Green"/>
    <n v="2009"/>
    <n v="42815"/>
  </r>
  <r>
    <n v="900"/>
    <n v="870"/>
    <s v="Priscilla"/>
    <s v="Fancourt"/>
    <n v="40"/>
    <s v="Female"/>
    <x v="208"/>
    <s v="pfancourtoz@netvibes.com"/>
    <s v="661-789-9416"/>
    <s v="Senior Developer_x000d_"/>
    <n v="5782"/>
    <s v="Manitowish_x000d_"/>
    <s v="Bakersfield"/>
    <s v="California"/>
    <d v="2022-03-15T00:00:00"/>
    <s v="Cassius"/>
    <s v="Callicott"/>
    <x v="3"/>
    <s v="1C3CDFBB9FD948633"/>
    <x v="258"/>
    <s v="Pontiac"/>
    <s v="Fuscia"/>
    <n v="2002"/>
    <n v="18913"/>
  </r>
  <r>
    <n v="901"/>
    <n v="803"/>
    <s v="Erny"/>
    <s v="Beswell"/>
    <n v="24"/>
    <s v="Non-binary"/>
    <x v="209"/>
    <s v="ebeswellp0@chronoengine.com"/>
    <s v="904-755-9796"/>
    <s v="Paralegal_x000d_"/>
    <n v="29597"/>
    <s v="Charing Cross_x000d_"/>
    <s v="Jacksonville"/>
    <s v="Florida"/>
    <d v="2022-02-19T00:00:00"/>
    <s v="Gerladina"/>
    <s v="Clitheroe"/>
    <x v="4"/>
    <s v="WUARL48HX6K960488"/>
    <x v="278"/>
    <s v="Lexus"/>
    <s v="Aquamarine"/>
    <n v="1996"/>
    <n v="39403"/>
  </r>
  <r>
    <n v="902"/>
    <n v="564"/>
    <s v="Greggory"/>
    <s v="Harbidge"/>
    <n v="57"/>
    <s v="Male"/>
    <x v="61"/>
    <s v="gharbidgep1@alibaba.com"/>
    <s v="574-949-4670"/>
    <s v="Computer Systems Analyst III_x000d_"/>
    <n v="5"/>
    <s v="Columbus_x000d_"/>
    <s v="South Bend"/>
    <s v="Indiana"/>
    <d v="2021-11-17T00:00:00"/>
    <s v="Gaylor"/>
    <s v="Leggate"/>
    <x v="3"/>
    <s v="WBAHN03516D529614"/>
    <x v="381"/>
    <s v="Chevrolet"/>
    <s v="Orange"/>
    <n v="1996"/>
    <n v="3251"/>
  </r>
  <r>
    <n v="903"/>
    <n v="253"/>
    <s v="Tamarah"/>
    <s v="Kearsley"/>
    <n v="63"/>
    <s v="Female"/>
    <x v="73"/>
    <s v="tkearsleyp2@aboutads.info"/>
    <s v="609-264-3258"/>
    <s v="Assistant Manager_x000d_"/>
    <n v="56"/>
    <s v="Lotheville_x000d_"/>
    <s v="Trenton"/>
    <s v="New Jersey"/>
    <d v="2021-07-30T00:00:00"/>
    <s v="Deane"/>
    <s v="Guppey"/>
    <x v="3"/>
    <s v="2C3CCAJG3DH664658"/>
    <x v="278"/>
    <s v="Lexus"/>
    <s v="Goldenrod"/>
    <n v="2007"/>
    <n v="23239"/>
  </r>
  <r>
    <n v="904"/>
    <n v="919"/>
    <s v="Astrid"/>
    <s v="Elfleet"/>
    <n v="59"/>
    <s v="Female"/>
    <x v="71"/>
    <s v="aelfleetp3@simplemachines.org"/>
    <s v="337-565-7055"/>
    <s v="Compensation Analyst_x000d_"/>
    <n v="1"/>
    <s v="Pond_x000d_"/>
    <s v="Lafayette"/>
    <s v="Louisiana"/>
    <d v="2022-04-02T00:00:00"/>
    <s v="Deane"/>
    <s v="Guppey"/>
    <x v="3"/>
    <s v="5TFCY5F11DX314286"/>
    <x v="74"/>
    <s v="Pontiac"/>
    <s v="Maroon"/>
    <n v="1968"/>
    <n v="24235"/>
  </r>
  <r>
    <n v="905"/>
    <n v="76"/>
    <s v="Odell"/>
    <s v="Orgee"/>
    <n v="60"/>
    <s v="Male"/>
    <x v="137"/>
    <s v="oorgeep4@dropbox.com"/>
    <s v="423-384-3457"/>
    <s v="Registered Nurse_x000d_"/>
    <n v="1660"/>
    <s v="Havey_x000d_"/>
    <s v="Chattanooga"/>
    <s v="Tennessee"/>
    <d v="2021-06-01T00:00:00"/>
    <s v="Howey"/>
    <s v="Yakobovicz"/>
    <x v="3"/>
    <s v="1GYS3CEF9ER267164"/>
    <x v="35"/>
    <s v="Isuzu"/>
    <s v="Green"/>
    <n v="1993"/>
    <n v="14721"/>
  </r>
  <r>
    <n v="906"/>
    <n v="940"/>
    <s v="Rennie"/>
    <s v="Pagen"/>
    <n v="59"/>
    <s v="Female"/>
    <x v="192"/>
    <s v="rpagenp5@yahoo.com"/>
    <s v="713-392-3335"/>
    <s v="Staff Scientist_x000d_"/>
    <n v="929"/>
    <s v="Spohn_x000d_"/>
    <s v="Spring"/>
    <s v="Texas"/>
    <d v="2022-04-07T00:00:00"/>
    <s v="Jodee"/>
    <s v="Klimov"/>
    <x v="3"/>
    <s v="137FA90341E560701"/>
    <x v="477"/>
    <s v="Suzuki"/>
    <s v="Puce"/>
    <n v="1987"/>
    <n v="22210"/>
  </r>
  <r>
    <n v="907"/>
    <n v="90"/>
    <s v="Bernhard"/>
    <s v="Bidnall"/>
    <n v="20"/>
    <s v="Male"/>
    <x v="77"/>
    <s v="bbidnallp6@angelfire.com"/>
    <s v="781-446-1281"/>
    <s v="Accounting Assistant I_x000d_"/>
    <n v="83645"/>
    <s v="Porter_x000d_"/>
    <s v="Watertown"/>
    <s v="Massachusetts"/>
    <d v="2021-06-04T00:00:00"/>
    <s v="Modesty"/>
    <s v="Fruin"/>
    <x v="3"/>
    <s v="5NPEB4AC4BH269771"/>
    <x v="269"/>
    <s v="Subaru"/>
    <s v="Red"/>
    <n v="1998"/>
    <n v="11818"/>
  </r>
  <r>
    <n v="908"/>
    <n v="434"/>
    <s v="Kristofor"/>
    <s v="Cowpertwait"/>
    <n v="37"/>
    <s v="Male"/>
    <x v="53"/>
    <s v="kcowpertwaitp7@flickr.com"/>
    <s v="425-164-6113"/>
    <s v="Legal Assistant_x000d_"/>
    <n v="6924"/>
    <s v="Ridgeway_x000d_"/>
    <s v="Seattle"/>
    <s v="Washington"/>
    <d v="2021-09-28T00:00:00"/>
    <s v="Devora"/>
    <s v="Herche"/>
    <x v="3"/>
    <s v="WAUFFAFC7EN129277"/>
    <x v="487"/>
    <s v="Chrysler"/>
    <s v="Yellow"/>
    <n v="2000"/>
    <n v="10918"/>
  </r>
  <r>
    <n v="909"/>
    <n v="790"/>
    <s v="Isabelle"/>
    <s v="Hacun"/>
    <n v="30"/>
    <s v="Female"/>
    <x v="95"/>
    <s v="ihacunp8@economist.com"/>
    <s v="337-117-6259"/>
    <s v="Nurse Practicioner_x000d_"/>
    <n v="1"/>
    <s v="Red Cloud_x000d_"/>
    <s v="Lake Charles"/>
    <s v="Louisiana"/>
    <d v="2022-02-14T00:00:00"/>
    <s v="Devora"/>
    <s v="Herche"/>
    <x v="3"/>
    <s v="1GKS1EEF2DR913199"/>
    <x v="286"/>
    <s v="Ford"/>
    <s v="Aquamarine"/>
    <n v="1972"/>
    <n v="8204"/>
  </r>
  <r>
    <n v="910"/>
    <n v="281"/>
    <s v="Julian"/>
    <s v="Pagelsen"/>
    <n v="37"/>
    <s v="Male"/>
    <x v="56"/>
    <s v="jpagelsenp9@businessinsider.com"/>
    <s v="309-832-9988"/>
    <s v="Community Outreach Specialist_x000d_"/>
    <n v="6"/>
    <s v="Pankratz_x000d_"/>
    <s v="Carol Stream"/>
    <s v="Illinois"/>
    <d v="2021-08-05T00:00:00"/>
    <s v="Ursola"/>
    <s v="Groundwater"/>
    <x v="1"/>
    <s v="WAUED54B21N327441"/>
    <x v="74"/>
    <s v="Pontiac"/>
    <s v="Turquoise"/>
    <n v="1964"/>
    <n v="39234"/>
  </r>
  <r>
    <n v="911"/>
    <n v="751"/>
    <s v="Abey"/>
    <s v="Casier"/>
    <n v="30"/>
    <s v="Male"/>
    <x v="174"/>
    <s v="acasierpa@gov.uk"/>
    <s v="585-631-1583"/>
    <s v="Programmer IV_x000d_"/>
    <n v="1"/>
    <s v="Dayton_x000d_"/>
    <s v="Rochester"/>
    <s v="New York"/>
    <d v="2022-01-29T00:00:00"/>
    <s v="Myrta"/>
    <s v="Nottram"/>
    <x v="1"/>
    <s v="KL4CJBSB0DB170576"/>
    <x v="294"/>
    <s v="Porsche"/>
    <s v="Maroon"/>
    <n v="2010"/>
    <n v="51725"/>
  </r>
  <r>
    <n v="912"/>
    <n v="289"/>
    <s v="Lucienne"/>
    <s v="Realph"/>
    <n v="64"/>
    <s v="Female"/>
    <x v="87"/>
    <s v="lrealphpb@bandcamp.com"/>
    <s v="574-194-4835"/>
    <s v="Data Coordiator_x000d_"/>
    <n v="3968"/>
    <s v="Havey_x000d_"/>
    <s v="South Bend"/>
    <s v="Indiana"/>
    <d v="2021-08-07T00:00:00"/>
    <s v="Ulysses"/>
    <s v="Eustis"/>
    <x v="0"/>
    <s v="4T1BF3EK8BU625885"/>
    <x v="57"/>
    <s v="Volvo"/>
    <s v="Violet"/>
    <n v="2005"/>
    <n v="43594"/>
  </r>
  <r>
    <n v="913"/>
    <n v="525"/>
    <s v="Meghann"/>
    <s v="Trembley"/>
    <n v="23"/>
    <s v="Genderfluid"/>
    <x v="155"/>
    <s v="mtrembleypc@exblog.jp"/>
    <s v="435-329-3431"/>
    <s v="Database Administrator III_x000d_"/>
    <n v="9"/>
    <s v="Annamark_x000d_"/>
    <s v="Salt Lake City"/>
    <s v="Utah"/>
    <d v="2021-11-02T00:00:00"/>
    <s v="Worthington"/>
    <s v="Stitle"/>
    <x v="3"/>
    <s v="SALAB2D49CA321226"/>
    <x v="204"/>
    <s v="Honda"/>
    <s v="Purple"/>
    <n v="2004"/>
    <n v="10028"/>
  </r>
  <r>
    <n v="914"/>
    <n v="321"/>
    <s v="Olia"/>
    <s v="Bernardy"/>
    <n v="20"/>
    <s v="Female"/>
    <x v="193"/>
    <s v="obernardypd@hao123.com"/>
    <s v="513-424-7156"/>
    <s v="Media Manager I_x000d_"/>
    <n v="2"/>
    <s v="Northwestern_x000d_"/>
    <s v="Cincinnati"/>
    <s v="Ohio"/>
    <d v="2021-08-20T00:00:00"/>
    <s v="Cassius"/>
    <s v="Callicott"/>
    <x v="3"/>
    <s v="1G6AJ5S36D0320051"/>
    <x v="462"/>
    <s v="Daewoo"/>
    <s v="Yellow"/>
    <n v="1999"/>
    <n v="5210"/>
  </r>
  <r>
    <n v="915"/>
    <n v="70"/>
    <s v="Debbi"/>
    <s v="Rookwell"/>
    <n v="47"/>
    <s v="Female"/>
    <x v="17"/>
    <s v="drookwellpe@abc.net.au"/>
    <s v="859-739-2316"/>
    <s v="Programmer III_x000d_"/>
    <n v="17930"/>
    <s v="Hazelcrest_x000d_"/>
    <s v="Lexington"/>
    <s v="Kentucky"/>
    <d v="2021-05-28T00:00:00"/>
    <s v="Howey"/>
    <s v="Yakobovicz"/>
    <x v="3"/>
    <s v="5YMGZ0C52E0049307"/>
    <x v="12"/>
    <s v="Hyundai"/>
    <s v="Pink"/>
    <n v="1997"/>
    <n v="38718"/>
  </r>
  <r>
    <n v="916"/>
    <n v="24"/>
    <s v="Aubert"/>
    <s v="McVeighty"/>
    <n v="22"/>
    <s v="Male"/>
    <x v="67"/>
    <s v="amcveightypf@google.nl"/>
    <s v="202-981-8599"/>
    <s v="Pharmacist_x000d_"/>
    <n v="2"/>
    <s v="Express_x000d_"/>
    <s v="Washington"/>
    <s v="District of Columbia"/>
    <d v="2021-05-14T00:00:00"/>
    <s v="Elwyn"/>
    <s v="Minall"/>
    <x v="2"/>
    <s v="JN1AY1AP1DM061633"/>
    <x v="76"/>
    <s v="Holden"/>
    <s v="Maroon"/>
    <n v="1996"/>
    <n v="12069"/>
  </r>
  <r>
    <n v="917"/>
    <n v="462"/>
    <s v="Clare"/>
    <s v="Yeudall"/>
    <n v="18"/>
    <s v="Female"/>
    <x v="21"/>
    <s v="cyeudallpg@jalbum.net"/>
    <s v="937-293-8802"/>
    <s v="Human Resources Assistant I_x000d_"/>
    <n v="510"/>
    <s v="Vera_x000d_"/>
    <s v="Dayton"/>
    <s v="Ohio"/>
    <d v="2021-10-07T00:00:00"/>
    <s v="Bernhard"/>
    <s v="Orehead"/>
    <x v="2"/>
    <s v="WVWDB7AJXEW426746"/>
    <x v="96"/>
    <s v="Mercury"/>
    <s v="Yellow"/>
    <n v="1984"/>
    <n v="30285"/>
  </r>
  <r>
    <n v="918"/>
    <n v="340"/>
    <s v="Peg"/>
    <s v="McCrae"/>
    <n v="39"/>
    <s v="Female"/>
    <x v="38"/>
    <s v="pmccraeph@walmart.com"/>
    <s v="518-633-7882"/>
    <s v="Research Associate_x000d_"/>
    <n v="2"/>
    <s v="Fremont_x000d_"/>
    <s v="Albany"/>
    <s v="New York"/>
    <d v="2021-08-28T00:00:00"/>
    <s v="Munroe"/>
    <s v="Reide"/>
    <x v="0"/>
    <s v="JA4AS2AW7AZ995669"/>
    <x v="275"/>
    <s v="Mitsubishi"/>
    <s v="Green"/>
    <n v="1996"/>
    <n v="48622"/>
  </r>
  <r>
    <n v="919"/>
    <n v="210"/>
    <s v="Orton"/>
    <s v="Audry"/>
    <n v="30"/>
    <s v="Male"/>
    <x v="215"/>
    <s v="oaudrypi@bloglines.com"/>
    <s v="586-854-8739"/>
    <s v="Junior Executive_x000d_"/>
    <n v="46"/>
    <s v="Florence_x000d_"/>
    <s v="Southfield"/>
    <s v="Michigan"/>
    <d v="2021-07-13T00:00:00"/>
    <s v="Howey"/>
    <s v="Yakobovicz"/>
    <x v="3"/>
    <s v="3C63D2CL7CG684393"/>
    <x v="488"/>
    <s v="GMC"/>
    <s v="Orange"/>
    <n v="2008"/>
    <n v="47284"/>
  </r>
  <r>
    <n v="920"/>
    <n v="250"/>
    <s v="Neda"/>
    <s v="Salvin"/>
    <n v="37"/>
    <s v="Female"/>
    <x v="54"/>
    <s v="nsalvinpj@sina.com.cn"/>
    <s v="310-219-1269"/>
    <s v="Marketing Manager_x000d_"/>
    <n v="16"/>
    <s v="Fallview_x000d_"/>
    <s v="Van Nuys"/>
    <s v="California"/>
    <d v="2021-07-28T00:00:00"/>
    <s v="Levin"/>
    <s v="Shuttle"/>
    <x v="1"/>
    <s v="1FMJK1H52BE061773"/>
    <x v="138"/>
    <s v="Chevrolet"/>
    <s v="Fuscia"/>
    <n v="2009"/>
    <n v="18857"/>
  </r>
  <r>
    <n v="921"/>
    <n v="113"/>
    <s v="Zeke"/>
    <s v="Kindleysides"/>
    <n v="64"/>
    <s v="Male"/>
    <x v="17"/>
    <s v="zkindleysidespk@goodreads.com"/>
    <s v="212-601-6007"/>
    <s v="Associate Professor_x000d_"/>
    <n v="33285"/>
    <s v="Bluejay_x000d_"/>
    <s v="New York City"/>
    <s v="New York"/>
    <d v="2021-06-09T00:00:00"/>
    <s v="Charita"/>
    <s v="Philippet"/>
    <x v="1"/>
    <s v="WAUKG98E46A166045"/>
    <x v="489"/>
    <s v="Lincoln"/>
    <s v="Violet"/>
    <n v="2007"/>
    <n v="39951"/>
  </r>
  <r>
    <n v="922"/>
    <n v="933"/>
    <s v="Willabella"/>
    <s v="Grealish"/>
    <n v="42"/>
    <s v="Female"/>
    <x v="126"/>
    <s v="wgrealishpl@bluehost.com"/>
    <s v="312-679-3026"/>
    <s v="Environmental Specialist_x000d_"/>
    <n v="3"/>
    <s v="Hallows_x000d_"/>
    <s v="Chicago"/>
    <s v="Illinois"/>
    <d v="2022-04-05T00:00:00"/>
    <s v="Aubine"/>
    <s v="Agirre"/>
    <x v="3"/>
    <s v="SCBCR63W34C838696"/>
    <x v="275"/>
    <s v="Pontiac"/>
    <s v="Puce"/>
    <n v="1964"/>
    <n v="41930"/>
  </r>
  <r>
    <n v="923"/>
    <n v="131"/>
    <s v="Rinaldo"/>
    <s v="Hebner"/>
    <n v="47"/>
    <s v="Male"/>
    <x v="155"/>
    <s v="rhebnerpm@soundcloud.com"/>
    <s v="812-752-5498"/>
    <s v="Media Manager I_x000d_"/>
    <n v="9"/>
    <s v="Bobwhite_x000d_"/>
    <s v="Jeffersonville"/>
    <s v="Indiana"/>
    <d v="2021-06-13T00:00:00"/>
    <s v="Munroe"/>
    <s v="Reide"/>
    <x v="0"/>
    <s v="2HNYD28348H453945"/>
    <x v="217"/>
    <s v="Suzuki"/>
    <s v="Aquamarine"/>
    <n v="2005"/>
    <n v="22466"/>
  </r>
  <r>
    <n v="924"/>
    <n v="896"/>
    <s v="Earl"/>
    <s v="Alden"/>
    <n v="46"/>
    <s v="Male"/>
    <x v="114"/>
    <s v="ealdenpn@spotify.com"/>
    <s v="573-873-7357"/>
    <s v="General Manager_x000d_"/>
    <n v="880"/>
    <s v="Transport_x000d_"/>
    <s v="Jefferson City"/>
    <s v="Missouri"/>
    <d v="2022-03-23T00:00:00"/>
    <s v="Devora"/>
    <s v="Herche"/>
    <x v="3"/>
    <s v="1D7RW3BK4AS283116"/>
    <x v="490"/>
    <s v="Chevrolet"/>
    <s v="Indigo"/>
    <n v="1998"/>
    <n v="9855"/>
  </r>
  <r>
    <n v="925"/>
    <n v="333"/>
    <s v="Chauncey"/>
    <s v="Frenchum"/>
    <n v="29"/>
    <s v="Male"/>
    <x v="124"/>
    <s v="cfrenchumpo@unc.edu"/>
    <s v="212-532-6435"/>
    <s v="Associate Professor_x000d_"/>
    <n v="9922"/>
    <s v="Canary_x000d_"/>
    <s v="New York City"/>
    <s v="New York"/>
    <d v="2021-08-25T00:00:00"/>
    <s v="Deane"/>
    <s v="Guppey"/>
    <x v="3"/>
    <s v="WBAVB73597F566193"/>
    <x v="354"/>
    <s v="Mercury"/>
    <s v="Goldenrod"/>
    <n v="2001"/>
    <n v="38425"/>
  </r>
  <r>
    <n v="926"/>
    <n v="766"/>
    <s v="Shanda"/>
    <s v="Gent"/>
    <n v="59"/>
    <s v="Female"/>
    <x v="67"/>
    <s v="sgentpp@jugem.jp"/>
    <s v="619-480-6931"/>
    <s v="Help Desk Operator_x000d_"/>
    <n v="1264"/>
    <s v="Stuart_x000d_"/>
    <s v="San Diego"/>
    <s v="California"/>
    <d v="2022-02-04T00:00:00"/>
    <s v="Georgeanna"/>
    <s v="Selliman"/>
    <x v="1"/>
    <s v="JTJBC1BA2E2689611"/>
    <x v="266"/>
    <s v="Honda"/>
    <s v="Teal"/>
    <n v="2006"/>
    <n v="27323"/>
  </r>
  <r>
    <n v="927"/>
    <n v="372"/>
    <s v="Michaeline"/>
    <s v="Filippello"/>
    <n v="21"/>
    <s v="Female"/>
    <x v="103"/>
    <s v="mfilippellopq@blogspot.com"/>
    <s v="217-833-5681"/>
    <s v="Administrative Officer_x000d_"/>
    <n v="1"/>
    <s v="1st_x000d_"/>
    <s v="Springfield"/>
    <s v="Illinois"/>
    <d v="2021-09-11T00:00:00"/>
    <s v="Cassius"/>
    <s v="Callicott"/>
    <x v="3"/>
    <s v="W04GU5GCXB1064280"/>
    <x v="361"/>
    <s v="Oldsmobile"/>
    <s v="Green"/>
    <n v="1997"/>
    <n v="8675"/>
  </r>
  <r>
    <n v="928"/>
    <n v="778"/>
    <s v="Kinsley"/>
    <s v="Durkin"/>
    <n v="29"/>
    <s v="Male"/>
    <x v="93"/>
    <s v="kdurkinpr@howstuffworks.com"/>
    <s v="208-433-0858"/>
    <s v="Marketing Manager_x000d_"/>
    <n v="1057"/>
    <s v="Carpenter_x000d_"/>
    <s v="Idaho Falls"/>
    <s v="Idaho"/>
    <d v="2022-02-08T00:00:00"/>
    <s v="Aubine"/>
    <s v="Agirre"/>
    <x v="3"/>
    <s v="3VW467AT3CM464223"/>
    <x v="491"/>
    <s v="Volkswagen"/>
    <s v="Red"/>
    <n v="2009"/>
    <n v="48748"/>
  </r>
  <r>
    <n v="929"/>
    <n v="805"/>
    <s v="Karisa"/>
    <s v="Offener"/>
    <n v="35"/>
    <s v="Female"/>
    <x v="106"/>
    <s v="koffenerps@oaic.gov.au"/>
    <s v="817-500-7889"/>
    <s v="Computer Systems Analyst IV_x000d_"/>
    <n v="285"/>
    <s v="Havey_x000d_"/>
    <s v="Denton"/>
    <s v="Texas"/>
    <d v="2022-02-20T00:00:00"/>
    <s v="Kelci"/>
    <s v="Goldspink"/>
    <x v="3"/>
    <s v="SCFBF04B27G635131"/>
    <x v="333"/>
    <s v="Mazda"/>
    <s v="Crimson"/>
    <n v="1994"/>
    <n v="28734"/>
  </r>
  <r>
    <n v="930"/>
    <n v="794"/>
    <s v="Deanna"/>
    <s v="Cradick"/>
    <n v="19"/>
    <s v="Female"/>
    <x v="62"/>
    <s v="dcradickpt@ftc.gov"/>
    <s v="757-601-4964"/>
    <s v="Project Manager_x000d_"/>
    <n v="5"/>
    <s v="Waxwing_x000d_"/>
    <s v="Virginia Beach"/>
    <s v="Virginia"/>
    <d v="2022-02-16T00:00:00"/>
    <s v="Etheline"/>
    <s v="Childes"/>
    <x v="4"/>
    <s v="WA1CGBFE2CD861761"/>
    <x v="492"/>
    <s v="Chevrolet"/>
    <s v="Aquamarine"/>
    <n v="2003"/>
    <n v="19319"/>
  </r>
  <r>
    <n v="931"/>
    <n v="744"/>
    <s v="Elly"/>
    <s v="Kilfether"/>
    <n v="61"/>
    <s v="Female"/>
    <x v="165"/>
    <s v="ekilfetherpu@wordpress.org"/>
    <s v="770-332-3569"/>
    <s v="Geological Engineer_x000d_"/>
    <n v="8078"/>
    <s v="Towne_x000d_"/>
    <s v="Lawrenceville"/>
    <s v="Georgia"/>
    <d v="2022-01-26T00:00:00"/>
    <s v="Lotty"/>
    <s v="Gaffey"/>
    <x v="2"/>
    <s v="2T3BF4DV4CW249616"/>
    <x v="172"/>
    <s v="Chevrolet"/>
    <s v="Yellow"/>
    <n v="2001"/>
    <n v="42956"/>
  </r>
  <r>
    <n v="932"/>
    <n v="539"/>
    <s v="Trevor"/>
    <s v="Greatreax"/>
    <n v="60"/>
    <s v="Male"/>
    <x v="199"/>
    <s v="tgreatreaxpv@timesonline.co.uk"/>
    <s v="405-688-7067"/>
    <s v="Occupational Therapist_x000d_"/>
    <n v="91"/>
    <s v="Toban_x000d_"/>
    <s v="Oklahoma City"/>
    <s v="Oklahoma"/>
    <d v="2021-11-05T00:00:00"/>
    <s v="Lotty"/>
    <s v="Gaffey"/>
    <x v="2"/>
    <s v="WBAEN33415E296435"/>
    <x v="493"/>
    <s v="Land Rover"/>
    <s v="Orange"/>
    <n v="1991"/>
    <n v="26594"/>
  </r>
  <r>
    <n v="933"/>
    <n v="314"/>
    <s v="Sloan"/>
    <s v="Cowthart"/>
    <n v="56"/>
    <s v="Male"/>
    <x v="25"/>
    <s v="scowthartpw@prlog.org"/>
    <s v="781-289-3299"/>
    <s v="Quality Control Specialist_x000d_"/>
    <n v="1"/>
    <s v="Marquette_x000d_"/>
    <s v="Lynn"/>
    <s v="Massachusetts"/>
    <d v="2021-08-17T00:00:00"/>
    <s v="Aubine"/>
    <s v="Agirre"/>
    <x v="3"/>
    <s v="KL4CJESB1DB913618"/>
    <x v="371"/>
    <s v="Cadillac"/>
    <s v="Teal"/>
    <n v="2012"/>
    <n v="54304"/>
  </r>
  <r>
    <n v="934"/>
    <n v="245"/>
    <s v="Rodina"/>
    <s v="Swettenham"/>
    <n v="44"/>
    <s v="Female"/>
    <x v="132"/>
    <s v="rswettenhampx@abc.net.au"/>
    <s v="915-857-9742"/>
    <s v="Payment Adjustment Coordinator_x000d_"/>
    <n v="48"/>
    <s v="Northland_x000d_"/>
    <s v="El Paso"/>
    <s v="Texas"/>
    <d v="2021-07-27T00:00:00"/>
    <s v="Gerladina"/>
    <s v="Clitheroe"/>
    <x v="4"/>
    <s v="SCBCR73W89C410622"/>
    <x v="116"/>
    <s v="Maybach"/>
    <s v="Indigo"/>
    <n v="2010"/>
    <n v="8189"/>
  </r>
  <r>
    <n v="935"/>
    <n v="909"/>
    <s v="Sophronia"/>
    <s v="Sayward"/>
    <n v="50"/>
    <s v="Female"/>
    <x v="42"/>
    <s v="ssaywardpy@constantcontact.com"/>
    <s v="520-350-4300"/>
    <s v="Database Administrator III_x000d_"/>
    <n v="51081"/>
    <s v="Duke_x000d_"/>
    <s v="Tucson"/>
    <s v="Arizona"/>
    <d v="2022-03-28T00:00:00"/>
    <s v="Munroe"/>
    <s v="Reide"/>
    <x v="0"/>
    <s v="1B3CB5HA0BD142167"/>
    <x v="336"/>
    <s v="Nissan"/>
    <s v="Pink"/>
    <n v="2007"/>
    <n v="14441"/>
  </r>
  <r>
    <n v="936"/>
    <n v="739"/>
    <s v="Antonina"/>
    <s v="Dasent"/>
    <n v="60"/>
    <s v="Female"/>
    <x v="74"/>
    <s v="adasentpz@rambler.ru"/>
    <s v="212-784-9857"/>
    <s v="Structural Engineer_x000d_"/>
    <n v="6"/>
    <s v="Derek_x000d_"/>
    <s v="New York City"/>
    <s v="New York"/>
    <d v="2022-01-25T00:00:00"/>
    <s v="Levin"/>
    <s v="Shuttle"/>
    <x v="1"/>
    <s v="SCBCU7ZA4BC949691"/>
    <x v="494"/>
    <s v="Dodge"/>
    <s v="Aquamarine"/>
    <n v="1993"/>
    <n v="26110"/>
  </r>
  <r>
    <n v="937"/>
    <n v="513"/>
    <s v="Freddy"/>
    <s v="Bisgrove"/>
    <n v="49"/>
    <s v="Male"/>
    <x v="29"/>
    <s v="fbisgroveq0@soundcloud.com"/>
    <s v="414-496-8945"/>
    <s v="Operator_x000d_"/>
    <n v="5"/>
    <s v="Nancy_x000d_"/>
    <s v="Milwaukee"/>
    <s v="Wisconsin"/>
    <d v="2021-10-29T00:00:00"/>
    <s v="Etheline"/>
    <s v="Childes"/>
    <x v="4"/>
    <s v="5TFAW5F18EX933322"/>
    <x v="165"/>
    <s v="Mercedes-Benz"/>
    <s v="Maroon"/>
    <n v="2007"/>
    <n v="32923"/>
  </r>
  <r>
    <n v="938"/>
    <n v="223"/>
    <s v="Selestina"/>
    <s v="Crees"/>
    <n v="33"/>
    <s v="Female"/>
    <x v="198"/>
    <s v="screesq1@printfriendly.com"/>
    <s v="269-877-8463"/>
    <s v="Office Assistant III_x000d_"/>
    <n v="3"/>
    <s v="Roxbury_x000d_"/>
    <s v="Battle Creek"/>
    <s v="Michigan"/>
    <d v="2021-07-19T00:00:00"/>
    <s v="Howey"/>
    <s v="Yakobovicz"/>
    <x v="3"/>
    <s v="WBA3B3C54EF130753"/>
    <x v="287"/>
    <s v="GMC"/>
    <s v="Fuscia"/>
    <n v="2011"/>
    <n v="21107"/>
  </r>
  <r>
    <n v="939"/>
    <n v="628"/>
    <s v="Keelby"/>
    <s v="Adamovsky"/>
    <n v="64"/>
    <s v="Male"/>
    <x v="15"/>
    <s v="kadamovskyq2@zimbio.com"/>
    <s v="214-324-8624"/>
    <s v="Speech Pathologist_x000d_"/>
    <n v="375"/>
    <s v="Lillian_x000d_"/>
    <s v="Mesquite"/>
    <s v="Texas"/>
    <d v="2021-12-09T00:00:00"/>
    <s v="Ulysses"/>
    <s v="Eustis"/>
    <x v="0"/>
    <s v="1FTMF1CW7AF641356"/>
    <x v="366"/>
    <s v="Mitsubishi"/>
    <s v="Maroon"/>
    <n v="1997"/>
    <n v="12907"/>
  </r>
  <r>
    <n v="940"/>
    <n v="45"/>
    <s v="Rupert"/>
    <s v="Byk"/>
    <n v="28"/>
    <s v="Male"/>
    <x v="151"/>
    <s v="rbykq3@yale.edu"/>
    <s v="605-397-9612"/>
    <s v="Software Test Engineer IV_x000d_"/>
    <n v="60671"/>
    <s v="Dryden_x000d_"/>
    <s v="Sioux Falls"/>
    <s v="South Dakota"/>
    <d v="2021-05-22T00:00:00"/>
    <s v="Jodee"/>
    <s v="Klimov"/>
    <x v="3"/>
    <s v="WBANV93528C236837"/>
    <x v="495"/>
    <s v="Mazda"/>
    <s v="Fuscia"/>
    <n v="2003"/>
    <n v="10598"/>
  </r>
  <r>
    <n v="941"/>
    <n v="588"/>
    <s v="Raffaello"/>
    <s v="Campione"/>
    <n v="60"/>
    <s v="Male"/>
    <x v="175"/>
    <s v="rcampioneq4@yolasite.com"/>
    <s v="615-559-4270"/>
    <s v="Speech Pathologist_x000d_"/>
    <n v="928"/>
    <s v="Meadow Vale_x000d_"/>
    <s v="Nashville"/>
    <s v="Tennessee"/>
    <d v="2021-11-26T00:00:00"/>
    <s v="Howey"/>
    <s v="Yakobovicz"/>
    <x v="3"/>
    <s v="1N6BF0KXXFN803912"/>
    <x v="264"/>
    <s v="Mazda"/>
    <s v="Mauv"/>
    <n v="2005"/>
    <n v="40392"/>
  </r>
  <r>
    <n v="942"/>
    <n v="491"/>
    <s v="Ernst"/>
    <s v="Bernat"/>
    <n v="46"/>
    <s v="Male"/>
    <x v="127"/>
    <s v="ebernatq5@livejournal.com"/>
    <s v="214-268-4349"/>
    <s v="VP Accounting_x000d_"/>
    <n v="92593"/>
    <s v="Huxley_x000d_"/>
    <s v="Dallas"/>
    <s v="Texas"/>
    <d v="2021-10-20T00:00:00"/>
    <s v="Anitra"/>
    <s v="Aldins"/>
    <x v="3"/>
    <s v="1G6AV5S86E0690241"/>
    <x v="314"/>
    <s v="Toyota"/>
    <s v="Crimson"/>
    <n v="2004"/>
    <n v="51945"/>
  </r>
  <r>
    <n v="943"/>
    <n v="605"/>
    <s v="Nonna"/>
    <s v="Roddam"/>
    <n v="32"/>
    <s v="Female"/>
    <x v="105"/>
    <s v="nroddamq6@mozilla.org"/>
    <s v="913-824-5464"/>
    <s v="Marketing Assistant_x000d_"/>
    <n v="23"/>
    <s v="West_x000d_"/>
    <s v="Kansas City"/>
    <s v="Kansas"/>
    <d v="2021-12-02T00:00:00"/>
    <s v="Aubine"/>
    <s v="Agirre"/>
    <x v="3"/>
    <s v="WBA3A9G52FN923024"/>
    <x v="145"/>
    <s v="Mazda"/>
    <s v="Green"/>
    <n v="2008"/>
    <n v="27863"/>
  </r>
  <r>
    <n v="944"/>
    <n v="689"/>
    <s v="Edouard"/>
    <s v="Townsend"/>
    <n v="32"/>
    <s v="Male"/>
    <x v="60"/>
    <s v="etownsendq7@usgs.gov"/>
    <s v="817-347-8483"/>
    <s v="Mechanical Systems Engineer_x000d_"/>
    <n v="317"/>
    <s v="Chinook_x000d_"/>
    <s v="Arlington"/>
    <s v="Texas"/>
    <d v="2022-01-03T00:00:00"/>
    <s v="Ursola"/>
    <s v="Groundwater"/>
    <x v="1"/>
    <s v="1FMEU3BE3AU375548"/>
    <x v="496"/>
    <s v="Dodge"/>
    <s v="Green"/>
    <n v="2000"/>
    <n v="27102"/>
  </r>
  <r>
    <n v="945"/>
    <n v="710"/>
    <s v="Angelico"/>
    <s v="Bhatia"/>
    <n v="59"/>
    <s v="Genderfluid"/>
    <x v="130"/>
    <s v="abhatiaq8@discovery.com"/>
    <s v="512-315-5543"/>
    <s v="Quality Control Specialist_x000d_"/>
    <n v="53"/>
    <s v="Hoepker_x000d_"/>
    <s v="Austin"/>
    <s v="Texas"/>
    <d v="2022-01-14T00:00:00"/>
    <s v="Gaylor"/>
    <s v="Leggate"/>
    <x v="3"/>
    <s v="SCBZK25E21C248304"/>
    <x v="497"/>
    <s v="Renault"/>
    <s v="Indigo"/>
    <n v="1983"/>
    <n v="4773"/>
  </r>
  <r>
    <n v="946"/>
    <n v="802"/>
    <s v="Cchaddie"/>
    <s v="Jeacop"/>
    <n v="52"/>
    <s v="Male"/>
    <x v="95"/>
    <s v="cjeacopq9@phpbb.com"/>
    <s v="540-868-0860"/>
    <s v="Recruiting Manager_x000d_"/>
    <n v="4757"/>
    <s v="Dixon_x000d_"/>
    <s v="Roanoke"/>
    <s v="Virginia"/>
    <d v="2022-02-19T00:00:00"/>
    <s v="Bernhard"/>
    <s v="Orehead"/>
    <x v="2"/>
    <s v="KMHHT6KD1CU828239"/>
    <x v="498"/>
    <s v="Chevrolet"/>
    <s v="Turquoise"/>
    <n v="2009"/>
    <n v="33778"/>
  </r>
  <r>
    <n v="947"/>
    <n v="211"/>
    <s v="Thorny"/>
    <s v="Audsley"/>
    <n v="55"/>
    <s v="Male"/>
    <x v="150"/>
    <s v="taudsleyqa@devhub.com"/>
    <s v="213-796-7794"/>
    <s v="Quality Control Specialist_x000d_"/>
    <n v="19"/>
    <s v="Sachs_x000d_"/>
    <s v="Los Angeles"/>
    <s v="California"/>
    <d v="2021-07-14T00:00:00"/>
    <s v="Charita"/>
    <s v="Philippet"/>
    <x v="1"/>
    <s v="WP0AA2A90BS701767"/>
    <x v="499"/>
    <s v="Audi"/>
    <s v="Blue"/>
    <n v="2010"/>
    <n v="42887"/>
  </r>
  <r>
    <n v="948"/>
    <n v="380"/>
    <s v="Selig"/>
    <s v="Dowers"/>
    <n v="34"/>
    <s v="Male"/>
    <x v="15"/>
    <s v="sdowersqb@timesonline.co.uk"/>
    <s v="513-424-8406"/>
    <s v="Staff Accountant IV_x000d_"/>
    <n v="829"/>
    <s v="Hazelcrest_x000d_"/>
    <s v="Columbus"/>
    <s v="Ohio"/>
    <d v="2021-09-12T00:00:00"/>
    <s v="Elwyn"/>
    <s v="Minall"/>
    <x v="2"/>
    <s v="1FTMF1E80AK386099"/>
    <x v="323"/>
    <s v="Mercedes-Benz"/>
    <s v="Indigo"/>
    <n v="1986"/>
    <n v="54806"/>
  </r>
  <r>
    <n v="949"/>
    <n v="859"/>
    <s v="Dalston"/>
    <s v="Atheis"/>
    <n v="33"/>
    <s v="Male"/>
    <x v="102"/>
    <s v="datheisqc@free.fr"/>
    <s v="847-428-0438"/>
    <s v="Junior Executive_x000d_"/>
    <n v="5326"/>
    <s v="Logan_x000d_"/>
    <s v="Evanston"/>
    <s v="Illinois"/>
    <d v="2022-03-12T00:00:00"/>
    <s v="Wendell"/>
    <s v="Sulter"/>
    <x v="3"/>
    <s v="WA1LGAFE6BD634064"/>
    <x v="500"/>
    <s v="Ferrari"/>
    <s v="Indigo"/>
    <n v="2009"/>
    <n v="15450"/>
  </r>
  <r>
    <n v="950"/>
    <n v="432"/>
    <s v="Ax"/>
    <s v="Edmunds"/>
    <n v="23"/>
    <s v="Male"/>
    <x v="172"/>
    <s v="aedmundsqd@w3.org"/>
    <s v="407-168-5348"/>
    <s v="Desktop Support Technician_x000d_"/>
    <n v="13"/>
    <s v="Oneill_x000d_"/>
    <s v="Orlando"/>
    <s v="Florida"/>
    <d v="2021-09-27T00:00:00"/>
    <s v="Ulysses"/>
    <s v="Eustis"/>
    <x v="0"/>
    <s v="JA4AS2AW2DU104771"/>
    <x v="239"/>
    <s v="Eagle"/>
    <s v="Purple"/>
    <n v="1993"/>
    <n v="50769"/>
  </r>
  <r>
    <n v="951"/>
    <n v="231"/>
    <s v="Ario"/>
    <s v="Inchcomb"/>
    <n v="50"/>
    <s v="Male"/>
    <x v="58"/>
    <s v="ainchcombqe@archive.org"/>
    <s v="303-500-9187"/>
    <s v="Design Engineer_x000d_"/>
    <n v="5331"/>
    <s v="Manley_x000d_"/>
    <s v="Englewood"/>
    <s v="Colorado"/>
    <d v="2021-07-22T00:00:00"/>
    <s v="Carita"/>
    <s v="Reay"/>
    <x v="3"/>
    <s v="WVWEU9AN9AE162254"/>
    <x v="501"/>
    <s v="Ford"/>
    <s v="Red"/>
    <n v="2004"/>
    <n v="28689"/>
  </r>
  <r>
    <n v="952"/>
    <n v="890"/>
    <s v="Boote"/>
    <s v="Echelle"/>
    <n v="52"/>
    <s v="Male"/>
    <x v="175"/>
    <s v="bechelleqf@amazon.de"/>
    <s v="850-791-8694"/>
    <s v="Occupational Therapist_x000d_"/>
    <n v="7"/>
    <s v="Continental_x000d_"/>
    <s v="Panama City"/>
    <s v="Florida"/>
    <d v="2022-03-20T00:00:00"/>
    <s v="Carita"/>
    <s v="Reay"/>
    <x v="3"/>
    <s v="WAUBF98EX7A747375"/>
    <x v="22"/>
    <s v="Volkswagen"/>
    <s v="Blue"/>
    <n v="2000"/>
    <n v="6087"/>
  </r>
  <r>
    <n v="953"/>
    <n v="28"/>
    <s v="August"/>
    <s v="Redihough"/>
    <n v="51"/>
    <s v="Male"/>
    <x v="201"/>
    <s v="aredihoughqg@msn.com"/>
    <s v="517-448-1335"/>
    <s v="Electrical Engineer_x000d_"/>
    <n v="1320"/>
    <s v="Grover_x000d_"/>
    <s v="Lansing"/>
    <s v="Michigan"/>
    <d v="2021-05-16T00:00:00"/>
    <s v="Munroe"/>
    <s v="Reide"/>
    <x v="0"/>
    <s v="WP0AA2A8XCS808415"/>
    <x v="502"/>
    <s v="BMW"/>
    <s v="Green"/>
    <n v="1989"/>
    <n v="44421"/>
  </r>
  <r>
    <n v="954"/>
    <n v="978"/>
    <s v="Nerte"/>
    <s v="Orchart"/>
    <n v="22"/>
    <s v="Female"/>
    <x v="69"/>
    <s v="norchartqh@gnu.org"/>
    <s v="515-424-3920"/>
    <s v="GIS Technical Architect_x000d_"/>
    <n v="1490"/>
    <s v="Sycamore_x000d_"/>
    <s v="Des Moines"/>
    <s v="Iowa"/>
    <d v="2022-04-22T00:00:00"/>
    <s v="Lotty"/>
    <s v="Gaffey"/>
    <x v="2"/>
    <s v="3C63D3NL4CG546409"/>
    <x v="182"/>
    <s v="BMW"/>
    <s v="Violet"/>
    <n v="2012"/>
    <n v="52634"/>
  </r>
  <r>
    <n v="955"/>
    <n v="58"/>
    <s v="Garvy"/>
    <s v="Abriani"/>
    <n v="53"/>
    <s v="Male"/>
    <x v="108"/>
    <s v="gabrianiqi@paginegialle.it"/>
    <s v="412-938-1544"/>
    <s v="Civil Engineer_x000d_"/>
    <n v="63862"/>
    <s v="Green Ridge_x000d_"/>
    <s v="Pittsburgh"/>
    <s v="Pennsylvania"/>
    <d v="2021-05-23T00:00:00"/>
    <s v="Jodee"/>
    <s v="Klimov"/>
    <x v="3"/>
    <s v="1GYUKFEJ2AR755254"/>
    <x v="503"/>
    <s v="Mitsubishi"/>
    <s v="Orange"/>
    <n v="1994"/>
    <n v="36515"/>
  </r>
  <r>
    <n v="956"/>
    <n v="726"/>
    <s v="Gerhard"/>
    <s v="Staines"/>
    <n v="19"/>
    <s v="Male"/>
    <x v="134"/>
    <s v="gstainesqj@php.net"/>
    <s v="202-803-1516"/>
    <s v="Senior Cost Accountant_x000d_"/>
    <n v="64198"/>
    <s v="Eagle Crest_x000d_"/>
    <s v="Washington"/>
    <s v="District of Columbia"/>
    <d v="2022-01-20T00:00:00"/>
    <s v="Cassius"/>
    <s v="Callicott"/>
    <x v="3"/>
    <s v="1NXBU4EE9AZ076394"/>
    <x v="504"/>
    <s v="Mazda"/>
    <s v="Yellow"/>
    <n v="1991"/>
    <n v="28126"/>
  </r>
  <r>
    <n v="957"/>
    <n v="42"/>
    <s v="Nevsa"/>
    <s v="Pettecrew"/>
    <n v="38"/>
    <s v="Female"/>
    <x v="48"/>
    <s v="npettecrewqk@com.com"/>
    <s v="773-150-8717"/>
    <s v="Web Developer II_x000d_"/>
    <n v="859"/>
    <s v="Ruskin_x000d_"/>
    <s v="Chicago"/>
    <s v="Illinois"/>
    <d v="2021-05-20T00:00:00"/>
    <s v="Munroe"/>
    <s v="Reide"/>
    <x v="0"/>
    <s v="NM0AE8F74E1623516"/>
    <x v="505"/>
    <s v="Infiniti"/>
    <s v="Maroon"/>
    <n v="2011"/>
    <n v="38349"/>
  </r>
  <r>
    <n v="958"/>
    <n v="198"/>
    <s v="Fraze"/>
    <s v="Greenier"/>
    <n v="18"/>
    <s v="Male"/>
    <x v="40"/>
    <s v="fgreenierql@imgur.com"/>
    <s v="503-381-7613"/>
    <s v="Human Resources Manager_x000d_"/>
    <n v="685"/>
    <s v="Heath_x000d_"/>
    <s v="Portland"/>
    <s v="Oregon"/>
    <d v="2021-07-08T00:00:00"/>
    <s v="Munroe"/>
    <s v="Reide"/>
    <x v="0"/>
    <s v="1N6AD0CUXCC443411"/>
    <x v="294"/>
    <s v="Porsche"/>
    <s v="Teal"/>
    <n v="2004"/>
    <n v="20856"/>
  </r>
  <r>
    <n v="959"/>
    <n v="835"/>
    <s v="Michaelina"/>
    <s v="Manuele"/>
    <n v="65"/>
    <s v="Female"/>
    <x v="2"/>
    <s v="mmanueleqm@nytimes.com"/>
    <s v="916-678-1227"/>
    <s v="Social Worker_x000d_"/>
    <n v="29"/>
    <s v="Oneill_x000d_"/>
    <s v="Sacramento"/>
    <s v="California"/>
    <d v="2022-03-03T00:00:00"/>
    <s v="Etheline"/>
    <s v="Childes"/>
    <x v="4"/>
    <s v="WBA3B9G5XEN884047"/>
    <x v="506"/>
    <s v="Ford"/>
    <s v="Teal"/>
    <n v="2007"/>
    <n v="46511"/>
  </r>
  <r>
    <n v="960"/>
    <n v="542"/>
    <s v="Brennen"/>
    <s v="Davenport"/>
    <n v="63"/>
    <s v="Male"/>
    <x v="100"/>
    <s v="bdavenportqn@ucoz.com"/>
    <s v="347-199-8407"/>
    <s v="Web Developer I_x000d_"/>
    <n v="9"/>
    <s v="Huxley_x000d_"/>
    <s v="Brooklyn"/>
    <s v="New York"/>
    <d v="2021-11-06T00:00:00"/>
    <s v="Carita"/>
    <s v="Reay"/>
    <x v="3"/>
    <s v="JN8AS5MT4BW803043"/>
    <x v="507"/>
    <s v="Lincoln"/>
    <s v="Green"/>
    <n v="2004"/>
    <n v="18432"/>
  </r>
  <r>
    <n v="961"/>
    <n v="78"/>
    <s v="Marlane"/>
    <s v="Matanin"/>
    <n v="34"/>
    <s v="Polygender"/>
    <x v="18"/>
    <s v="mmataninqo@mashable.com"/>
    <s v="813-966-2918"/>
    <s v="Nurse Practicioner_x000d_"/>
    <n v="57098"/>
    <s v="Schurz_x000d_"/>
    <s v="Tampa"/>
    <s v="Florida"/>
    <d v="2021-06-01T00:00:00"/>
    <s v="Carita"/>
    <s v="Reay"/>
    <x v="3"/>
    <s v="4A4AP3AU5EE250534"/>
    <x v="224"/>
    <s v="Chevrolet"/>
    <s v="Puce"/>
    <n v="2005"/>
    <n v="48063"/>
  </r>
  <r>
    <n v="962"/>
    <n v="762"/>
    <s v="Grethel"/>
    <s v="Lilbourne"/>
    <n v="27"/>
    <s v="Female"/>
    <x v="10"/>
    <s v="glilbourneqp@fotki.com"/>
    <s v="253-765-6024"/>
    <s v="Human Resources Manager_x000d_"/>
    <n v="8"/>
    <s v="Vahlen_x000d_"/>
    <s v="Tacoma"/>
    <s v="Washington"/>
    <d v="2022-02-03T00:00:00"/>
    <s v="Doti"/>
    <s v="Prantl"/>
    <x v="3"/>
    <s v="WAUVT68E74A148546"/>
    <x v="394"/>
    <s v="Toyota"/>
    <s v="Indigo"/>
    <n v="1993"/>
    <n v="7919"/>
  </r>
  <r>
    <n v="963"/>
    <n v="982"/>
    <s v="Wyatt"/>
    <s v="Wickling"/>
    <n v="64"/>
    <s v="Male"/>
    <x v="153"/>
    <s v="wwicklingqq@altervista.org"/>
    <s v="816-680-5028"/>
    <s v="Design Engineer_x000d_"/>
    <n v="23"/>
    <s v="Farwell_x000d_"/>
    <s v="Kansas City"/>
    <s v="Missouri"/>
    <d v="2022-04-24T00:00:00"/>
    <s v="Doti"/>
    <s v="Prantl"/>
    <x v="3"/>
    <s v="1GD02ZCG6DZ446254"/>
    <x v="368"/>
    <s v="Bentley"/>
    <s v="Aquamarine"/>
    <n v="2011"/>
    <n v="36035"/>
  </r>
  <r>
    <n v="964"/>
    <n v="612"/>
    <s v="Urson"/>
    <s v="MacEnelly"/>
    <n v="54"/>
    <s v="Male"/>
    <x v="209"/>
    <s v="umacenellyqr@booking.com"/>
    <s v="302-486-3844"/>
    <s v="Human Resources Assistant II_x000d_"/>
    <n v="15200"/>
    <s v="Roxbury_x000d_"/>
    <s v="Newark"/>
    <s v="Delaware"/>
    <d v="2021-12-04T00:00:00"/>
    <s v="Deane"/>
    <s v="Guppey"/>
    <x v="3"/>
    <s v="WUARL48H25K786348"/>
    <x v="351"/>
    <s v="Dodge"/>
    <s v="Green"/>
    <n v="1997"/>
    <n v="39262"/>
  </r>
  <r>
    <n v="965"/>
    <n v="741"/>
    <s v="Salaidh"/>
    <s v="Osgorby"/>
    <n v="53"/>
    <s v="Non-binary"/>
    <x v="89"/>
    <s v="sosgorbyqs@biblegateway.com"/>
    <s v="912-278-3978"/>
    <s v="Marketing Manager_x000d_"/>
    <n v="35411"/>
    <s v="Ryan_x000d_"/>
    <s v="Savannah"/>
    <s v="Georgia"/>
    <d v="2022-01-26T00:00:00"/>
    <s v="Bernhard"/>
    <s v="Orehead"/>
    <x v="2"/>
    <s v="WBA3B1C54EF738485"/>
    <x v="317"/>
    <s v="Saab"/>
    <s v="Indigo"/>
    <n v="1999"/>
    <n v="4526"/>
  </r>
  <r>
    <n v="966"/>
    <n v="571"/>
    <s v="Brittany"/>
    <s v="Apfel"/>
    <n v="49"/>
    <s v="Agender"/>
    <x v="89"/>
    <s v="bapfelqt@g.co"/>
    <s v="678-155-0437"/>
    <s v="Senior Sales Associate_x000d_"/>
    <n v="357"/>
    <s v="Leroy_x000d_"/>
    <s v="Lawrenceville"/>
    <s v="Georgia"/>
    <d v="2021-11-20T00:00:00"/>
    <s v="Devora"/>
    <s v="Herche"/>
    <x v="3"/>
    <s v="1N6AA0CA0FN706271"/>
    <x v="224"/>
    <s v="Chevrolet"/>
    <s v="Violet"/>
    <n v="2008"/>
    <n v="28188"/>
  </r>
  <r>
    <n v="967"/>
    <n v="125"/>
    <s v="Damien"/>
    <s v="Vinas"/>
    <n v="21"/>
    <s v="Male"/>
    <x v="28"/>
    <s v="dvinasqu@discovery.com"/>
    <s v="402-953-8298"/>
    <s v="Administrative Assistant I_x000d_"/>
    <n v="6"/>
    <s v="Mayer_x000d_"/>
    <s v="Omaha"/>
    <s v="Nebraska"/>
    <d v="2021-06-12T00:00:00"/>
    <s v="Levin"/>
    <s v="Shuttle"/>
    <x v="1"/>
    <s v="1FTEW1C87AF475507"/>
    <x v="320"/>
    <s v="Infiniti"/>
    <s v="Yellow"/>
    <n v="2008"/>
    <n v="39384"/>
  </r>
  <r>
    <n v="968"/>
    <n v="737"/>
    <s v="Gerik"/>
    <s v="Graine"/>
    <n v="41"/>
    <s v="Male"/>
    <x v="83"/>
    <s v="ggraineqv@tuttocitta.it"/>
    <s v="336-533-1248"/>
    <s v="Programmer IV_x000d_"/>
    <n v="14"/>
    <s v="Northport_x000d_"/>
    <s v="Winston Salem"/>
    <s v="North Carolina"/>
    <d v="2022-01-25T00:00:00"/>
    <s v="Bernhard"/>
    <s v="Orehead"/>
    <x v="2"/>
    <s v="2C3CDYAG8DH637641"/>
    <x v="249"/>
    <s v="Chevrolet"/>
    <s v="Mauv"/>
    <n v="2000"/>
    <n v="22053"/>
  </r>
  <r>
    <n v="969"/>
    <n v="862"/>
    <s v="Sher"/>
    <s v="Powlett"/>
    <n v="50"/>
    <s v="Female"/>
    <x v="145"/>
    <s v="spowlettqw@dion.ne.jp"/>
    <s v="206-823-1678"/>
    <s v="Operator_x000d_"/>
    <n v="2"/>
    <s v="Pennsylvania_x000d_"/>
    <s v="Seattle"/>
    <s v="Washington"/>
    <d v="2022-03-13T00:00:00"/>
    <s v="Isidora"/>
    <s v="Horbart"/>
    <x v="2"/>
    <s v="1N6AA0EC2DN746251"/>
    <x v="340"/>
    <s v="Mercedes-Benz"/>
    <s v="Purple"/>
    <n v="2011"/>
    <n v="54730"/>
  </r>
  <r>
    <n v="970"/>
    <n v="750"/>
    <s v="Elyssa"/>
    <s v="Shakle"/>
    <n v="30"/>
    <s v="Female"/>
    <x v="123"/>
    <s v="eshakleqx@cdbaby.com"/>
    <s v="504-458-7346"/>
    <s v="Chemical Engineer_x000d_"/>
    <n v="1956"/>
    <s v="Northfield_x000d_"/>
    <s v="New Orleans"/>
    <s v="Louisiana"/>
    <d v="2022-01-29T00:00:00"/>
    <s v="Isidora"/>
    <s v="Horbart"/>
    <x v="2"/>
    <s v="WBADS33451G422217"/>
    <x v="4"/>
    <s v="Lincoln"/>
    <s v="Yellow"/>
    <n v="1991"/>
    <n v="37662"/>
  </r>
  <r>
    <n v="971"/>
    <n v="446"/>
    <s v="Brnaba"/>
    <s v="Phillipson"/>
    <n v="23"/>
    <s v="Polygender"/>
    <x v="205"/>
    <s v="bphillipsonqy@ebay.com"/>
    <s v="402-906-6357"/>
    <s v="Teacher_x000d_"/>
    <n v="69"/>
    <s v="La Follette_x000d_"/>
    <s v="Omaha"/>
    <s v="Nebraska"/>
    <d v="2021-10-01T00:00:00"/>
    <s v="Doti"/>
    <s v="Prantl"/>
    <x v="3"/>
    <s v="WBAGL63544D295213"/>
    <x v="140"/>
    <s v="Mitsubishi"/>
    <s v="Pink"/>
    <n v="1991"/>
    <n v="7468"/>
  </r>
  <r>
    <n v="972"/>
    <n v="736"/>
    <s v="Hamlin"/>
    <s v="Stripp"/>
    <n v="25"/>
    <s v="Male"/>
    <x v="47"/>
    <s v="hstrippqz@mozilla.com"/>
    <s v="407-666-1279"/>
    <s v="Environmental Specialist_x000d_"/>
    <n v="461"/>
    <s v="Everett_x000d_"/>
    <s v="Orlando"/>
    <s v="Florida"/>
    <d v="2022-01-25T00:00:00"/>
    <s v="Ursola"/>
    <s v="Groundwater"/>
    <x v="1"/>
    <s v="TRUWX28N421578123"/>
    <x v="238"/>
    <s v="Dodge"/>
    <s v="Maroon"/>
    <n v="2009"/>
    <n v="3722"/>
  </r>
  <r>
    <n v="973"/>
    <n v="202"/>
    <s v="Boothe"/>
    <s v="Sponer"/>
    <n v="47"/>
    <s v="Male"/>
    <x v="134"/>
    <s v="bsponerr0@live.com"/>
    <s v="414-187-7226"/>
    <s v="Product Engineer_x000d_"/>
    <n v="309"/>
    <s v="Hanson_x000d_"/>
    <s v="Milwaukee"/>
    <s v="Wisconsin"/>
    <d v="2021-07-09T00:00:00"/>
    <s v="Yetty"/>
    <s v="Digman"/>
    <x v="0"/>
    <s v="1G6DG5EY7B0811504"/>
    <x v="22"/>
    <s v="Volkswagen"/>
    <s v="Red"/>
    <n v="2003"/>
    <n v="16838"/>
  </r>
  <r>
    <n v="974"/>
    <n v="856"/>
    <s v="Hall"/>
    <s v="Marre"/>
    <n v="31"/>
    <s v="Male"/>
    <x v="141"/>
    <s v="hmarrer1@mozilla.org"/>
    <s v="309-494-3193"/>
    <s v="Senior Cost Accountant_x000d_"/>
    <n v="907"/>
    <s v="Carberry_x000d_"/>
    <s v="Peoria"/>
    <s v="Illinois"/>
    <d v="2022-03-11T00:00:00"/>
    <s v="Sibilla"/>
    <s v="Cattell"/>
    <x v="4"/>
    <s v="5UXFE83599L044011"/>
    <x v="252"/>
    <s v="Toyota"/>
    <s v="Indigo"/>
    <n v="2003"/>
    <n v="23437"/>
  </r>
  <r>
    <n v="975"/>
    <n v="327"/>
    <s v="Myca"/>
    <s v="Oaten"/>
    <n v="55"/>
    <s v="Male"/>
    <x v="129"/>
    <s v="moatenr2@wsj.com"/>
    <s v="205-720-8521"/>
    <s v="Media Manager II_x000d_"/>
    <n v="2724"/>
    <s v="Menomonie_x000d_"/>
    <s v="Birmingham"/>
    <s v="Alabama"/>
    <d v="2021-08-22T00:00:00"/>
    <s v="Devora"/>
    <s v="Herche"/>
    <x v="3"/>
    <s v="1G6YV36A285943417"/>
    <x v="282"/>
    <s v="Cadillac"/>
    <s v="Indigo"/>
    <n v="2008"/>
    <n v="35213"/>
  </r>
  <r>
    <n v="976"/>
    <n v="977"/>
    <s v="Chandler"/>
    <s v="Auguste"/>
    <n v="51"/>
    <s v="Male"/>
    <x v="162"/>
    <s v="cauguster3@imgur.com"/>
    <s v="607-849-5089"/>
    <s v="Nurse Practicioner_x000d_"/>
    <n v="303"/>
    <s v="Starling_x000d_"/>
    <s v="Elmira"/>
    <s v="New York"/>
    <d v="2022-04-22T00:00:00"/>
    <s v="Levin"/>
    <s v="Shuttle"/>
    <x v="1"/>
    <s v="WAULC58E33A184072"/>
    <x v="127"/>
    <s v="Jaguar"/>
    <s v="Pink"/>
    <n v="2003"/>
    <n v="50974"/>
  </r>
  <r>
    <n v="977"/>
    <n v="729"/>
    <s v="Dari"/>
    <s v="Girardeau"/>
    <n v="26"/>
    <s v="Female"/>
    <x v="39"/>
    <s v="dgirardeaur4@mit.edu"/>
    <s v="937-617-5168"/>
    <s v="Paralegal_x000d_"/>
    <n v="380"/>
    <s v="Aberg_x000d_"/>
    <s v="Dayton"/>
    <s v="Ohio"/>
    <d v="2022-01-21T00:00:00"/>
    <s v="Georgeanna"/>
    <s v="Selliman"/>
    <x v="1"/>
    <s v="JTDKN3DP8D3319122"/>
    <x v="274"/>
    <s v="Volkswagen"/>
    <s v="Mauv"/>
    <n v="2002"/>
    <n v="3770"/>
  </r>
  <r>
    <n v="978"/>
    <n v="252"/>
    <s v="Sylvan"/>
    <s v="Tregian"/>
    <n v="32"/>
    <s v="Male"/>
    <x v="193"/>
    <s v="stregianr5@nbcnews.com"/>
    <s v="786-799-5208"/>
    <s v="Social Worker_x000d_"/>
    <n v="104"/>
    <s v="Glacier Hill_x000d_"/>
    <s v="Hialeah"/>
    <s v="Florida"/>
    <d v="2021-07-30T00:00:00"/>
    <s v="Lotty"/>
    <s v="Gaffey"/>
    <x v="2"/>
    <s v="2G4WC582991600887"/>
    <x v="208"/>
    <s v="Ford"/>
    <s v="Red"/>
    <n v="2008"/>
    <n v="9417"/>
  </r>
  <r>
    <n v="979"/>
    <n v="863"/>
    <s v="Carolus"/>
    <s v="Touzey"/>
    <n v="41"/>
    <s v="Male"/>
    <x v="67"/>
    <s v="ctouzeyr6@wikia.com"/>
    <s v="785-136-4506"/>
    <s v="Database Administrator II_x000d_"/>
    <n v="707"/>
    <s v="Jana_x000d_"/>
    <s v="Topeka"/>
    <s v="Kansas"/>
    <d v="2022-03-14T00:00:00"/>
    <s v="Cassius"/>
    <s v="Callicott"/>
    <x v="3"/>
    <s v="5N1AN0NWXDN213884"/>
    <x v="301"/>
    <s v="Ford"/>
    <s v="Crimson"/>
    <n v="1994"/>
    <n v="4532"/>
  </r>
  <r>
    <n v="980"/>
    <n v="193"/>
    <s v="Jedd"/>
    <s v="Joul"/>
    <n v="26"/>
    <s v="Male"/>
    <x v="52"/>
    <s v="jjoulr7@twitpic.com"/>
    <s v="202-560-5366"/>
    <s v="Recruiter_x000d_"/>
    <n v="3429"/>
    <s v="Duke_x000d_"/>
    <s v="Washington"/>
    <s v="District of Columbia"/>
    <d v="2021-07-06T00:00:00"/>
    <s v="Deane"/>
    <s v="Guppey"/>
    <x v="3"/>
    <s v="5YMGZ0C52AL314316"/>
    <x v="508"/>
    <s v="Mercedes-Benz"/>
    <s v="Violet"/>
    <n v="1992"/>
    <n v="6638"/>
  </r>
  <r>
    <n v="981"/>
    <n v="721"/>
    <s v="Fredia"/>
    <s v="Antunes"/>
    <n v="33"/>
    <s v="Female"/>
    <x v="39"/>
    <s v="fantunesr8@msn.com"/>
    <s v="281-227-4341"/>
    <s v="Software Consultant_x000d_"/>
    <n v="48"/>
    <s v="Troy_x000d_"/>
    <s v="Houston"/>
    <s v="Texas"/>
    <d v="2022-01-19T00:00:00"/>
    <s v="Doti"/>
    <s v="Prantl"/>
    <x v="3"/>
    <s v="JH4DC53052C758224"/>
    <x v="175"/>
    <s v="Dodge"/>
    <s v="Pink"/>
    <n v="1994"/>
    <n v="3643"/>
  </r>
  <r>
    <n v="982"/>
    <n v="717"/>
    <s v="Catlin"/>
    <s v="Persse"/>
    <n v="36"/>
    <s v="Female"/>
    <x v="200"/>
    <s v="cpersser9@tiny.cc"/>
    <s v="202-337-2830"/>
    <s v="Sales Representative_x000d_"/>
    <n v="5644"/>
    <s v="Menomonie_x000d_"/>
    <s v="Washington"/>
    <s v="District of Columbia"/>
    <d v="2022-01-17T00:00:00"/>
    <s v="Debora"/>
    <s v="Moral"/>
    <x v="0"/>
    <s v="WAUAH78E27A740852"/>
    <x v="75"/>
    <s v="GMC"/>
    <s v="Red"/>
    <n v="2012"/>
    <n v="44272"/>
  </r>
  <r>
    <n v="983"/>
    <n v="649"/>
    <s v="Marvin"/>
    <s v="Pray"/>
    <n v="53"/>
    <s v="Male"/>
    <x v="96"/>
    <s v="mprayra@freewebs.com"/>
    <s v="919-693-6780"/>
    <s v="Community Outreach Specialist_x000d_"/>
    <n v="7418"/>
    <s v="Coleman_x000d_"/>
    <s v="Raleigh"/>
    <s v="North Carolina"/>
    <d v="2021-12-17T00:00:00"/>
    <s v="Georgeanna"/>
    <s v="Selliman"/>
    <x v="1"/>
    <s v="SALFR2BG7FH831391"/>
    <x v="206"/>
    <s v="Lincoln"/>
    <s v="Teal"/>
    <n v="2001"/>
    <n v="3823"/>
  </r>
  <r>
    <n v="984"/>
    <n v="437"/>
    <s v="Linoel"/>
    <s v="Vettore"/>
    <n v="53"/>
    <s v="Male"/>
    <x v="158"/>
    <s v="lvettorerb@abc.net.au"/>
    <s v="562-448-4918"/>
    <s v="Biostatistician I_x000d_"/>
    <n v="59"/>
    <s v="Village Green_x000d_"/>
    <s v="Los Angeles"/>
    <s v="California"/>
    <d v="2021-09-28T00:00:00"/>
    <s v="Jodee"/>
    <s v="Klimov"/>
    <x v="3"/>
    <s v="1FTEX1CM1DF512341"/>
    <x v="5"/>
    <s v="Buick"/>
    <s v="Puce"/>
    <n v="1996"/>
    <n v="54450"/>
  </r>
  <r>
    <n v="985"/>
    <n v="143"/>
    <s v="Kristien"/>
    <s v="Apfler"/>
    <n v="32"/>
    <s v="Polygender"/>
    <x v="24"/>
    <s v="kapflerrc@google.com.au"/>
    <s v="612-299-5197"/>
    <s v="Paralegal_x000d_"/>
    <n v="73"/>
    <s v="Vera_x000d_"/>
    <s v="Minneapolis"/>
    <s v="Minnesota"/>
    <d v="2021-06-16T00:00:00"/>
    <s v="Worthington"/>
    <s v="Stitle"/>
    <x v="3"/>
    <s v="1D7RB1CP8AS844587"/>
    <x v="225"/>
    <s v="Mercury"/>
    <s v="Pink"/>
    <n v="1995"/>
    <n v="40404"/>
  </r>
  <r>
    <n v="986"/>
    <n v="807"/>
    <s v="Marlon"/>
    <s v="Pryce"/>
    <n v="49"/>
    <s v="Male"/>
    <x v="213"/>
    <s v="mprycerd@msn.com"/>
    <s v="409-508-2209"/>
    <s v="Assistant Professor_x000d_"/>
    <n v="3"/>
    <s v="Vera_x000d_"/>
    <s v="Beaumont"/>
    <s v="Texas"/>
    <d v="2022-02-20T00:00:00"/>
    <s v="Carita"/>
    <s v="Reay"/>
    <x v="3"/>
    <s v="WAUHFAFL1DN029876"/>
    <x v="509"/>
    <s v="Volkswagen"/>
    <s v="Violet"/>
    <n v="2008"/>
    <n v="51301"/>
  </r>
  <r>
    <n v="987"/>
    <n v="832"/>
    <s v="Peyter"/>
    <s v="Muglestone"/>
    <n v="38"/>
    <s v="Genderfluid"/>
    <x v="34"/>
    <s v="pmuglestonere@dailymotion.com"/>
    <s v="408-168-1551"/>
    <s v="Software Engineer I_x000d_"/>
    <n v="19"/>
    <s v="Knutson_x000d_"/>
    <s v="San Jose"/>
    <s v="California"/>
    <d v="2022-03-02T00:00:00"/>
    <s v="Aubine"/>
    <s v="Agirre"/>
    <x v="3"/>
    <s v="SCFEDEAN9CG741259"/>
    <x v="306"/>
    <s v="Mitsubishi"/>
    <s v="Crimson"/>
    <n v="2008"/>
    <n v="15082"/>
  </r>
  <r>
    <n v="988"/>
    <n v="606"/>
    <s v="Gar"/>
    <s v="Ashfield"/>
    <n v="66"/>
    <s v="Male"/>
    <x v="129"/>
    <s v="gashfieldrf@hubpages.com"/>
    <s v="209-512-1285"/>
    <s v="Paralegal_x000d_"/>
    <n v="575"/>
    <s v="Forster_x000d_"/>
    <s v="Visalia"/>
    <s v="California"/>
    <d v="2021-12-02T00:00:00"/>
    <s v="Carita"/>
    <s v="Reay"/>
    <x v="3"/>
    <s v="1C4RDJDG3CC430410"/>
    <x v="510"/>
    <s v="Mercedes-Benz"/>
    <s v="Goldenrod"/>
    <n v="2012"/>
    <n v="39916"/>
  </r>
  <r>
    <n v="989"/>
    <n v="930"/>
    <s v="Orv"/>
    <s v="Traske"/>
    <n v="65"/>
    <s v="Male"/>
    <x v="179"/>
    <s v="otraskerg@prweb.com"/>
    <s v="772-236-3909"/>
    <s v="Database Administrator IV_x000d_"/>
    <n v="84"/>
    <s v="Moland_x000d_"/>
    <s v="Port Saint Lucie"/>
    <s v="Florida"/>
    <d v="2022-04-05T00:00:00"/>
    <s v="Alexa"/>
    <s v="Argyle"/>
    <x v="0"/>
    <s v="3HGGK5G52FM803178"/>
    <x v="464"/>
    <s v="Subaru"/>
    <s v="Teal"/>
    <n v="1990"/>
    <n v="27680"/>
  </r>
  <r>
    <n v="990"/>
    <n v="368"/>
    <s v="Timmi"/>
    <s v="Richmont"/>
    <n v="38"/>
    <s v="Female"/>
    <x v="131"/>
    <s v="trichmontrh@uol.com.br"/>
    <n v="-5346"/>
    <s v="Payment Adjustment Coordinator_x000d_"/>
    <n v="4668"/>
    <s v="Orin_x000d_"/>
    <s v="Pittsburgh"/>
    <s v="Pennsylvania"/>
    <d v="2021-09-10T00:00:00"/>
    <s v="Donnell"/>
    <s v="Grzelewski"/>
    <x v="2"/>
    <s v="WAUJC68E43A495779"/>
    <x v="6"/>
    <s v="Chevrolet"/>
    <s v="Teal"/>
    <n v="2009"/>
    <n v="13452"/>
  </r>
  <r>
    <n v="991"/>
    <n v="479"/>
    <s v="Berti"/>
    <s v="Copestake"/>
    <n v="44"/>
    <s v="Female"/>
    <x v="55"/>
    <s v="bcopestakeri@joomla.org"/>
    <s v="917-918-8980"/>
    <s v="Budget/Accounting Analyst II_x000d_"/>
    <n v="33178"/>
    <s v="Lillian_x000d_"/>
    <s v="New York City"/>
    <s v="New York"/>
    <d v="2021-10-13T00:00:00"/>
    <s v="Devora"/>
    <s v="Herche"/>
    <x v="3"/>
    <s v="1C4AJWAG0FL379556"/>
    <x v="39"/>
    <s v="Chevrolet"/>
    <s v="Mauv"/>
    <n v="2007"/>
    <n v="52426"/>
  </r>
  <r>
    <n v="992"/>
    <n v="132"/>
    <s v="Cyb"/>
    <s v="Haselden"/>
    <n v="56"/>
    <s v="Female"/>
    <x v="83"/>
    <s v="chaseldenrj@simplemachines.org"/>
    <s v="859-120-1473"/>
    <s v="Teacher_x000d_"/>
    <n v="395"/>
    <s v="Sullivan_x000d_"/>
    <s v="Lexington"/>
    <s v="Kentucky"/>
    <d v="2021-06-13T00:00:00"/>
    <s v="Gerladina"/>
    <s v="Clitheroe"/>
    <x v="4"/>
    <s v="1G6AA5RAXE0518573"/>
    <x v="29"/>
    <s v="GMC"/>
    <s v="Turquoise"/>
    <n v="2011"/>
    <n v="28592"/>
  </r>
  <r>
    <n v="993"/>
    <n v="284"/>
    <s v="Wyatan"/>
    <s v="Hourahan"/>
    <n v="58"/>
    <s v="Male"/>
    <x v="186"/>
    <s v="whourahanrk@yale.edu"/>
    <s v="330-239-2085"/>
    <s v="Quality Engineer_x000d_"/>
    <n v="639"/>
    <s v="Thackeray_x000d_"/>
    <s v="Akron"/>
    <s v="Ohio"/>
    <d v="2021-08-06T00:00:00"/>
    <s v="Munroe"/>
    <s v="Reide"/>
    <x v="0"/>
    <s v="JH4DC530X4S126506"/>
    <x v="511"/>
    <s v="Nissan"/>
    <s v="Purple"/>
    <n v="1996"/>
    <n v="7219"/>
  </r>
  <r>
    <n v="994"/>
    <n v="996"/>
    <s v="Malachi"/>
    <s v="Rhys"/>
    <n v="34"/>
    <s v="Male"/>
    <x v="204"/>
    <s v="mrhysrl@fc2.com"/>
    <s v="518-624-6088"/>
    <s v="Associate Professor_x000d_"/>
    <n v="15"/>
    <s v="Caliangt_x000d_"/>
    <s v="Schenectady"/>
    <s v="New York"/>
    <d v="2022-05-02T00:00:00"/>
    <s v="Georgeanna"/>
    <s v="Selliman"/>
    <x v="1"/>
    <s v="5TDDK3DC6FS817271"/>
    <x v="82"/>
    <s v="Honda"/>
    <s v="Khaki"/>
    <n v="2010"/>
    <n v="51080"/>
  </r>
  <r>
    <n v="995"/>
    <n v="806"/>
    <s v="Karly"/>
    <s v="Murthwaite"/>
    <n v="61"/>
    <s v="Female"/>
    <x v="206"/>
    <s v="kmurthwaiterm@bloglovin.com"/>
    <s v="215-134-0096"/>
    <s v="Structural Engineer_x000d_"/>
    <n v="83917"/>
    <s v="Mosinee_x000d_"/>
    <s v="Philadelphia"/>
    <s v="Pennsylvania"/>
    <d v="2022-02-20T00:00:00"/>
    <s v="Ursola"/>
    <s v="Groundwater"/>
    <x v="1"/>
    <s v="WAUVFAFH1DN453850"/>
    <x v="512"/>
    <s v="Hyundai"/>
    <s v="Fuscia"/>
    <n v="2012"/>
    <n v="41877"/>
  </r>
  <r>
    <n v="996"/>
    <n v="753"/>
    <s v="Cully"/>
    <s v="Alford"/>
    <n v="65"/>
    <s v="Male"/>
    <x v="9"/>
    <s v="calfordrn@tinyurl.com"/>
    <s v="913-112-7413"/>
    <s v="Professor_x000d_"/>
    <n v="3"/>
    <s v="Graedel_x000d_"/>
    <s v="Kansas City"/>
    <s v="Kansas"/>
    <d v="2022-01-30T00:00:00"/>
    <s v="Isidora"/>
    <s v="Horbart"/>
    <x v="2"/>
    <s v="1D7RB1CP5AS943948"/>
    <x v="513"/>
    <s v="Ferrari"/>
    <s v="Teal"/>
    <n v="2012"/>
    <n v="53045"/>
  </r>
  <r>
    <n v="997"/>
    <n v="390"/>
    <s v="Emelyne"/>
    <s v="Chance"/>
    <n v="58"/>
    <s v="Female"/>
    <x v="164"/>
    <s v="echancero@people.com.cn"/>
    <s v="305-581-4440"/>
    <s v="Assistant Professor_x000d_"/>
    <n v="27"/>
    <s v="Farwell_x000d_"/>
    <s v="Miami"/>
    <s v="Florida"/>
    <d v="2021-09-14T00:00:00"/>
    <s v="Lotty"/>
    <s v="Gaffey"/>
    <x v="2"/>
    <s v="5GADT13S542943363"/>
    <x v="232"/>
    <s v="Dodge"/>
    <s v="Blue"/>
    <n v="2006"/>
    <n v="7284"/>
  </r>
  <r>
    <n v="998"/>
    <n v="905"/>
    <s v="Dave"/>
    <s v="Skyner"/>
    <n v="58"/>
    <s v="Male"/>
    <x v="199"/>
    <s v="dskynerrp@prlog.org"/>
    <s v="813-831-6018"/>
    <s v="Administrative Assistant I_x000d_"/>
    <n v="5277"/>
    <s v="Arkansas_x000d_"/>
    <s v="Tampa"/>
    <s v="Florida"/>
    <d v="2022-03-25T00:00:00"/>
    <s v="Lotty"/>
    <s v="Gaffey"/>
    <x v="2"/>
    <s v="2C3CDXCT9FH380545"/>
    <x v="92"/>
    <s v="Mercedes-Benz"/>
    <s v="Puce"/>
    <n v="1985"/>
    <n v="34958"/>
  </r>
  <r>
    <n v="999"/>
    <n v="310"/>
    <s v="Margeaux"/>
    <s v="Bonnor"/>
    <n v="33"/>
    <s v="Female"/>
    <x v="149"/>
    <s v="mbonnorrq@macromedia.com"/>
    <s v="302-296-9544"/>
    <s v="Operator_x000d_"/>
    <n v="19"/>
    <s v="Crest Line_x000d_"/>
    <s v="Wilmington"/>
    <s v="Delaware"/>
    <d v="2021-08-17T00:00:00"/>
    <s v="Alexa"/>
    <s v="Argyle"/>
    <x v="0"/>
    <s v="JA32U1FU2AU294801"/>
    <x v="34"/>
    <s v="Pontiac"/>
    <s v="Maroon"/>
    <n v="1994"/>
    <n v="19816"/>
  </r>
  <r>
    <n v="1000"/>
    <n v="418"/>
    <s v="Stacia"/>
    <s v="Asquith"/>
    <n v="30"/>
    <s v="Female"/>
    <x v="139"/>
    <s v="sasquithrr@parallels.com"/>
    <s v="202-835-8939"/>
    <s v="Payment Adjustment Coordinator_x000d_"/>
    <n v="32765"/>
    <s v="Jay_x000d_"/>
    <s v="Silver Spring"/>
    <s v="Maryland"/>
    <d v="2021-09-22T00:00:00"/>
    <s v="Worthington"/>
    <s v="Stitle"/>
    <x v="3"/>
    <s v="4USBT33483L299993"/>
    <x v="22"/>
    <s v="Volkswagen"/>
    <s v="Fuscia"/>
    <n v="2007"/>
    <n v="13605"/>
  </r>
  <r>
    <m/>
    <m/>
    <m/>
    <m/>
    <m/>
    <m/>
    <x v="218"/>
    <m/>
    <m/>
    <m/>
    <m/>
    <m/>
    <m/>
    <m/>
    <m/>
    <m/>
    <m/>
    <x v="5"/>
    <m/>
    <x v="51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115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 chartFormat="4">
  <location ref="E3:F222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axis="axisRow" showAll="0" sortType="descending">
      <items count="220">
        <item h="1" x="218"/>
        <item x="84"/>
        <item x="194"/>
        <item x="2"/>
        <item x="107"/>
        <item x="38"/>
        <item x="5"/>
        <item x="124"/>
        <item x="57"/>
        <item x="198"/>
        <item x="55"/>
        <item x="16"/>
        <item x="141"/>
        <item x="156"/>
        <item x="195"/>
        <item x="155"/>
        <item x="120"/>
        <item x="80"/>
        <item x="68"/>
        <item x="176"/>
        <item x="210"/>
        <item x="28"/>
        <item x="142"/>
        <item x="203"/>
        <item x="78"/>
        <item x="91"/>
        <item x="113"/>
        <item x="135"/>
        <item x="15"/>
        <item x="104"/>
        <item x="32"/>
        <item x="153"/>
        <item x="72"/>
        <item x="102"/>
        <item x="170"/>
        <item x="133"/>
        <item x="185"/>
        <item x="137"/>
        <item x="119"/>
        <item x="134"/>
        <item x="53"/>
        <item x="166"/>
        <item x="179"/>
        <item x="127"/>
        <item x="116"/>
        <item x="12"/>
        <item x="37"/>
        <item x="90"/>
        <item x="8"/>
        <item x="114"/>
        <item x="89"/>
        <item x="140"/>
        <item x="146"/>
        <item x="62"/>
        <item x="50"/>
        <item x="214"/>
        <item x="56"/>
        <item x="93"/>
        <item x="106"/>
        <item x="49"/>
        <item x="189"/>
        <item x="139"/>
        <item x="205"/>
        <item x="118"/>
        <item x="83"/>
        <item x="175"/>
        <item x="211"/>
        <item x="149"/>
        <item x="17"/>
        <item x="52"/>
        <item x="129"/>
        <item x="87"/>
        <item x="217"/>
        <item x="41"/>
        <item x="109"/>
        <item x="73"/>
        <item x="98"/>
        <item x="77"/>
        <item x="173"/>
        <item x="143"/>
        <item x="157"/>
        <item x="163"/>
        <item x="125"/>
        <item x="110"/>
        <item x="51"/>
        <item x="168"/>
        <item x="202"/>
        <item x="21"/>
        <item x="171"/>
        <item x="201"/>
        <item x="86"/>
        <item x="117"/>
        <item x="43"/>
        <item x="115"/>
        <item x="23"/>
        <item x="30"/>
        <item x="29"/>
        <item x="42"/>
        <item x="167"/>
        <item x="183"/>
        <item x="85"/>
        <item x="13"/>
        <item x="169"/>
        <item x="216"/>
        <item x="0"/>
        <item x="46"/>
        <item x="96"/>
        <item x="59"/>
        <item x="76"/>
        <item x="162"/>
        <item x="39"/>
        <item x="191"/>
        <item x="164"/>
        <item x="95"/>
        <item x="159"/>
        <item x="81"/>
        <item x="82"/>
        <item x="207"/>
        <item x="184"/>
        <item x="3"/>
        <item x="70"/>
        <item x="131"/>
        <item x="197"/>
        <item x="6"/>
        <item x="108"/>
        <item x="1"/>
        <item x="24"/>
        <item x="58"/>
        <item x="111"/>
        <item x="144"/>
        <item x="196"/>
        <item x="174"/>
        <item x="48"/>
        <item x="71"/>
        <item x="97"/>
        <item x="209"/>
        <item x="40"/>
        <item x="26"/>
        <item x="31"/>
        <item x="92"/>
        <item x="47"/>
        <item x="35"/>
        <item x="204"/>
        <item x="199"/>
        <item x="165"/>
        <item x="154"/>
        <item x="192"/>
        <item x="74"/>
        <item x="151"/>
        <item x="45"/>
        <item x="4"/>
        <item x="7"/>
        <item x="136"/>
        <item x="148"/>
        <item x="152"/>
        <item x="14"/>
        <item x="123"/>
        <item x="130"/>
        <item x="66"/>
        <item x="103"/>
        <item x="79"/>
        <item x="64"/>
        <item x="54"/>
        <item x="61"/>
        <item x="99"/>
        <item x="100"/>
        <item x="101"/>
        <item x="215"/>
        <item x="186"/>
        <item x="213"/>
        <item x="145"/>
        <item x="128"/>
        <item x="10"/>
        <item x="178"/>
        <item x="180"/>
        <item x="69"/>
        <item x="121"/>
        <item x="36"/>
        <item x="158"/>
        <item x="193"/>
        <item x="132"/>
        <item x="138"/>
        <item x="177"/>
        <item x="33"/>
        <item x="160"/>
        <item x="122"/>
        <item x="172"/>
        <item x="200"/>
        <item x="34"/>
        <item x="63"/>
        <item x="181"/>
        <item x="44"/>
        <item x="112"/>
        <item x="18"/>
        <item x="150"/>
        <item x="126"/>
        <item x="206"/>
        <item x="19"/>
        <item x="67"/>
        <item x="20"/>
        <item x="94"/>
        <item x="9"/>
        <item x="187"/>
        <item x="182"/>
        <item x="11"/>
        <item x="161"/>
        <item x="147"/>
        <item x="22"/>
        <item x="88"/>
        <item x="27"/>
        <item x="208"/>
        <item x="190"/>
        <item x="105"/>
        <item x="60"/>
        <item x="212"/>
        <item x="25"/>
        <item x="75"/>
        <item x="188"/>
        <item x="6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2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 t="grand">
      <x/>
    </i>
  </rowItems>
  <colItems count="1">
    <i/>
  </colItems>
  <dataFields count="1">
    <dataField name="Average of price" fld="23" subtotal="average" baseField="6" baseItem="1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15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 chartFormat="4">
  <location ref="A3:B9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1"/>
        <item x="0"/>
        <item x="4"/>
        <item x="2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price" fld="23" subtotal="average" baseField="17" baseItem="0" numFmtId="165"/>
  </dataFields>
  <formats count="1">
    <format dxfId="2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5" cacheId="115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 chartFormat="12">
  <location ref="L3:M19" firstHeaderRow="1" firstDataRow="1" firstDataCol="1"/>
  <pivotFields count="24"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516">
        <item x="116"/>
        <item x="193"/>
        <item x="465"/>
        <item x="446"/>
        <item x="62"/>
        <item x="333"/>
        <item x="210"/>
        <item x="117"/>
        <item x="403"/>
        <item x="418"/>
        <item x="9"/>
        <item x="63"/>
        <item x="130"/>
        <item x="395"/>
        <item x="471"/>
        <item x="484"/>
        <item x="3"/>
        <item x="311"/>
        <item x="245"/>
        <item x="459"/>
        <item x="142"/>
        <item x="147"/>
        <item x="317"/>
        <item x="514"/>
        <item x="0"/>
        <item x="1"/>
        <item x="2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3"/>
        <item x="144"/>
        <item x="145"/>
        <item x="146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2"/>
        <item x="313"/>
        <item x="314"/>
        <item x="315"/>
        <item x="316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6"/>
        <item x="397"/>
        <item x="398"/>
        <item x="399"/>
        <item x="400"/>
        <item x="401"/>
        <item x="402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60"/>
        <item x="461"/>
        <item x="462"/>
        <item x="463"/>
        <item x="464"/>
        <item x="466"/>
        <item x="467"/>
        <item x="468"/>
        <item x="469"/>
        <item x="470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 sortType="ascending"/>
  </pivotFields>
  <rowFields count="1">
    <field x="19"/>
  </rowFields>
  <rowItems count="16">
    <i>
      <x v="78"/>
    </i>
    <i>
      <x v="58"/>
    </i>
    <i>
      <x v="26"/>
    </i>
    <i>
      <x v="158"/>
    </i>
    <i>
      <x v="34"/>
    </i>
    <i>
      <x v="173"/>
    </i>
    <i>
      <x v="138"/>
    </i>
    <i>
      <x v="119"/>
    </i>
    <i>
      <x v="113"/>
    </i>
    <i>
      <x v="115"/>
    </i>
    <i>
      <x v="27"/>
    </i>
    <i>
      <x v="209"/>
    </i>
    <i>
      <x v="218"/>
    </i>
    <i>
      <x v="106"/>
    </i>
    <i>
      <x v="95"/>
    </i>
    <i t="grand">
      <x/>
    </i>
  </rowItems>
  <colItems count="1">
    <i/>
  </colItems>
  <dataFields count="1">
    <dataField name="Sum of price" fld="23" baseField="0" baseItem="0"/>
  </dataFields>
  <formats count="1">
    <format dxfId="3">
      <pivotArea outline="0" collapsedLevelsAreSubtotals="1" fieldPosition="0"/>
    </format>
  </format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9" type="count" evalOrder="-1" id="1" iMeasureFld="0">
      <autoFilter ref="A1">
        <filterColumn colId="0">
          <top10 val="15" filterVal="15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191"/>
  <sheetViews>
    <sheetView showGridLines="0" tabSelected="1" workbookViewId="0"/>
  </sheetViews>
  <sheetFormatPr defaultRowHeight="14.4" x14ac:dyDescent="0.3"/>
  <cols>
    <col min="19" max="19" width="12.6640625" style="11" bestFit="1" customWidth="1"/>
  </cols>
  <sheetData>
    <row r="3" spans="18:19" x14ac:dyDescent="0.3">
      <c r="R3">
        <f t="array" ref="R3">LINEST(sales_timeseries_day!B2:B345,sales_timeseries_day!A2:A345)</f>
        <v>-40.467226853342346</v>
      </c>
    </row>
    <row r="9" spans="18:19" x14ac:dyDescent="0.3">
      <c r="S9" s="2"/>
    </row>
    <row r="25" spans="3:15" x14ac:dyDescent="0.3">
      <c r="C25" s="16" t="str">
        <f>_xlfn.CONCAT("Over the latest 52 weeks, Daily Revenue has averaged ",LEFT(DOLLAR(ROUND(AVERAGE(sales_timeseries_day!B2:B345),0)),LEN(DOLLAR(ROUND(AVERAGE(sales_timeseries_day!B2:B345),0)))-3)," per day with a high of ",LEFT(DOLLAR(ROUND(MAX(sales_timeseries_day!B2:B345),0)),LEN(DOLLAR(ROUND(MAX(sales_timeseries_day!B2:B345),0)))-3)," and a low of ",LEFT(DOLLAR(ROUND(MIN(sales_timeseries_day!B2:B345),0)),LEN(DOLLAR(ROUND(MIN(sales_timeseries_day!B2:B345),0)))-3),". The trend during this time has been",IF(LEFT(R3,1)="-"," down"," up"),".")</f>
        <v>Over the latest 52 weeks, Daily Revenue has averaged $85,342 per day with a high of $304,365 and a low of $3,770. The trend during this time has been down.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3:15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3:15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3:15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54" spans="3:15" x14ac:dyDescent="0.3">
      <c r="C54" s="16" t="str">
        <f>_xlfn.CONCAT("The largest hurdles to cycle from last calendar year in the near future will be ",_xlfn.XLOOKUP(_xlfn.XLOOKUP(LARGE(sales_timeseries_month!$B$2:$B$14,1),sales_timeseries_month!B:B,sales_timeseries_month!A:A),Control!A:A,Control!B:B)," and ",_xlfn.XLOOKUP(_xlfn.XLOOKUP(LARGE(sales_timeseries_month!$B$2:$B$14,2),sales_timeseries_month!B:B,sales_timeseries_month!A:A),Control!A:A,Control!B:B),", which posted ",LEFT(DOLLAR(LARGE(sales_timeseries_month!$B$2:$B$14,1)),2),"M each. Current trends would need to ",IF(sales_timeseries_month!B13&lt;LARGE(sales_timeseries_month!$B$2:$B$14,1),"accelerate","decelerate")," by ",LEFT(((LARGE(sales_timeseries_month!$B$2:$B$14,1)/sales_timeseries_month!B13)-1)*100,2),"% to clear the hurdle.")</f>
        <v>The largest hurdles to cycle from last calendar year in the near future will be June and September, which posted $3M each. Current trends would need to accelerate by 30% to clear the hurdle.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3:15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3:15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3:15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83" spans="3:15" x14ac:dyDescent="0.3">
      <c r="C83" s="16" t="str">
        <f>_xlfn.CONCAT("The Top 10 States account for ",LEFT(DOLLAR(SUM(sales_top_10_states!$C$2:$C$11)),3),"M in Revenue over the latest 52 weeks, or ",ROUND((SUM(sales_top_10_states!$C$2:$C$11)/sales_timeseries_month!B15)*100,0),"% of Total Revenue across this time frame.")</f>
        <v>The Top 10 States account for $17M in Revenue over the latest 52 weeks, or 59% of Total Revenue across this time frame.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3:15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3:15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3:15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9" spans="3:15" ht="15" customHeight="1" thickBot="1" x14ac:dyDescent="0.35"/>
    <row r="90" spans="3:15" x14ac:dyDescent="0.3">
      <c r="C90" s="27" t="s">
        <v>0</v>
      </c>
      <c r="D90" s="23"/>
      <c r="E90" s="22" t="s">
        <v>1</v>
      </c>
      <c r="F90" s="23"/>
      <c r="G90" s="22" t="s">
        <v>2</v>
      </c>
      <c r="H90" s="23"/>
      <c r="I90" s="22" t="s">
        <v>3</v>
      </c>
      <c r="J90" s="23"/>
      <c r="K90" s="22" t="s">
        <v>4</v>
      </c>
      <c r="L90" s="23"/>
      <c r="M90" s="22" t="s">
        <v>5</v>
      </c>
      <c r="N90" s="23"/>
      <c r="O90" s="3" t="s">
        <v>6</v>
      </c>
    </row>
    <row r="91" spans="3:15" x14ac:dyDescent="0.3">
      <c r="C91" s="26" t="str">
        <f>sales_top_10_states!B2</f>
        <v>Texas</v>
      </c>
      <c r="D91" s="13"/>
      <c r="E91" s="25" t="str">
        <f t="array" aca="1" ref="E91" ca="1">_xlfn.XLOOKUP(LARGE(INDIRECT(_xlfn.CONCAT("'sales_cities_states'!$C$",MATCH($C91,sales_cities_states!A:A,0)+1,":$C$",(COUNTIFS(sales_cities_states!$A:$A,Charts!$C91)+MATCH($C91,sales_cities_states!A:A,0))-1)),G91),INDIRECT(_xlfn.CONCAT("'sales_cities_states'!$C$",MATCH($C91,sales_cities_states!A:A,0)+1,":$C$",(COUNTIFS(sales_cities_states!$A:$A,Charts!$C91)+MATCH($C91,sales_cities_states!A:A,0))-1)),INDIRECT(_xlfn.CONCAT("'sales_cities_states'!$B$",MATCH($C91,sales_cities_states!A:A,0)+1,":$B$",(COUNTIFS(sales_cities_states!$A:$A,Charts!$C91)+MATCH($C91,sales_cities_states!A:A,0))-1)))</f>
        <v>El Paso</v>
      </c>
      <c r="F91" s="13"/>
      <c r="G91" s="25">
        <v>1</v>
      </c>
      <c r="H91" s="13"/>
      <c r="I91" s="25">
        <f ca="1">_xlfn.RANK.AVG(K91,Control!H:H,0)</f>
        <v>2</v>
      </c>
      <c r="J91" s="13"/>
      <c r="K91" s="24">
        <f ca="1">_xlfn.XLOOKUP(E91,sales_cities_states!B:B,sales_cities_states!C:C)</f>
        <v>690841</v>
      </c>
      <c r="L91" s="13"/>
      <c r="M91" s="24">
        <f>_xlfn.XLOOKUP(C91,sales_cities_states!A:A,sales_cities_states!C:C)</f>
        <v>4031764</v>
      </c>
      <c r="N91" s="13"/>
      <c r="O91" s="4">
        <f t="shared" ref="O91:O99" ca="1" si="0">K91/M91</f>
        <v>0.17134956311926988</v>
      </c>
    </row>
    <row r="92" spans="3:15" x14ac:dyDescent="0.3">
      <c r="C92" s="20" t="str">
        <f>C91</f>
        <v>Texas</v>
      </c>
      <c r="D92" s="13"/>
      <c r="E92" s="18" t="str">
        <f t="array" aca="1" ref="E92" ca="1">_xlfn.XLOOKUP(LARGE(INDIRECT(_xlfn.CONCAT("'sales_cities_states'!$C$",MATCH($C92,sales_cities_states!A:A,0)+1,":$C$",(COUNTIFS(sales_cities_states!$A:$A,Charts!$C92)+MATCH($C92,sales_cities_states!A:A,0))-1)),G92),INDIRECT(_xlfn.CONCAT("'sales_cities_states'!$C$",MATCH($C92,sales_cities_states!A:A,0)+1,":$C$",(COUNTIFS(sales_cities_states!$A:$A,Charts!$C92)+MATCH($C92,sales_cities_states!A:A,0))-1)),INDIRECT(_xlfn.CONCAT("'sales_cities_states'!$B$",MATCH($C92,sales_cities_states!A:A,0)+1,":$B$",(COUNTIFS(sales_cities_states!$A:$A,Charts!$C92)+MATCH($C92,sales_cities_states!A:A,0))-1)))</f>
        <v>Dallas</v>
      </c>
      <c r="F92" s="13"/>
      <c r="G92" s="18">
        <v>2</v>
      </c>
      <c r="H92" s="13"/>
      <c r="I92" s="18">
        <f ca="1">_xlfn.RANK.AVG(K92,Control!H:H,0)</f>
        <v>5</v>
      </c>
      <c r="J92" s="13"/>
      <c r="K92" s="12">
        <f ca="1">_xlfn.XLOOKUP(E92,sales_cities_states!B:B,sales_cities_states!C:C)</f>
        <v>594131</v>
      </c>
      <c r="L92" s="13"/>
      <c r="M92" s="12">
        <f>_xlfn.XLOOKUP(C92,sales_cities_states!A:A,sales_cities_states!C:C)</f>
        <v>4031764</v>
      </c>
      <c r="N92" s="13"/>
      <c r="O92" s="5">
        <f t="shared" ca="1" si="0"/>
        <v>0.14736254403779586</v>
      </c>
    </row>
    <row r="93" spans="3:15" x14ac:dyDescent="0.3">
      <c r="C93" s="26" t="str">
        <f>C92</f>
        <v>Texas</v>
      </c>
      <c r="D93" s="13"/>
      <c r="E93" s="25" t="str">
        <f t="array" aca="1" ref="E93" ca="1">_xlfn.XLOOKUP(LARGE(INDIRECT(_xlfn.CONCAT("'sales_cities_states'!$C$",MATCH($C93,sales_cities_states!A:A,0)+1,":$C$",(COUNTIFS(sales_cities_states!$A:$A,Charts!$C93)+MATCH($C93,sales_cities_states!A:A,0))-1)),G93),INDIRECT(_xlfn.CONCAT("'sales_cities_states'!$C$",MATCH($C93,sales_cities_states!A:A,0)+1,":$C$",(COUNTIFS(sales_cities_states!$A:$A,Charts!$C93)+MATCH($C93,sales_cities_states!A:A,0))-1)),INDIRECT(_xlfn.CONCAT("'sales_cities_states'!$B$",MATCH($C93,sales_cities_states!A:A,0)+1,":$B$",(COUNTIFS(sales_cities_states!$A:$A,Charts!$C93)+MATCH($C93,sales_cities_states!A:A,0))-1)))</f>
        <v>Houston</v>
      </c>
      <c r="F93" s="13"/>
      <c r="G93" s="25">
        <v>3</v>
      </c>
      <c r="H93" s="13"/>
      <c r="I93" s="25">
        <f ca="1">_xlfn.RANK.AVG(K93,Control!H:H,0)</f>
        <v>7</v>
      </c>
      <c r="J93" s="13"/>
      <c r="K93" s="24">
        <f ca="1">_xlfn.XLOOKUP(E93,sales_cities_states!B:B,sales_cities_states!C:C)</f>
        <v>517164</v>
      </c>
      <c r="L93" s="13"/>
      <c r="M93" s="24">
        <f>_xlfn.XLOOKUP(C93,sales_cities_states!A:A,sales_cities_states!C:C)</f>
        <v>4031764</v>
      </c>
      <c r="N93" s="13"/>
      <c r="O93" s="4">
        <f t="shared" ca="1" si="0"/>
        <v>0.1282723889592744</v>
      </c>
    </row>
    <row r="94" spans="3:15" x14ac:dyDescent="0.3">
      <c r="C94" s="20" t="str">
        <f>sales_top_10_states!B3</f>
        <v>California</v>
      </c>
      <c r="D94" s="13"/>
      <c r="E94" s="18" t="str">
        <f t="array" aca="1" ref="E94" ca="1">_xlfn.XLOOKUP(LARGE(INDIRECT(_xlfn.CONCAT("'sales_cities_states'!$C$",MATCH($C94,sales_cities_states!A:A,0)+1,":$C$",(COUNTIFS(sales_cities_states!$A:$A,Charts!$C94)+MATCH($C94,sales_cities_states!A:A,0))-1)),G94),INDIRECT(_xlfn.CONCAT("'sales_cities_states'!$C$",MATCH($C94,sales_cities_states!A:A,0)+1,":$C$",(COUNTIFS(sales_cities_states!$A:$A,Charts!$C94)+MATCH($C94,sales_cities_states!A:A,0))-1)),INDIRECT(_xlfn.CONCAT("'sales_cities_states'!$B$",MATCH($C94,sales_cities_states!A:A,0)+1,":$B$",(COUNTIFS(sales_cities_states!$A:$A,Charts!$C94)+MATCH($C94,sales_cities_states!A:A,0))-1)))</f>
        <v>Sacramento</v>
      </c>
      <c r="F94" s="13"/>
      <c r="G94" s="18">
        <v>1</v>
      </c>
      <c r="H94" s="13"/>
      <c r="I94" s="18">
        <f ca="1">_xlfn.RANK.AVG(K94,Control!H:H,0)</f>
        <v>3</v>
      </c>
      <c r="J94" s="13"/>
      <c r="K94" s="12">
        <f ca="1">_xlfn.XLOOKUP(E94,sales_cities_states!B:B,sales_cities_states!C:C)</f>
        <v>606267</v>
      </c>
      <c r="L94" s="13"/>
      <c r="M94" s="12">
        <f>_xlfn.XLOOKUP(C94,sales_cities_states!A:A,sales_cities_states!C:C)</f>
        <v>3310865</v>
      </c>
      <c r="N94" s="13"/>
      <c r="O94" s="5">
        <f t="shared" ca="1" si="0"/>
        <v>0.18311438249520895</v>
      </c>
    </row>
    <row r="95" spans="3:15" x14ac:dyDescent="0.3">
      <c r="C95" s="26" t="str">
        <f>C94</f>
        <v>California</v>
      </c>
      <c r="D95" s="13"/>
      <c r="E95" s="25" t="str">
        <f t="array" aca="1" ref="E95" ca="1">_xlfn.XLOOKUP(LARGE(INDIRECT(_xlfn.CONCAT("'sales_cities_states'!$C$",MATCH($C95,sales_cities_states!A:A,0)+1,":$C$",(COUNTIFS(sales_cities_states!$A:$A,Charts!$C95)+MATCH($C95,sales_cities_states!A:A,0))-1)),G95),INDIRECT(_xlfn.CONCAT("'sales_cities_states'!$C$",MATCH($C95,sales_cities_states!A:A,0)+1,":$C$",(COUNTIFS(sales_cities_states!$A:$A,Charts!$C95)+MATCH($C95,sales_cities_states!A:A,0))-1)),INDIRECT(_xlfn.CONCAT("'sales_cities_states'!$B$",MATCH($C95,sales_cities_states!A:A,0)+1,":$B$",(COUNTIFS(sales_cities_states!$A:$A,Charts!$C95)+MATCH($C95,sales_cities_states!A:A,0))-1)))</f>
        <v>Bakersfield</v>
      </c>
      <c r="F95" s="13"/>
      <c r="G95" s="25">
        <v>2</v>
      </c>
      <c r="H95" s="13"/>
      <c r="I95" s="25">
        <f ca="1">_xlfn.RANK.AVG(K95,Control!H:H,0)</f>
        <v>34</v>
      </c>
      <c r="J95" s="13"/>
      <c r="K95" s="24">
        <f ca="1">_xlfn.XLOOKUP(E95,sales_cities_states!B:B,sales_cities_states!C:C)</f>
        <v>197085</v>
      </c>
      <c r="L95" s="13"/>
      <c r="M95" s="24">
        <f>_xlfn.XLOOKUP(C95,sales_cities_states!A:A,sales_cities_states!C:C)</f>
        <v>3310865</v>
      </c>
      <c r="N95" s="13"/>
      <c r="O95" s="4">
        <f t="shared" ca="1" si="0"/>
        <v>5.9526739990908718E-2</v>
      </c>
    </row>
    <row r="96" spans="3:15" x14ac:dyDescent="0.3">
      <c r="C96" s="20" t="str">
        <f>C95</f>
        <v>California</v>
      </c>
      <c r="D96" s="13"/>
      <c r="E96" s="18" t="str">
        <f t="array" aca="1" ref="E96" ca="1">_xlfn.XLOOKUP(LARGE(INDIRECT(_xlfn.CONCAT("'sales_cities_states'!$C$",MATCH($C96,sales_cities_states!A:A,0)+1,":$C$",(COUNTIFS(sales_cities_states!$A:$A,Charts!$C96)+MATCH($C96,sales_cities_states!A:A,0))-1)),G96),INDIRECT(_xlfn.CONCAT("'sales_cities_states'!$C$",MATCH($C96,sales_cities_states!A:A,0)+1,":$C$",(COUNTIFS(sales_cities_states!$A:$A,Charts!$C96)+MATCH($C96,sales_cities_states!A:A,0))-1)),INDIRECT(_xlfn.CONCAT("'sales_cities_states'!$B$",MATCH($C96,sales_cities_states!A:A,0)+1,":$B$",(COUNTIFS(sales_cities_states!$A:$A,Charts!$C96)+MATCH($C96,sales_cities_states!A:A,0))-1)))</f>
        <v>Los Angeles</v>
      </c>
      <c r="F96" s="13"/>
      <c r="G96" s="18">
        <v>3</v>
      </c>
      <c r="H96" s="13"/>
      <c r="I96" s="18">
        <f ca="1">_xlfn.RANK.AVG(K96,Control!H:H,0)</f>
        <v>35</v>
      </c>
      <c r="J96" s="13"/>
      <c r="K96" s="12">
        <f ca="1">_xlfn.XLOOKUP(E96,sales_cities_states!B:B,sales_cities_states!C:C)</f>
        <v>192955</v>
      </c>
      <c r="L96" s="13"/>
      <c r="M96" s="12">
        <f>_xlfn.XLOOKUP(C96,sales_cities_states!A:A,sales_cities_states!C:C)</f>
        <v>3310865</v>
      </c>
      <c r="N96" s="13"/>
      <c r="O96" s="5">
        <f t="shared" ca="1" si="0"/>
        <v>5.827933183624219E-2</v>
      </c>
    </row>
    <row r="97" spans="3:15" x14ac:dyDescent="0.3">
      <c r="C97" s="26" t="str">
        <f>sales_top_10_states!B4</f>
        <v>Florida</v>
      </c>
      <c r="D97" s="13"/>
      <c r="E97" s="25" t="str">
        <f t="array" aca="1" ref="E97" ca="1">_xlfn.XLOOKUP(LARGE(INDIRECT(_xlfn.CONCAT("'sales_cities_states'!$C$",MATCH($C97,sales_cities_states!A:A,0)+1,":$C$",(COUNTIFS(sales_cities_states!$A:$A,Charts!$C97)+MATCH($C97,sales_cities_states!A:A,0))-1)),G97),INDIRECT(_xlfn.CONCAT("'sales_cities_states'!$C$",MATCH($C97,sales_cities_states!A:A,0)+1,":$C$",(COUNTIFS(sales_cities_states!$A:$A,Charts!$C97)+MATCH($C97,sales_cities_states!A:A,0))-1)),INDIRECT(_xlfn.CONCAT("'sales_cities_states'!$B$",MATCH($C97,sales_cities_states!A:A,0)+1,":$B$",(COUNTIFS(sales_cities_states!$A:$A,Charts!$C97)+MATCH($C97,sales_cities_states!A:A,0))-1)))</f>
        <v>Miami</v>
      </c>
      <c r="F97" s="13"/>
      <c r="G97" s="25">
        <v>1</v>
      </c>
      <c r="H97" s="13"/>
      <c r="I97" s="25">
        <f ca="1">_xlfn.RANK.AVG(K97,Control!H:H,0)</f>
        <v>8</v>
      </c>
      <c r="J97" s="13"/>
      <c r="K97" s="24">
        <f ca="1">_xlfn.XLOOKUP(E97,sales_cities_states!B:B,sales_cities_states!C:C)</f>
        <v>455681</v>
      </c>
      <c r="L97" s="13"/>
      <c r="M97" s="24">
        <f>_xlfn.XLOOKUP(C97,sales_cities_states!A:A,sales_cities_states!C:C)</f>
        <v>2914171</v>
      </c>
      <c r="N97" s="13"/>
      <c r="O97" s="4">
        <f t="shared" ca="1" si="0"/>
        <v>0.15636728249646298</v>
      </c>
    </row>
    <row r="98" spans="3:15" x14ac:dyDescent="0.3">
      <c r="C98" s="20" t="str">
        <f>C97</f>
        <v>Florida</v>
      </c>
      <c r="D98" s="13"/>
      <c r="E98" s="18" t="str">
        <f t="array" aca="1" ref="E98" ca="1">_xlfn.XLOOKUP(LARGE(INDIRECT(_xlfn.CONCAT("'sales_cities_states'!$C$",MATCH($C98,sales_cities_states!A:A,0)+1,":$C$",(COUNTIFS(sales_cities_states!$A:$A,Charts!$C98)+MATCH($C98,sales_cities_states!A:A,0))-1)),G98),INDIRECT(_xlfn.CONCAT("'sales_cities_states'!$C$",MATCH($C98,sales_cities_states!A:A,0)+1,":$C$",(COUNTIFS(sales_cities_states!$A:$A,Charts!$C98)+MATCH($C98,sales_cities_states!A:A,0))-1)),INDIRECT(_xlfn.CONCAT("'sales_cities_states'!$B$",MATCH($C98,sales_cities_states!A:A,0)+1,":$B$",(COUNTIFS(sales_cities_states!$A:$A,Charts!$C98)+MATCH($C98,sales_cities_states!A:A,0))-1)))</f>
        <v>Jacksonville</v>
      </c>
      <c r="F98" s="13"/>
      <c r="G98" s="18">
        <v>2</v>
      </c>
      <c r="H98" s="13"/>
      <c r="I98" s="18">
        <f ca="1">_xlfn.RANK.AVG(K98,Control!H:H,0)</f>
        <v>13</v>
      </c>
      <c r="J98" s="13"/>
      <c r="K98" s="12">
        <f ca="1">_xlfn.XLOOKUP(E98,sales_cities_states!B:B,sales_cities_states!C:C)</f>
        <v>327345</v>
      </c>
      <c r="L98" s="13"/>
      <c r="M98" s="12">
        <f>_xlfn.XLOOKUP(C98,sales_cities_states!A:A,sales_cities_states!C:C)</f>
        <v>2914171</v>
      </c>
      <c r="N98" s="13"/>
      <c r="O98" s="5">
        <f t="shared" ca="1" si="0"/>
        <v>0.11232868627132725</v>
      </c>
    </row>
    <row r="99" spans="3:15" ht="15" customHeight="1" thickBot="1" x14ac:dyDescent="0.35">
      <c r="C99" s="21" t="str">
        <f>C98</f>
        <v>Florida</v>
      </c>
      <c r="D99" s="15"/>
      <c r="E99" s="19" t="str">
        <f t="array" aca="1" ref="E99" ca="1">_xlfn.XLOOKUP(LARGE(INDIRECT(_xlfn.CONCAT("'sales_cities_states'!$C$",MATCH($C99,sales_cities_states!A:A,0)+1,":$C$",(COUNTIFS(sales_cities_states!$A:$A,Charts!$C99)+MATCH($C99,sales_cities_states!A:A,0))-1)),G99),INDIRECT(_xlfn.CONCAT("'sales_cities_states'!$C$",MATCH($C99,sales_cities_states!A:A,0)+1,":$C$",(COUNTIFS(sales_cities_states!$A:$A,Charts!$C99)+MATCH($C99,sales_cities_states!A:A,0))-1)),INDIRECT(_xlfn.CONCAT("'sales_cities_states'!$B$",MATCH($C99,sales_cities_states!A:A,0)+1,":$B$",(COUNTIFS(sales_cities_states!$A:$A,Charts!$C99)+MATCH($C99,sales_cities_states!A:A,0))-1)))</f>
        <v>Tampa</v>
      </c>
      <c r="F99" s="15"/>
      <c r="G99" s="19">
        <v>3</v>
      </c>
      <c r="H99" s="15"/>
      <c r="I99" s="19">
        <f ca="1">_xlfn.RANK.AVG(K99,Control!H:H,0)</f>
        <v>14</v>
      </c>
      <c r="J99" s="15"/>
      <c r="K99" s="14">
        <f ca="1">_xlfn.XLOOKUP(E99,sales_cities_states!B:B,sales_cities_states!C:C)</f>
        <v>326622</v>
      </c>
      <c r="L99" s="15"/>
      <c r="M99" s="14">
        <f>_xlfn.XLOOKUP(C99,sales_cities_states!A:A,sales_cities_states!C:C)</f>
        <v>2914171</v>
      </c>
      <c r="N99" s="15"/>
      <c r="O99" s="6">
        <f t="shared" ca="1" si="0"/>
        <v>0.11208058827021475</v>
      </c>
    </row>
    <row r="101" spans="3:15" x14ac:dyDescent="0.3">
      <c r="C101" s="16" t="str">
        <f ca="1">_xlfn.CONCAT("The highest ranking cities in the Top 3 States by Revenue averaged ",LEFT(DOLLAR(MEDIAN(K91:L99),0),4),"K each in the latest 52 rolling weeks. Collectively, they made up ",LEFT((SUM(K91:L99)/sales_timeseries_month!B15)*100,2),"% of Total Revenue across this time frame.")</f>
        <v>The highest ranking cities in the Top 3 States by Revenue averaged $455K each in the latest 52 rolling weeks. Collectively, they made up 13% of Total Revenue across this time frame.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3:15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3:15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3:15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30" spans="3:15" x14ac:dyDescent="0.3">
      <c r="C130" s="16" t="str">
        <f>_xlfn.CONCAT("The job title with the highest average Sales per employee during the latest 52 weeks was the ",_xlfn.XLOOKUP(MAX('Source Pivots'!$B$3:$B$8),'Source Pivots'!$B$3:$B$8,'Source Pivots'!$A$3:$A$8)," role. This trend may reflect the increasing amount of non-sales related responsibilities that scale with more senior positions, such as management.")</f>
        <v>The job title with the highest average Sales per employee during the latest 52 weeks was the Sales II_x000D_ role. This trend may reflect the increasing amount of non-sales related responsibilities that scale with more senior positions, such as management.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3:15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3:15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3:15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59" spans="3:15" x14ac:dyDescent="0.3">
      <c r="C159" s="16" t="str">
        <f>_xlfn.CONCAT("There is little correlation associated with a customers credit score and vehicle purchase price.")</f>
        <v>There is little correlation associated with a customers credit score and vehicle purchase price.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spans="3:15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spans="3:15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spans="3:15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88" spans="3:15" x14ac:dyDescent="0.3">
      <c r="C188" s="16" t="str">
        <f>_xlfn.CONCAT("The highest selling vehicle model in the latest 52 weeks was the ",_xlfn.XLOOKUP('Source Pivots'!L4,sales_datadump!$T:$T,sales_datadump!$U:$U)," ",'Source Pivots'!L4,", with ",COUNTIFS(sales_datadump!$T:$T,'Source Pivots'!L4)," vehicles sold for an average of ",LEFT(DOLLAR(AVERAGEIF(sales_datadump!$T:$T,'Source Pivots'!L4,sales_datadump!$X:$X)),3),"K per vehicle. In total, the Top 15 Makes contributed ",LEFT(DOLLAR('Source Pivots'!M19),2),"M to Total Revenue, or ",LEFT(('Source Pivots'!M19/sales_timeseries_month!B15)*100,2),"% of company Sales.")</f>
        <v>The highest selling vehicle model in the latest 52 weeks was the Lincoln Continental, with 7 vehicles sold for an average of $40K per vehicle. In total, the Top 15 Makes contributed $3M to Total Revenue, or 10% of company Sales.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3:15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3:15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3:15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</sheetData>
  <mergeCells count="67">
    <mergeCell ref="C25:O28"/>
    <mergeCell ref="C54:O57"/>
    <mergeCell ref="C83:O86"/>
    <mergeCell ref="C90:D90"/>
    <mergeCell ref="C91:D91"/>
    <mergeCell ref="K90:L90"/>
    <mergeCell ref="K91:L91"/>
    <mergeCell ref="E90:F90"/>
    <mergeCell ref="E91:F91"/>
    <mergeCell ref="E95:F95"/>
    <mergeCell ref="E96:F96"/>
    <mergeCell ref="E97:F97"/>
    <mergeCell ref="C92:D92"/>
    <mergeCell ref="C93:D93"/>
    <mergeCell ref="C94:D94"/>
    <mergeCell ref="C95:D95"/>
    <mergeCell ref="C96:D96"/>
    <mergeCell ref="C97:D97"/>
    <mergeCell ref="E92:F92"/>
    <mergeCell ref="E93:F93"/>
    <mergeCell ref="E94:F94"/>
    <mergeCell ref="G95:H95"/>
    <mergeCell ref="G96:H96"/>
    <mergeCell ref="G97:H97"/>
    <mergeCell ref="I98:J98"/>
    <mergeCell ref="I99:J99"/>
    <mergeCell ref="K97:L97"/>
    <mergeCell ref="G98:H98"/>
    <mergeCell ref="G99:H99"/>
    <mergeCell ref="I90:J90"/>
    <mergeCell ref="I91:J91"/>
    <mergeCell ref="I92:J92"/>
    <mergeCell ref="I93:J93"/>
    <mergeCell ref="I94:J94"/>
    <mergeCell ref="I95:J95"/>
    <mergeCell ref="I96:J96"/>
    <mergeCell ref="I97:J97"/>
    <mergeCell ref="G90:H90"/>
    <mergeCell ref="G91:H91"/>
    <mergeCell ref="G92:H92"/>
    <mergeCell ref="G93:H93"/>
    <mergeCell ref="G94:H94"/>
    <mergeCell ref="C188:O191"/>
    <mergeCell ref="K98:L98"/>
    <mergeCell ref="K99:L99"/>
    <mergeCell ref="M90:N90"/>
    <mergeCell ref="M91:N91"/>
    <mergeCell ref="M92:N92"/>
    <mergeCell ref="M93:N93"/>
    <mergeCell ref="M94:N94"/>
    <mergeCell ref="M95:N95"/>
    <mergeCell ref="M96:N96"/>
    <mergeCell ref="M97:N97"/>
    <mergeCell ref="K92:L92"/>
    <mergeCell ref="K93:L93"/>
    <mergeCell ref="K94:L94"/>
    <mergeCell ref="K95:L95"/>
    <mergeCell ref="K96:L96"/>
    <mergeCell ref="M98:N98"/>
    <mergeCell ref="M99:N99"/>
    <mergeCell ref="C101:O104"/>
    <mergeCell ref="C130:O133"/>
    <mergeCell ref="C159:O162"/>
    <mergeCell ref="E98:F98"/>
    <mergeCell ref="E99:F99"/>
    <mergeCell ref="C98:D98"/>
    <mergeCell ref="C99:D99"/>
  </mergeCells>
  <pageMargins left="0.7" right="0.7" top="0.75" bottom="0.75" header="0.3" footer="0.3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3"/>
  <sheetViews>
    <sheetView workbookViewId="0"/>
  </sheetViews>
  <sheetFormatPr defaultRowHeight="14.4" x14ac:dyDescent="0.3"/>
  <cols>
    <col min="1" max="1" width="13.44140625" style="11" bestFit="1" customWidth="1"/>
    <col min="2" max="2" width="11.6640625" style="11" bestFit="1" customWidth="1"/>
    <col min="6" max="6" width="12.44140625" style="11" bestFit="1" customWidth="1"/>
    <col min="9" max="9" width="11.21875" style="11" bestFit="1" customWidth="1"/>
    <col min="13" max="13" width="12.44140625" style="11" bestFit="1" customWidth="1"/>
  </cols>
  <sheetData>
    <row r="1" spans="1:14" x14ac:dyDescent="0.3">
      <c r="H1">
        <f>CORREL(H4:H221,I4:I221)</f>
        <v>0.12755612090790711</v>
      </c>
    </row>
    <row r="3" spans="1:14" x14ac:dyDescent="0.3">
      <c r="A3" s="7" t="s">
        <v>7</v>
      </c>
      <c r="B3" t="s">
        <v>8</v>
      </c>
      <c r="E3" s="7" t="s">
        <v>7</v>
      </c>
      <c r="F3" t="s">
        <v>8</v>
      </c>
      <c r="H3" t="s">
        <v>9</v>
      </c>
      <c r="I3" t="s">
        <v>10</v>
      </c>
      <c r="L3" s="7" t="s">
        <v>7</v>
      </c>
      <c r="M3" t="s">
        <v>11</v>
      </c>
    </row>
    <row r="4" spans="1:14" x14ac:dyDescent="0.3">
      <c r="A4" s="8" t="s">
        <v>122</v>
      </c>
      <c r="B4" s="9">
        <v>29136.855875831487</v>
      </c>
      <c r="E4" s="8">
        <v>850</v>
      </c>
      <c r="F4" s="9">
        <v>21339.25</v>
      </c>
      <c r="H4">
        <f t="shared" ref="H4:H67" si="0">E4</f>
        <v>850</v>
      </c>
      <c r="I4" s="10">
        <f t="shared" ref="I4:I67" si="1">F4</f>
        <v>21339.25</v>
      </c>
      <c r="L4" s="8" t="s">
        <v>667</v>
      </c>
      <c r="M4" s="9">
        <v>281751</v>
      </c>
      <c r="N4" s="9"/>
    </row>
    <row r="5" spans="1:14" x14ac:dyDescent="0.3">
      <c r="A5" s="8" t="s">
        <v>64</v>
      </c>
      <c r="B5" s="9">
        <v>31625.419580419581</v>
      </c>
      <c r="E5" s="8">
        <v>849</v>
      </c>
      <c r="F5" s="9">
        <v>33735</v>
      </c>
      <c r="H5">
        <f t="shared" si="0"/>
        <v>849</v>
      </c>
      <c r="I5" s="10">
        <f t="shared" si="1"/>
        <v>33735</v>
      </c>
      <c r="L5" s="8" t="s">
        <v>466</v>
      </c>
      <c r="M5" s="9">
        <v>227031</v>
      </c>
      <c r="N5" s="9"/>
    </row>
    <row r="6" spans="1:14" x14ac:dyDescent="0.3">
      <c r="A6" s="8" t="s">
        <v>48</v>
      </c>
      <c r="B6" s="9">
        <v>29700.792452830188</v>
      </c>
      <c r="E6" s="8">
        <v>848</v>
      </c>
      <c r="F6" s="9">
        <v>32798.6</v>
      </c>
      <c r="H6">
        <f t="shared" si="0"/>
        <v>848</v>
      </c>
      <c r="I6" s="10">
        <f t="shared" si="1"/>
        <v>32798.6</v>
      </c>
      <c r="L6" s="8" t="s">
        <v>79</v>
      </c>
      <c r="M6" s="9">
        <v>226854</v>
      </c>
      <c r="N6" s="9"/>
    </row>
    <row r="7" spans="1:14" x14ac:dyDescent="0.3">
      <c r="A7" s="8" t="s">
        <v>327</v>
      </c>
      <c r="B7" s="9">
        <v>28815.754901960783</v>
      </c>
      <c r="E7" s="8">
        <v>847</v>
      </c>
      <c r="F7" s="9">
        <v>24969.8</v>
      </c>
      <c r="H7">
        <f t="shared" si="0"/>
        <v>847</v>
      </c>
      <c r="I7" s="10">
        <f t="shared" si="1"/>
        <v>24969.8</v>
      </c>
      <c r="L7" s="8" t="s">
        <v>1512</v>
      </c>
      <c r="M7" s="9">
        <v>221022</v>
      </c>
      <c r="N7" s="9"/>
    </row>
    <row r="8" spans="1:14" x14ac:dyDescent="0.3">
      <c r="A8" s="8" t="s">
        <v>93</v>
      </c>
      <c r="B8" s="9">
        <v>27812.427586206897</v>
      </c>
      <c r="E8" s="8">
        <v>846</v>
      </c>
      <c r="F8" s="9">
        <v>31373.714285714286</v>
      </c>
      <c r="H8">
        <f t="shared" si="0"/>
        <v>846</v>
      </c>
      <c r="I8" s="10">
        <f t="shared" si="1"/>
        <v>31373.714285714286</v>
      </c>
      <c r="L8" s="8" t="s">
        <v>203</v>
      </c>
      <c r="M8" s="9">
        <v>215928</v>
      </c>
      <c r="N8" s="9"/>
    </row>
    <row r="9" spans="1:14" x14ac:dyDescent="0.3">
      <c r="A9" s="8" t="s">
        <v>12</v>
      </c>
      <c r="B9" s="9">
        <v>29357.592000000001</v>
      </c>
      <c r="E9" s="8">
        <v>845</v>
      </c>
      <c r="F9" s="9">
        <v>39226</v>
      </c>
      <c r="H9">
        <f t="shared" si="0"/>
        <v>845</v>
      </c>
      <c r="I9" s="10">
        <f t="shared" si="1"/>
        <v>39226</v>
      </c>
      <c r="L9" s="8" t="s">
        <v>1696</v>
      </c>
      <c r="M9" s="9">
        <v>199633</v>
      </c>
      <c r="N9" s="9"/>
    </row>
    <row r="10" spans="1:14" x14ac:dyDescent="0.3">
      <c r="E10" s="8">
        <v>844</v>
      </c>
      <c r="F10" s="9">
        <v>37242.5</v>
      </c>
      <c r="H10">
        <f t="shared" si="0"/>
        <v>844</v>
      </c>
      <c r="I10" s="10">
        <f t="shared" si="1"/>
        <v>37242.5</v>
      </c>
      <c r="L10" s="8" t="s">
        <v>1273</v>
      </c>
      <c r="M10" s="9">
        <v>196044</v>
      </c>
      <c r="N10" s="9"/>
    </row>
    <row r="11" spans="1:14" x14ac:dyDescent="0.3">
      <c r="E11" s="8">
        <v>843</v>
      </c>
      <c r="F11" s="9">
        <v>34602</v>
      </c>
      <c r="H11">
        <f t="shared" si="0"/>
        <v>843</v>
      </c>
      <c r="I11" s="10">
        <f t="shared" si="1"/>
        <v>34602</v>
      </c>
      <c r="L11" s="8" t="s">
        <v>1061</v>
      </c>
      <c r="M11" s="9">
        <v>192351</v>
      </c>
      <c r="N11" s="9"/>
    </row>
    <row r="12" spans="1:14" x14ac:dyDescent="0.3">
      <c r="E12" s="8">
        <v>842</v>
      </c>
      <c r="F12" s="9">
        <v>35071.800000000003</v>
      </c>
      <c r="H12">
        <f t="shared" si="0"/>
        <v>842</v>
      </c>
      <c r="I12" s="10">
        <f t="shared" si="1"/>
        <v>35071.800000000003</v>
      </c>
      <c r="L12" s="8" t="s">
        <v>1006</v>
      </c>
      <c r="M12" s="9">
        <v>189852</v>
      </c>
      <c r="N12" s="9"/>
    </row>
    <row r="13" spans="1:14" x14ac:dyDescent="0.3">
      <c r="E13" s="8">
        <v>841</v>
      </c>
      <c r="F13" s="9">
        <v>37624.166666666664</v>
      </c>
      <c r="H13">
        <f t="shared" si="0"/>
        <v>841</v>
      </c>
      <c r="I13" s="10">
        <f t="shared" si="1"/>
        <v>37624.166666666664</v>
      </c>
      <c r="L13" s="8" t="s">
        <v>1022</v>
      </c>
      <c r="M13" s="9">
        <v>187844</v>
      </c>
      <c r="N13" s="9"/>
    </row>
    <row r="14" spans="1:14" x14ac:dyDescent="0.3">
      <c r="E14" s="8">
        <v>840</v>
      </c>
      <c r="F14" s="9">
        <v>29938.6</v>
      </c>
      <c r="H14">
        <f t="shared" si="0"/>
        <v>840</v>
      </c>
      <c r="I14" s="10">
        <f t="shared" si="1"/>
        <v>29938.6</v>
      </c>
      <c r="L14" s="8" t="s">
        <v>108</v>
      </c>
      <c r="M14" s="9">
        <v>182558</v>
      </c>
      <c r="N14" s="9"/>
    </row>
    <row r="15" spans="1:14" x14ac:dyDescent="0.3">
      <c r="E15" s="8">
        <v>839</v>
      </c>
      <c r="F15" s="9">
        <v>15822.25</v>
      </c>
      <c r="H15">
        <f t="shared" si="0"/>
        <v>839</v>
      </c>
      <c r="I15" s="10">
        <f t="shared" si="1"/>
        <v>15822.25</v>
      </c>
      <c r="L15" s="8" t="s">
        <v>2098</v>
      </c>
      <c r="M15" s="9">
        <v>177722</v>
      </c>
      <c r="N15" s="9"/>
    </row>
    <row r="16" spans="1:14" x14ac:dyDescent="0.3">
      <c r="E16" s="8">
        <v>838</v>
      </c>
      <c r="F16" s="9">
        <v>27450.2</v>
      </c>
      <c r="H16">
        <f t="shared" si="0"/>
        <v>838</v>
      </c>
      <c r="I16" s="10">
        <f t="shared" si="1"/>
        <v>27450.2</v>
      </c>
      <c r="L16" s="8" t="s">
        <v>2192</v>
      </c>
      <c r="M16" s="9">
        <v>172924</v>
      </c>
      <c r="N16" s="9"/>
    </row>
    <row r="17" spans="5:14" x14ac:dyDescent="0.3">
      <c r="E17" s="8">
        <v>837</v>
      </c>
      <c r="F17" s="9">
        <v>21265.5</v>
      </c>
      <c r="H17">
        <f t="shared" si="0"/>
        <v>837</v>
      </c>
      <c r="I17" s="10">
        <f t="shared" si="1"/>
        <v>21265.5</v>
      </c>
      <c r="L17" s="8" t="s">
        <v>951</v>
      </c>
      <c r="M17" s="9">
        <v>170853</v>
      </c>
      <c r="N17" s="9"/>
    </row>
    <row r="18" spans="5:14" x14ac:dyDescent="0.3">
      <c r="E18" s="8">
        <v>836</v>
      </c>
      <c r="F18" s="9">
        <v>30030.166666666668</v>
      </c>
      <c r="H18">
        <f t="shared" si="0"/>
        <v>836</v>
      </c>
      <c r="I18" s="10">
        <f t="shared" si="1"/>
        <v>30030.166666666668</v>
      </c>
      <c r="L18" s="8" t="s">
        <v>851</v>
      </c>
      <c r="M18" s="9">
        <v>164025</v>
      </c>
      <c r="N18" s="9"/>
    </row>
    <row r="19" spans="5:14" x14ac:dyDescent="0.3">
      <c r="E19" s="8">
        <v>835</v>
      </c>
      <c r="F19" s="9">
        <v>24570.5</v>
      </c>
      <c r="H19">
        <f t="shared" si="0"/>
        <v>835</v>
      </c>
      <c r="I19" s="10">
        <f t="shared" si="1"/>
        <v>24570.5</v>
      </c>
      <c r="L19" s="8" t="s">
        <v>12</v>
      </c>
      <c r="M19" s="9">
        <v>3006392</v>
      </c>
      <c r="N19" s="9"/>
    </row>
    <row r="20" spans="5:14" x14ac:dyDescent="0.3">
      <c r="E20" s="8">
        <v>834</v>
      </c>
      <c r="F20" s="9">
        <v>31088.714285714286</v>
      </c>
      <c r="H20">
        <f t="shared" si="0"/>
        <v>834</v>
      </c>
      <c r="I20" s="10">
        <f t="shared" si="1"/>
        <v>31088.714285714286</v>
      </c>
      <c r="N20" s="9"/>
    </row>
    <row r="21" spans="5:14" x14ac:dyDescent="0.3">
      <c r="E21" s="8">
        <v>833</v>
      </c>
      <c r="F21" s="9">
        <v>26550.333333333332</v>
      </c>
      <c r="H21">
        <f t="shared" si="0"/>
        <v>833</v>
      </c>
      <c r="I21" s="10">
        <f t="shared" si="1"/>
        <v>26550.333333333332</v>
      </c>
      <c r="N21" s="9"/>
    </row>
    <row r="22" spans="5:14" x14ac:dyDescent="0.3">
      <c r="E22" s="8">
        <v>832</v>
      </c>
      <c r="F22" s="9">
        <v>29534.285714285714</v>
      </c>
      <c r="H22">
        <f t="shared" si="0"/>
        <v>832</v>
      </c>
      <c r="I22" s="10">
        <f t="shared" si="1"/>
        <v>29534.285714285714</v>
      </c>
      <c r="N22" s="9"/>
    </row>
    <row r="23" spans="5:14" x14ac:dyDescent="0.3">
      <c r="E23" s="8">
        <v>831</v>
      </c>
      <c r="F23" s="9">
        <v>43965</v>
      </c>
      <c r="H23">
        <f t="shared" si="0"/>
        <v>831</v>
      </c>
      <c r="I23" s="10">
        <f t="shared" si="1"/>
        <v>43965</v>
      </c>
      <c r="N23" s="9"/>
    </row>
    <row r="24" spans="5:14" x14ac:dyDescent="0.3">
      <c r="E24" s="8">
        <v>830</v>
      </c>
      <c r="F24" s="9">
        <v>39619.75</v>
      </c>
      <c r="H24">
        <f t="shared" si="0"/>
        <v>830</v>
      </c>
      <c r="I24" s="10">
        <f t="shared" si="1"/>
        <v>39619.75</v>
      </c>
      <c r="N24" s="9"/>
    </row>
    <row r="25" spans="5:14" x14ac:dyDescent="0.3">
      <c r="E25" s="8">
        <v>829</v>
      </c>
      <c r="F25" s="9">
        <v>47304</v>
      </c>
      <c r="H25">
        <f t="shared" si="0"/>
        <v>829</v>
      </c>
      <c r="I25" s="10">
        <f t="shared" si="1"/>
        <v>47304</v>
      </c>
      <c r="N25" s="9"/>
    </row>
    <row r="26" spans="5:14" x14ac:dyDescent="0.3">
      <c r="E26" s="8">
        <v>828</v>
      </c>
      <c r="F26" s="9">
        <v>45291.5</v>
      </c>
      <c r="H26">
        <f t="shared" si="0"/>
        <v>828</v>
      </c>
      <c r="I26" s="10">
        <f t="shared" si="1"/>
        <v>45291.5</v>
      </c>
      <c r="N26" s="9"/>
    </row>
    <row r="27" spans="5:14" x14ac:dyDescent="0.3">
      <c r="E27" s="8">
        <v>827</v>
      </c>
      <c r="F27" s="9">
        <v>28204.400000000001</v>
      </c>
      <c r="H27">
        <f t="shared" si="0"/>
        <v>827</v>
      </c>
      <c r="I27" s="10">
        <f t="shared" si="1"/>
        <v>28204.400000000001</v>
      </c>
      <c r="N27" s="9"/>
    </row>
    <row r="28" spans="5:14" x14ac:dyDescent="0.3">
      <c r="E28" s="8">
        <v>826</v>
      </c>
      <c r="F28" s="9">
        <v>39238</v>
      </c>
      <c r="H28">
        <f t="shared" si="0"/>
        <v>826</v>
      </c>
      <c r="I28" s="10">
        <f t="shared" si="1"/>
        <v>39238</v>
      </c>
      <c r="N28" s="9"/>
    </row>
    <row r="29" spans="5:14" x14ac:dyDescent="0.3">
      <c r="E29" s="8">
        <v>825</v>
      </c>
      <c r="F29" s="9">
        <v>28573.333333333332</v>
      </c>
      <c r="H29">
        <f t="shared" si="0"/>
        <v>825</v>
      </c>
      <c r="I29" s="10">
        <f t="shared" si="1"/>
        <v>28573.333333333332</v>
      </c>
      <c r="N29" s="9"/>
    </row>
    <row r="30" spans="5:14" x14ac:dyDescent="0.3">
      <c r="E30" s="8">
        <v>824</v>
      </c>
      <c r="F30" s="9">
        <v>39616</v>
      </c>
      <c r="H30">
        <f t="shared" si="0"/>
        <v>824</v>
      </c>
      <c r="I30" s="10">
        <f t="shared" si="1"/>
        <v>39616</v>
      </c>
      <c r="N30" s="9"/>
    </row>
    <row r="31" spans="5:14" x14ac:dyDescent="0.3">
      <c r="E31" s="8">
        <v>823</v>
      </c>
      <c r="F31" s="9">
        <v>34480.75</v>
      </c>
      <c r="H31">
        <f t="shared" si="0"/>
        <v>823</v>
      </c>
      <c r="I31" s="10">
        <f t="shared" si="1"/>
        <v>34480.75</v>
      </c>
      <c r="N31" s="9"/>
    </row>
    <row r="32" spans="5:14" x14ac:dyDescent="0.3">
      <c r="E32" s="8">
        <v>822</v>
      </c>
      <c r="F32" s="9">
        <v>7999.333333333333</v>
      </c>
      <c r="H32">
        <f t="shared" si="0"/>
        <v>822</v>
      </c>
      <c r="I32" s="10">
        <f t="shared" si="1"/>
        <v>7999.333333333333</v>
      </c>
      <c r="N32" s="9"/>
    </row>
    <row r="33" spans="5:14" x14ac:dyDescent="0.3">
      <c r="E33" s="8">
        <v>821</v>
      </c>
      <c r="F33" s="9">
        <v>31386.375</v>
      </c>
      <c r="H33">
        <f t="shared" si="0"/>
        <v>821</v>
      </c>
      <c r="I33" s="10">
        <f t="shared" si="1"/>
        <v>31386.375</v>
      </c>
      <c r="N33" s="9"/>
    </row>
    <row r="34" spans="5:14" x14ac:dyDescent="0.3">
      <c r="E34" s="8">
        <v>820</v>
      </c>
      <c r="F34" s="9">
        <v>33789.199999999997</v>
      </c>
      <c r="H34">
        <f t="shared" si="0"/>
        <v>820</v>
      </c>
      <c r="I34" s="10">
        <f t="shared" si="1"/>
        <v>33789.199999999997</v>
      </c>
      <c r="N34" s="9"/>
    </row>
    <row r="35" spans="5:14" x14ac:dyDescent="0.3">
      <c r="E35" s="8">
        <v>819</v>
      </c>
      <c r="F35" s="9">
        <v>35761.5</v>
      </c>
      <c r="H35">
        <f t="shared" si="0"/>
        <v>819</v>
      </c>
      <c r="I35" s="10">
        <f t="shared" si="1"/>
        <v>35761.5</v>
      </c>
      <c r="N35" s="9"/>
    </row>
    <row r="36" spans="5:14" x14ac:dyDescent="0.3">
      <c r="E36" s="8">
        <v>818</v>
      </c>
      <c r="F36" s="9">
        <v>32980</v>
      </c>
      <c r="H36">
        <f t="shared" si="0"/>
        <v>818</v>
      </c>
      <c r="I36" s="10">
        <f t="shared" si="1"/>
        <v>32980</v>
      </c>
      <c r="N36" s="9"/>
    </row>
    <row r="37" spans="5:14" x14ac:dyDescent="0.3">
      <c r="E37" s="8">
        <v>817</v>
      </c>
      <c r="F37" s="9">
        <v>31463.666666666668</v>
      </c>
      <c r="H37">
        <f t="shared" si="0"/>
        <v>817</v>
      </c>
      <c r="I37" s="10">
        <f t="shared" si="1"/>
        <v>31463.666666666668</v>
      </c>
      <c r="N37" s="9"/>
    </row>
    <row r="38" spans="5:14" x14ac:dyDescent="0.3">
      <c r="E38" s="8">
        <v>816</v>
      </c>
      <c r="F38" s="9">
        <v>28884.5</v>
      </c>
      <c r="H38">
        <f t="shared" si="0"/>
        <v>816</v>
      </c>
      <c r="I38" s="10">
        <f t="shared" si="1"/>
        <v>28884.5</v>
      </c>
      <c r="N38" s="9"/>
    </row>
    <row r="39" spans="5:14" x14ac:dyDescent="0.3">
      <c r="E39" s="8">
        <v>815</v>
      </c>
      <c r="F39" s="9">
        <v>27335.333333333332</v>
      </c>
      <c r="H39">
        <f t="shared" si="0"/>
        <v>815</v>
      </c>
      <c r="I39" s="10">
        <f t="shared" si="1"/>
        <v>27335.333333333332</v>
      </c>
      <c r="N39" s="9"/>
    </row>
    <row r="40" spans="5:14" x14ac:dyDescent="0.3">
      <c r="E40" s="8">
        <v>814</v>
      </c>
      <c r="F40" s="9">
        <v>29690.428571428572</v>
      </c>
      <c r="H40">
        <f t="shared" si="0"/>
        <v>814</v>
      </c>
      <c r="I40" s="10">
        <f t="shared" si="1"/>
        <v>29690.428571428572</v>
      </c>
      <c r="N40" s="9"/>
    </row>
    <row r="41" spans="5:14" x14ac:dyDescent="0.3">
      <c r="E41" s="8">
        <v>813</v>
      </c>
      <c r="F41" s="9">
        <v>35382.5</v>
      </c>
      <c r="H41">
        <f t="shared" si="0"/>
        <v>813</v>
      </c>
      <c r="I41" s="10">
        <f t="shared" si="1"/>
        <v>35382.5</v>
      </c>
      <c r="N41" s="9"/>
    </row>
    <row r="42" spans="5:14" x14ac:dyDescent="0.3">
      <c r="E42" s="8">
        <v>812</v>
      </c>
      <c r="F42" s="9">
        <v>21109.599999999999</v>
      </c>
      <c r="H42">
        <f t="shared" si="0"/>
        <v>812</v>
      </c>
      <c r="I42" s="10">
        <f t="shared" si="1"/>
        <v>21109.599999999999</v>
      </c>
      <c r="N42" s="9"/>
    </row>
    <row r="43" spans="5:14" x14ac:dyDescent="0.3">
      <c r="E43" s="8">
        <v>811</v>
      </c>
      <c r="F43" s="9">
        <v>17849.375</v>
      </c>
      <c r="H43">
        <f t="shared" si="0"/>
        <v>811</v>
      </c>
      <c r="I43" s="10">
        <f t="shared" si="1"/>
        <v>17849.375</v>
      </c>
      <c r="N43" s="9"/>
    </row>
    <row r="44" spans="5:14" x14ac:dyDescent="0.3">
      <c r="E44" s="8">
        <v>810</v>
      </c>
      <c r="F44" s="9">
        <v>47425</v>
      </c>
      <c r="H44">
        <f t="shared" si="0"/>
        <v>810</v>
      </c>
      <c r="I44" s="10">
        <f t="shared" si="1"/>
        <v>47425</v>
      </c>
      <c r="N44" s="9"/>
    </row>
    <row r="45" spans="5:14" x14ac:dyDescent="0.3">
      <c r="E45" s="8">
        <v>809</v>
      </c>
      <c r="F45" s="9">
        <v>40385.5</v>
      </c>
      <c r="H45">
        <f t="shared" si="0"/>
        <v>809</v>
      </c>
      <c r="I45" s="10">
        <f t="shared" si="1"/>
        <v>40385.5</v>
      </c>
      <c r="N45" s="9"/>
    </row>
    <row r="46" spans="5:14" x14ac:dyDescent="0.3">
      <c r="E46" s="8">
        <v>808</v>
      </c>
      <c r="F46" s="9">
        <v>28446.428571428572</v>
      </c>
      <c r="H46">
        <f t="shared" si="0"/>
        <v>808</v>
      </c>
      <c r="I46" s="10">
        <f t="shared" si="1"/>
        <v>28446.428571428572</v>
      </c>
      <c r="N46" s="9"/>
    </row>
    <row r="47" spans="5:14" x14ac:dyDescent="0.3">
      <c r="E47" s="8">
        <v>807</v>
      </c>
      <c r="F47" s="9">
        <v>34995.4</v>
      </c>
      <c r="H47">
        <f t="shared" si="0"/>
        <v>807</v>
      </c>
      <c r="I47" s="10">
        <f t="shared" si="1"/>
        <v>34995.4</v>
      </c>
      <c r="N47" s="9"/>
    </row>
    <row r="48" spans="5:14" x14ac:dyDescent="0.3">
      <c r="E48" s="8">
        <v>806</v>
      </c>
      <c r="F48" s="9">
        <v>38200.333333333336</v>
      </c>
      <c r="H48">
        <f t="shared" si="0"/>
        <v>806</v>
      </c>
      <c r="I48" s="10">
        <f t="shared" si="1"/>
        <v>38200.333333333336</v>
      </c>
      <c r="N48" s="9"/>
    </row>
    <row r="49" spans="5:14" x14ac:dyDescent="0.3">
      <c r="E49" s="8">
        <v>805</v>
      </c>
      <c r="F49" s="9">
        <v>20706.857142857141</v>
      </c>
      <c r="H49">
        <f t="shared" si="0"/>
        <v>805</v>
      </c>
      <c r="I49" s="10">
        <f t="shared" si="1"/>
        <v>20706.857142857141</v>
      </c>
      <c r="N49" s="9"/>
    </row>
    <row r="50" spans="5:14" x14ac:dyDescent="0.3">
      <c r="E50" s="8">
        <v>804</v>
      </c>
      <c r="F50" s="9">
        <v>28404.625</v>
      </c>
      <c r="H50">
        <f t="shared" si="0"/>
        <v>804</v>
      </c>
      <c r="I50" s="10">
        <f t="shared" si="1"/>
        <v>28404.625</v>
      </c>
      <c r="N50" s="9"/>
    </row>
    <row r="51" spans="5:14" x14ac:dyDescent="0.3">
      <c r="E51" s="8">
        <v>803</v>
      </c>
      <c r="F51" s="9">
        <v>23155.5</v>
      </c>
      <c r="H51">
        <f t="shared" si="0"/>
        <v>803</v>
      </c>
      <c r="I51" s="10">
        <f t="shared" si="1"/>
        <v>23155.5</v>
      </c>
      <c r="N51" s="9"/>
    </row>
    <row r="52" spans="5:14" x14ac:dyDescent="0.3">
      <c r="E52" s="8">
        <v>802</v>
      </c>
      <c r="F52" s="9">
        <v>28687.166666666668</v>
      </c>
      <c r="H52">
        <f t="shared" si="0"/>
        <v>802</v>
      </c>
      <c r="I52" s="10">
        <f t="shared" si="1"/>
        <v>28687.166666666668</v>
      </c>
      <c r="N52" s="9"/>
    </row>
    <row r="53" spans="5:14" x14ac:dyDescent="0.3">
      <c r="E53" s="8">
        <v>801</v>
      </c>
      <c r="F53" s="9">
        <v>29478.400000000001</v>
      </c>
      <c r="H53">
        <f t="shared" si="0"/>
        <v>801</v>
      </c>
      <c r="I53" s="10">
        <f t="shared" si="1"/>
        <v>29478.400000000001</v>
      </c>
      <c r="N53" s="9"/>
    </row>
    <row r="54" spans="5:14" x14ac:dyDescent="0.3">
      <c r="E54" s="8">
        <v>800</v>
      </c>
      <c r="F54" s="9">
        <v>36841.25</v>
      </c>
      <c r="H54">
        <f t="shared" si="0"/>
        <v>800</v>
      </c>
      <c r="I54" s="10">
        <f t="shared" si="1"/>
        <v>36841.25</v>
      </c>
      <c r="N54" s="9"/>
    </row>
    <row r="55" spans="5:14" x14ac:dyDescent="0.3">
      <c r="E55" s="8">
        <v>799</v>
      </c>
      <c r="F55" s="9">
        <v>27815.25</v>
      </c>
      <c r="H55">
        <f t="shared" si="0"/>
        <v>799</v>
      </c>
      <c r="I55" s="10">
        <f t="shared" si="1"/>
        <v>27815.25</v>
      </c>
      <c r="N55" s="9"/>
    </row>
    <row r="56" spans="5:14" x14ac:dyDescent="0.3">
      <c r="E56" s="8">
        <v>798</v>
      </c>
      <c r="F56" s="9">
        <v>33199</v>
      </c>
      <c r="H56">
        <f t="shared" si="0"/>
        <v>798</v>
      </c>
      <c r="I56" s="10">
        <f t="shared" si="1"/>
        <v>33199</v>
      </c>
      <c r="N56" s="9"/>
    </row>
    <row r="57" spans="5:14" x14ac:dyDescent="0.3">
      <c r="E57" s="8">
        <v>797</v>
      </c>
      <c r="F57" s="9">
        <v>32814.666666666664</v>
      </c>
      <c r="H57">
        <f t="shared" si="0"/>
        <v>797</v>
      </c>
      <c r="I57" s="10">
        <f t="shared" si="1"/>
        <v>32814.666666666664</v>
      </c>
      <c r="N57" s="9"/>
    </row>
    <row r="58" spans="5:14" x14ac:dyDescent="0.3">
      <c r="E58" s="8">
        <v>796</v>
      </c>
      <c r="F58" s="9">
        <v>40320</v>
      </c>
      <c r="H58">
        <f t="shared" si="0"/>
        <v>796</v>
      </c>
      <c r="I58" s="10">
        <f t="shared" si="1"/>
        <v>40320</v>
      </c>
      <c r="N58" s="9"/>
    </row>
    <row r="59" spans="5:14" x14ac:dyDescent="0.3">
      <c r="E59" s="8">
        <v>794</v>
      </c>
      <c r="F59" s="9">
        <v>31157.875</v>
      </c>
      <c r="H59">
        <f t="shared" si="0"/>
        <v>794</v>
      </c>
      <c r="I59" s="10">
        <f t="shared" si="1"/>
        <v>31157.875</v>
      </c>
      <c r="N59" s="9"/>
    </row>
    <row r="60" spans="5:14" x14ac:dyDescent="0.3">
      <c r="E60" s="8">
        <v>793</v>
      </c>
      <c r="F60" s="9">
        <v>33943.75</v>
      </c>
      <c r="H60">
        <f t="shared" si="0"/>
        <v>793</v>
      </c>
      <c r="I60" s="10">
        <f t="shared" si="1"/>
        <v>33943.75</v>
      </c>
      <c r="N60" s="9"/>
    </row>
    <row r="61" spans="5:14" x14ac:dyDescent="0.3">
      <c r="E61" s="8">
        <v>792</v>
      </c>
      <c r="F61" s="9">
        <v>39358.666666666664</v>
      </c>
      <c r="H61">
        <f t="shared" si="0"/>
        <v>792</v>
      </c>
      <c r="I61" s="10">
        <f t="shared" si="1"/>
        <v>39358.666666666664</v>
      </c>
      <c r="N61" s="9"/>
    </row>
    <row r="62" spans="5:14" x14ac:dyDescent="0.3">
      <c r="E62" s="8">
        <v>791</v>
      </c>
      <c r="F62" s="9">
        <v>28349.8</v>
      </c>
      <c r="H62">
        <f t="shared" si="0"/>
        <v>791</v>
      </c>
      <c r="I62" s="10">
        <f t="shared" si="1"/>
        <v>28349.8</v>
      </c>
      <c r="N62" s="9"/>
    </row>
    <row r="63" spans="5:14" x14ac:dyDescent="0.3">
      <c r="E63" s="8">
        <v>790</v>
      </c>
      <c r="F63" s="9">
        <v>18593</v>
      </c>
      <c r="H63">
        <f t="shared" si="0"/>
        <v>790</v>
      </c>
      <c r="I63" s="10">
        <f t="shared" si="1"/>
        <v>18593</v>
      </c>
      <c r="N63" s="9"/>
    </row>
    <row r="64" spans="5:14" x14ac:dyDescent="0.3">
      <c r="E64" s="8">
        <v>789</v>
      </c>
      <c r="F64" s="9">
        <v>28805.333333333332</v>
      </c>
      <c r="H64">
        <f t="shared" si="0"/>
        <v>789</v>
      </c>
      <c r="I64" s="10">
        <f t="shared" si="1"/>
        <v>28805.333333333332</v>
      </c>
      <c r="N64" s="9"/>
    </row>
    <row r="65" spans="5:14" x14ac:dyDescent="0.3">
      <c r="E65" s="8">
        <v>788</v>
      </c>
      <c r="F65" s="9">
        <v>23322.25</v>
      </c>
      <c r="H65">
        <f t="shared" si="0"/>
        <v>788</v>
      </c>
      <c r="I65" s="10">
        <f t="shared" si="1"/>
        <v>23322.25</v>
      </c>
      <c r="N65" s="9"/>
    </row>
    <row r="66" spans="5:14" x14ac:dyDescent="0.3">
      <c r="E66" s="8">
        <v>787</v>
      </c>
      <c r="F66" s="9">
        <v>33445.125</v>
      </c>
      <c r="H66">
        <f t="shared" si="0"/>
        <v>787</v>
      </c>
      <c r="I66" s="10">
        <f t="shared" si="1"/>
        <v>33445.125</v>
      </c>
      <c r="N66" s="9"/>
    </row>
    <row r="67" spans="5:14" x14ac:dyDescent="0.3">
      <c r="E67" s="8">
        <v>786</v>
      </c>
      <c r="F67" s="9">
        <v>19167.142857142859</v>
      </c>
      <c r="H67">
        <f t="shared" si="0"/>
        <v>786</v>
      </c>
      <c r="I67" s="10">
        <f t="shared" si="1"/>
        <v>19167.142857142859</v>
      </c>
      <c r="N67" s="9"/>
    </row>
    <row r="68" spans="5:14" x14ac:dyDescent="0.3">
      <c r="E68" s="8">
        <v>785</v>
      </c>
      <c r="F68" s="9">
        <v>29506.666666666668</v>
      </c>
      <c r="H68">
        <f t="shared" ref="H68:H131" si="2">E68</f>
        <v>785</v>
      </c>
      <c r="I68" s="10">
        <f t="shared" ref="I68:I131" si="3">F68</f>
        <v>29506.666666666668</v>
      </c>
      <c r="N68" s="9"/>
    </row>
    <row r="69" spans="5:14" x14ac:dyDescent="0.3">
      <c r="E69" s="8">
        <v>784</v>
      </c>
      <c r="F69" s="9">
        <v>39834</v>
      </c>
      <c r="H69">
        <f t="shared" si="2"/>
        <v>784</v>
      </c>
      <c r="I69" s="10">
        <f t="shared" si="3"/>
        <v>39834</v>
      </c>
      <c r="N69" s="9"/>
    </row>
    <row r="70" spans="5:14" x14ac:dyDescent="0.3">
      <c r="E70" s="8">
        <v>783</v>
      </c>
      <c r="F70" s="9">
        <v>36403.25</v>
      </c>
      <c r="H70">
        <f t="shared" si="2"/>
        <v>783</v>
      </c>
      <c r="I70" s="10">
        <f t="shared" si="3"/>
        <v>36403.25</v>
      </c>
      <c r="N70" s="9"/>
    </row>
    <row r="71" spans="5:14" x14ac:dyDescent="0.3">
      <c r="E71" s="8">
        <v>782</v>
      </c>
      <c r="F71" s="9">
        <v>23078.714285714286</v>
      </c>
      <c r="H71">
        <f t="shared" si="2"/>
        <v>782</v>
      </c>
      <c r="I71" s="10">
        <f t="shared" si="3"/>
        <v>23078.714285714286</v>
      </c>
      <c r="N71" s="9"/>
    </row>
    <row r="72" spans="5:14" x14ac:dyDescent="0.3">
      <c r="E72" s="8">
        <v>781</v>
      </c>
      <c r="F72" s="9">
        <v>29027.8</v>
      </c>
      <c r="H72">
        <f t="shared" si="2"/>
        <v>781</v>
      </c>
      <c r="I72" s="10">
        <f t="shared" si="3"/>
        <v>29027.8</v>
      </c>
      <c r="N72" s="9"/>
    </row>
    <row r="73" spans="5:14" x14ac:dyDescent="0.3">
      <c r="E73" s="8">
        <v>780</v>
      </c>
      <c r="F73" s="9">
        <v>31300.81818181818</v>
      </c>
      <c r="H73">
        <f t="shared" si="2"/>
        <v>780</v>
      </c>
      <c r="I73" s="10">
        <f t="shared" si="3"/>
        <v>31300.81818181818</v>
      </c>
      <c r="N73" s="9"/>
    </row>
    <row r="74" spans="5:14" x14ac:dyDescent="0.3">
      <c r="E74" s="8">
        <v>778</v>
      </c>
      <c r="F74" s="9">
        <v>30629</v>
      </c>
      <c r="H74">
        <f t="shared" si="2"/>
        <v>778</v>
      </c>
      <c r="I74" s="10">
        <f t="shared" si="3"/>
        <v>30629</v>
      </c>
      <c r="N74" s="9"/>
    </row>
    <row r="75" spans="5:14" x14ac:dyDescent="0.3">
      <c r="E75" s="8">
        <v>777</v>
      </c>
      <c r="F75" s="9">
        <v>30161</v>
      </c>
      <c r="H75">
        <f t="shared" si="2"/>
        <v>777</v>
      </c>
      <c r="I75" s="10">
        <f t="shared" si="3"/>
        <v>30161</v>
      </c>
      <c r="N75" s="9"/>
    </row>
    <row r="76" spans="5:14" x14ac:dyDescent="0.3">
      <c r="E76" s="8">
        <v>776</v>
      </c>
      <c r="F76" s="9">
        <v>10208</v>
      </c>
      <c r="H76">
        <f t="shared" si="2"/>
        <v>776</v>
      </c>
      <c r="I76" s="10">
        <f t="shared" si="3"/>
        <v>10208</v>
      </c>
      <c r="N76" s="9"/>
    </row>
    <row r="77" spans="5:14" x14ac:dyDescent="0.3">
      <c r="E77" s="8">
        <v>775</v>
      </c>
      <c r="F77" s="9">
        <v>37715</v>
      </c>
      <c r="H77">
        <f t="shared" si="2"/>
        <v>775</v>
      </c>
      <c r="I77" s="10">
        <f t="shared" si="3"/>
        <v>37715</v>
      </c>
      <c r="N77" s="9"/>
    </row>
    <row r="78" spans="5:14" x14ac:dyDescent="0.3">
      <c r="E78" s="8">
        <v>774</v>
      </c>
      <c r="F78" s="9">
        <v>28303.888888888891</v>
      </c>
      <c r="H78">
        <f t="shared" si="2"/>
        <v>774</v>
      </c>
      <c r="I78" s="10">
        <f t="shared" si="3"/>
        <v>28303.888888888891</v>
      </c>
      <c r="N78" s="9"/>
    </row>
    <row r="79" spans="5:14" x14ac:dyDescent="0.3">
      <c r="E79" s="8">
        <v>773</v>
      </c>
      <c r="F79" s="9">
        <v>25545.5</v>
      </c>
      <c r="H79">
        <f t="shared" si="2"/>
        <v>773</v>
      </c>
      <c r="I79" s="10">
        <f t="shared" si="3"/>
        <v>25545.5</v>
      </c>
      <c r="N79" s="9"/>
    </row>
    <row r="80" spans="5:14" x14ac:dyDescent="0.3">
      <c r="E80" s="8">
        <v>772</v>
      </c>
      <c r="F80" s="9">
        <v>18520.142857142859</v>
      </c>
      <c r="H80">
        <f t="shared" si="2"/>
        <v>772</v>
      </c>
      <c r="I80" s="10">
        <f t="shared" si="3"/>
        <v>18520.142857142859</v>
      </c>
      <c r="N80" s="9"/>
    </row>
    <row r="81" spans="5:14" x14ac:dyDescent="0.3">
      <c r="E81" s="8">
        <v>771</v>
      </c>
      <c r="F81" s="9">
        <v>29049</v>
      </c>
      <c r="H81">
        <f t="shared" si="2"/>
        <v>771</v>
      </c>
      <c r="I81" s="10">
        <f t="shared" si="3"/>
        <v>29049</v>
      </c>
      <c r="N81" s="9"/>
    </row>
    <row r="82" spans="5:14" x14ac:dyDescent="0.3">
      <c r="E82" s="8">
        <v>770</v>
      </c>
      <c r="F82" s="9">
        <v>11618</v>
      </c>
      <c r="H82">
        <f t="shared" si="2"/>
        <v>770</v>
      </c>
      <c r="I82" s="10">
        <f t="shared" si="3"/>
        <v>11618</v>
      </c>
      <c r="N82" s="9"/>
    </row>
    <row r="83" spans="5:14" x14ac:dyDescent="0.3">
      <c r="E83" s="8">
        <v>769</v>
      </c>
      <c r="F83" s="9">
        <v>30907.5</v>
      </c>
      <c r="H83">
        <f t="shared" si="2"/>
        <v>769</v>
      </c>
      <c r="I83" s="10">
        <f t="shared" si="3"/>
        <v>30907.5</v>
      </c>
      <c r="N83" s="9"/>
    </row>
    <row r="84" spans="5:14" x14ac:dyDescent="0.3">
      <c r="E84" s="8">
        <v>768</v>
      </c>
      <c r="F84" s="9">
        <v>15068.333333333334</v>
      </c>
      <c r="H84">
        <f t="shared" si="2"/>
        <v>768</v>
      </c>
      <c r="I84" s="10">
        <f t="shared" si="3"/>
        <v>15068.333333333334</v>
      </c>
      <c r="N84" s="9"/>
    </row>
    <row r="85" spans="5:14" x14ac:dyDescent="0.3">
      <c r="E85" s="8">
        <v>767</v>
      </c>
      <c r="F85" s="9">
        <v>32825.714285714283</v>
      </c>
      <c r="H85">
        <f t="shared" si="2"/>
        <v>767</v>
      </c>
      <c r="I85" s="10">
        <f t="shared" si="3"/>
        <v>32825.714285714283</v>
      </c>
      <c r="N85" s="9"/>
    </row>
    <row r="86" spans="5:14" x14ac:dyDescent="0.3">
      <c r="E86" s="8">
        <v>766</v>
      </c>
      <c r="F86" s="9">
        <v>38600.75</v>
      </c>
      <c r="H86">
        <f t="shared" si="2"/>
        <v>766</v>
      </c>
      <c r="I86" s="10">
        <f t="shared" si="3"/>
        <v>38600.75</v>
      </c>
      <c r="N86" s="9"/>
    </row>
    <row r="87" spans="5:14" x14ac:dyDescent="0.3">
      <c r="E87" s="8">
        <v>765</v>
      </c>
      <c r="F87" s="9">
        <v>25673.4</v>
      </c>
      <c r="H87">
        <f t="shared" si="2"/>
        <v>765</v>
      </c>
      <c r="I87" s="10">
        <f t="shared" si="3"/>
        <v>25673.4</v>
      </c>
      <c r="N87" s="9"/>
    </row>
    <row r="88" spans="5:14" x14ac:dyDescent="0.3">
      <c r="E88" s="8">
        <v>764</v>
      </c>
      <c r="F88" s="9">
        <v>34929.75</v>
      </c>
      <c r="H88">
        <f t="shared" si="2"/>
        <v>764</v>
      </c>
      <c r="I88" s="10">
        <f t="shared" si="3"/>
        <v>34929.75</v>
      </c>
      <c r="N88" s="9"/>
    </row>
    <row r="89" spans="5:14" x14ac:dyDescent="0.3">
      <c r="E89" s="8">
        <v>763</v>
      </c>
      <c r="F89" s="9">
        <v>19872</v>
      </c>
      <c r="H89">
        <f t="shared" si="2"/>
        <v>763</v>
      </c>
      <c r="I89" s="10">
        <f t="shared" si="3"/>
        <v>19872</v>
      </c>
      <c r="N89" s="9"/>
    </row>
    <row r="90" spans="5:14" x14ac:dyDescent="0.3">
      <c r="E90" s="8">
        <v>762</v>
      </c>
      <c r="F90" s="9">
        <v>27478.142857142859</v>
      </c>
      <c r="H90">
        <f t="shared" si="2"/>
        <v>762</v>
      </c>
      <c r="I90" s="10">
        <f t="shared" si="3"/>
        <v>27478.142857142859</v>
      </c>
      <c r="N90" s="9"/>
    </row>
    <row r="91" spans="5:14" x14ac:dyDescent="0.3">
      <c r="E91" s="8">
        <v>761</v>
      </c>
      <c r="F91" s="9">
        <v>36052</v>
      </c>
      <c r="H91">
        <f t="shared" si="2"/>
        <v>761</v>
      </c>
      <c r="I91" s="10">
        <f t="shared" si="3"/>
        <v>36052</v>
      </c>
      <c r="N91" s="9"/>
    </row>
    <row r="92" spans="5:14" x14ac:dyDescent="0.3">
      <c r="E92" s="8">
        <v>760</v>
      </c>
      <c r="F92" s="9">
        <v>36448.75</v>
      </c>
      <c r="H92">
        <f t="shared" si="2"/>
        <v>760</v>
      </c>
      <c r="I92" s="10">
        <f t="shared" si="3"/>
        <v>36448.75</v>
      </c>
      <c r="N92" s="9"/>
    </row>
    <row r="93" spans="5:14" x14ac:dyDescent="0.3">
      <c r="E93" s="8">
        <v>759</v>
      </c>
      <c r="F93" s="9">
        <v>18742.333333333332</v>
      </c>
      <c r="H93">
        <f t="shared" si="2"/>
        <v>759</v>
      </c>
      <c r="I93" s="10">
        <f t="shared" si="3"/>
        <v>18742.333333333332</v>
      </c>
      <c r="N93" s="9"/>
    </row>
    <row r="94" spans="5:14" x14ac:dyDescent="0.3">
      <c r="E94" s="8">
        <v>758</v>
      </c>
      <c r="F94" s="9">
        <v>41804</v>
      </c>
      <c r="H94">
        <f t="shared" si="2"/>
        <v>758</v>
      </c>
      <c r="I94" s="10">
        <f t="shared" si="3"/>
        <v>41804</v>
      </c>
      <c r="N94" s="9"/>
    </row>
    <row r="95" spans="5:14" x14ac:dyDescent="0.3">
      <c r="E95" s="8">
        <v>757</v>
      </c>
      <c r="F95" s="9">
        <v>30468.142857142859</v>
      </c>
      <c r="H95">
        <f t="shared" si="2"/>
        <v>757</v>
      </c>
      <c r="I95" s="10">
        <f t="shared" si="3"/>
        <v>30468.142857142859</v>
      </c>
      <c r="N95" s="9"/>
    </row>
    <row r="96" spans="5:14" x14ac:dyDescent="0.3">
      <c r="E96" s="8">
        <v>756</v>
      </c>
      <c r="F96" s="9">
        <v>27216</v>
      </c>
      <c r="H96">
        <f t="shared" si="2"/>
        <v>756</v>
      </c>
      <c r="I96" s="10">
        <f t="shared" si="3"/>
        <v>27216</v>
      </c>
      <c r="N96" s="9"/>
    </row>
    <row r="97" spans="5:14" x14ac:dyDescent="0.3">
      <c r="E97" s="8">
        <v>755</v>
      </c>
      <c r="F97" s="9">
        <v>32797.5</v>
      </c>
      <c r="H97">
        <f t="shared" si="2"/>
        <v>755</v>
      </c>
      <c r="I97" s="10">
        <f t="shared" si="3"/>
        <v>32797.5</v>
      </c>
      <c r="N97" s="9"/>
    </row>
    <row r="98" spans="5:14" x14ac:dyDescent="0.3">
      <c r="E98" s="8">
        <v>754</v>
      </c>
      <c r="F98" s="9">
        <v>23830.142857142859</v>
      </c>
      <c r="H98">
        <f t="shared" si="2"/>
        <v>754</v>
      </c>
      <c r="I98" s="10">
        <f t="shared" si="3"/>
        <v>23830.142857142859</v>
      </c>
      <c r="N98" s="9"/>
    </row>
    <row r="99" spans="5:14" x14ac:dyDescent="0.3">
      <c r="E99" s="8">
        <v>753</v>
      </c>
      <c r="F99" s="9">
        <v>37303.571428571428</v>
      </c>
      <c r="H99">
        <f t="shared" si="2"/>
        <v>753</v>
      </c>
      <c r="I99" s="10">
        <f t="shared" si="3"/>
        <v>37303.571428571428</v>
      </c>
      <c r="N99" s="9"/>
    </row>
    <row r="100" spans="5:14" x14ac:dyDescent="0.3">
      <c r="E100" s="8">
        <v>752</v>
      </c>
      <c r="F100" s="9">
        <v>26661.142857142859</v>
      </c>
      <c r="H100">
        <f t="shared" si="2"/>
        <v>752</v>
      </c>
      <c r="I100" s="10">
        <f t="shared" si="3"/>
        <v>26661.142857142859</v>
      </c>
      <c r="N100" s="9"/>
    </row>
    <row r="101" spans="5:14" x14ac:dyDescent="0.3">
      <c r="E101" s="8">
        <v>751</v>
      </c>
      <c r="F101" s="9">
        <v>26430</v>
      </c>
      <c r="H101">
        <f t="shared" si="2"/>
        <v>751</v>
      </c>
      <c r="I101" s="10">
        <f t="shared" si="3"/>
        <v>26430</v>
      </c>
      <c r="N101" s="9"/>
    </row>
    <row r="102" spans="5:14" x14ac:dyDescent="0.3">
      <c r="E102" s="8">
        <v>750</v>
      </c>
      <c r="F102" s="9">
        <v>26040.5</v>
      </c>
      <c r="H102">
        <f t="shared" si="2"/>
        <v>750</v>
      </c>
      <c r="I102" s="10">
        <f t="shared" si="3"/>
        <v>26040.5</v>
      </c>
      <c r="N102" s="9"/>
    </row>
    <row r="103" spans="5:14" x14ac:dyDescent="0.3">
      <c r="E103" s="8">
        <v>749</v>
      </c>
      <c r="F103" s="9">
        <v>47367.25</v>
      </c>
      <c r="H103">
        <f t="shared" si="2"/>
        <v>749</v>
      </c>
      <c r="I103" s="10">
        <f t="shared" si="3"/>
        <v>47367.25</v>
      </c>
      <c r="N103" s="9"/>
    </row>
    <row r="104" spans="5:14" x14ac:dyDescent="0.3">
      <c r="E104" s="8">
        <v>748</v>
      </c>
      <c r="F104" s="9">
        <v>26284.25</v>
      </c>
      <c r="H104">
        <f t="shared" si="2"/>
        <v>748</v>
      </c>
      <c r="I104" s="10">
        <f t="shared" si="3"/>
        <v>26284.25</v>
      </c>
      <c r="N104" s="9"/>
    </row>
    <row r="105" spans="5:14" x14ac:dyDescent="0.3">
      <c r="E105" s="8">
        <v>747</v>
      </c>
      <c r="F105" s="9">
        <v>16971.333333333332</v>
      </c>
      <c r="H105">
        <f t="shared" si="2"/>
        <v>747</v>
      </c>
      <c r="I105" s="10">
        <f t="shared" si="3"/>
        <v>16971.333333333332</v>
      </c>
      <c r="N105" s="9"/>
    </row>
    <row r="106" spans="5:14" x14ac:dyDescent="0.3">
      <c r="E106" s="8">
        <v>746</v>
      </c>
      <c r="F106" s="9">
        <v>23711</v>
      </c>
      <c r="H106">
        <f t="shared" si="2"/>
        <v>746</v>
      </c>
      <c r="I106" s="10">
        <f t="shared" si="3"/>
        <v>23711</v>
      </c>
      <c r="N106" s="9"/>
    </row>
    <row r="107" spans="5:14" x14ac:dyDescent="0.3">
      <c r="E107" s="8">
        <v>745</v>
      </c>
      <c r="F107" s="9">
        <v>32625.666666666668</v>
      </c>
      <c r="H107">
        <f t="shared" si="2"/>
        <v>745</v>
      </c>
      <c r="I107" s="10">
        <f t="shared" si="3"/>
        <v>32625.666666666668</v>
      </c>
      <c r="N107" s="9"/>
    </row>
    <row r="108" spans="5:14" x14ac:dyDescent="0.3">
      <c r="E108" s="8">
        <v>744</v>
      </c>
      <c r="F108" s="9">
        <v>39991.199999999997</v>
      </c>
      <c r="H108">
        <f t="shared" si="2"/>
        <v>744</v>
      </c>
      <c r="I108" s="10">
        <f t="shared" si="3"/>
        <v>39991.199999999997</v>
      </c>
      <c r="N108" s="9"/>
    </row>
    <row r="109" spans="5:14" x14ac:dyDescent="0.3">
      <c r="E109" s="8">
        <v>743</v>
      </c>
      <c r="F109" s="9">
        <v>16303.6</v>
      </c>
      <c r="H109">
        <f t="shared" si="2"/>
        <v>743</v>
      </c>
      <c r="I109" s="10">
        <f t="shared" si="3"/>
        <v>16303.6</v>
      </c>
      <c r="N109" s="9"/>
    </row>
    <row r="110" spans="5:14" x14ac:dyDescent="0.3">
      <c r="E110" s="8">
        <v>742</v>
      </c>
      <c r="F110" s="9">
        <v>25267.8</v>
      </c>
      <c r="H110">
        <f t="shared" si="2"/>
        <v>742</v>
      </c>
      <c r="I110" s="10">
        <f t="shared" si="3"/>
        <v>25267.8</v>
      </c>
      <c r="N110" s="9"/>
    </row>
    <row r="111" spans="5:14" x14ac:dyDescent="0.3">
      <c r="E111" s="8">
        <v>741</v>
      </c>
      <c r="F111" s="9">
        <v>36268</v>
      </c>
      <c r="H111">
        <f t="shared" si="2"/>
        <v>741</v>
      </c>
      <c r="I111" s="10">
        <f t="shared" si="3"/>
        <v>36268</v>
      </c>
      <c r="N111" s="9"/>
    </row>
    <row r="112" spans="5:14" x14ac:dyDescent="0.3">
      <c r="E112" s="8">
        <v>740</v>
      </c>
      <c r="F112" s="9">
        <v>28469</v>
      </c>
      <c r="H112">
        <f t="shared" si="2"/>
        <v>740</v>
      </c>
      <c r="I112" s="10">
        <f t="shared" si="3"/>
        <v>28469</v>
      </c>
      <c r="N112" s="9"/>
    </row>
    <row r="113" spans="5:14" x14ac:dyDescent="0.3">
      <c r="E113" s="8">
        <v>739</v>
      </c>
      <c r="F113" s="9">
        <v>21457.833333333332</v>
      </c>
      <c r="H113">
        <f t="shared" si="2"/>
        <v>739</v>
      </c>
      <c r="I113" s="10">
        <f t="shared" si="3"/>
        <v>21457.833333333332</v>
      </c>
      <c r="N113" s="9"/>
    </row>
    <row r="114" spans="5:14" x14ac:dyDescent="0.3">
      <c r="E114" s="8">
        <v>738</v>
      </c>
      <c r="F114" s="9">
        <v>41235</v>
      </c>
      <c r="H114">
        <f t="shared" si="2"/>
        <v>738</v>
      </c>
      <c r="I114" s="10">
        <f t="shared" si="3"/>
        <v>41235</v>
      </c>
      <c r="N114" s="9"/>
    </row>
    <row r="115" spans="5:14" x14ac:dyDescent="0.3">
      <c r="E115" s="8">
        <v>737</v>
      </c>
      <c r="F115" s="9">
        <v>29560.6</v>
      </c>
      <c r="H115">
        <f t="shared" si="2"/>
        <v>737</v>
      </c>
      <c r="I115" s="10">
        <f t="shared" si="3"/>
        <v>29560.6</v>
      </c>
      <c r="N115" s="9"/>
    </row>
    <row r="116" spans="5:14" x14ac:dyDescent="0.3">
      <c r="E116" s="8">
        <v>736</v>
      </c>
      <c r="F116" s="9">
        <v>27031.857142857141</v>
      </c>
      <c r="H116">
        <f t="shared" si="2"/>
        <v>736</v>
      </c>
      <c r="I116" s="10">
        <f t="shared" si="3"/>
        <v>27031.857142857141</v>
      </c>
      <c r="N116" s="9"/>
    </row>
    <row r="117" spans="5:14" x14ac:dyDescent="0.3">
      <c r="E117" s="8">
        <v>735</v>
      </c>
      <c r="F117" s="9">
        <v>29669.25</v>
      </c>
      <c r="H117">
        <f t="shared" si="2"/>
        <v>735</v>
      </c>
      <c r="I117" s="10">
        <f t="shared" si="3"/>
        <v>29669.25</v>
      </c>
      <c r="N117" s="9"/>
    </row>
    <row r="118" spans="5:14" x14ac:dyDescent="0.3">
      <c r="E118" s="8">
        <v>734</v>
      </c>
      <c r="F118" s="9">
        <v>16770.75</v>
      </c>
      <c r="H118">
        <f t="shared" si="2"/>
        <v>734</v>
      </c>
      <c r="I118" s="10">
        <f t="shared" si="3"/>
        <v>16770.75</v>
      </c>
      <c r="N118" s="9"/>
    </row>
    <row r="119" spans="5:14" x14ac:dyDescent="0.3">
      <c r="E119" s="8">
        <v>733</v>
      </c>
      <c r="F119" s="9">
        <v>36638</v>
      </c>
      <c r="H119">
        <f t="shared" si="2"/>
        <v>733</v>
      </c>
      <c r="I119" s="10">
        <f t="shared" si="3"/>
        <v>36638</v>
      </c>
      <c r="N119" s="9"/>
    </row>
    <row r="120" spans="5:14" x14ac:dyDescent="0.3">
      <c r="E120" s="8">
        <v>732</v>
      </c>
      <c r="F120" s="9">
        <v>22128.333333333332</v>
      </c>
      <c r="H120">
        <f t="shared" si="2"/>
        <v>732</v>
      </c>
      <c r="I120" s="10">
        <f t="shared" si="3"/>
        <v>22128.333333333332</v>
      </c>
      <c r="N120" s="9"/>
    </row>
    <row r="121" spans="5:14" x14ac:dyDescent="0.3">
      <c r="E121" s="8">
        <v>731</v>
      </c>
      <c r="F121" s="9">
        <v>45051.75</v>
      </c>
      <c r="H121">
        <f t="shared" si="2"/>
        <v>731</v>
      </c>
      <c r="I121" s="10">
        <f t="shared" si="3"/>
        <v>45051.75</v>
      </c>
      <c r="N121" s="9"/>
    </row>
    <row r="122" spans="5:14" x14ac:dyDescent="0.3">
      <c r="E122" s="8">
        <v>730</v>
      </c>
      <c r="F122" s="9">
        <v>34425</v>
      </c>
      <c r="H122">
        <f t="shared" si="2"/>
        <v>730</v>
      </c>
      <c r="I122" s="10">
        <f t="shared" si="3"/>
        <v>34425</v>
      </c>
      <c r="N122" s="9"/>
    </row>
    <row r="123" spans="5:14" x14ac:dyDescent="0.3">
      <c r="E123" s="8">
        <v>729</v>
      </c>
      <c r="F123" s="9">
        <v>33061.571428571428</v>
      </c>
      <c r="H123">
        <f t="shared" si="2"/>
        <v>729</v>
      </c>
      <c r="I123" s="10">
        <f t="shared" si="3"/>
        <v>33061.571428571428</v>
      </c>
      <c r="N123" s="9"/>
    </row>
    <row r="124" spans="5:14" x14ac:dyDescent="0.3">
      <c r="E124" s="8">
        <v>728</v>
      </c>
      <c r="F124" s="9">
        <v>29143.4</v>
      </c>
      <c r="H124">
        <f t="shared" si="2"/>
        <v>728</v>
      </c>
      <c r="I124" s="10">
        <f t="shared" si="3"/>
        <v>29143.4</v>
      </c>
      <c r="N124" s="9"/>
    </row>
    <row r="125" spans="5:14" x14ac:dyDescent="0.3">
      <c r="E125" s="8">
        <v>727</v>
      </c>
      <c r="F125" s="9">
        <v>24437</v>
      </c>
      <c r="H125">
        <f t="shared" si="2"/>
        <v>727</v>
      </c>
      <c r="I125" s="10">
        <f t="shared" si="3"/>
        <v>24437</v>
      </c>
      <c r="N125" s="9"/>
    </row>
    <row r="126" spans="5:14" x14ac:dyDescent="0.3">
      <c r="E126" s="8">
        <v>726</v>
      </c>
      <c r="F126" s="9">
        <v>30214.25</v>
      </c>
      <c r="H126">
        <f t="shared" si="2"/>
        <v>726</v>
      </c>
      <c r="I126" s="10">
        <f t="shared" si="3"/>
        <v>30214.25</v>
      </c>
      <c r="N126" s="9"/>
    </row>
    <row r="127" spans="5:14" x14ac:dyDescent="0.3">
      <c r="E127" s="8">
        <v>725</v>
      </c>
      <c r="F127" s="9">
        <v>23693.333333333332</v>
      </c>
      <c r="H127">
        <f t="shared" si="2"/>
        <v>725</v>
      </c>
      <c r="I127" s="10">
        <f t="shared" si="3"/>
        <v>23693.333333333332</v>
      </c>
      <c r="N127" s="9"/>
    </row>
    <row r="128" spans="5:14" x14ac:dyDescent="0.3">
      <c r="E128" s="8">
        <v>724</v>
      </c>
      <c r="F128" s="9">
        <v>24457.5</v>
      </c>
      <c r="H128">
        <f t="shared" si="2"/>
        <v>724</v>
      </c>
      <c r="I128" s="10">
        <f t="shared" si="3"/>
        <v>24457.5</v>
      </c>
      <c r="N128" s="9"/>
    </row>
    <row r="129" spans="5:14" x14ac:dyDescent="0.3">
      <c r="E129" s="8">
        <v>722</v>
      </c>
      <c r="F129" s="9">
        <v>18941.5</v>
      </c>
      <c r="H129">
        <f t="shared" si="2"/>
        <v>722</v>
      </c>
      <c r="I129" s="10">
        <f t="shared" si="3"/>
        <v>18941.5</v>
      </c>
      <c r="N129" s="9"/>
    </row>
    <row r="130" spans="5:14" x14ac:dyDescent="0.3">
      <c r="E130" s="8">
        <v>721</v>
      </c>
      <c r="F130" s="9">
        <v>35676</v>
      </c>
      <c r="H130">
        <f t="shared" si="2"/>
        <v>721</v>
      </c>
      <c r="I130" s="10">
        <f t="shared" si="3"/>
        <v>35676</v>
      </c>
      <c r="N130" s="9"/>
    </row>
    <row r="131" spans="5:14" x14ac:dyDescent="0.3">
      <c r="E131" s="8">
        <v>720</v>
      </c>
      <c r="F131" s="9">
        <v>15002</v>
      </c>
      <c r="H131">
        <f t="shared" si="2"/>
        <v>720</v>
      </c>
      <c r="I131" s="10">
        <f t="shared" si="3"/>
        <v>15002</v>
      </c>
      <c r="N131" s="9"/>
    </row>
    <row r="132" spans="5:14" x14ac:dyDescent="0.3">
      <c r="E132" s="8">
        <v>719</v>
      </c>
      <c r="F132" s="9">
        <v>33923</v>
      </c>
      <c r="H132">
        <f t="shared" ref="H132:H195" si="4">E132</f>
        <v>719</v>
      </c>
      <c r="I132" s="10">
        <f t="shared" ref="I132:I195" si="5">F132</f>
        <v>33923</v>
      </c>
      <c r="N132" s="9"/>
    </row>
    <row r="133" spans="5:14" x14ac:dyDescent="0.3">
      <c r="E133" s="8">
        <v>718</v>
      </c>
      <c r="F133" s="9">
        <v>10261</v>
      </c>
      <c r="H133">
        <f t="shared" si="4"/>
        <v>718</v>
      </c>
      <c r="I133" s="10">
        <f t="shared" si="5"/>
        <v>10261</v>
      </c>
      <c r="N133" s="9"/>
    </row>
    <row r="134" spans="5:14" x14ac:dyDescent="0.3">
      <c r="E134" s="8">
        <v>717</v>
      </c>
      <c r="F134" s="9">
        <v>39021</v>
      </c>
      <c r="H134">
        <f t="shared" si="4"/>
        <v>717</v>
      </c>
      <c r="I134" s="10">
        <f t="shared" si="5"/>
        <v>39021</v>
      </c>
      <c r="N134" s="9"/>
    </row>
    <row r="135" spans="5:14" x14ac:dyDescent="0.3">
      <c r="E135" s="8">
        <v>716</v>
      </c>
      <c r="F135" s="9">
        <v>39429.5</v>
      </c>
      <c r="H135">
        <f t="shared" si="4"/>
        <v>716</v>
      </c>
      <c r="I135" s="10">
        <f t="shared" si="5"/>
        <v>39429.5</v>
      </c>
      <c r="N135" s="9"/>
    </row>
    <row r="136" spans="5:14" x14ac:dyDescent="0.3">
      <c r="E136" s="8">
        <v>715</v>
      </c>
      <c r="F136" s="9">
        <v>22261.333333333332</v>
      </c>
      <c r="H136">
        <f t="shared" si="4"/>
        <v>715</v>
      </c>
      <c r="I136" s="10">
        <f t="shared" si="5"/>
        <v>22261.333333333332</v>
      </c>
      <c r="N136" s="9"/>
    </row>
    <row r="137" spans="5:14" x14ac:dyDescent="0.3">
      <c r="E137" s="8">
        <v>714</v>
      </c>
      <c r="F137" s="9">
        <v>26669</v>
      </c>
      <c r="H137">
        <f t="shared" si="4"/>
        <v>714</v>
      </c>
      <c r="I137" s="10">
        <f t="shared" si="5"/>
        <v>26669</v>
      </c>
      <c r="N137" s="9"/>
    </row>
    <row r="138" spans="5:14" x14ac:dyDescent="0.3">
      <c r="E138" s="8">
        <v>713</v>
      </c>
      <c r="F138" s="9">
        <v>35162.333333333336</v>
      </c>
      <c r="H138">
        <f t="shared" si="4"/>
        <v>713</v>
      </c>
      <c r="I138" s="10">
        <f t="shared" si="5"/>
        <v>35162.333333333336</v>
      </c>
      <c r="N138" s="9"/>
    </row>
    <row r="139" spans="5:14" x14ac:dyDescent="0.3">
      <c r="E139" s="8">
        <v>712</v>
      </c>
      <c r="F139" s="9">
        <v>27271</v>
      </c>
      <c r="H139">
        <f t="shared" si="4"/>
        <v>712</v>
      </c>
      <c r="I139" s="10">
        <f t="shared" si="5"/>
        <v>27271</v>
      </c>
      <c r="N139" s="9"/>
    </row>
    <row r="140" spans="5:14" x14ac:dyDescent="0.3">
      <c r="E140" s="8">
        <v>711</v>
      </c>
      <c r="F140" s="9">
        <v>37292.75</v>
      </c>
      <c r="H140">
        <f t="shared" si="4"/>
        <v>711</v>
      </c>
      <c r="I140" s="10">
        <f t="shared" si="5"/>
        <v>37292.75</v>
      </c>
      <c r="N140" s="9"/>
    </row>
    <row r="141" spans="5:14" x14ac:dyDescent="0.3">
      <c r="E141" s="8">
        <v>710</v>
      </c>
      <c r="F141" s="9">
        <v>18394</v>
      </c>
      <c r="H141">
        <f t="shared" si="4"/>
        <v>710</v>
      </c>
      <c r="I141" s="10">
        <f t="shared" si="5"/>
        <v>18394</v>
      </c>
      <c r="N141" s="9"/>
    </row>
    <row r="142" spans="5:14" x14ac:dyDescent="0.3">
      <c r="E142" s="8">
        <v>709</v>
      </c>
      <c r="F142" s="9">
        <v>28792.75</v>
      </c>
      <c r="H142">
        <f t="shared" si="4"/>
        <v>709</v>
      </c>
      <c r="I142" s="10">
        <f t="shared" si="5"/>
        <v>28792.75</v>
      </c>
      <c r="N142" s="9"/>
    </row>
    <row r="143" spans="5:14" x14ac:dyDescent="0.3">
      <c r="E143" s="8">
        <v>708</v>
      </c>
      <c r="F143" s="9">
        <v>28391</v>
      </c>
      <c r="H143">
        <f t="shared" si="4"/>
        <v>708</v>
      </c>
      <c r="I143" s="10">
        <f t="shared" si="5"/>
        <v>28391</v>
      </c>
      <c r="N143" s="9"/>
    </row>
    <row r="144" spans="5:14" x14ac:dyDescent="0.3">
      <c r="E144" s="8">
        <v>707</v>
      </c>
      <c r="F144" s="9">
        <v>27066.571428571428</v>
      </c>
      <c r="H144">
        <f t="shared" si="4"/>
        <v>707</v>
      </c>
      <c r="I144" s="10">
        <f t="shared" si="5"/>
        <v>27066.571428571428</v>
      </c>
      <c r="N144" s="9"/>
    </row>
    <row r="145" spans="5:14" x14ac:dyDescent="0.3">
      <c r="E145" s="8">
        <v>706</v>
      </c>
      <c r="F145" s="9">
        <v>28962.75</v>
      </c>
      <c r="H145">
        <f t="shared" si="4"/>
        <v>706</v>
      </c>
      <c r="I145" s="10">
        <f t="shared" si="5"/>
        <v>28962.75</v>
      </c>
      <c r="N145" s="9"/>
    </row>
    <row r="146" spans="5:14" x14ac:dyDescent="0.3">
      <c r="E146" s="8">
        <v>705</v>
      </c>
      <c r="F146" s="9">
        <v>37638</v>
      </c>
      <c r="H146">
        <f t="shared" si="4"/>
        <v>705</v>
      </c>
      <c r="I146" s="10">
        <f t="shared" si="5"/>
        <v>37638</v>
      </c>
      <c r="N146" s="9"/>
    </row>
    <row r="147" spans="5:14" x14ac:dyDescent="0.3">
      <c r="E147" s="8">
        <v>704</v>
      </c>
      <c r="F147" s="9">
        <v>35263.833333333336</v>
      </c>
      <c r="H147">
        <f t="shared" si="4"/>
        <v>704</v>
      </c>
      <c r="I147" s="10">
        <f t="shared" si="5"/>
        <v>35263.833333333336</v>
      </c>
      <c r="N147" s="9"/>
    </row>
    <row r="148" spans="5:14" x14ac:dyDescent="0.3">
      <c r="E148" s="8">
        <v>703</v>
      </c>
      <c r="F148" s="9">
        <v>17288</v>
      </c>
      <c r="H148">
        <f t="shared" si="4"/>
        <v>703</v>
      </c>
      <c r="I148" s="10">
        <f t="shared" si="5"/>
        <v>17288</v>
      </c>
      <c r="N148" s="9"/>
    </row>
    <row r="149" spans="5:14" x14ac:dyDescent="0.3">
      <c r="E149" s="8">
        <v>702</v>
      </c>
      <c r="F149" s="9">
        <v>33525.5</v>
      </c>
      <c r="H149">
        <f t="shared" si="4"/>
        <v>702</v>
      </c>
      <c r="I149" s="10">
        <f t="shared" si="5"/>
        <v>33525.5</v>
      </c>
      <c r="N149" s="9"/>
    </row>
    <row r="150" spans="5:14" x14ac:dyDescent="0.3">
      <c r="E150" s="8">
        <v>701</v>
      </c>
      <c r="F150" s="9">
        <v>34941.333333333336</v>
      </c>
      <c r="H150">
        <f t="shared" si="4"/>
        <v>701</v>
      </c>
      <c r="I150" s="10">
        <f t="shared" si="5"/>
        <v>34941.333333333336</v>
      </c>
      <c r="N150" s="9"/>
    </row>
    <row r="151" spans="5:14" x14ac:dyDescent="0.3">
      <c r="E151" s="8">
        <v>700</v>
      </c>
      <c r="F151" s="9">
        <v>35890.25</v>
      </c>
      <c r="H151">
        <f t="shared" si="4"/>
        <v>700</v>
      </c>
      <c r="I151" s="10">
        <f t="shared" si="5"/>
        <v>35890.25</v>
      </c>
      <c r="N151" s="9"/>
    </row>
    <row r="152" spans="5:14" x14ac:dyDescent="0.3">
      <c r="E152" s="8">
        <v>699</v>
      </c>
      <c r="F152" s="9">
        <v>27450.799999999999</v>
      </c>
      <c r="H152">
        <f t="shared" si="4"/>
        <v>699</v>
      </c>
      <c r="I152" s="10">
        <f t="shared" si="5"/>
        <v>27450.799999999999</v>
      </c>
      <c r="N152" s="9"/>
    </row>
    <row r="153" spans="5:14" x14ac:dyDescent="0.3">
      <c r="E153" s="8">
        <v>698</v>
      </c>
      <c r="F153" s="9">
        <v>24309.666666666668</v>
      </c>
      <c r="H153">
        <f t="shared" si="4"/>
        <v>698</v>
      </c>
      <c r="I153" s="10">
        <f t="shared" si="5"/>
        <v>24309.666666666668</v>
      </c>
      <c r="N153" s="9"/>
    </row>
    <row r="154" spans="5:14" x14ac:dyDescent="0.3">
      <c r="E154" s="8">
        <v>697</v>
      </c>
      <c r="F154" s="9">
        <v>34114.5</v>
      </c>
      <c r="H154">
        <f t="shared" si="4"/>
        <v>697</v>
      </c>
      <c r="I154" s="10">
        <f t="shared" si="5"/>
        <v>34114.5</v>
      </c>
      <c r="N154" s="9"/>
    </row>
    <row r="155" spans="5:14" x14ac:dyDescent="0.3">
      <c r="E155" s="8">
        <v>696</v>
      </c>
      <c r="F155" s="9">
        <v>24183.666666666668</v>
      </c>
      <c r="H155">
        <f t="shared" si="4"/>
        <v>696</v>
      </c>
      <c r="I155" s="10">
        <f t="shared" si="5"/>
        <v>24183.666666666668</v>
      </c>
      <c r="N155" s="9"/>
    </row>
    <row r="156" spans="5:14" x14ac:dyDescent="0.3">
      <c r="E156" s="8">
        <v>695</v>
      </c>
      <c r="F156" s="9">
        <v>21914</v>
      </c>
      <c r="H156">
        <f t="shared" si="4"/>
        <v>695</v>
      </c>
      <c r="I156" s="10">
        <f t="shared" si="5"/>
        <v>21914</v>
      </c>
      <c r="N156" s="9"/>
    </row>
    <row r="157" spans="5:14" x14ac:dyDescent="0.3">
      <c r="E157" s="8">
        <v>694</v>
      </c>
      <c r="F157" s="9">
        <v>28888.833333333332</v>
      </c>
      <c r="H157">
        <f t="shared" si="4"/>
        <v>694</v>
      </c>
      <c r="I157" s="10">
        <f t="shared" si="5"/>
        <v>28888.833333333332</v>
      </c>
      <c r="N157" s="9"/>
    </row>
    <row r="158" spans="5:14" x14ac:dyDescent="0.3">
      <c r="E158" s="8">
        <v>693</v>
      </c>
      <c r="F158" s="9">
        <v>27702</v>
      </c>
      <c r="H158">
        <f t="shared" si="4"/>
        <v>693</v>
      </c>
      <c r="I158" s="10">
        <f t="shared" si="5"/>
        <v>27702</v>
      </c>
      <c r="N158" s="9"/>
    </row>
    <row r="159" spans="5:14" x14ac:dyDescent="0.3">
      <c r="E159" s="8">
        <v>692</v>
      </c>
      <c r="F159" s="9">
        <v>26488.375</v>
      </c>
      <c r="H159">
        <f t="shared" si="4"/>
        <v>692</v>
      </c>
      <c r="I159" s="10">
        <f t="shared" si="5"/>
        <v>26488.375</v>
      </c>
      <c r="N159" s="9"/>
    </row>
    <row r="160" spans="5:14" x14ac:dyDescent="0.3">
      <c r="E160" s="8">
        <v>691</v>
      </c>
      <c r="F160" s="9">
        <v>22908.714285714286</v>
      </c>
      <c r="H160">
        <f t="shared" si="4"/>
        <v>691</v>
      </c>
      <c r="I160" s="10">
        <f t="shared" si="5"/>
        <v>22908.714285714286</v>
      </c>
      <c r="N160" s="9"/>
    </row>
    <row r="161" spans="5:14" x14ac:dyDescent="0.3">
      <c r="E161" s="8">
        <v>690</v>
      </c>
      <c r="F161" s="9">
        <v>21569</v>
      </c>
      <c r="H161">
        <f t="shared" si="4"/>
        <v>690</v>
      </c>
      <c r="I161" s="10">
        <f t="shared" si="5"/>
        <v>21569</v>
      </c>
      <c r="N161" s="9"/>
    </row>
    <row r="162" spans="5:14" x14ac:dyDescent="0.3">
      <c r="E162" s="8">
        <v>689</v>
      </c>
      <c r="F162" s="9">
        <v>22109</v>
      </c>
      <c r="H162">
        <f t="shared" si="4"/>
        <v>689</v>
      </c>
      <c r="I162" s="10">
        <f t="shared" si="5"/>
        <v>22109</v>
      </c>
      <c r="N162" s="9"/>
    </row>
    <row r="163" spans="5:14" x14ac:dyDescent="0.3">
      <c r="E163" s="8">
        <v>688</v>
      </c>
      <c r="F163" s="9">
        <v>24697</v>
      </c>
      <c r="H163">
        <f t="shared" si="4"/>
        <v>688</v>
      </c>
      <c r="I163" s="10">
        <f t="shared" si="5"/>
        <v>24697</v>
      </c>
      <c r="N163" s="9"/>
    </row>
    <row r="164" spans="5:14" x14ac:dyDescent="0.3">
      <c r="E164" s="8">
        <v>687</v>
      </c>
      <c r="F164" s="9">
        <v>29699.5</v>
      </c>
      <c r="H164">
        <f t="shared" si="4"/>
        <v>687</v>
      </c>
      <c r="I164" s="10">
        <f t="shared" si="5"/>
        <v>29699.5</v>
      </c>
      <c r="N164" s="9"/>
    </row>
    <row r="165" spans="5:14" x14ac:dyDescent="0.3">
      <c r="E165" s="8">
        <v>686</v>
      </c>
      <c r="F165" s="9">
        <v>18535.333333333332</v>
      </c>
      <c r="H165">
        <f t="shared" si="4"/>
        <v>686</v>
      </c>
      <c r="I165" s="10">
        <f t="shared" si="5"/>
        <v>18535.333333333332</v>
      </c>
      <c r="N165" s="9"/>
    </row>
    <row r="166" spans="5:14" x14ac:dyDescent="0.3">
      <c r="E166" s="8">
        <v>685</v>
      </c>
      <c r="F166" s="9">
        <v>14878.666666666666</v>
      </c>
      <c r="H166">
        <f t="shared" si="4"/>
        <v>685</v>
      </c>
      <c r="I166" s="10">
        <f t="shared" si="5"/>
        <v>14878.666666666666</v>
      </c>
      <c r="N166" s="9"/>
    </row>
    <row r="167" spans="5:14" x14ac:dyDescent="0.3">
      <c r="E167" s="8">
        <v>684</v>
      </c>
      <c r="F167" s="9">
        <v>32314.857142857141</v>
      </c>
      <c r="H167">
        <f t="shared" si="4"/>
        <v>684</v>
      </c>
      <c r="I167" s="10">
        <f t="shared" si="5"/>
        <v>32314.857142857141</v>
      </c>
      <c r="N167" s="9"/>
    </row>
    <row r="168" spans="5:14" x14ac:dyDescent="0.3">
      <c r="E168" s="8">
        <v>683</v>
      </c>
      <c r="F168" s="9">
        <v>35050</v>
      </c>
      <c r="H168">
        <f t="shared" si="4"/>
        <v>683</v>
      </c>
      <c r="I168" s="10">
        <f t="shared" si="5"/>
        <v>35050</v>
      </c>
      <c r="N168" s="9"/>
    </row>
    <row r="169" spans="5:14" x14ac:dyDescent="0.3">
      <c r="E169" s="8">
        <v>682</v>
      </c>
      <c r="F169" s="9">
        <v>25410.799999999999</v>
      </c>
      <c r="H169">
        <f t="shared" si="4"/>
        <v>682</v>
      </c>
      <c r="I169" s="10">
        <f t="shared" si="5"/>
        <v>25410.799999999999</v>
      </c>
      <c r="N169" s="9"/>
    </row>
    <row r="170" spans="5:14" x14ac:dyDescent="0.3">
      <c r="E170" s="8">
        <v>681</v>
      </c>
      <c r="F170" s="9">
        <v>42819.333333333336</v>
      </c>
      <c r="H170">
        <f t="shared" si="4"/>
        <v>681</v>
      </c>
      <c r="I170" s="10">
        <f t="shared" si="5"/>
        <v>42819.333333333336</v>
      </c>
      <c r="N170" s="9"/>
    </row>
    <row r="171" spans="5:14" x14ac:dyDescent="0.3">
      <c r="E171" s="8">
        <v>680</v>
      </c>
      <c r="F171" s="9">
        <v>29559.5</v>
      </c>
      <c r="H171">
        <f t="shared" si="4"/>
        <v>680</v>
      </c>
      <c r="I171" s="10">
        <f t="shared" si="5"/>
        <v>29559.5</v>
      </c>
      <c r="N171" s="9"/>
    </row>
    <row r="172" spans="5:14" x14ac:dyDescent="0.3">
      <c r="E172" s="8">
        <v>679</v>
      </c>
      <c r="F172" s="9">
        <v>36789.5</v>
      </c>
      <c r="H172">
        <f t="shared" si="4"/>
        <v>679</v>
      </c>
      <c r="I172" s="10">
        <f t="shared" si="5"/>
        <v>36789.5</v>
      </c>
      <c r="N172" s="9"/>
    </row>
    <row r="173" spans="5:14" x14ac:dyDescent="0.3">
      <c r="E173" s="8">
        <v>678</v>
      </c>
      <c r="F173" s="9">
        <v>34326.285714285717</v>
      </c>
      <c r="H173">
        <f t="shared" si="4"/>
        <v>678</v>
      </c>
      <c r="I173" s="10">
        <f t="shared" si="5"/>
        <v>34326.285714285717</v>
      </c>
      <c r="N173" s="9"/>
    </row>
    <row r="174" spans="5:14" x14ac:dyDescent="0.3">
      <c r="E174" s="8">
        <v>677</v>
      </c>
      <c r="F174" s="9">
        <v>21284.5</v>
      </c>
      <c r="H174">
        <f t="shared" si="4"/>
        <v>677</v>
      </c>
      <c r="I174" s="10">
        <f t="shared" si="5"/>
        <v>21284.5</v>
      </c>
      <c r="N174" s="9"/>
    </row>
    <row r="175" spans="5:14" x14ac:dyDescent="0.3">
      <c r="E175" s="8">
        <v>676</v>
      </c>
      <c r="F175" s="9">
        <v>36190.25</v>
      </c>
      <c r="H175">
        <f t="shared" si="4"/>
        <v>676</v>
      </c>
      <c r="I175" s="10">
        <f t="shared" si="5"/>
        <v>36190.25</v>
      </c>
      <c r="N175" s="9"/>
    </row>
    <row r="176" spans="5:14" x14ac:dyDescent="0.3">
      <c r="E176" s="8">
        <v>675</v>
      </c>
      <c r="F176" s="9">
        <v>20896.666666666668</v>
      </c>
      <c r="H176">
        <f t="shared" si="4"/>
        <v>675</v>
      </c>
      <c r="I176" s="10">
        <f t="shared" si="5"/>
        <v>20896.666666666668</v>
      </c>
      <c r="N176" s="9"/>
    </row>
    <row r="177" spans="5:14" x14ac:dyDescent="0.3">
      <c r="E177" s="8">
        <v>674</v>
      </c>
      <c r="F177" s="9">
        <v>29887.666666666668</v>
      </c>
      <c r="H177">
        <f t="shared" si="4"/>
        <v>674</v>
      </c>
      <c r="I177" s="10">
        <f t="shared" si="5"/>
        <v>29887.666666666668</v>
      </c>
      <c r="N177" s="9"/>
    </row>
    <row r="178" spans="5:14" x14ac:dyDescent="0.3">
      <c r="E178" s="8">
        <v>673</v>
      </c>
      <c r="F178" s="9">
        <v>35814.666666666664</v>
      </c>
      <c r="H178">
        <f t="shared" si="4"/>
        <v>673</v>
      </c>
      <c r="I178" s="10">
        <f t="shared" si="5"/>
        <v>35814.666666666664</v>
      </c>
      <c r="N178" s="9"/>
    </row>
    <row r="179" spans="5:14" x14ac:dyDescent="0.3">
      <c r="E179" s="8">
        <v>672</v>
      </c>
      <c r="F179" s="9">
        <v>30186</v>
      </c>
      <c r="H179">
        <f t="shared" si="4"/>
        <v>672</v>
      </c>
      <c r="I179" s="10">
        <f t="shared" si="5"/>
        <v>30186</v>
      </c>
      <c r="N179" s="9"/>
    </row>
    <row r="180" spans="5:14" x14ac:dyDescent="0.3">
      <c r="E180" s="8">
        <v>671</v>
      </c>
      <c r="F180" s="9">
        <v>34311</v>
      </c>
      <c r="H180">
        <f t="shared" si="4"/>
        <v>671</v>
      </c>
      <c r="I180" s="10">
        <f t="shared" si="5"/>
        <v>34311</v>
      </c>
      <c r="N180" s="9"/>
    </row>
    <row r="181" spans="5:14" x14ac:dyDescent="0.3">
      <c r="E181" s="8">
        <v>670</v>
      </c>
      <c r="F181" s="9">
        <v>39886.199999999997</v>
      </c>
      <c r="H181">
        <f t="shared" si="4"/>
        <v>670</v>
      </c>
      <c r="I181" s="10">
        <f t="shared" si="5"/>
        <v>39886.199999999997</v>
      </c>
      <c r="N181" s="9"/>
    </row>
    <row r="182" spans="5:14" x14ac:dyDescent="0.3">
      <c r="E182" s="8">
        <v>669</v>
      </c>
      <c r="F182" s="9">
        <v>21449</v>
      </c>
      <c r="H182">
        <f t="shared" si="4"/>
        <v>669</v>
      </c>
      <c r="I182" s="10">
        <f t="shared" si="5"/>
        <v>21449</v>
      </c>
      <c r="N182" s="9"/>
    </row>
    <row r="183" spans="5:14" x14ac:dyDescent="0.3">
      <c r="E183" s="8">
        <v>668</v>
      </c>
      <c r="F183" s="9">
        <v>10895.25</v>
      </c>
      <c r="H183">
        <f t="shared" si="4"/>
        <v>668</v>
      </c>
      <c r="I183" s="10">
        <f t="shared" si="5"/>
        <v>10895.25</v>
      </c>
      <c r="N183" s="9"/>
    </row>
    <row r="184" spans="5:14" x14ac:dyDescent="0.3">
      <c r="E184" s="8">
        <v>667</v>
      </c>
      <c r="F184" s="9">
        <v>16824</v>
      </c>
      <c r="H184">
        <f t="shared" si="4"/>
        <v>667</v>
      </c>
      <c r="I184" s="10">
        <f t="shared" si="5"/>
        <v>16824</v>
      </c>
      <c r="N184" s="9"/>
    </row>
    <row r="185" spans="5:14" x14ac:dyDescent="0.3">
      <c r="E185" s="8">
        <v>666</v>
      </c>
      <c r="F185" s="9">
        <v>25910.285714285714</v>
      </c>
      <c r="H185">
        <f t="shared" si="4"/>
        <v>666</v>
      </c>
      <c r="I185" s="10">
        <f t="shared" si="5"/>
        <v>25910.285714285714</v>
      </c>
      <c r="N185" s="9"/>
    </row>
    <row r="186" spans="5:14" x14ac:dyDescent="0.3">
      <c r="E186" s="8">
        <v>665</v>
      </c>
      <c r="F186" s="9">
        <v>34697.25</v>
      </c>
      <c r="H186">
        <f t="shared" si="4"/>
        <v>665</v>
      </c>
      <c r="I186" s="10">
        <f t="shared" si="5"/>
        <v>34697.25</v>
      </c>
      <c r="N186" s="9"/>
    </row>
    <row r="187" spans="5:14" x14ac:dyDescent="0.3">
      <c r="E187" s="8">
        <v>664</v>
      </c>
      <c r="F187" s="9">
        <v>32229</v>
      </c>
      <c r="H187">
        <f t="shared" si="4"/>
        <v>664</v>
      </c>
      <c r="I187" s="10">
        <f t="shared" si="5"/>
        <v>32229</v>
      </c>
      <c r="N187" s="9"/>
    </row>
    <row r="188" spans="5:14" x14ac:dyDescent="0.3">
      <c r="E188" s="8">
        <v>663</v>
      </c>
      <c r="F188" s="9">
        <v>24009.5</v>
      </c>
      <c r="H188">
        <f t="shared" si="4"/>
        <v>663</v>
      </c>
      <c r="I188" s="10">
        <f t="shared" si="5"/>
        <v>24009.5</v>
      </c>
      <c r="N188" s="9"/>
    </row>
    <row r="189" spans="5:14" x14ac:dyDescent="0.3">
      <c r="E189" s="8">
        <v>662</v>
      </c>
      <c r="F189" s="9">
        <v>32568.333333333332</v>
      </c>
      <c r="H189">
        <f t="shared" si="4"/>
        <v>662</v>
      </c>
      <c r="I189" s="10">
        <f t="shared" si="5"/>
        <v>32568.333333333332</v>
      </c>
      <c r="N189" s="9"/>
    </row>
    <row r="190" spans="5:14" x14ac:dyDescent="0.3">
      <c r="E190" s="8">
        <v>661</v>
      </c>
      <c r="F190" s="9">
        <v>31687</v>
      </c>
      <c r="H190">
        <f t="shared" si="4"/>
        <v>661</v>
      </c>
      <c r="I190" s="10">
        <f t="shared" si="5"/>
        <v>31687</v>
      </c>
      <c r="N190" s="9"/>
    </row>
    <row r="191" spans="5:14" x14ac:dyDescent="0.3">
      <c r="E191" s="8">
        <v>660</v>
      </c>
      <c r="F191" s="9">
        <v>10207</v>
      </c>
      <c r="H191">
        <f t="shared" si="4"/>
        <v>660</v>
      </c>
      <c r="I191" s="10">
        <f t="shared" si="5"/>
        <v>10207</v>
      </c>
      <c r="N191" s="9"/>
    </row>
    <row r="192" spans="5:14" x14ac:dyDescent="0.3">
      <c r="E192" s="8">
        <v>659</v>
      </c>
      <c r="F192" s="9">
        <v>12773.4</v>
      </c>
      <c r="H192">
        <f t="shared" si="4"/>
        <v>659</v>
      </c>
      <c r="I192" s="10">
        <f t="shared" si="5"/>
        <v>12773.4</v>
      </c>
      <c r="N192" s="9"/>
    </row>
    <row r="193" spans="5:14" x14ac:dyDescent="0.3">
      <c r="E193" s="8">
        <v>658</v>
      </c>
      <c r="F193" s="9">
        <v>41832.5</v>
      </c>
      <c r="H193">
        <f t="shared" si="4"/>
        <v>658</v>
      </c>
      <c r="I193" s="10">
        <f t="shared" si="5"/>
        <v>41832.5</v>
      </c>
      <c r="N193" s="9"/>
    </row>
    <row r="194" spans="5:14" x14ac:dyDescent="0.3">
      <c r="E194" s="8">
        <v>657</v>
      </c>
      <c r="F194" s="9">
        <v>29898.666666666668</v>
      </c>
      <c r="H194">
        <f t="shared" si="4"/>
        <v>657</v>
      </c>
      <c r="I194" s="10">
        <f t="shared" si="5"/>
        <v>29898.666666666668</v>
      </c>
      <c r="N194" s="9"/>
    </row>
    <row r="195" spans="5:14" x14ac:dyDescent="0.3">
      <c r="E195" s="8">
        <v>656</v>
      </c>
      <c r="F195" s="9">
        <v>34369.333333333336</v>
      </c>
      <c r="H195">
        <f t="shared" si="4"/>
        <v>656</v>
      </c>
      <c r="I195" s="10">
        <f t="shared" si="5"/>
        <v>34369.333333333336</v>
      </c>
      <c r="N195" s="9"/>
    </row>
    <row r="196" spans="5:14" x14ac:dyDescent="0.3">
      <c r="E196" s="8">
        <v>655</v>
      </c>
      <c r="F196" s="9">
        <v>30386.111111111109</v>
      </c>
      <c r="H196">
        <f t="shared" ref="H196:H221" si="6">E196</f>
        <v>655</v>
      </c>
      <c r="I196" s="10">
        <f t="shared" ref="I196:I221" si="7">F196</f>
        <v>30386.111111111109</v>
      </c>
      <c r="N196" s="9"/>
    </row>
    <row r="197" spans="5:14" x14ac:dyDescent="0.3">
      <c r="E197" s="8">
        <v>654</v>
      </c>
      <c r="F197" s="9">
        <v>36105.75</v>
      </c>
      <c r="H197">
        <f t="shared" si="6"/>
        <v>654</v>
      </c>
      <c r="I197" s="10">
        <f t="shared" si="7"/>
        <v>36105.75</v>
      </c>
      <c r="N197" s="9"/>
    </row>
    <row r="198" spans="5:14" x14ac:dyDescent="0.3">
      <c r="E198" s="8">
        <v>653</v>
      </c>
      <c r="F198" s="9">
        <v>33361.5</v>
      </c>
      <c r="H198">
        <f t="shared" si="6"/>
        <v>653</v>
      </c>
      <c r="I198" s="10">
        <f t="shared" si="7"/>
        <v>33361.5</v>
      </c>
      <c r="N198" s="9"/>
    </row>
    <row r="199" spans="5:14" x14ac:dyDescent="0.3">
      <c r="E199" s="8">
        <v>652</v>
      </c>
      <c r="F199" s="9">
        <v>40171.5</v>
      </c>
      <c r="H199">
        <f t="shared" si="6"/>
        <v>652</v>
      </c>
      <c r="I199" s="10">
        <f t="shared" si="7"/>
        <v>40171.5</v>
      </c>
      <c r="N199" s="9"/>
    </row>
    <row r="200" spans="5:14" x14ac:dyDescent="0.3">
      <c r="E200" s="8">
        <v>651</v>
      </c>
      <c r="F200" s="9">
        <v>25745.5</v>
      </c>
      <c r="H200">
        <f t="shared" si="6"/>
        <v>651</v>
      </c>
      <c r="I200" s="10">
        <f t="shared" si="7"/>
        <v>25745.5</v>
      </c>
      <c r="N200" s="9"/>
    </row>
    <row r="201" spans="5:14" x14ac:dyDescent="0.3">
      <c r="E201" s="8">
        <v>650</v>
      </c>
      <c r="F201" s="9">
        <v>11868.75</v>
      </c>
      <c r="H201">
        <f t="shared" si="6"/>
        <v>650</v>
      </c>
      <c r="I201" s="10">
        <f t="shared" si="7"/>
        <v>11868.75</v>
      </c>
      <c r="N201" s="9"/>
    </row>
    <row r="202" spans="5:14" x14ac:dyDescent="0.3">
      <c r="E202" s="8">
        <v>649</v>
      </c>
      <c r="F202" s="9">
        <v>20685.666666666668</v>
      </c>
      <c r="H202">
        <f t="shared" si="6"/>
        <v>649</v>
      </c>
      <c r="I202" s="10">
        <f t="shared" si="7"/>
        <v>20685.666666666668</v>
      </c>
      <c r="N202" s="9"/>
    </row>
    <row r="203" spans="5:14" x14ac:dyDescent="0.3">
      <c r="E203" s="8">
        <v>648</v>
      </c>
      <c r="F203" s="9">
        <v>30025.200000000001</v>
      </c>
      <c r="H203">
        <f t="shared" si="6"/>
        <v>648</v>
      </c>
      <c r="I203" s="10">
        <f t="shared" si="7"/>
        <v>30025.200000000001</v>
      </c>
      <c r="N203" s="9"/>
    </row>
    <row r="204" spans="5:14" x14ac:dyDescent="0.3">
      <c r="E204" s="8">
        <v>647</v>
      </c>
      <c r="F204" s="9">
        <v>35182.199999999997</v>
      </c>
      <c r="H204">
        <f t="shared" si="6"/>
        <v>647</v>
      </c>
      <c r="I204" s="10">
        <f t="shared" si="7"/>
        <v>35182.199999999997</v>
      </c>
      <c r="N204" s="9"/>
    </row>
    <row r="205" spans="5:14" x14ac:dyDescent="0.3">
      <c r="E205" s="8">
        <v>646</v>
      </c>
      <c r="F205" s="9">
        <v>31048.5</v>
      </c>
      <c r="H205">
        <f t="shared" si="6"/>
        <v>646</v>
      </c>
      <c r="I205" s="10">
        <f t="shared" si="7"/>
        <v>31048.5</v>
      </c>
      <c r="N205" s="9"/>
    </row>
    <row r="206" spans="5:14" x14ac:dyDescent="0.3">
      <c r="E206" s="8">
        <v>645</v>
      </c>
      <c r="F206" s="9">
        <v>8756.5</v>
      </c>
      <c r="H206">
        <f t="shared" si="6"/>
        <v>645</v>
      </c>
      <c r="I206" s="10">
        <f t="shared" si="7"/>
        <v>8756.5</v>
      </c>
      <c r="N206" s="9"/>
    </row>
    <row r="207" spans="5:14" x14ac:dyDescent="0.3">
      <c r="E207" s="8">
        <v>644</v>
      </c>
      <c r="F207" s="9">
        <v>44761.5</v>
      </c>
      <c r="H207">
        <f t="shared" si="6"/>
        <v>644</v>
      </c>
      <c r="I207" s="10">
        <f t="shared" si="7"/>
        <v>44761.5</v>
      </c>
      <c r="N207" s="9"/>
    </row>
    <row r="208" spans="5:14" x14ac:dyDescent="0.3">
      <c r="E208" s="8">
        <v>643</v>
      </c>
      <c r="F208" s="9">
        <v>32607.4</v>
      </c>
      <c r="H208">
        <f t="shared" si="6"/>
        <v>643</v>
      </c>
      <c r="I208" s="10">
        <f t="shared" si="7"/>
        <v>32607.4</v>
      </c>
      <c r="N208" s="9"/>
    </row>
    <row r="209" spans="5:14" x14ac:dyDescent="0.3">
      <c r="E209" s="8">
        <v>642</v>
      </c>
      <c r="F209" s="9">
        <v>38441</v>
      </c>
      <c r="H209">
        <f t="shared" si="6"/>
        <v>642</v>
      </c>
      <c r="I209" s="10">
        <f t="shared" si="7"/>
        <v>38441</v>
      </c>
      <c r="N209" s="9"/>
    </row>
    <row r="210" spans="5:14" x14ac:dyDescent="0.3">
      <c r="E210" s="8">
        <v>641</v>
      </c>
      <c r="F210" s="9">
        <v>27742</v>
      </c>
      <c r="H210">
        <f t="shared" si="6"/>
        <v>641</v>
      </c>
      <c r="I210" s="10">
        <f t="shared" si="7"/>
        <v>27742</v>
      </c>
      <c r="N210" s="9"/>
    </row>
    <row r="211" spans="5:14" x14ac:dyDescent="0.3">
      <c r="E211" s="8">
        <v>640</v>
      </c>
      <c r="F211" s="9">
        <v>22964.5</v>
      </c>
      <c r="H211">
        <f t="shared" si="6"/>
        <v>640</v>
      </c>
      <c r="I211" s="10">
        <f t="shared" si="7"/>
        <v>22964.5</v>
      </c>
      <c r="N211" s="9"/>
    </row>
    <row r="212" spans="5:14" x14ac:dyDescent="0.3">
      <c r="E212" s="8">
        <v>639</v>
      </c>
      <c r="F212" s="9">
        <v>31202.5</v>
      </c>
      <c r="H212">
        <f t="shared" si="6"/>
        <v>639</v>
      </c>
      <c r="I212" s="10">
        <f t="shared" si="7"/>
        <v>31202.5</v>
      </c>
      <c r="N212" s="9"/>
    </row>
    <row r="213" spans="5:14" x14ac:dyDescent="0.3">
      <c r="E213" s="8">
        <v>638</v>
      </c>
      <c r="F213" s="9">
        <v>20662</v>
      </c>
      <c r="H213">
        <f t="shared" si="6"/>
        <v>638</v>
      </c>
      <c r="I213" s="10">
        <f t="shared" si="7"/>
        <v>20662</v>
      </c>
      <c r="N213" s="9"/>
    </row>
    <row r="214" spans="5:14" x14ac:dyDescent="0.3">
      <c r="E214" s="8">
        <v>637</v>
      </c>
      <c r="F214" s="9">
        <v>48455</v>
      </c>
      <c r="H214">
        <f t="shared" si="6"/>
        <v>637</v>
      </c>
      <c r="I214" s="10">
        <f t="shared" si="7"/>
        <v>48455</v>
      </c>
      <c r="N214" s="9"/>
    </row>
    <row r="215" spans="5:14" x14ac:dyDescent="0.3">
      <c r="E215" s="8">
        <v>636</v>
      </c>
      <c r="F215" s="9">
        <v>23090</v>
      </c>
      <c r="H215">
        <f t="shared" si="6"/>
        <v>636</v>
      </c>
      <c r="I215" s="10">
        <f t="shared" si="7"/>
        <v>23090</v>
      </c>
      <c r="N215" s="9"/>
    </row>
    <row r="216" spans="5:14" x14ac:dyDescent="0.3">
      <c r="E216" s="8">
        <v>635</v>
      </c>
      <c r="F216" s="9">
        <v>24356.714285714286</v>
      </c>
      <c r="H216">
        <f t="shared" si="6"/>
        <v>635</v>
      </c>
      <c r="I216" s="10">
        <f t="shared" si="7"/>
        <v>24356.714285714286</v>
      </c>
      <c r="N216" s="9"/>
    </row>
    <row r="217" spans="5:14" x14ac:dyDescent="0.3">
      <c r="E217" s="8">
        <v>634</v>
      </c>
      <c r="F217" s="9">
        <v>35923.666666666664</v>
      </c>
      <c r="H217">
        <f t="shared" si="6"/>
        <v>634</v>
      </c>
      <c r="I217" s="10">
        <f t="shared" si="7"/>
        <v>35923.666666666664</v>
      </c>
      <c r="N217" s="9"/>
    </row>
    <row r="218" spans="5:14" x14ac:dyDescent="0.3">
      <c r="E218" s="8">
        <v>633</v>
      </c>
      <c r="F218" s="9">
        <v>31585.200000000001</v>
      </c>
      <c r="H218">
        <f t="shared" si="6"/>
        <v>633</v>
      </c>
      <c r="I218" s="10">
        <f t="shared" si="7"/>
        <v>31585.200000000001</v>
      </c>
      <c r="N218" s="9"/>
    </row>
    <row r="219" spans="5:14" x14ac:dyDescent="0.3">
      <c r="E219" s="8">
        <v>632</v>
      </c>
      <c r="F219" s="9">
        <v>31781</v>
      </c>
      <c r="H219">
        <f t="shared" si="6"/>
        <v>632</v>
      </c>
      <c r="I219" s="10">
        <f t="shared" si="7"/>
        <v>31781</v>
      </c>
      <c r="N219" s="9"/>
    </row>
    <row r="220" spans="5:14" x14ac:dyDescent="0.3">
      <c r="E220" s="8">
        <v>631</v>
      </c>
      <c r="F220" s="9">
        <v>22767</v>
      </c>
      <c r="H220">
        <f t="shared" si="6"/>
        <v>631</v>
      </c>
      <c r="I220" s="10">
        <f t="shared" si="7"/>
        <v>22767</v>
      </c>
      <c r="N220" s="9"/>
    </row>
    <row r="221" spans="5:14" x14ac:dyDescent="0.3">
      <c r="E221" s="8">
        <v>630</v>
      </c>
      <c r="F221" s="9">
        <v>14975.166666666666</v>
      </c>
      <c r="H221">
        <f t="shared" si="6"/>
        <v>630</v>
      </c>
      <c r="I221" s="10">
        <f t="shared" si="7"/>
        <v>14975.166666666666</v>
      </c>
      <c r="N221" s="9"/>
    </row>
    <row r="222" spans="5:14" x14ac:dyDescent="0.3">
      <c r="E222" s="8" t="s">
        <v>12</v>
      </c>
      <c r="F222" s="9">
        <v>29357.592000000001</v>
      </c>
      <c r="N222" s="9"/>
    </row>
    <row r="223" spans="5:14" x14ac:dyDescent="0.3">
      <c r="N223" s="9"/>
    </row>
    <row r="224" spans="5:14" x14ac:dyDescent="0.3">
      <c r="N224" s="9"/>
    </row>
    <row r="225" spans="14:14" x14ac:dyDescent="0.3">
      <c r="N225" s="9"/>
    </row>
    <row r="226" spans="14:14" x14ac:dyDescent="0.3">
      <c r="N226" s="9"/>
    </row>
    <row r="227" spans="14:14" x14ac:dyDescent="0.3">
      <c r="N227" s="9"/>
    </row>
    <row r="228" spans="14:14" x14ac:dyDescent="0.3">
      <c r="N228" s="9"/>
    </row>
    <row r="229" spans="14:14" x14ac:dyDescent="0.3">
      <c r="N229" s="9"/>
    </row>
    <row r="230" spans="14:14" x14ac:dyDescent="0.3">
      <c r="N230" s="9"/>
    </row>
    <row r="231" spans="14:14" x14ac:dyDescent="0.3">
      <c r="N231" s="9"/>
    </row>
    <row r="232" spans="14:14" x14ac:dyDescent="0.3">
      <c r="N232" s="9"/>
    </row>
    <row r="233" spans="14:14" x14ac:dyDescent="0.3">
      <c r="N233" s="9"/>
    </row>
    <row r="234" spans="14:14" x14ac:dyDescent="0.3">
      <c r="N234" s="9"/>
    </row>
    <row r="235" spans="14:14" x14ac:dyDescent="0.3">
      <c r="N235" s="9"/>
    </row>
    <row r="236" spans="14:14" x14ac:dyDescent="0.3">
      <c r="N236" s="9"/>
    </row>
    <row r="237" spans="14:14" x14ac:dyDescent="0.3">
      <c r="N237" s="9"/>
    </row>
    <row r="238" spans="14:14" x14ac:dyDescent="0.3">
      <c r="N238" s="9"/>
    </row>
    <row r="239" spans="14:14" x14ac:dyDescent="0.3">
      <c r="N239" s="9"/>
    </row>
    <row r="240" spans="14:14" x14ac:dyDescent="0.3">
      <c r="N240" s="9"/>
    </row>
    <row r="241" spans="14:14" x14ac:dyDescent="0.3">
      <c r="N241" s="9"/>
    </row>
    <row r="242" spans="14:14" x14ac:dyDescent="0.3">
      <c r="N242" s="9"/>
    </row>
    <row r="243" spans="14:14" x14ac:dyDescent="0.3">
      <c r="N243" s="9"/>
    </row>
    <row r="244" spans="14:14" x14ac:dyDescent="0.3">
      <c r="N244" s="9"/>
    </row>
    <row r="245" spans="14:14" x14ac:dyDescent="0.3">
      <c r="N245" s="9"/>
    </row>
    <row r="246" spans="14:14" x14ac:dyDescent="0.3">
      <c r="N246" s="9"/>
    </row>
    <row r="247" spans="14:14" x14ac:dyDescent="0.3">
      <c r="N247" s="9"/>
    </row>
    <row r="248" spans="14:14" x14ac:dyDescent="0.3">
      <c r="N248" s="9"/>
    </row>
    <row r="249" spans="14:14" x14ac:dyDescent="0.3">
      <c r="N249" s="9"/>
    </row>
    <row r="250" spans="14:14" x14ac:dyDescent="0.3">
      <c r="N250" s="9"/>
    </row>
    <row r="251" spans="14:14" x14ac:dyDescent="0.3">
      <c r="N251" s="9"/>
    </row>
    <row r="252" spans="14:14" x14ac:dyDescent="0.3">
      <c r="N252" s="9"/>
    </row>
    <row r="253" spans="14:14" x14ac:dyDescent="0.3">
      <c r="N253" s="9"/>
    </row>
    <row r="254" spans="14:14" x14ac:dyDescent="0.3">
      <c r="N254" s="9"/>
    </row>
    <row r="255" spans="14:14" x14ac:dyDescent="0.3">
      <c r="N255" s="9"/>
    </row>
    <row r="256" spans="14:14" x14ac:dyDescent="0.3">
      <c r="N256" s="9"/>
    </row>
    <row r="257" spans="14:14" x14ac:dyDescent="0.3">
      <c r="N257" s="9"/>
    </row>
    <row r="258" spans="14:14" x14ac:dyDescent="0.3">
      <c r="N258" s="9"/>
    </row>
    <row r="259" spans="14:14" x14ac:dyDescent="0.3">
      <c r="N259" s="9"/>
    </row>
    <row r="260" spans="14:14" x14ac:dyDescent="0.3">
      <c r="N260" s="9"/>
    </row>
    <row r="261" spans="14:14" x14ac:dyDescent="0.3">
      <c r="N261" s="9"/>
    </row>
    <row r="262" spans="14:14" x14ac:dyDescent="0.3">
      <c r="N262" s="9"/>
    </row>
    <row r="263" spans="14:14" x14ac:dyDescent="0.3">
      <c r="N263" s="9"/>
    </row>
    <row r="264" spans="14:14" x14ac:dyDescent="0.3">
      <c r="N264" s="9"/>
    </row>
    <row r="265" spans="14:14" x14ac:dyDescent="0.3">
      <c r="N265" s="9"/>
    </row>
    <row r="266" spans="14:14" x14ac:dyDescent="0.3">
      <c r="N266" s="9"/>
    </row>
    <row r="267" spans="14:14" x14ac:dyDescent="0.3">
      <c r="N267" s="9"/>
    </row>
    <row r="268" spans="14:14" x14ac:dyDescent="0.3">
      <c r="N268" s="9"/>
    </row>
    <row r="269" spans="14:14" x14ac:dyDescent="0.3">
      <c r="N269" s="9"/>
    </row>
    <row r="270" spans="14:14" x14ac:dyDescent="0.3">
      <c r="N270" s="9"/>
    </row>
    <row r="271" spans="14:14" x14ac:dyDescent="0.3">
      <c r="N271" s="9"/>
    </row>
    <row r="272" spans="14:14" x14ac:dyDescent="0.3">
      <c r="N272" s="9"/>
    </row>
    <row r="273" spans="14:14" x14ac:dyDescent="0.3">
      <c r="N273" s="9"/>
    </row>
    <row r="274" spans="14:14" x14ac:dyDescent="0.3">
      <c r="N274" s="9"/>
    </row>
    <row r="275" spans="14:14" x14ac:dyDescent="0.3">
      <c r="N275" s="9"/>
    </row>
    <row r="276" spans="14:14" x14ac:dyDescent="0.3">
      <c r="N276" s="9"/>
    </row>
    <row r="277" spans="14:14" x14ac:dyDescent="0.3">
      <c r="N277" s="9"/>
    </row>
    <row r="278" spans="14:14" x14ac:dyDescent="0.3">
      <c r="N278" s="9"/>
    </row>
    <row r="279" spans="14:14" x14ac:dyDescent="0.3">
      <c r="N279" s="9"/>
    </row>
    <row r="280" spans="14:14" x14ac:dyDescent="0.3">
      <c r="N280" s="9"/>
    </row>
    <row r="281" spans="14:14" x14ac:dyDescent="0.3">
      <c r="N281" s="9"/>
    </row>
    <row r="282" spans="14:14" x14ac:dyDescent="0.3">
      <c r="N282" s="9"/>
    </row>
    <row r="283" spans="14:14" x14ac:dyDescent="0.3">
      <c r="N283" s="9"/>
    </row>
    <row r="284" spans="14:14" x14ac:dyDescent="0.3">
      <c r="N284" s="9"/>
    </row>
    <row r="285" spans="14:14" x14ac:dyDescent="0.3">
      <c r="N285" s="9"/>
    </row>
    <row r="286" spans="14:14" x14ac:dyDescent="0.3">
      <c r="N286" s="9"/>
    </row>
    <row r="287" spans="14:14" x14ac:dyDescent="0.3">
      <c r="N287" s="9"/>
    </row>
    <row r="288" spans="14:14" x14ac:dyDescent="0.3">
      <c r="N288" s="9"/>
    </row>
    <row r="289" spans="14:14" x14ac:dyDescent="0.3">
      <c r="N289" s="9"/>
    </row>
    <row r="290" spans="14:14" x14ac:dyDescent="0.3">
      <c r="N290" s="9"/>
    </row>
    <row r="291" spans="14:14" x14ac:dyDescent="0.3">
      <c r="N291" s="9"/>
    </row>
    <row r="292" spans="14:14" x14ac:dyDescent="0.3">
      <c r="N292" s="9"/>
    </row>
    <row r="293" spans="14:14" x14ac:dyDescent="0.3">
      <c r="N293" s="9"/>
    </row>
    <row r="294" spans="14:14" x14ac:dyDescent="0.3">
      <c r="N294" s="9"/>
    </row>
    <row r="295" spans="14:14" x14ac:dyDescent="0.3">
      <c r="N295" s="9"/>
    </row>
    <row r="296" spans="14:14" x14ac:dyDescent="0.3">
      <c r="N296" s="9"/>
    </row>
    <row r="297" spans="14:14" x14ac:dyDescent="0.3">
      <c r="N297" s="9"/>
    </row>
    <row r="298" spans="14:14" x14ac:dyDescent="0.3">
      <c r="N298" s="9"/>
    </row>
    <row r="299" spans="14:14" x14ac:dyDescent="0.3">
      <c r="N299" s="9"/>
    </row>
    <row r="300" spans="14:14" x14ac:dyDescent="0.3">
      <c r="N300" s="9"/>
    </row>
    <row r="301" spans="14:14" x14ac:dyDescent="0.3">
      <c r="N301" s="9"/>
    </row>
    <row r="302" spans="14:14" x14ac:dyDescent="0.3">
      <c r="N302" s="9"/>
    </row>
    <row r="303" spans="14:14" x14ac:dyDescent="0.3">
      <c r="N303" s="9"/>
    </row>
    <row r="304" spans="14:14" x14ac:dyDescent="0.3">
      <c r="N304" s="9"/>
    </row>
    <row r="305" spans="14:14" x14ac:dyDescent="0.3">
      <c r="N305" s="9"/>
    </row>
    <row r="306" spans="14:14" x14ac:dyDescent="0.3">
      <c r="N306" s="9"/>
    </row>
    <row r="307" spans="14:14" x14ac:dyDescent="0.3">
      <c r="N307" s="9"/>
    </row>
    <row r="308" spans="14:14" x14ac:dyDescent="0.3">
      <c r="N308" s="9"/>
    </row>
    <row r="309" spans="14:14" x14ac:dyDescent="0.3">
      <c r="N309" s="9"/>
    </row>
    <row r="310" spans="14:14" x14ac:dyDescent="0.3">
      <c r="N310" s="9"/>
    </row>
    <row r="311" spans="14:14" x14ac:dyDescent="0.3">
      <c r="N311" s="9"/>
    </row>
    <row r="312" spans="14:14" x14ac:dyDescent="0.3">
      <c r="N312" s="9"/>
    </row>
    <row r="313" spans="14:14" x14ac:dyDescent="0.3">
      <c r="N313" s="9"/>
    </row>
    <row r="314" spans="14:14" x14ac:dyDescent="0.3">
      <c r="N314" s="9"/>
    </row>
    <row r="315" spans="14:14" x14ac:dyDescent="0.3">
      <c r="N315" s="9"/>
    </row>
    <row r="316" spans="14:14" x14ac:dyDescent="0.3">
      <c r="N316" s="9"/>
    </row>
    <row r="317" spans="14:14" x14ac:dyDescent="0.3">
      <c r="N317" s="9"/>
    </row>
    <row r="318" spans="14:14" x14ac:dyDescent="0.3">
      <c r="N318" s="9"/>
    </row>
    <row r="319" spans="14:14" x14ac:dyDescent="0.3">
      <c r="N319" s="9"/>
    </row>
    <row r="320" spans="14:14" x14ac:dyDescent="0.3">
      <c r="N320" s="9"/>
    </row>
    <row r="321" spans="14:14" x14ac:dyDescent="0.3">
      <c r="N321" s="9"/>
    </row>
    <row r="322" spans="14:14" x14ac:dyDescent="0.3">
      <c r="N322" s="9"/>
    </row>
    <row r="323" spans="14:14" x14ac:dyDescent="0.3">
      <c r="N323" s="9"/>
    </row>
    <row r="324" spans="14:14" x14ac:dyDescent="0.3">
      <c r="N324" s="9"/>
    </row>
    <row r="325" spans="14:14" x14ac:dyDescent="0.3">
      <c r="N325" s="9"/>
    </row>
    <row r="326" spans="14:14" x14ac:dyDescent="0.3">
      <c r="N326" s="9"/>
    </row>
    <row r="327" spans="14:14" x14ac:dyDescent="0.3">
      <c r="N327" s="9"/>
    </row>
    <row r="328" spans="14:14" x14ac:dyDescent="0.3">
      <c r="N328" s="9"/>
    </row>
    <row r="329" spans="14:14" x14ac:dyDescent="0.3">
      <c r="N329" s="9"/>
    </row>
    <row r="330" spans="14:14" x14ac:dyDescent="0.3">
      <c r="N330" s="9"/>
    </row>
    <row r="331" spans="14:14" x14ac:dyDescent="0.3">
      <c r="N331" s="9"/>
    </row>
    <row r="332" spans="14:14" x14ac:dyDescent="0.3">
      <c r="N332" s="9"/>
    </row>
    <row r="333" spans="14:14" x14ac:dyDescent="0.3">
      <c r="N333" s="9"/>
    </row>
    <row r="334" spans="14:14" x14ac:dyDescent="0.3">
      <c r="N334" s="9"/>
    </row>
    <row r="335" spans="14:14" x14ac:dyDescent="0.3">
      <c r="N335" s="9"/>
    </row>
    <row r="336" spans="14:14" x14ac:dyDescent="0.3">
      <c r="N336" s="9"/>
    </row>
    <row r="337" spans="14:14" x14ac:dyDescent="0.3">
      <c r="N337" s="9"/>
    </row>
    <row r="338" spans="14:14" x14ac:dyDescent="0.3">
      <c r="N338" s="9"/>
    </row>
    <row r="339" spans="14:14" x14ac:dyDescent="0.3">
      <c r="N339" s="9"/>
    </row>
    <row r="340" spans="14:14" x14ac:dyDescent="0.3">
      <c r="N340" s="9"/>
    </row>
    <row r="341" spans="14:14" x14ac:dyDescent="0.3">
      <c r="N341" s="9"/>
    </row>
    <row r="342" spans="14:14" x14ac:dyDescent="0.3">
      <c r="N342" s="9"/>
    </row>
    <row r="343" spans="14:14" x14ac:dyDescent="0.3">
      <c r="N343" s="9"/>
    </row>
    <row r="344" spans="14:14" x14ac:dyDescent="0.3">
      <c r="N344" s="9"/>
    </row>
    <row r="345" spans="14:14" x14ac:dyDescent="0.3">
      <c r="N345" s="9"/>
    </row>
    <row r="346" spans="14:14" x14ac:dyDescent="0.3">
      <c r="N346" s="9"/>
    </row>
    <row r="347" spans="14:14" x14ac:dyDescent="0.3">
      <c r="N347" s="9"/>
    </row>
    <row r="348" spans="14:14" x14ac:dyDescent="0.3">
      <c r="N348" s="9"/>
    </row>
    <row r="349" spans="14:14" x14ac:dyDescent="0.3">
      <c r="N349" s="9"/>
    </row>
    <row r="350" spans="14:14" x14ac:dyDescent="0.3">
      <c r="N350" s="9"/>
    </row>
    <row r="351" spans="14:14" x14ac:dyDescent="0.3">
      <c r="N351" s="9"/>
    </row>
    <row r="352" spans="14:14" x14ac:dyDescent="0.3">
      <c r="N352" s="9"/>
    </row>
    <row r="353" spans="14:14" x14ac:dyDescent="0.3">
      <c r="N353" s="9"/>
    </row>
    <row r="354" spans="14:14" x14ac:dyDescent="0.3">
      <c r="N354" s="9"/>
    </row>
    <row r="355" spans="14:14" x14ac:dyDescent="0.3">
      <c r="N355" s="9"/>
    </row>
    <row r="356" spans="14:14" x14ac:dyDescent="0.3">
      <c r="N356" s="9"/>
    </row>
    <row r="357" spans="14:14" x14ac:dyDescent="0.3">
      <c r="N357" s="9"/>
    </row>
    <row r="358" spans="14:14" x14ac:dyDescent="0.3">
      <c r="N358" s="9"/>
    </row>
    <row r="359" spans="14:14" x14ac:dyDescent="0.3">
      <c r="N359" s="9"/>
    </row>
    <row r="360" spans="14:14" x14ac:dyDescent="0.3">
      <c r="N360" s="9"/>
    </row>
    <row r="361" spans="14:14" x14ac:dyDescent="0.3">
      <c r="N361" s="9"/>
    </row>
    <row r="362" spans="14:14" x14ac:dyDescent="0.3">
      <c r="N362" s="9"/>
    </row>
    <row r="363" spans="14:14" x14ac:dyDescent="0.3">
      <c r="N363" s="9"/>
    </row>
    <row r="364" spans="14:14" x14ac:dyDescent="0.3">
      <c r="N364" s="9"/>
    </row>
    <row r="365" spans="14:14" x14ac:dyDescent="0.3">
      <c r="N365" s="9"/>
    </row>
    <row r="366" spans="14:14" x14ac:dyDescent="0.3">
      <c r="N366" s="9"/>
    </row>
    <row r="367" spans="14:14" x14ac:dyDescent="0.3">
      <c r="N367" s="9"/>
    </row>
    <row r="368" spans="14:14" x14ac:dyDescent="0.3">
      <c r="N368" s="9"/>
    </row>
    <row r="369" spans="14:14" x14ac:dyDescent="0.3">
      <c r="N369" s="9"/>
    </row>
    <row r="370" spans="14:14" x14ac:dyDescent="0.3">
      <c r="N370" s="9"/>
    </row>
    <row r="371" spans="14:14" x14ac:dyDescent="0.3">
      <c r="N371" s="9"/>
    </row>
    <row r="372" spans="14:14" x14ac:dyDescent="0.3">
      <c r="N372" s="9"/>
    </row>
    <row r="373" spans="14:14" x14ac:dyDescent="0.3">
      <c r="N373" s="9"/>
    </row>
    <row r="374" spans="14:14" x14ac:dyDescent="0.3">
      <c r="N374" s="9"/>
    </row>
    <row r="375" spans="14:14" x14ac:dyDescent="0.3">
      <c r="N375" s="9"/>
    </row>
    <row r="376" spans="14:14" x14ac:dyDescent="0.3">
      <c r="N376" s="9"/>
    </row>
    <row r="377" spans="14:14" x14ac:dyDescent="0.3">
      <c r="N377" s="9"/>
    </row>
    <row r="378" spans="14:14" x14ac:dyDescent="0.3">
      <c r="N378" s="9"/>
    </row>
    <row r="379" spans="14:14" x14ac:dyDescent="0.3">
      <c r="N379" s="9"/>
    </row>
    <row r="380" spans="14:14" x14ac:dyDescent="0.3">
      <c r="N380" s="9"/>
    </row>
    <row r="381" spans="14:14" x14ac:dyDescent="0.3">
      <c r="N381" s="9"/>
    </row>
    <row r="382" spans="14:14" x14ac:dyDescent="0.3">
      <c r="N382" s="9"/>
    </row>
    <row r="383" spans="14:14" x14ac:dyDescent="0.3">
      <c r="N383" s="9"/>
    </row>
    <row r="384" spans="14:14" x14ac:dyDescent="0.3">
      <c r="N384" s="9"/>
    </row>
    <row r="385" spans="14:14" x14ac:dyDescent="0.3">
      <c r="N385" s="9"/>
    </row>
    <row r="386" spans="14:14" x14ac:dyDescent="0.3">
      <c r="N386" s="9"/>
    </row>
    <row r="387" spans="14:14" x14ac:dyDescent="0.3">
      <c r="N387" s="9"/>
    </row>
    <row r="388" spans="14:14" x14ac:dyDescent="0.3">
      <c r="N388" s="9"/>
    </row>
    <row r="389" spans="14:14" x14ac:dyDescent="0.3">
      <c r="N389" s="9"/>
    </row>
    <row r="390" spans="14:14" x14ac:dyDescent="0.3">
      <c r="N390" s="9"/>
    </row>
    <row r="391" spans="14:14" x14ac:dyDescent="0.3">
      <c r="N391" s="9"/>
    </row>
    <row r="392" spans="14:14" x14ac:dyDescent="0.3">
      <c r="N392" s="9"/>
    </row>
    <row r="393" spans="14:14" x14ac:dyDescent="0.3">
      <c r="N393" s="9"/>
    </row>
    <row r="394" spans="14:14" x14ac:dyDescent="0.3">
      <c r="N394" s="9"/>
    </row>
    <row r="395" spans="14:14" x14ac:dyDescent="0.3">
      <c r="N395" s="9"/>
    </row>
    <row r="396" spans="14:14" x14ac:dyDescent="0.3">
      <c r="N396" s="9"/>
    </row>
    <row r="397" spans="14:14" x14ac:dyDescent="0.3">
      <c r="N397" s="9"/>
    </row>
    <row r="398" spans="14:14" x14ac:dyDescent="0.3">
      <c r="N398" s="9"/>
    </row>
    <row r="399" spans="14:14" x14ac:dyDescent="0.3">
      <c r="N399" s="9"/>
    </row>
    <row r="400" spans="14:14" x14ac:dyDescent="0.3">
      <c r="N400" s="9"/>
    </row>
    <row r="401" spans="14:14" x14ac:dyDescent="0.3">
      <c r="N401" s="9"/>
    </row>
    <row r="402" spans="14:14" x14ac:dyDescent="0.3">
      <c r="N402" s="9"/>
    </row>
    <row r="403" spans="14:14" x14ac:dyDescent="0.3">
      <c r="N403" s="9"/>
    </row>
    <row r="404" spans="14:14" x14ac:dyDescent="0.3">
      <c r="N404" s="9"/>
    </row>
    <row r="405" spans="14:14" x14ac:dyDescent="0.3">
      <c r="N405" s="9"/>
    </row>
    <row r="406" spans="14:14" x14ac:dyDescent="0.3">
      <c r="N406" s="9"/>
    </row>
    <row r="407" spans="14:14" x14ac:dyDescent="0.3">
      <c r="N407" s="9"/>
    </row>
    <row r="408" spans="14:14" x14ac:dyDescent="0.3">
      <c r="N408" s="9"/>
    </row>
    <row r="409" spans="14:14" x14ac:dyDescent="0.3">
      <c r="N409" s="9"/>
    </row>
    <row r="410" spans="14:14" x14ac:dyDescent="0.3">
      <c r="N410" s="9"/>
    </row>
    <row r="411" spans="14:14" x14ac:dyDescent="0.3">
      <c r="N411" s="9"/>
    </row>
    <row r="412" spans="14:14" x14ac:dyDescent="0.3">
      <c r="N412" s="9"/>
    </row>
    <row r="413" spans="14:14" x14ac:dyDescent="0.3">
      <c r="N413" s="9"/>
    </row>
    <row r="414" spans="14:14" x14ac:dyDescent="0.3">
      <c r="N414" s="9"/>
    </row>
    <row r="415" spans="14:14" x14ac:dyDescent="0.3">
      <c r="N415" s="9"/>
    </row>
    <row r="416" spans="14:14" x14ac:dyDescent="0.3">
      <c r="N416" s="9"/>
    </row>
    <row r="417" spans="14:14" x14ac:dyDescent="0.3">
      <c r="N417" s="9"/>
    </row>
    <row r="418" spans="14:14" x14ac:dyDescent="0.3">
      <c r="N418" s="9"/>
    </row>
    <row r="419" spans="14:14" x14ac:dyDescent="0.3">
      <c r="N419" s="9"/>
    </row>
    <row r="420" spans="14:14" x14ac:dyDescent="0.3">
      <c r="N420" s="9"/>
    </row>
    <row r="421" spans="14:14" x14ac:dyDescent="0.3">
      <c r="N421" s="9"/>
    </row>
    <row r="422" spans="14:14" x14ac:dyDescent="0.3">
      <c r="N422" s="9"/>
    </row>
    <row r="423" spans="14:14" x14ac:dyDescent="0.3">
      <c r="N423" s="9"/>
    </row>
    <row r="424" spans="14:14" x14ac:dyDescent="0.3">
      <c r="N424" s="9"/>
    </row>
    <row r="425" spans="14:14" x14ac:dyDescent="0.3">
      <c r="N425" s="9"/>
    </row>
    <row r="426" spans="14:14" x14ac:dyDescent="0.3">
      <c r="N426" s="9"/>
    </row>
    <row r="427" spans="14:14" x14ac:dyDescent="0.3">
      <c r="N427" s="9"/>
    </row>
    <row r="428" spans="14:14" x14ac:dyDescent="0.3">
      <c r="N428" s="9"/>
    </row>
    <row r="429" spans="14:14" x14ac:dyDescent="0.3">
      <c r="N429" s="9"/>
    </row>
    <row r="430" spans="14:14" x14ac:dyDescent="0.3">
      <c r="N430" s="9"/>
    </row>
    <row r="431" spans="14:14" x14ac:dyDescent="0.3">
      <c r="N431" s="9"/>
    </row>
    <row r="432" spans="14:14" x14ac:dyDescent="0.3">
      <c r="N432" s="9"/>
    </row>
    <row r="433" spans="14:14" x14ac:dyDescent="0.3">
      <c r="N433" s="9"/>
    </row>
    <row r="434" spans="14:14" x14ac:dyDescent="0.3">
      <c r="N434" s="9"/>
    </row>
    <row r="435" spans="14:14" x14ac:dyDescent="0.3">
      <c r="N435" s="9"/>
    </row>
    <row r="436" spans="14:14" x14ac:dyDescent="0.3">
      <c r="N436" s="9"/>
    </row>
    <row r="437" spans="14:14" x14ac:dyDescent="0.3">
      <c r="N437" s="9"/>
    </row>
    <row r="438" spans="14:14" x14ac:dyDescent="0.3">
      <c r="N438" s="9"/>
    </row>
    <row r="439" spans="14:14" x14ac:dyDescent="0.3">
      <c r="N439" s="9"/>
    </row>
    <row r="440" spans="14:14" x14ac:dyDescent="0.3">
      <c r="N440" s="9"/>
    </row>
    <row r="441" spans="14:14" x14ac:dyDescent="0.3">
      <c r="N441" s="9"/>
    </row>
    <row r="442" spans="14:14" x14ac:dyDescent="0.3">
      <c r="N442" s="9"/>
    </row>
    <row r="443" spans="14:14" x14ac:dyDescent="0.3">
      <c r="N443" s="9"/>
    </row>
    <row r="444" spans="14:14" x14ac:dyDescent="0.3">
      <c r="N444" s="9"/>
    </row>
    <row r="445" spans="14:14" x14ac:dyDescent="0.3">
      <c r="N445" s="9"/>
    </row>
    <row r="446" spans="14:14" x14ac:dyDescent="0.3">
      <c r="N446" s="9"/>
    </row>
    <row r="447" spans="14:14" x14ac:dyDescent="0.3">
      <c r="N447" s="9"/>
    </row>
    <row r="448" spans="14:14" x14ac:dyDescent="0.3">
      <c r="N448" s="9"/>
    </row>
    <row r="449" spans="14:14" x14ac:dyDescent="0.3">
      <c r="N449" s="9"/>
    </row>
    <row r="450" spans="14:14" x14ac:dyDescent="0.3">
      <c r="N450" s="9"/>
    </row>
    <row r="451" spans="14:14" x14ac:dyDescent="0.3">
      <c r="N451" s="9"/>
    </row>
    <row r="452" spans="14:14" x14ac:dyDescent="0.3">
      <c r="N452" s="9"/>
    </row>
    <row r="453" spans="14:14" x14ac:dyDescent="0.3">
      <c r="N453" s="9"/>
    </row>
    <row r="454" spans="14:14" x14ac:dyDescent="0.3">
      <c r="N454" s="9"/>
    </row>
    <row r="455" spans="14:14" x14ac:dyDescent="0.3">
      <c r="N455" s="9"/>
    </row>
    <row r="456" spans="14:14" x14ac:dyDescent="0.3">
      <c r="N456" s="9"/>
    </row>
    <row r="457" spans="14:14" x14ac:dyDescent="0.3">
      <c r="N457" s="9"/>
    </row>
    <row r="458" spans="14:14" x14ac:dyDescent="0.3">
      <c r="N458" s="9"/>
    </row>
    <row r="459" spans="14:14" x14ac:dyDescent="0.3">
      <c r="N459" s="9"/>
    </row>
    <row r="460" spans="14:14" x14ac:dyDescent="0.3">
      <c r="N460" s="9"/>
    </row>
    <row r="461" spans="14:14" x14ac:dyDescent="0.3">
      <c r="N461" s="9"/>
    </row>
    <row r="462" spans="14:14" x14ac:dyDescent="0.3">
      <c r="N462" s="9"/>
    </row>
    <row r="463" spans="14:14" x14ac:dyDescent="0.3">
      <c r="N463" s="9"/>
    </row>
    <row r="464" spans="14:14" x14ac:dyDescent="0.3">
      <c r="N464" s="9"/>
    </row>
    <row r="465" spans="14:14" x14ac:dyDescent="0.3">
      <c r="N465" s="9"/>
    </row>
    <row r="466" spans="14:14" x14ac:dyDescent="0.3">
      <c r="N466" s="9"/>
    </row>
    <row r="467" spans="14:14" x14ac:dyDescent="0.3">
      <c r="N467" s="9"/>
    </row>
    <row r="468" spans="14:14" x14ac:dyDescent="0.3">
      <c r="N468" s="9"/>
    </row>
    <row r="469" spans="14:14" x14ac:dyDescent="0.3">
      <c r="N469" s="9"/>
    </row>
    <row r="470" spans="14:14" x14ac:dyDescent="0.3">
      <c r="N470" s="9"/>
    </row>
    <row r="471" spans="14:14" x14ac:dyDescent="0.3">
      <c r="N471" s="9"/>
    </row>
    <row r="472" spans="14:14" x14ac:dyDescent="0.3">
      <c r="N472" s="9"/>
    </row>
    <row r="473" spans="14:14" x14ac:dyDescent="0.3">
      <c r="N473" s="9"/>
    </row>
    <row r="474" spans="14:14" x14ac:dyDescent="0.3">
      <c r="N474" s="9"/>
    </row>
    <row r="475" spans="14:14" x14ac:dyDescent="0.3">
      <c r="N475" s="9"/>
    </row>
    <row r="476" spans="14:14" x14ac:dyDescent="0.3">
      <c r="N476" s="9"/>
    </row>
    <row r="477" spans="14:14" x14ac:dyDescent="0.3">
      <c r="N477" s="9"/>
    </row>
    <row r="478" spans="14:14" x14ac:dyDescent="0.3">
      <c r="N478" s="9"/>
    </row>
    <row r="479" spans="14:14" x14ac:dyDescent="0.3">
      <c r="N479" s="9"/>
    </row>
    <row r="480" spans="14:14" x14ac:dyDescent="0.3">
      <c r="N480" s="9"/>
    </row>
    <row r="481" spans="14:14" x14ac:dyDescent="0.3">
      <c r="N481" s="9"/>
    </row>
    <row r="482" spans="14:14" x14ac:dyDescent="0.3">
      <c r="N482" s="9"/>
    </row>
    <row r="483" spans="14:14" x14ac:dyDescent="0.3">
      <c r="N483" s="9"/>
    </row>
    <row r="484" spans="14:14" x14ac:dyDescent="0.3">
      <c r="N484" s="9"/>
    </row>
    <row r="485" spans="14:14" x14ac:dyDescent="0.3">
      <c r="N485" s="9"/>
    </row>
    <row r="486" spans="14:14" x14ac:dyDescent="0.3">
      <c r="N486" s="9"/>
    </row>
    <row r="487" spans="14:14" x14ac:dyDescent="0.3">
      <c r="N487" s="9"/>
    </row>
    <row r="488" spans="14:14" x14ac:dyDescent="0.3">
      <c r="N488" s="9"/>
    </row>
    <row r="489" spans="14:14" x14ac:dyDescent="0.3">
      <c r="N489" s="9"/>
    </row>
    <row r="490" spans="14:14" x14ac:dyDescent="0.3">
      <c r="N490" s="9"/>
    </row>
    <row r="491" spans="14:14" x14ac:dyDescent="0.3">
      <c r="N491" s="9"/>
    </row>
    <row r="492" spans="14:14" x14ac:dyDescent="0.3">
      <c r="N492" s="9"/>
    </row>
    <row r="493" spans="14:14" x14ac:dyDescent="0.3">
      <c r="N493" s="9"/>
    </row>
    <row r="494" spans="14:14" x14ac:dyDescent="0.3">
      <c r="N494" s="9"/>
    </row>
    <row r="495" spans="14:14" x14ac:dyDescent="0.3">
      <c r="N495" s="9"/>
    </row>
    <row r="496" spans="14:14" x14ac:dyDescent="0.3">
      <c r="N496" s="9"/>
    </row>
    <row r="497" spans="14:14" x14ac:dyDescent="0.3">
      <c r="N497" s="9"/>
    </row>
    <row r="498" spans="14:14" x14ac:dyDescent="0.3">
      <c r="N498" s="9"/>
    </row>
    <row r="499" spans="14:14" x14ac:dyDescent="0.3">
      <c r="N499" s="9"/>
    </row>
    <row r="500" spans="14:14" x14ac:dyDescent="0.3">
      <c r="N500" s="9"/>
    </row>
    <row r="501" spans="14:14" x14ac:dyDescent="0.3">
      <c r="N501" s="9"/>
    </row>
    <row r="502" spans="14:14" x14ac:dyDescent="0.3">
      <c r="N502" s="9"/>
    </row>
    <row r="503" spans="14:14" x14ac:dyDescent="0.3">
      <c r="N503" s="9"/>
    </row>
    <row r="504" spans="14:14" x14ac:dyDescent="0.3">
      <c r="N504" s="9"/>
    </row>
    <row r="505" spans="14:14" x14ac:dyDescent="0.3">
      <c r="N505" s="9"/>
    </row>
    <row r="506" spans="14:14" x14ac:dyDescent="0.3">
      <c r="N506" s="9"/>
    </row>
    <row r="507" spans="14:14" x14ac:dyDescent="0.3">
      <c r="N507" s="9"/>
    </row>
    <row r="508" spans="14:14" x14ac:dyDescent="0.3">
      <c r="N508" s="9"/>
    </row>
    <row r="509" spans="14:14" x14ac:dyDescent="0.3">
      <c r="N509" s="9"/>
    </row>
    <row r="510" spans="14:14" x14ac:dyDescent="0.3">
      <c r="N510" s="9"/>
    </row>
    <row r="511" spans="14:14" x14ac:dyDescent="0.3">
      <c r="N511" s="9"/>
    </row>
    <row r="512" spans="14:14" x14ac:dyDescent="0.3">
      <c r="N512" s="9"/>
    </row>
    <row r="513" spans="14:14" x14ac:dyDescent="0.3">
      <c r="N513" s="9"/>
    </row>
    <row r="514" spans="14:14" x14ac:dyDescent="0.3">
      <c r="N514" s="9"/>
    </row>
    <row r="515" spans="14:14" x14ac:dyDescent="0.3">
      <c r="N515" s="9"/>
    </row>
    <row r="516" spans="14:14" x14ac:dyDescent="0.3">
      <c r="N516" s="9"/>
    </row>
    <row r="517" spans="14:14" x14ac:dyDescent="0.3">
      <c r="N517" s="9"/>
    </row>
    <row r="518" spans="14:14" x14ac:dyDescent="0.3">
      <c r="N518" s="9"/>
    </row>
    <row r="519" spans="14:14" x14ac:dyDescent="0.3">
      <c r="N519" s="9"/>
    </row>
    <row r="520" spans="14:14" x14ac:dyDescent="0.3">
      <c r="N520" s="9"/>
    </row>
    <row r="521" spans="14:14" x14ac:dyDescent="0.3">
      <c r="N521" s="9"/>
    </row>
    <row r="522" spans="14:14" x14ac:dyDescent="0.3">
      <c r="N522" s="9"/>
    </row>
    <row r="523" spans="14:14" x14ac:dyDescent="0.3">
      <c r="N523" s="9"/>
    </row>
    <row r="524" spans="14:14" x14ac:dyDescent="0.3">
      <c r="N524" s="9"/>
    </row>
    <row r="525" spans="14:14" x14ac:dyDescent="0.3">
      <c r="N525" s="9"/>
    </row>
    <row r="526" spans="14:14" x14ac:dyDescent="0.3">
      <c r="N526" s="9"/>
    </row>
    <row r="527" spans="14:14" x14ac:dyDescent="0.3">
      <c r="N527" s="9"/>
    </row>
    <row r="528" spans="14:14" x14ac:dyDescent="0.3">
      <c r="N528" s="9"/>
    </row>
    <row r="529" spans="14:14" x14ac:dyDescent="0.3">
      <c r="N529" s="9"/>
    </row>
    <row r="530" spans="14:14" x14ac:dyDescent="0.3">
      <c r="N530" s="9"/>
    </row>
    <row r="531" spans="14:14" x14ac:dyDescent="0.3">
      <c r="N531" s="9"/>
    </row>
    <row r="532" spans="14:14" x14ac:dyDescent="0.3">
      <c r="N532" s="9"/>
    </row>
    <row r="533" spans="14:14" x14ac:dyDescent="0.3">
      <c r="N533" s="9"/>
    </row>
    <row r="534" spans="14:14" x14ac:dyDescent="0.3">
      <c r="N534" s="9"/>
    </row>
    <row r="535" spans="14:14" x14ac:dyDescent="0.3">
      <c r="N535" s="9"/>
    </row>
    <row r="536" spans="14:14" x14ac:dyDescent="0.3">
      <c r="N536" s="9"/>
    </row>
    <row r="537" spans="14:14" x14ac:dyDescent="0.3">
      <c r="N537" s="9"/>
    </row>
    <row r="538" spans="14:14" x14ac:dyDescent="0.3">
      <c r="N538" s="9"/>
    </row>
    <row r="539" spans="14:14" x14ac:dyDescent="0.3">
      <c r="N539" s="9"/>
    </row>
    <row r="540" spans="14:14" x14ac:dyDescent="0.3">
      <c r="N540" s="9"/>
    </row>
    <row r="541" spans="14:14" x14ac:dyDescent="0.3">
      <c r="N541" s="9"/>
    </row>
    <row r="542" spans="14:14" x14ac:dyDescent="0.3">
      <c r="N542" s="9"/>
    </row>
    <row r="543" spans="14:14" x14ac:dyDescent="0.3">
      <c r="N543" s="9"/>
    </row>
    <row r="544" spans="14:14" x14ac:dyDescent="0.3">
      <c r="N544" s="9"/>
    </row>
    <row r="545" spans="14:14" x14ac:dyDescent="0.3">
      <c r="N545" s="9"/>
    </row>
    <row r="546" spans="14:14" x14ac:dyDescent="0.3">
      <c r="N546" s="9"/>
    </row>
    <row r="547" spans="14:14" x14ac:dyDescent="0.3">
      <c r="N547" s="9"/>
    </row>
    <row r="548" spans="14:14" x14ac:dyDescent="0.3">
      <c r="N548" s="9"/>
    </row>
    <row r="549" spans="14:14" x14ac:dyDescent="0.3">
      <c r="N549" s="9"/>
    </row>
    <row r="550" spans="14:14" x14ac:dyDescent="0.3">
      <c r="N550" s="9"/>
    </row>
    <row r="551" spans="14:14" x14ac:dyDescent="0.3">
      <c r="N551" s="9"/>
    </row>
    <row r="552" spans="14:14" x14ac:dyDescent="0.3">
      <c r="N552" s="9"/>
    </row>
    <row r="553" spans="14:14" x14ac:dyDescent="0.3">
      <c r="N553" s="9"/>
    </row>
    <row r="554" spans="14:14" x14ac:dyDescent="0.3">
      <c r="N554" s="9"/>
    </row>
    <row r="555" spans="14:14" x14ac:dyDescent="0.3">
      <c r="N555" s="9"/>
    </row>
    <row r="556" spans="14:14" x14ac:dyDescent="0.3">
      <c r="N556" s="9"/>
    </row>
    <row r="557" spans="14:14" x14ac:dyDescent="0.3">
      <c r="N557" s="9"/>
    </row>
    <row r="558" spans="14:14" x14ac:dyDescent="0.3">
      <c r="N558" s="9"/>
    </row>
    <row r="559" spans="14:14" x14ac:dyDescent="0.3">
      <c r="N559" s="9"/>
    </row>
    <row r="560" spans="14:14" x14ac:dyDescent="0.3">
      <c r="N560" s="9"/>
    </row>
    <row r="561" spans="14:14" x14ac:dyDescent="0.3">
      <c r="N561" s="9"/>
    </row>
    <row r="562" spans="14:14" x14ac:dyDescent="0.3">
      <c r="N562" s="9"/>
    </row>
    <row r="563" spans="14:14" x14ac:dyDescent="0.3">
      <c r="N563" s="9"/>
    </row>
    <row r="564" spans="14:14" x14ac:dyDescent="0.3">
      <c r="N564" s="9"/>
    </row>
    <row r="565" spans="14:14" x14ac:dyDescent="0.3">
      <c r="N565" s="9"/>
    </row>
    <row r="566" spans="14:14" x14ac:dyDescent="0.3">
      <c r="N566" s="9"/>
    </row>
    <row r="567" spans="14:14" x14ac:dyDescent="0.3">
      <c r="N567" s="9"/>
    </row>
    <row r="568" spans="14:14" x14ac:dyDescent="0.3">
      <c r="N568" s="9"/>
    </row>
    <row r="569" spans="14:14" x14ac:dyDescent="0.3">
      <c r="N569" s="9"/>
    </row>
    <row r="570" spans="14:14" x14ac:dyDescent="0.3">
      <c r="N570" s="9"/>
    </row>
    <row r="571" spans="14:14" x14ac:dyDescent="0.3">
      <c r="N571" s="9"/>
    </row>
    <row r="572" spans="14:14" x14ac:dyDescent="0.3">
      <c r="N572" s="9"/>
    </row>
    <row r="573" spans="14:14" x14ac:dyDescent="0.3">
      <c r="N573" s="9"/>
    </row>
    <row r="574" spans="14:14" x14ac:dyDescent="0.3">
      <c r="N574" s="9"/>
    </row>
    <row r="575" spans="14:14" x14ac:dyDescent="0.3">
      <c r="N575" s="9"/>
    </row>
    <row r="576" spans="14:14" x14ac:dyDescent="0.3">
      <c r="N576" s="9"/>
    </row>
    <row r="577" spans="14:14" x14ac:dyDescent="0.3">
      <c r="N577" s="9"/>
    </row>
    <row r="578" spans="14:14" x14ac:dyDescent="0.3">
      <c r="N578" s="9"/>
    </row>
    <row r="579" spans="14:14" x14ac:dyDescent="0.3">
      <c r="N579" s="9"/>
    </row>
    <row r="580" spans="14:14" x14ac:dyDescent="0.3">
      <c r="N580" s="9"/>
    </row>
    <row r="581" spans="14:14" x14ac:dyDescent="0.3">
      <c r="N581" s="9"/>
    </row>
    <row r="582" spans="14:14" x14ac:dyDescent="0.3">
      <c r="N582" s="9"/>
    </row>
    <row r="583" spans="14:14" x14ac:dyDescent="0.3">
      <c r="N583" s="9"/>
    </row>
    <row r="584" spans="14:14" x14ac:dyDescent="0.3">
      <c r="N584" s="9"/>
    </row>
    <row r="585" spans="14:14" x14ac:dyDescent="0.3">
      <c r="N585" s="9"/>
    </row>
    <row r="586" spans="14:14" x14ac:dyDescent="0.3">
      <c r="N586" s="9"/>
    </row>
    <row r="587" spans="14:14" x14ac:dyDescent="0.3">
      <c r="N587" s="9"/>
    </row>
    <row r="588" spans="14:14" x14ac:dyDescent="0.3">
      <c r="N588" s="9"/>
    </row>
    <row r="589" spans="14:14" x14ac:dyDescent="0.3">
      <c r="N589" s="9"/>
    </row>
    <row r="590" spans="14:14" x14ac:dyDescent="0.3">
      <c r="N590" s="9"/>
    </row>
    <row r="591" spans="14:14" x14ac:dyDescent="0.3">
      <c r="N591" s="9"/>
    </row>
    <row r="592" spans="14:14" x14ac:dyDescent="0.3">
      <c r="N592" s="9"/>
    </row>
    <row r="593" spans="14:14" x14ac:dyDescent="0.3">
      <c r="N593" s="9"/>
    </row>
    <row r="594" spans="14:14" x14ac:dyDescent="0.3">
      <c r="N594" s="9"/>
    </row>
    <row r="595" spans="14:14" x14ac:dyDescent="0.3">
      <c r="N595" s="9"/>
    </row>
    <row r="596" spans="14:14" x14ac:dyDescent="0.3">
      <c r="N596" s="9"/>
    </row>
    <row r="597" spans="14:14" x14ac:dyDescent="0.3">
      <c r="N597" s="9"/>
    </row>
    <row r="598" spans="14:14" x14ac:dyDescent="0.3">
      <c r="N598" s="9"/>
    </row>
    <row r="599" spans="14:14" x14ac:dyDescent="0.3">
      <c r="N599" s="9"/>
    </row>
    <row r="600" spans="14:14" x14ac:dyDescent="0.3">
      <c r="N600" s="9"/>
    </row>
    <row r="601" spans="14:14" x14ac:dyDescent="0.3">
      <c r="N601" s="9"/>
    </row>
    <row r="602" spans="14:14" x14ac:dyDescent="0.3">
      <c r="N602" s="9"/>
    </row>
    <row r="603" spans="14:14" x14ac:dyDescent="0.3">
      <c r="N603" s="9"/>
    </row>
    <row r="604" spans="14:14" x14ac:dyDescent="0.3">
      <c r="N604" s="9"/>
    </row>
    <row r="605" spans="14:14" x14ac:dyDescent="0.3">
      <c r="N605" s="9"/>
    </row>
    <row r="606" spans="14:14" x14ac:dyDescent="0.3">
      <c r="N606" s="9"/>
    </row>
    <row r="607" spans="14:14" x14ac:dyDescent="0.3">
      <c r="N607" s="9"/>
    </row>
    <row r="608" spans="14:14" x14ac:dyDescent="0.3">
      <c r="N608" s="9"/>
    </row>
    <row r="609" spans="14:14" x14ac:dyDescent="0.3">
      <c r="N609" s="9"/>
    </row>
    <row r="610" spans="14:14" x14ac:dyDescent="0.3">
      <c r="N610" s="9"/>
    </row>
    <row r="611" spans="14:14" x14ac:dyDescent="0.3">
      <c r="N611" s="9"/>
    </row>
    <row r="612" spans="14:14" x14ac:dyDescent="0.3">
      <c r="N612" s="9"/>
    </row>
    <row r="613" spans="14:14" x14ac:dyDescent="0.3">
      <c r="N613" s="9"/>
    </row>
    <row r="614" spans="14:14" x14ac:dyDescent="0.3">
      <c r="N614" s="9"/>
    </row>
    <row r="615" spans="14:14" x14ac:dyDescent="0.3">
      <c r="N615" s="9"/>
    </row>
    <row r="616" spans="14:14" x14ac:dyDescent="0.3">
      <c r="N616" s="9"/>
    </row>
    <row r="617" spans="14:14" x14ac:dyDescent="0.3">
      <c r="N617" s="9"/>
    </row>
    <row r="618" spans="14:14" x14ac:dyDescent="0.3">
      <c r="N618" s="9"/>
    </row>
    <row r="619" spans="14:14" x14ac:dyDescent="0.3">
      <c r="N619" s="9"/>
    </row>
    <row r="620" spans="14:14" x14ac:dyDescent="0.3">
      <c r="N620" s="9"/>
    </row>
    <row r="621" spans="14:14" x14ac:dyDescent="0.3">
      <c r="N621" s="9"/>
    </row>
    <row r="622" spans="14:14" x14ac:dyDescent="0.3">
      <c r="N622" s="9"/>
    </row>
    <row r="623" spans="14:14" x14ac:dyDescent="0.3">
      <c r="N623" s="9"/>
    </row>
    <row r="624" spans="14:14" x14ac:dyDescent="0.3">
      <c r="N624" s="9"/>
    </row>
    <row r="625" spans="14:14" x14ac:dyDescent="0.3">
      <c r="N625" s="9"/>
    </row>
    <row r="626" spans="14:14" x14ac:dyDescent="0.3">
      <c r="N626" s="9"/>
    </row>
    <row r="627" spans="14:14" x14ac:dyDescent="0.3">
      <c r="N627" s="9"/>
    </row>
    <row r="628" spans="14:14" x14ac:dyDescent="0.3">
      <c r="N628" s="9"/>
    </row>
    <row r="629" spans="14:14" x14ac:dyDescent="0.3">
      <c r="N629" s="9"/>
    </row>
    <row r="630" spans="14:14" x14ac:dyDescent="0.3">
      <c r="N630" s="9"/>
    </row>
    <row r="631" spans="14:14" x14ac:dyDescent="0.3">
      <c r="N631" s="9"/>
    </row>
    <row r="632" spans="14:14" x14ac:dyDescent="0.3">
      <c r="N632" s="9"/>
    </row>
    <row r="633" spans="14:14" x14ac:dyDescent="0.3">
      <c r="N633" s="9"/>
    </row>
    <row r="634" spans="14:14" x14ac:dyDescent="0.3">
      <c r="N634" s="9"/>
    </row>
    <row r="635" spans="14:14" x14ac:dyDescent="0.3">
      <c r="N635" s="9"/>
    </row>
    <row r="636" spans="14:14" x14ac:dyDescent="0.3">
      <c r="N636" s="9"/>
    </row>
    <row r="637" spans="14:14" x14ac:dyDescent="0.3">
      <c r="N637" s="9"/>
    </row>
    <row r="638" spans="14:14" x14ac:dyDescent="0.3">
      <c r="N638" s="9"/>
    </row>
    <row r="639" spans="14:14" x14ac:dyDescent="0.3">
      <c r="N639" s="9"/>
    </row>
    <row r="640" spans="14:14" x14ac:dyDescent="0.3">
      <c r="N640" s="9"/>
    </row>
    <row r="641" spans="14:14" x14ac:dyDescent="0.3">
      <c r="N641" s="9"/>
    </row>
    <row r="642" spans="14:14" x14ac:dyDescent="0.3">
      <c r="N642" s="9"/>
    </row>
    <row r="643" spans="14:14" x14ac:dyDescent="0.3">
      <c r="N643" s="9"/>
    </row>
    <row r="644" spans="14:14" x14ac:dyDescent="0.3">
      <c r="N644" s="9"/>
    </row>
    <row r="645" spans="14:14" x14ac:dyDescent="0.3">
      <c r="N645" s="9"/>
    </row>
    <row r="646" spans="14:14" x14ac:dyDescent="0.3">
      <c r="N646" s="9"/>
    </row>
    <row r="647" spans="14:14" x14ac:dyDescent="0.3">
      <c r="N647" s="9"/>
    </row>
    <row r="648" spans="14:14" x14ac:dyDescent="0.3">
      <c r="N648" s="9"/>
    </row>
    <row r="649" spans="14:14" x14ac:dyDescent="0.3">
      <c r="N649" s="9"/>
    </row>
    <row r="650" spans="14:14" x14ac:dyDescent="0.3">
      <c r="N650" s="9"/>
    </row>
    <row r="651" spans="14:14" x14ac:dyDescent="0.3">
      <c r="N651" s="9"/>
    </row>
    <row r="652" spans="14:14" x14ac:dyDescent="0.3">
      <c r="N652" s="9"/>
    </row>
    <row r="653" spans="14:14" x14ac:dyDescent="0.3">
      <c r="N653" s="9"/>
    </row>
    <row r="654" spans="14:14" x14ac:dyDescent="0.3">
      <c r="N654" s="9"/>
    </row>
    <row r="655" spans="14:14" x14ac:dyDescent="0.3">
      <c r="N655" s="9"/>
    </row>
    <row r="656" spans="14:14" x14ac:dyDescent="0.3">
      <c r="N656" s="9"/>
    </row>
    <row r="657" spans="14:14" x14ac:dyDescent="0.3">
      <c r="N657" s="9"/>
    </row>
    <row r="658" spans="14:14" x14ac:dyDescent="0.3">
      <c r="N658" s="9"/>
    </row>
    <row r="659" spans="14:14" x14ac:dyDescent="0.3">
      <c r="N659" s="9"/>
    </row>
    <row r="660" spans="14:14" x14ac:dyDescent="0.3">
      <c r="N660" s="9"/>
    </row>
    <row r="661" spans="14:14" x14ac:dyDescent="0.3">
      <c r="N661" s="9"/>
    </row>
    <row r="662" spans="14:14" x14ac:dyDescent="0.3">
      <c r="N662" s="9"/>
    </row>
    <row r="663" spans="14:14" x14ac:dyDescent="0.3">
      <c r="N663" s="9"/>
    </row>
    <row r="664" spans="14:14" x14ac:dyDescent="0.3">
      <c r="N664" s="9"/>
    </row>
    <row r="665" spans="14:14" x14ac:dyDescent="0.3">
      <c r="N665" s="9"/>
    </row>
    <row r="666" spans="14:14" x14ac:dyDescent="0.3">
      <c r="N666" s="9"/>
    </row>
    <row r="667" spans="14:14" x14ac:dyDescent="0.3">
      <c r="N667" s="9"/>
    </row>
    <row r="668" spans="14:14" x14ac:dyDescent="0.3">
      <c r="N668" s="9"/>
    </row>
    <row r="669" spans="14:14" x14ac:dyDescent="0.3">
      <c r="N669" s="9"/>
    </row>
    <row r="670" spans="14:14" x14ac:dyDescent="0.3">
      <c r="N670" s="9"/>
    </row>
    <row r="671" spans="14:14" x14ac:dyDescent="0.3">
      <c r="N671" s="9"/>
    </row>
    <row r="672" spans="14:14" x14ac:dyDescent="0.3">
      <c r="N672" s="9"/>
    </row>
    <row r="673" spans="14:14" x14ac:dyDescent="0.3">
      <c r="N673" s="9"/>
    </row>
    <row r="674" spans="14:14" x14ac:dyDescent="0.3">
      <c r="N674" s="9"/>
    </row>
    <row r="675" spans="14:14" x14ac:dyDescent="0.3">
      <c r="N675" s="9"/>
    </row>
    <row r="676" spans="14:14" x14ac:dyDescent="0.3">
      <c r="N676" s="9"/>
    </row>
    <row r="677" spans="14:14" x14ac:dyDescent="0.3">
      <c r="N677" s="9"/>
    </row>
    <row r="678" spans="14:14" x14ac:dyDescent="0.3">
      <c r="N678" s="9"/>
    </row>
    <row r="679" spans="14:14" x14ac:dyDescent="0.3">
      <c r="N679" s="9"/>
    </row>
    <row r="680" spans="14:14" x14ac:dyDescent="0.3">
      <c r="N680" s="9"/>
    </row>
    <row r="681" spans="14:14" x14ac:dyDescent="0.3">
      <c r="N681" s="9"/>
    </row>
    <row r="682" spans="14:14" x14ac:dyDescent="0.3">
      <c r="N682" s="9"/>
    </row>
    <row r="683" spans="14:14" x14ac:dyDescent="0.3">
      <c r="N683" s="9"/>
    </row>
    <row r="684" spans="14:14" x14ac:dyDescent="0.3">
      <c r="N684" s="9"/>
    </row>
    <row r="685" spans="14:14" x14ac:dyDescent="0.3">
      <c r="N685" s="9"/>
    </row>
    <row r="686" spans="14:14" x14ac:dyDescent="0.3">
      <c r="N686" s="9"/>
    </row>
    <row r="687" spans="14:14" x14ac:dyDescent="0.3">
      <c r="N687" s="9"/>
    </row>
    <row r="688" spans="14:14" x14ac:dyDescent="0.3">
      <c r="N688" s="9"/>
    </row>
    <row r="689" spans="14:14" x14ac:dyDescent="0.3">
      <c r="N689" s="9"/>
    </row>
    <row r="690" spans="14:14" x14ac:dyDescent="0.3">
      <c r="N690" s="9"/>
    </row>
    <row r="691" spans="14:14" x14ac:dyDescent="0.3">
      <c r="N691" s="9"/>
    </row>
    <row r="692" spans="14:14" x14ac:dyDescent="0.3">
      <c r="N692" s="9"/>
    </row>
    <row r="693" spans="14:14" x14ac:dyDescent="0.3">
      <c r="N693" s="9"/>
    </row>
    <row r="694" spans="14:14" x14ac:dyDescent="0.3">
      <c r="N694" s="9"/>
    </row>
    <row r="695" spans="14:14" x14ac:dyDescent="0.3">
      <c r="N695" s="9"/>
    </row>
    <row r="696" spans="14:14" x14ac:dyDescent="0.3">
      <c r="N696" s="9"/>
    </row>
    <row r="697" spans="14:14" x14ac:dyDescent="0.3">
      <c r="N697" s="9"/>
    </row>
    <row r="698" spans="14:14" x14ac:dyDescent="0.3">
      <c r="N698" s="9"/>
    </row>
    <row r="699" spans="14:14" x14ac:dyDescent="0.3">
      <c r="N699" s="9"/>
    </row>
    <row r="700" spans="14:14" x14ac:dyDescent="0.3">
      <c r="N700" s="9"/>
    </row>
    <row r="701" spans="14:14" x14ac:dyDescent="0.3">
      <c r="N701" s="9"/>
    </row>
    <row r="702" spans="14:14" x14ac:dyDescent="0.3">
      <c r="N702" s="9"/>
    </row>
    <row r="703" spans="14:14" x14ac:dyDescent="0.3">
      <c r="N703" s="9"/>
    </row>
    <row r="704" spans="14:14" x14ac:dyDescent="0.3">
      <c r="N704" s="9"/>
    </row>
    <row r="705" spans="14:14" x14ac:dyDescent="0.3">
      <c r="N705" s="9"/>
    </row>
    <row r="706" spans="14:14" x14ac:dyDescent="0.3">
      <c r="N706" s="9"/>
    </row>
    <row r="707" spans="14:14" x14ac:dyDescent="0.3">
      <c r="N707" s="9"/>
    </row>
    <row r="708" spans="14:14" x14ac:dyDescent="0.3">
      <c r="N708" s="9"/>
    </row>
    <row r="709" spans="14:14" x14ac:dyDescent="0.3">
      <c r="N709" s="9"/>
    </row>
    <row r="710" spans="14:14" x14ac:dyDescent="0.3">
      <c r="N710" s="9"/>
    </row>
    <row r="711" spans="14:14" x14ac:dyDescent="0.3">
      <c r="N711" s="9"/>
    </row>
    <row r="712" spans="14:14" x14ac:dyDescent="0.3">
      <c r="N712" s="9"/>
    </row>
    <row r="713" spans="14:14" x14ac:dyDescent="0.3">
      <c r="N713" s="9"/>
    </row>
    <row r="714" spans="14:14" x14ac:dyDescent="0.3">
      <c r="N714" s="9"/>
    </row>
    <row r="715" spans="14:14" x14ac:dyDescent="0.3">
      <c r="N715" s="9"/>
    </row>
    <row r="716" spans="14:14" x14ac:dyDescent="0.3">
      <c r="N716" s="9"/>
    </row>
    <row r="717" spans="14:14" x14ac:dyDescent="0.3">
      <c r="N717" s="9"/>
    </row>
    <row r="718" spans="14:14" x14ac:dyDescent="0.3">
      <c r="N718" s="9"/>
    </row>
    <row r="719" spans="14:14" x14ac:dyDescent="0.3">
      <c r="N719" s="9"/>
    </row>
    <row r="720" spans="14:14" x14ac:dyDescent="0.3">
      <c r="N720" s="9"/>
    </row>
    <row r="721" spans="14:14" x14ac:dyDescent="0.3">
      <c r="N721" s="9"/>
    </row>
    <row r="722" spans="14:14" x14ac:dyDescent="0.3">
      <c r="N722" s="9"/>
    </row>
    <row r="723" spans="14:14" x14ac:dyDescent="0.3">
      <c r="N723" s="9"/>
    </row>
    <row r="724" spans="14:14" x14ac:dyDescent="0.3">
      <c r="N724" s="9"/>
    </row>
    <row r="725" spans="14:14" x14ac:dyDescent="0.3">
      <c r="N725" s="9"/>
    </row>
    <row r="726" spans="14:14" x14ac:dyDescent="0.3">
      <c r="N726" s="9"/>
    </row>
    <row r="727" spans="14:14" x14ac:dyDescent="0.3">
      <c r="N727" s="9"/>
    </row>
    <row r="728" spans="14:14" x14ac:dyDescent="0.3">
      <c r="N728" s="9"/>
    </row>
    <row r="729" spans="14:14" x14ac:dyDescent="0.3">
      <c r="N729" s="9"/>
    </row>
    <row r="730" spans="14:14" x14ac:dyDescent="0.3">
      <c r="N730" s="9"/>
    </row>
    <row r="731" spans="14:14" x14ac:dyDescent="0.3">
      <c r="N731" s="9"/>
    </row>
    <row r="732" spans="14:14" x14ac:dyDescent="0.3">
      <c r="N732" s="9"/>
    </row>
    <row r="733" spans="14:14" x14ac:dyDescent="0.3">
      <c r="N733" s="9"/>
    </row>
    <row r="734" spans="14:14" x14ac:dyDescent="0.3">
      <c r="N734" s="9"/>
    </row>
    <row r="735" spans="14:14" x14ac:dyDescent="0.3">
      <c r="N735" s="9"/>
    </row>
    <row r="736" spans="14:14" x14ac:dyDescent="0.3">
      <c r="N736" s="9"/>
    </row>
    <row r="737" spans="14:14" x14ac:dyDescent="0.3">
      <c r="N737" s="9"/>
    </row>
    <row r="738" spans="14:14" x14ac:dyDescent="0.3">
      <c r="N738" s="9"/>
    </row>
    <row r="739" spans="14:14" x14ac:dyDescent="0.3">
      <c r="N739" s="9"/>
    </row>
    <row r="740" spans="14:14" x14ac:dyDescent="0.3">
      <c r="N740" s="9"/>
    </row>
    <row r="741" spans="14:14" x14ac:dyDescent="0.3">
      <c r="N741" s="9"/>
    </row>
    <row r="742" spans="14:14" x14ac:dyDescent="0.3">
      <c r="N742" s="9"/>
    </row>
    <row r="743" spans="14:14" x14ac:dyDescent="0.3">
      <c r="N743" s="9"/>
    </row>
    <row r="744" spans="14:14" x14ac:dyDescent="0.3">
      <c r="N744" s="9"/>
    </row>
    <row r="745" spans="14:14" x14ac:dyDescent="0.3">
      <c r="N745" s="9"/>
    </row>
    <row r="746" spans="14:14" x14ac:dyDescent="0.3">
      <c r="N746" s="9"/>
    </row>
    <row r="747" spans="14:14" x14ac:dyDescent="0.3">
      <c r="N747" s="9"/>
    </row>
    <row r="748" spans="14:14" x14ac:dyDescent="0.3">
      <c r="N748" s="9"/>
    </row>
    <row r="749" spans="14:14" x14ac:dyDescent="0.3">
      <c r="N749" s="9"/>
    </row>
    <row r="750" spans="14:14" x14ac:dyDescent="0.3">
      <c r="N750" s="9"/>
    </row>
    <row r="751" spans="14:14" x14ac:dyDescent="0.3">
      <c r="N751" s="9"/>
    </row>
    <row r="752" spans="14:14" x14ac:dyDescent="0.3">
      <c r="N752" s="9"/>
    </row>
    <row r="753" spans="14:14" x14ac:dyDescent="0.3">
      <c r="N753" s="9"/>
    </row>
    <row r="754" spans="14:14" x14ac:dyDescent="0.3">
      <c r="N754" s="9"/>
    </row>
    <row r="755" spans="14:14" x14ac:dyDescent="0.3">
      <c r="N755" s="9"/>
    </row>
    <row r="756" spans="14:14" x14ac:dyDescent="0.3">
      <c r="N756" s="9"/>
    </row>
    <row r="757" spans="14:14" x14ac:dyDescent="0.3">
      <c r="N757" s="9"/>
    </row>
    <row r="758" spans="14:14" x14ac:dyDescent="0.3">
      <c r="N758" s="9"/>
    </row>
    <row r="759" spans="14:14" x14ac:dyDescent="0.3">
      <c r="N759" s="9"/>
    </row>
    <row r="760" spans="14:14" x14ac:dyDescent="0.3">
      <c r="N760" s="9"/>
    </row>
    <row r="761" spans="14:14" x14ac:dyDescent="0.3">
      <c r="N761" s="9"/>
    </row>
    <row r="762" spans="14:14" x14ac:dyDescent="0.3">
      <c r="N762" s="9"/>
    </row>
    <row r="763" spans="14:14" x14ac:dyDescent="0.3">
      <c r="N763" s="9"/>
    </row>
    <row r="764" spans="14:14" x14ac:dyDescent="0.3">
      <c r="N764" s="9"/>
    </row>
    <row r="765" spans="14:14" x14ac:dyDescent="0.3">
      <c r="N765" s="9"/>
    </row>
    <row r="766" spans="14:14" x14ac:dyDescent="0.3">
      <c r="N766" s="9"/>
    </row>
    <row r="767" spans="14:14" x14ac:dyDescent="0.3">
      <c r="N767" s="9"/>
    </row>
    <row r="768" spans="14:14" x14ac:dyDescent="0.3">
      <c r="N768" s="9"/>
    </row>
    <row r="769" spans="14:14" x14ac:dyDescent="0.3">
      <c r="N769" s="9"/>
    </row>
    <row r="770" spans="14:14" x14ac:dyDescent="0.3">
      <c r="N770" s="9"/>
    </row>
    <row r="771" spans="14:14" x14ac:dyDescent="0.3">
      <c r="N771" s="9"/>
    </row>
    <row r="772" spans="14:14" x14ac:dyDescent="0.3">
      <c r="N772" s="9"/>
    </row>
    <row r="773" spans="14:14" x14ac:dyDescent="0.3">
      <c r="N773" s="9"/>
    </row>
    <row r="774" spans="14:14" x14ac:dyDescent="0.3">
      <c r="N774" s="9"/>
    </row>
    <row r="775" spans="14:14" x14ac:dyDescent="0.3">
      <c r="N775" s="9"/>
    </row>
    <row r="776" spans="14:14" x14ac:dyDescent="0.3">
      <c r="N776" s="9"/>
    </row>
    <row r="777" spans="14:14" x14ac:dyDescent="0.3">
      <c r="N777" s="9"/>
    </row>
    <row r="778" spans="14:14" x14ac:dyDescent="0.3">
      <c r="N778" s="9"/>
    </row>
    <row r="779" spans="14:14" x14ac:dyDescent="0.3">
      <c r="N779" s="9"/>
    </row>
    <row r="780" spans="14:14" x14ac:dyDescent="0.3">
      <c r="N780" s="9"/>
    </row>
    <row r="781" spans="14:14" x14ac:dyDescent="0.3">
      <c r="N781" s="9"/>
    </row>
    <row r="782" spans="14:14" x14ac:dyDescent="0.3">
      <c r="N782" s="9"/>
    </row>
    <row r="783" spans="14:14" x14ac:dyDescent="0.3">
      <c r="N783" s="9"/>
    </row>
    <row r="784" spans="14:14" x14ac:dyDescent="0.3">
      <c r="N784" s="9"/>
    </row>
    <row r="785" spans="14:14" x14ac:dyDescent="0.3">
      <c r="N785" s="9"/>
    </row>
    <row r="786" spans="14:14" x14ac:dyDescent="0.3">
      <c r="N786" s="9"/>
    </row>
    <row r="787" spans="14:14" x14ac:dyDescent="0.3">
      <c r="N787" s="9"/>
    </row>
    <row r="788" spans="14:14" x14ac:dyDescent="0.3">
      <c r="N788" s="9"/>
    </row>
    <row r="789" spans="14:14" x14ac:dyDescent="0.3">
      <c r="N789" s="9"/>
    </row>
    <row r="790" spans="14:14" x14ac:dyDescent="0.3">
      <c r="N790" s="9"/>
    </row>
    <row r="791" spans="14:14" x14ac:dyDescent="0.3">
      <c r="N791" s="9"/>
    </row>
    <row r="792" spans="14:14" x14ac:dyDescent="0.3">
      <c r="N792" s="9"/>
    </row>
    <row r="793" spans="14:14" x14ac:dyDescent="0.3">
      <c r="N793" s="9"/>
    </row>
    <row r="794" spans="14:14" x14ac:dyDescent="0.3">
      <c r="N794" s="9"/>
    </row>
    <row r="795" spans="14:14" x14ac:dyDescent="0.3">
      <c r="N795" s="9"/>
    </row>
    <row r="796" spans="14:14" x14ac:dyDescent="0.3">
      <c r="N796" s="9"/>
    </row>
    <row r="797" spans="14:14" x14ac:dyDescent="0.3">
      <c r="N797" s="9"/>
    </row>
    <row r="798" spans="14:14" x14ac:dyDescent="0.3">
      <c r="N798" s="9"/>
    </row>
    <row r="799" spans="14:14" x14ac:dyDescent="0.3">
      <c r="N799" s="9"/>
    </row>
    <row r="800" spans="14:14" x14ac:dyDescent="0.3">
      <c r="N800" s="9"/>
    </row>
    <row r="801" spans="14:14" x14ac:dyDescent="0.3">
      <c r="N801" s="9"/>
    </row>
    <row r="802" spans="14:14" x14ac:dyDescent="0.3">
      <c r="N802" s="9"/>
    </row>
    <row r="803" spans="14:14" x14ac:dyDescent="0.3">
      <c r="N803" s="9"/>
    </row>
    <row r="804" spans="14:14" x14ac:dyDescent="0.3">
      <c r="N804" s="9"/>
    </row>
    <row r="805" spans="14:14" x14ac:dyDescent="0.3">
      <c r="N805" s="9"/>
    </row>
    <row r="806" spans="14:14" x14ac:dyDescent="0.3">
      <c r="N806" s="9"/>
    </row>
    <row r="807" spans="14:14" x14ac:dyDescent="0.3">
      <c r="N807" s="9"/>
    </row>
    <row r="808" spans="14:14" x14ac:dyDescent="0.3">
      <c r="N808" s="9"/>
    </row>
    <row r="809" spans="14:14" x14ac:dyDescent="0.3">
      <c r="N809" s="9"/>
    </row>
    <row r="810" spans="14:14" x14ac:dyDescent="0.3">
      <c r="N810" s="9"/>
    </row>
    <row r="811" spans="14:14" x14ac:dyDescent="0.3">
      <c r="N811" s="9"/>
    </row>
    <row r="812" spans="14:14" x14ac:dyDescent="0.3">
      <c r="N812" s="9"/>
    </row>
    <row r="813" spans="14:14" x14ac:dyDescent="0.3">
      <c r="N813" s="9"/>
    </row>
    <row r="814" spans="14:14" x14ac:dyDescent="0.3">
      <c r="N814" s="9"/>
    </row>
    <row r="815" spans="14:14" x14ac:dyDescent="0.3">
      <c r="N815" s="9"/>
    </row>
    <row r="816" spans="14:14" x14ac:dyDescent="0.3">
      <c r="N816" s="9"/>
    </row>
    <row r="817" spans="14:14" x14ac:dyDescent="0.3">
      <c r="N817" s="9"/>
    </row>
    <row r="818" spans="14:14" x14ac:dyDescent="0.3">
      <c r="N818" s="9"/>
    </row>
    <row r="819" spans="14:14" x14ac:dyDescent="0.3">
      <c r="N819" s="9"/>
    </row>
    <row r="820" spans="14:14" x14ac:dyDescent="0.3">
      <c r="N820" s="9"/>
    </row>
    <row r="821" spans="14:14" x14ac:dyDescent="0.3">
      <c r="N821" s="9"/>
    </row>
    <row r="822" spans="14:14" x14ac:dyDescent="0.3">
      <c r="N822" s="9"/>
    </row>
    <row r="823" spans="14:14" x14ac:dyDescent="0.3">
      <c r="N823" s="9"/>
    </row>
    <row r="824" spans="14:14" x14ac:dyDescent="0.3">
      <c r="N824" s="9"/>
    </row>
    <row r="825" spans="14:14" x14ac:dyDescent="0.3">
      <c r="N825" s="9"/>
    </row>
    <row r="826" spans="14:14" x14ac:dyDescent="0.3">
      <c r="N826" s="9"/>
    </row>
    <row r="827" spans="14:14" x14ac:dyDescent="0.3">
      <c r="N827" s="9"/>
    </row>
    <row r="828" spans="14:14" x14ac:dyDescent="0.3">
      <c r="N828" s="9"/>
    </row>
    <row r="829" spans="14:14" x14ac:dyDescent="0.3">
      <c r="N829" s="9"/>
    </row>
    <row r="830" spans="14:14" x14ac:dyDescent="0.3">
      <c r="N830" s="9"/>
    </row>
    <row r="831" spans="14:14" x14ac:dyDescent="0.3">
      <c r="N831" s="9"/>
    </row>
    <row r="832" spans="14:14" x14ac:dyDescent="0.3">
      <c r="N832" s="9"/>
    </row>
    <row r="833" spans="14:14" x14ac:dyDescent="0.3">
      <c r="N833" s="9"/>
    </row>
    <row r="834" spans="14:14" x14ac:dyDescent="0.3">
      <c r="N834" s="9"/>
    </row>
    <row r="835" spans="14:14" x14ac:dyDescent="0.3">
      <c r="N835" s="9"/>
    </row>
    <row r="836" spans="14:14" x14ac:dyDescent="0.3">
      <c r="N836" s="9"/>
    </row>
    <row r="837" spans="14:14" x14ac:dyDescent="0.3">
      <c r="N837" s="9"/>
    </row>
    <row r="838" spans="14:14" x14ac:dyDescent="0.3">
      <c r="N838" s="9"/>
    </row>
    <row r="839" spans="14:14" x14ac:dyDescent="0.3">
      <c r="N839" s="9"/>
    </row>
    <row r="840" spans="14:14" x14ac:dyDescent="0.3">
      <c r="N840" s="9"/>
    </row>
    <row r="841" spans="14:14" x14ac:dyDescent="0.3">
      <c r="N841" s="9"/>
    </row>
    <row r="842" spans="14:14" x14ac:dyDescent="0.3">
      <c r="N842" s="9"/>
    </row>
    <row r="843" spans="14:14" x14ac:dyDescent="0.3">
      <c r="N843" s="9"/>
    </row>
    <row r="844" spans="14:14" x14ac:dyDescent="0.3">
      <c r="N844" s="9"/>
    </row>
    <row r="845" spans="14:14" x14ac:dyDescent="0.3">
      <c r="N845" s="9"/>
    </row>
    <row r="846" spans="14:14" x14ac:dyDescent="0.3">
      <c r="N846" s="9"/>
    </row>
    <row r="847" spans="14:14" x14ac:dyDescent="0.3">
      <c r="N847" s="9"/>
    </row>
    <row r="848" spans="14:14" x14ac:dyDescent="0.3">
      <c r="N848" s="9"/>
    </row>
    <row r="849" spans="14:14" x14ac:dyDescent="0.3">
      <c r="N849" s="9"/>
    </row>
    <row r="850" spans="14:14" x14ac:dyDescent="0.3">
      <c r="N850" s="9"/>
    </row>
    <row r="851" spans="14:14" x14ac:dyDescent="0.3">
      <c r="N851" s="9"/>
    </row>
    <row r="852" spans="14:14" x14ac:dyDescent="0.3">
      <c r="N852" s="9"/>
    </row>
    <row r="853" spans="14:14" x14ac:dyDescent="0.3">
      <c r="N853" s="9"/>
    </row>
    <row r="854" spans="14:14" x14ac:dyDescent="0.3">
      <c r="N854" s="9"/>
    </row>
    <row r="855" spans="14:14" x14ac:dyDescent="0.3">
      <c r="N855" s="9"/>
    </row>
    <row r="856" spans="14:14" x14ac:dyDescent="0.3">
      <c r="N856" s="9"/>
    </row>
    <row r="857" spans="14:14" x14ac:dyDescent="0.3">
      <c r="N857" s="9"/>
    </row>
    <row r="858" spans="14:14" x14ac:dyDescent="0.3">
      <c r="N858" s="9"/>
    </row>
    <row r="859" spans="14:14" x14ac:dyDescent="0.3">
      <c r="N859" s="9"/>
    </row>
    <row r="860" spans="14:14" x14ac:dyDescent="0.3">
      <c r="N860" s="9"/>
    </row>
    <row r="861" spans="14:14" x14ac:dyDescent="0.3">
      <c r="N861" s="9"/>
    </row>
    <row r="862" spans="14:14" x14ac:dyDescent="0.3">
      <c r="N862" s="9"/>
    </row>
    <row r="863" spans="14:14" x14ac:dyDescent="0.3">
      <c r="N863" s="9"/>
    </row>
    <row r="864" spans="14:14" x14ac:dyDescent="0.3">
      <c r="N864" s="9"/>
    </row>
    <row r="865" spans="14:14" x14ac:dyDescent="0.3">
      <c r="N865" s="9"/>
    </row>
    <row r="866" spans="14:14" x14ac:dyDescent="0.3">
      <c r="N866" s="9"/>
    </row>
    <row r="867" spans="14:14" x14ac:dyDescent="0.3">
      <c r="N867" s="9"/>
    </row>
    <row r="868" spans="14:14" x14ac:dyDescent="0.3">
      <c r="N868" s="9"/>
    </row>
    <row r="869" spans="14:14" x14ac:dyDescent="0.3">
      <c r="N869" s="9"/>
    </row>
    <row r="870" spans="14:14" x14ac:dyDescent="0.3">
      <c r="N870" s="9"/>
    </row>
    <row r="871" spans="14:14" x14ac:dyDescent="0.3">
      <c r="N871" s="9"/>
    </row>
    <row r="872" spans="14:14" x14ac:dyDescent="0.3">
      <c r="N872" s="9"/>
    </row>
    <row r="873" spans="14:14" x14ac:dyDescent="0.3">
      <c r="N873" s="9"/>
    </row>
    <row r="874" spans="14:14" x14ac:dyDescent="0.3">
      <c r="N874" s="9"/>
    </row>
    <row r="875" spans="14:14" x14ac:dyDescent="0.3">
      <c r="N875" s="9"/>
    </row>
    <row r="876" spans="14:14" x14ac:dyDescent="0.3">
      <c r="N876" s="9"/>
    </row>
    <row r="877" spans="14:14" x14ac:dyDescent="0.3">
      <c r="N877" s="9"/>
    </row>
    <row r="878" spans="14:14" x14ac:dyDescent="0.3">
      <c r="N878" s="9"/>
    </row>
    <row r="879" spans="14:14" x14ac:dyDescent="0.3">
      <c r="N879" s="9"/>
    </row>
    <row r="880" spans="14:14" x14ac:dyDescent="0.3">
      <c r="N880" s="9"/>
    </row>
    <row r="881" spans="14:14" x14ac:dyDescent="0.3">
      <c r="N881" s="9"/>
    </row>
    <row r="882" spans="14:14" x14ac:dyDescent="0.3">
      <c r="N882" s="9"/>
    </row>
    <row r="883" spans="14:14" x14ac:dyDescent="0.3">
      <c r="N883" s="9"/>
    </row>
    <row r="884" spans="14:14" x14ac:dyDescent="0.3">
      <c r="N884" s="9"/>
    </row>
    <row r="885" spans="14:14" x14ac:dyDescent="0.3">
      <c r="N885" s="9"/>
    </row>
    <row r="886" spans="14:14" x14ac:dyDescent="0.3">
      <c r="N886" s="9"/>
    </row>
    <row r="887" spans="14:14" x14ac:dyDescent="0.3">
      <c r="N887" s="9"/>
    </row>
    <row r="888" spans="14:14" x14ac:dyDescent="0.3">
      <c r="N888" s="9"/>
    </row>
    <row r="889" spans="14:14" x14ac:dyDescent="0.3">
      <c r="N889" s="9"/>
    </row>
    <row r="890" spans="14:14" x14ac:dyDescent="0.3">
      <c r="N890" s="9"/>
    </row>
    <row r="891" spans="14:14" x14ac:dyDescent="0.3">
      <c r="N891" s="9"/>
    </row>
    <row r="892" spans="14:14" x14ac:dyDescent="0.3">
      <c r="N892" s="9"/>
    </row>
    <row r="893" spans="14:14" x14ac:dyDescent="0.3">
      <c r="N893" s="9"/>
    </row>
    <row r="894" spans="14:14" x14ac:dyDescent="0.3">
      <c r="N894" s="9"/>
    </row>
    <row r="895" spans="14:14" x14ac:dyDescent="0.3">
      <c r="N895" s="9"/>
    </row>
    <row r="896" spans="14:14" x14ac:dyDescent="0.3">
      <c r="N896" s="9"/>
    </row>
    <row r="897" spans="14:14" x14ac:dyDescent="0.3">
      <c r="N897" s="9"/>
    </row>
    <row r="898" spans="14:14" x14ac:dyDescent="0.3">
      <c r="N898" s="9"/>
    </row>
    <row r="899" spans="14:14" x14ac:dyDescent="0.3">
      <c r="N899" s="9"/>
    </row>
    <row r="900" spans="14:14" x14ac:dyDescent="0.3">
      <c r="N900" s="9"/>
    </row>
    <row r="901" spans="14:14" x14ac:dyDescent="0.3">
      <c r="N901" s="9"/>
    </row>
    <row r="902" spans="14:14" x14ac:dyDescent="0.3">
      <c r="N902" s="9"/>
    </row>
    <row r="903" spans="14:14" x14ac:dyDescent="0.3">
      <c r="N903" s="9"/>
    </row>
    <row r="904" spans="14:14" x14ac:dyDescent="0.3">
      <c r="N904" s="9"/>
    </row>
    <row r="905" spans="14:14" x14ac:dyDescent="0.3">
      <c r="N905" s="9"/>
    </row>
    <row r="906" spans="14:14" x14ac:dyDescent="0.3">
      <c r="N906" s="9"/>
    </row>
    <row r="907" spans="14:14" x14ac:dyDescent="0.3">
      <c r="N907" s="9"/>
    </row>
    <row r="908" spans="14:14" x14ac:dyDescent="0.3">
      <c r="N908" s="9"/>
    </row>
    <row r="909" spans="14:14" x14ac:dyDescent="0.3">
      <c r="N909" s="9"/>
    </row>
    <row r="910" spans="14:14" x14ac:dyDescent="0.3">
      <c r="N910" s="9"/>
    </row>
    <row r="911" spans="14:14" x14ac:dyDescent="0.3">
      <c r="N911" s="9"/>
    </row>
    <row r="912" spans="14:14" x14ac:dyDescent="0.3">
      <c r="N912" s="9"/>
    </row>
    <row r="913" spans="14:14" x14ac:dyDescent="0.3">
      <c r="N913" s="9"/>
    </row>
    <row r="914" spans="14:14" x14ac:dyDescent="0.3">
      <c r="N914" s="9"/>
    </row>
    <row r="915" spans="14:14" x14ac:dyDescent="0.3">
      <c r="N915" s="9"/>
    </row>
    <row r="916" spans="14:14" x14ac:dyDescent="0.3">
      <c r="N916" s="9"/>
    </row>
    <row r="917" spans="14:14" x14ac:dyDescent="0.3">
      <c r="N917" s="9"/>
    </row>
    <row r="918" spans="14:14" x14ac:dyDescent="0.3">
      <c r="N918" s="9"/>
    </row>
    <row r="919" spans="14:14" x14ac:dyDescent="0.3">
      <c r="N919" s="9"/>
    </row>
    <row r="920" spans="14:14" x14ac:dyDescent="0.3">
      <c r="N920" s="9"/>
    </row>
    <row r="921" spans="14:14" x14ac:dyDescent="0.3">
      <c r="N921" s="9"/>
    </row>
    <row r="922" spans="14:14" x14ac:dyDescent="0.3">
      <c r="N922" s="9"/>
    </row>
    <row r="923" spans="14:14" x14ac:dyDescent="0.3">
      <c r="N923" s="9"/>
    </row>
    <row r="924" spans="14:14" x14ac:dyDescent="0.3">
      <c r="N924" s="9"/>
    </row>
    <row r="925" spans="14:14" x14ac:dyDescent="0.3">
      <c r="N925" s="9"/>
    </row>
    <row r="926" spans="14:14" x14ac:dyDescent="0.3">
      <c r="N926" s="9"/>
    </row>
    <row r="927" spans="14:14" x14ac:dyDescent="0.3">
      <c r="N927" s="9"/>
    </row>
    <row r="928" spans="14:14" x14ac:dyDescent="0.3">
      <c r="N928" s="9"/>
    </row>
    <row r="929" spans="14:14" x14ac:dyDescent="0.3">
      <c r="N929" s="9"/>
    </row>
    <row r="930" spans="14:14" x14ac:dyDescent="0.3">
      <c r="N930" s="9"/>
    </row>
    <row r="931" spans="14:14" x14ac:dyDescent="0.3">
      <c r="N931" s="9"/>
    </row>
    <row r="932" spans="14:14" x14ac:dyDescent="0.3">
      <c r="N932" s="9"/>
    </row>
    <row r="933" spans="14:14" x14ac:dyDescent="0.3">
      <c r="N933" s="9"/>
    </row>
    <row r="934" spans="14:14" x14ac:dyDescent="0.3">
      <c r="N934" s="9"/>
    </row>
    <row r="935" spans="14:14" x14ac:dyDescent="0.3">
      <c r="N935" s="9"/>
    </row>
    <row r="936" spans="14:14" x14ac:dyDescent="0.3">
      <c r="N936" s="9"/>
    </row>
    <row r="937" spans="14:14" x14ac:dyDescent="0.3">
      <c r="N937" s="9"/>
    </row>
    <row r="938" spans="14:14" x14ac:dyDescent="0.3">
      <c r="N938" s="9"/>
    </row>
    <row r="939" spans="14:14" x14ac:dyDescent="0.3">
      <c r="N939" s="9"/>
    </row>
    <row r="940" spans="14:14" x14ac:dyDescent="0.3">
      <c r="N940" s="9"/>
    </row>
    <row r="941" spans="14:14" x14ac:dyDescent="0.3">
      <c r="N941" s="9"/>
    </row>
    <row r="942" spans="14:14" x14ac:dyDescent="0.3">
      <c r="N942" s="9"/>
    </row>
    <row r="943" spans="14:14" x14ac:dyDescent="0.3">
      <c r="N943" s="9"/>
    </row>
    <row r="944" spans="14:14" x14ac:dyDescent="0.3">
      <c r="N944" s="9"/>
    </row>
    <row r="945" spans="14:14" x14ac:dyDescent="0.3">
      <c r="N945" s="9"/>
    </row>
    <row r="946" spans="14:14" x14ac:dyDescent="0.3">
      <c r="N946" s="9"/>
    </row>
    <row r="947" spans="14:14" x14ac:dyDescent="0.3">
      <c r="N947" s="9"/>
    </row>
    <row r="948" spans="14:14" x14ac:dyDescent="0.3">
      <c r="N948" s="9"/>
    </row>
    <row r="949" spans="14:14" x14ac:dyDescent="0.3">
      <c r="N949" s="9"/>
    </row>
    <row r="950" spans="14:14" x14ac:dyDescent="0.3">
      <c r="N950" s="9"/>
    </row>
    <row r="951" spans="14:14" x14ac:dyDescent="0.3">
      <c r="N951" s="9"/>
    </row>
    <row r="952" spans="14:14" x14ac:dyDescent="0.3">
      <c r="N952" s="9"/>
    </row>
    <row r="953" spans="14:14" x14ac:dyDescent="0.3">
      <c r="N953" s="9"/>
    </row>
    <row r="954" spans="14:14" x14ac:dyDescent="0.3">
      <c r="N954" s="9"/>
    </row>
    <row r="955" spans="14:14" x14ac:dyDescent="0.3">
      <c r="N955" s="9"/>
    </row>
    <row r="956" spans="14:14" x14ac:dyDescent="0.3">
      <c r="N956" s="9"/>
    </row>
    <row r="957" spans="14:14" x14ac:dyDescent="0.3">
      <c r="N957" s="9"/>
    </row>
    <row r="958" spans="14:14" x14ac:dyDescent="0.3">
      <c r="N958" s="9"/>
    </row>
    <row r="959" spans="14:14" x14ac:dyDescent="0.3">
      <c r="N959" s="9"/>
    </row>
    <row r="960" spans="14:14" x14ac:dyDescent="0.3">
      <c r="N960" s="9"/>
    </row>
    <row r="961" spans="14:14" x14ac:dyDescent="0.3">
      <c r="N961" s="9"/>
    </row>
    <row r="962" spans="14:14" x14ac:dyDescent="0.3">
      <c r="N962" s="9"/>
    </row>
    <row r="963" spans="14:14" x14ac:dyDescent="0.3">
      <c r="N963" s="9"/>
    </row>
    <row r="964" spans="14:14" x14ac:dyDescent="0.3">
      <c r="N964" s="9"/>
    </row>
    <row r="965" spans="14:14" x14ac:dyDescent="0.3">
      <c r="N965" s="9"/>
    </row>
    <row r="966" spans="14:14" x14ac:dyDescent="0.3">
      <c r="N966" s="9"/>
    </row>
    <row r="967" spans="14:14" x14ac:dyDescent="0.3">
      <c r="N967" s="9"/>
    </row>
    <row r="968" spans="14:14" x14ac:dyDescent="0.3">
      <c r="N968" s="9"/>
    </row>
    <row r="969" spans="14:14" x14ac:dyDescent="0.3">
      <c r="N969" s="9"/>
    </row>
    <row r="970" spans="14:14" x14ac:dyDescent="0.3">
      <c r="N970" s="9"/>
    </row>
    <row r="971" spans="14:14" x14ac:dyDescent="0.3">
      <c r="N971" s="9"/>
    </row>
    <row r="972" spans="14:14" x14ac:dyDescent="0.3">
      <c r="N972" s="9"/>
    </row>
    <row r="973" spans="14:14" x14ac:dyDescent="0.3">
      <c r="N973" s="9"/>
    </row>
    <row r="974" spans="14:14" x14ac:dyDescent="0.3">
      <c r="N974" s="9"/>
    </row>
    <row r="975" spans="14:14" x14ac:dyDescent="0.3">
      <c r="N975" s="9"/>
    </row>
    <row r="976" spans="14:14" x14ac:dyDescent="0.3">
      <c r="N976" s="9"/>
    </row>
    <row r="977" spans="14:14" x14ac:dyDescent="0.3">
      <c r="N977" s="9"/>
    </row>
    <row r="978" spans="14:14" x14ac:dyDescent="0.3">
      <c r="N978" s="9"/>
    </row>
    <row r="979" spans="14:14" x14ac:dyDescent="0.3">
      <c r="N979" s="9"/>
    </row>
    <row r="980" spans="14:14" x14ac:dyDescent="0.3">
      <c r="N980" s="9"/>
    </row>
    <row r="981" spans="14:14" x14ac:dyDescent="0.3">
      <c r="N981" s="9"/>
    </row>
    <row r="982" spans="14:14" x14ac:dyDescent="0.3">
      <c r="N982" s="9"/>
    </row>
    <row r="983" spans="14:14" x14ac:dyDescent="0.3">
      <c r="N983" s="9"/>
    </row>
    <row r="984" spans="14:14" x14ac:dyDescent="0.3">
      <c r="N984" s="9"/>
    </row>
    <row r="985" spans="14:14" x14ac:dyDescent="0.3">
      <c r="N985" s="9"/>
    </row>
    <row r="986" spans="14:14" x14ac:dyDescent="0.3">
      <c r="N986" s="9"/>
    </row>
    <row r="987" spans="14:14" x14ac:dyDescent="0.3">
      <c r="N987" s="9"/>
    </row>
    <row r="988" spans="14:14" x14ac:dyDescent="0.3">
      <c r="N988" s="9"/>
    </row>
    <row r="989" spans="14:14" x14ac:dyDescent="0.3">
      <c r="N989" s="9"/>
    </row>
    <row r="990" spans="14:14" x14ac:dyDescent="0.3">
      <c r="N990" s="9"/>
    </row>
    <row r="991" spans="14:14" x14ac:dyDescent="0.3">
      <c r="N991" s="9"/>
    </row>
    <row r="992" spans="14:14" x14ac:dyDescent="0.3">
      <c r="N992" s="9"/>
    </row>
    <row r="993" spans="14:14" x14ac:dyDescent="0.3">
      <c r="N993" s="9"/>
    </row>
    <row r="994" spans="14:14" x14ac:dyDescent="0.3">
      <c r="N994" s="9"/>
    </row>
    <row r="995" spans="14:14" x14ac:dyDescent="0.3">
      <c r="N995" s="9"/>
    </row>
    <row r="996" spans="14:14" x14ac:dyDescent="0.3">
      <c r="N996" s="9"/>
    </row>
    <row r="997" spans="14:14" x14ac:dyDescent="0.3">
      <c r="N997" s="9"/>
    </row>
    <row r="998" spans="14:14" x14ac:dyDescent="0.3">
      <c r="N998" s="9"/>
    </row>
    <row r="999" spans="14:14" x14ac:dyDescent="0.3">
      <c r="N999" s="9"/>
    </row>
    <row r="1000" spans="14:14" x14ac:dyDescent="0.3">
      <c r="N1000" s="9"/>
    </row>
    <row r="1001" spans="14:14" x14ac:dyDescent="0.3">
      <c r="N1001" s="9"/>
    </row>
    <row r="1002" spans="14:14" x14ac:dyDescent="0.3">
      <c r="N1002" s="9"/>
    </row>
    <row r="1003" spans="14:14" x14ac:dyDescent="0.3">
      <c r="N100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1"/>
  <sheetViews>
    <sheetView workbookViewId="0"/>
  </sheetViews>
  <sheetFormatPr defaultRowHeight="14.4" x14ac:dyDescent="0.3"/>
  <sheetData>
    <row r="1" spans="1:24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 spans="1:24" x14ac:dyDescent="0.3">
      <c r="A2">
        <v>1</v>
      </c>
      <c r="B2">
        <v>845</v>
      </c>
      <c r="C2" t="s">
        <v>37</v>
      </c>
      <c r="D2" t="s">
        <v>38</v>
      </c>
      <c r="E2">
        <v>48</v>
      </c>
      <c r="F2" t="s">
        <v>39</v>
      </c>
      <c r="G2">
        <v>745</v>
      </c>
      <c r="H2" t="s">
        <v>40</v>
      </c>
      <c r="I2" t="s">
        <v>41</v>
      </c>
      <c r="J2" t="s">
        <v>42</v>
      </c>
      <c r="K2">
        <v>3</v>
      </c>
      <c r="L2" t="s">
        <v>43</v>
      </c>
      <c r="M2" t="s">
        <v>44</v>
      </c>
      <c r="N2" t="s">
        <v>45</v>
      </c>
      <c r="O2" s="1">
        <v>44628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>
        <v>2006</v>
      </c>
      <c r="X2">
        <v>46259</v>
      </c>
    </row>
    <row r="3" spans="1:24" x14ac:dyDescent="0.3">
      <c r="A3">
        <v>2</v>
      </c>
      <c r="B3">
        <v>791</v>
      </c>
      <c r="C3" t="s">
        <v>53</v>
      </c>
      <c r="D3" t="s">
        <v>54</v>
      </c>
      <c r="E3">
        <v>57</v>
      </c>
      <c r="F3" t="s">
        <v>55</v>
      </c>
      <c r="G3">
        <v>724</v>
      </c>
      <c r="H3" t="s">
        <v>56</v>
      </c>
      <c r="I3" t="s">
        <v>57</v>
      </c>
      <c r="J3" t="s">
        <v>58</v>
      </c>
      <c r="K3">
        <v>211</v>
      </c>
      <c r="L3" t="s">
        <v>59</v>
      </c>
      <c r="M3" t="s">
        <v>60</v>
      </c>
      <c r="N3" t="s">
        <v>61</v>
      </c>
      <c r="O3" s="1">
        <v>44606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52</v>
      </c>
      <c r="W3">
        <v>2002</v>
      </c>
      <c r="X3">
        <v>20776</v>
      </c>
    </row>
    <row r="4" spans="1:24" x14ac:dyDescent="0.3">
      <c r="A4">
        <v>3</v>
      </c>
      <c r="B4">
        <v>335</v>
      </c>
      <c r="C4" t="s">
        <v>68</v>
      </c>
      <c r="D4" t="s">
        <v>69</v>
      </c>
      <c r="E4">
        <v>42</v>
      </c>
      <c r="F4" t="s">
        <v>55</v>
      </c>
      <c r="G4">
        <v>848</v>
      </c>
      <c r="H4" t="s">
        <v>70</v>
      </c>
      <c r="I4" t="s">
        <v>71</v>
      </c>
      <c r="J4" t="s">
        <v>72</v>
      </c>
      <c r="K4">
        <v>864</v>
      </c>
      <c r="L4" t="s">
        <v>73</v>
      </c>
      <c r="M4" t="s">
        <v>74</v>
      </c>
      <c r="N4" t="s">
        <v>75</v>
      </c>
      <c r="O4" s="1">
        <v>44435</v>
      </c>
      <c r="P4" t="s">
        <v>76</v>
      </c>
      <c r="Q4" t="s">
        <v>77</v>
      </c>
      <c r="R4" t="s">
        <v>48</v>
      </c>
      <c r="S4" t="s">
        <v>78</v>
      </c>
      <c r="T4" t="s">
        <v>79</v>
      </c>
      <c r="U4" t="s">
        <v>80</v>
      </c>
      <c r="V4" t="s">
        <v>81</v>
      </c>
      <c r="W4">
        <v>2002</v>
      </c>
      <c r="X4">
        <v>17971</v>
      </c>
    </row>
    <row r="5" spans="1:24" x14ac:dyDescent="0.3">
      <c r="A5">
        <v>4</v>
      </c>
      <c r="B5">
        <v>161</v>
      </c>
      <c r="C5" t="s">
        <v>82</v>
      </c>
      <c r="D5" t="s">
        <v>83</v>
      </c>
      <c r="E5">
        <v>50</v>
      </c>
      <c r="F5" t="s">
        <v>84</v>
      </c>
      <c r="G5">
        <v>730</v>
      </c>
      <c r="H5" t="s">
        <v>85</v>
      </c>
      <c r="I5" t="s">
        <v>86</v>
      </c>
      <c r="J5" t="s">
        <v>87</v>
      </c>
      <c r="K5">
        <v>4183</v>
      </c>
      <c r="L5" t="s">
        <v>88</v>
      </c>
      <c r="M5" t="s">
        <v>89</v>
      </c>
      <c r="N5" t="s">
        <v>90</v>
      </c>
      <c r="O5" s="1">
        <v>44371</v>
      </c>
      <c r="P5" t="s">
        <v>91</v>
      </c>
      <c r="Q5" t="s">
        <v>92</v>
      </c>
      <c r="R5" t="s">
        <v>93</v>
      </c>
      <c r="S5" t="s">
        <v>94</v>
      </c>
      <c r="T5">
        <v>1500</v>
      </c>
      <c r="U5" t="s">
        <v>95</v>
      </c>
      <c r="V5" t="s">
        <v>96</v>
      </c>
      <c r="W5">
        <v>1998</v>
      </c>
      <c r="X5">
        <v>20456</v>
      </c>
    </row>
    <row r="6" spans="1:24" x14ac:dyDescent="0.3">
      <c r="A6">
        <v>5</v>
      </c>
      <c r="B6">
        <v>867</v>
      </c>
      <c r="C6" t="s">
        <v>97</v>
      </c>
      <c r="D6" t="s">
        <v>98</v>
      </c>
      <c r="E6">
        <v>59</v>
      </c>
      <c r="F6" t="s">
        <v>55</v>
      </c>
      <c r="G6">
        <v>698</v>
      </c>
      <c r="H6" t="s">
        <v>99</v>
      </c>
      <c r="I6" t="s">
        <v>100</v>
      </c>
      <c r="J6" t="s">
        <v>101</v>
      </c>
      <c r="K6">
        <v>74</v>
      </c>
      <c r="L6" t="s">
        <v>102</v>
      </c>
      <c r="M6" t="s">
        <v>103</v>
      </c>
      <c r="N6" t="s">
        <v>104</v>
      </c>
      <c r="O6" s="1">
        <v>44634</v>
      </c>
      <c r="P6" t="s">
        <v>105</v>
      </c>
      <c r="Q6" t="s">
        <v>106</v>
      </c>
      <c r="R6" t="s">
        <v>64</v>
      </c>
      <c r="S6" t="s">
        <v>107</v>
      </c>
      <c r="T6" t="s">
        <v>108</v>
      </c>
      <c r="U6" t="s">
        <v>109</v>
      </c>
      <c r="V6" t="s">
        <v>110</v>
      </c>
      <c r="W6">
        <v>1993</v>
      </c>
      <c r="X6">
        <v>53433</v>
      </c>
    </row>
    <row r="7" spans="1:24" x14ac:dyDescent="0.3">
      <c r="A7">
        <v>6</v>
      </c>
      <c r="B7">
        <v>599</v>
      </c>
      <c r="C7" t="s">
        <v>111</v>
      </c>
      <c r="D7" t="s">
        <v>112</v>
      </c>
      <c r="E7">
        <v>33</v>
      </c>
      <c r="F7" t="s">
        <v>113</v>
      </c>
      <c r="G7">
        <v>845</v>
      </c>
      <c r="H7" t="s">
        <v>114</v>
      </c>
      <c r="I7" t="s">
        <v>115</v>
      </c>
      <c r="J7" t="s">
        <v>116</v>
      </c>
      <c r="K7">
        <v>1</v>
      </c>
      <c r="L7" t="s">
        <v>117</v>
      </c>
      <c r="M7" t="s">
        <v>118</v>
      </c>
      <c r="N7" t="s">
        <v>119</v>
      </c>
      <c r="O7" s="1">
        <v>44531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51</v>
      </c>
      <c r="V7" t="s">
        <v>125</v>
      </c>
      <c r="W7">
        <v>1994</v>
      </c>
      <c r="X7">
        <v>34057</v>
      </c>
    </row>
    <row r="8" spans="1:24" x14ac:dyDescent="0.3">
      <c r="A8">
        <v>7</v>
      </c>
      <c r="B8">
        <v>932</v>
      </c>
      <c r="C8" t="s">
        <v>126</v>
      </c>
      <c r="D8" t="s">
        <v>127</v>
      </c>
      <c r="E8">
        <v>37</v>
      </c>
      <c r="F8" t="s">
        <v>55</v>
      </c>
      <c r="G8">
        <v>726</v>
      </c>
      <c r="H8" t="s">
        <v>128</v>
      </c>
      <c r="I8" t="s">
        <v>129</v>
      </c>
      <c r="J8" t="s">
        <v>130</v>
      </c>
      <c r="K8">
        <v>9611</v>
      </c>
      <c r="L8" t="s">
        <v>131</v>
      </c>
      <c r="M8" t="s">
        <v>132</v>
      </c>
      <c r="N8" t="s">
        <v>104</v>
      </c>
      <c r="O8" s="1">
        <v>44656</v>
      </c>
      <c r="P8" t="s">
        <v>133</v>
      </c>
      <c r="Q8" t="s">
        <v>134</v>
      </c>
      <c r="R8" t="s">
        <v>93</v>
      </c>
      <c r="S8" t="s">
        <v>135</v>
      </c>
      <c r="T8" t="s">
        <v>136</v>
      </c>
      <c r="U8" t="s">
        <v>95</v>
      </c>
      <c r="V8" t="s">
        <v>137</v>
      </c>
      <c r="W8">
        <v>2000</v>
      </c>
      <c r="X8">
        <v>38243</v>
      </c>
    </row>
    <row r="9" spans="1:24" x14ac:dyDescent="0.3">
      <c r="A9">
        <v>8</v>
      </c>
      <c r="B9">
        <v>994</v>
      </c>
      <c r="C9" t="s">
        <v>138</v>
      </c>
      <c r="D9" t="s">
        <v>139</v>
      </c>
      <c r="E9">
        <v>18</v>
      </c>
      <c r="F9" t="s">
        <v>140</v>
      </c>
      <c r="G9">
        <v>697</v>
      </c>
      <c r="H9" t="s">
        <v>141</v>
      </c>
      <c r="I9" t="s">
        <v>142</v>
      </c>
      <c r="J9" t="s">
        <v>143</v>
      </c>
      <c r="K9">
        <v>427</v>
      </c>
      <c r="L9" t="s">
        <v>144</v>
      </c>
      <c r="M9" t="s">
        <v>132</v>
      </c>
      <c r="N9" t="s">
        <v>104</v>
      </c>
      <c r="O9" s="1">
        <v>44682</v>
      </c>
      <c r="P9" t="s">
        <v>145</v>
      </c>
      <c r="Q9" t="s">
        <v>146</v>
      </c>
      <c r="R9" t="s">
        <v>122</v>
      </c>
      <c r="S9" t="s">
        <v>147</v>
      </c>
      <c r="T9" t="s">
        <v>148</v>
      </c>
      <c r="U9" t="s">
        <v>95</v>
      </c>
      <c r="V9" t="s">
        <v>81</v>
      </c>
      <c r="W9">
        <v>2006</v>
      </c>
      <c r="X9">
        <v>40658</v>
      </c>
    </row>
    <row r="10" spans="1:24" x14ac:dyDescent="0.3">
      <c r="A10">
        <v>9</v>
      </c>
      <c r="B10">
        <v>151</v>
      </c>
      <c r="C10" t="s">
        <v>149</v>
      </c>
      <c r="D10" t="s">
        <v>150</v>
      </c>
      <c r="E10">
        <v>26</v>
      </c>
      <c r="F10" t="s">
        <v>55</v>
      </c>
      <c r="G10">
        <v>803</v>
      </c>
      <c r="H10" t="s">
        <v>151</v>
      </c>
      <c r="I10" t="s">
        <v>152</v>
      </c>
      <c r="J10" t="s">
        <v>153</v>
      </c>
      <c r="K10">
        <v>59</v>
      </c>
      <c r="L10" t="s">
        <v>154</v>
      </c>
      <c r="M10" t="s">
        <v>155</v>
      </c>
      <c r="N10" t="s">
        <v>104</v>
      </c>
      <c r="O10" s="1">
        <v>44366</v>
      </c>
      <c r="P10" t="s">
        <v>76</v>
      </c>
      <c r="Q10" t="s">
        <v>77</v>
      </c>
      <c r="R10" t="s">
        <v>48</v>
      </c>
      <c r="S10" t="s">
        <v>156</v>
      </c>
      <c r="T10" t="s">
        <v>157</v>
      </c>
      <c r="U10" t="s">
        <v>158</v>
      </c>
      <c r="V10" t="s">
        <v>110</v>
      </c>
      <c r="W10">
        <v>1999</v>
      </c>
      <c r="X10">
        <v>26426</v>
      </c>
    </row>
    <row r="11" spans="1:24" x14ac:dyDescent="0.3">
      <c r="A11">
        <v>10</v>
      </c>
      <c r="B11">
        <v>967</v>
      </c>
      <c r="C11" t="s">
        <v>159</v>
      </c>
      <c r="D11" t="s">
        <v>160</v>
      </c>
      <c r="E11">
        <v>41</v>
      </c>
      <c r="F11" t="s">
        <v>84</v>
      </c>
      <c r="G11">
        <v>647</v>
      </c>
      <c r="H11" t="s">
        <v>161</v>
      </c>
      <c r="I11" t="s">
        <v>162</v>
      </c>
      <c r="J11" t="s">
        <v>163</v>
      </c>
      <c r="K11">
        <v>676</v>
      </c>
      <c r="L11" t="s">
        <v>164</v>
      </c>
      <c r="M11" t="s">
        <v>165</v>
      </c>
      <c r="N11" t="s">
        <v>166</v>
      </c>
      <c r="O11" s="1">
        <v>44670</v>
      </c>
      <c r="P11" t="s">
        <v>167</v>
      </c>
      <c r="Q11" t="s">
        <v>168</v>
      </c>
      <c r="R11" t="s">
        <v>122</v>
      </c>
      <c r="S11" t="s">
        <v>169</v>
      </c>
      <c r="T11">
        <v>626</v>
      </c>
      <c r="U11" t="s">
        <v>80</v>
      </c>
      <c r="V11" t="s">
        <v>170</v>
      </c>
      <c r="W11">
        <v>2000</v>
      </c>
      <c r="X11">
        <v>8527</v>
      </c>
    </row>
    <row r="12" spans="1:24" x14ac:dyDescent="0.3">
      <c r="A12">
        <v>11</v>
      </c>
      <c r="B12">
        <v>26</v>
      </c>
      <c r="C12" t="s">
        <v>171</v>
      </c>
      <c r="D12" t="s">
        <v>172</v>
      </c>
      <c r="E12">
        <v>55</v>
      </c>
      <c r="F12" t="s">
        <v>55</v>
      </c>
      <c r="G12">
        <v>676</v>
      </c>
      <c r="H12" t="s">
        <v>173</v>
      </c>
      <c r="I12" t="s">
        <v>174</v>
      </c>
      <c r="J12" t="s">
        <v>175</v>
      </c>
      <c r="K12">
        <v>77029</v>
      </c>
      <c r="L12" t="s">
        <v>176</v>
      </c>
      <c r="M12" t="s">
        <v>177</v>
      </c>
      <c r="N12" t="s">
        <v>178</v>
      </c>
      <c r="O12" s="1">
        <v>44330</v>
      </c>
      <c r="P12" t="s">
        <v>179</v>
      </c>
      <c r="Q12" t="s">
        <v>180</v>
      </c>
      <c r="R12" t="s">
        <v>64</v>
      </c>
      <c r="S12" t="s">
        <v>181</v>
      </c>
      <c r="T12" t="s">
        <v>182</v>
      </c>
      <c r="U12" t="s">
        <v>67</v>
      </c>
      <c r="V12" t="s">
        <v>96</v>
      </c>
      <c r="W12">
        <v>2012</v>
      </c>
      <c r="X12">
        <v>54136</v>
      </c>
    </row>
    <row r="13" spans="1:24" x14ac:dyDescent="0.3">
      <c r="A13">
        <v>12</v>
      </c>
      <c r="B13">
        <v>590</v>
      </c>
      <c r="C13" t="s">
        <v>183</v>
      </c>
      <c r="D13" t="s">
        <v>184</v>
      </c>
      <c r="E13">
        <v>31</v>
      </c>
      <c r="F13" t="s">
        <v>84</v>
      </c>
      <c r="G13">
        <v>644</v>
      </c>
      <c r="H13" t="s">
        <v>185</v>
      </c>
      <c r="I13" t="s">
        <v>186</v>
      </c>
      <c r="J13" t="s">
        <v>187</v>
      </c>
      <c r="K13">
        <v>8572</v>
      </c>
      <c r="L13" t="s">
        <v>188</v>
      </c>
      <c r="M13" t="s">
        <v>189</v>
      </c>
      <c r="N13" t="s">
        <v>190</v>
      </c>
      <c r="O13" s="1">
        <v>44527</v>
      </c>
      <c r="P13" t="s">
        <v>105</v>
      </c>
      <c r="Q13" t="s">
        <v>106</v>
      </c>
      <c r="R13" t="s">
        <v>64</v>
      </c>
      <c r="S13" t="s">
        <v>191</v>
      </c>
      <c r="T13" t="s">
        <v>192</v>
      </c>
      <c r="U13" t="s">
        <v>193</v>
      </c>
      <c r="V13" t="s">
        <v>96</v>
      </c>
      <c r="W13">
        <v>2001</v>
      </c>
      <c r="X13">
        <v>54021</v>
      </c>
    </row>
    <row r="14" spans="1:24" x14ac:dyDescent="0.3">
      <c r="A14">
        <v>13</v>
      </c>
      <c r="B14">
        <v>868</v>
      </c>
      <c r="C14" t="s">
        <v>194</v>
      </c>
      <c r="D14" t="s">
        <v>195</v>
      </c>
      <c r="E14">
        <v>60</v>
      </c>
      <c r="F14" t="s">
        <v>84</v>
      </c>
      <c r="G14">
        <v>806</v>
      </c>
      <c r="H14" t="s">
        <v>196</v>
      </c>
      <c r="I14" t="s">
        <v>197</v>
      </c>
      <c r="J14" t="s">
        <v>198</v>
      </c>
      <c r="K14">
        <v>1</v>
      </c>
      <c r="L14" t="s">
        <v>199</v>
      </c>
      <c r="M14" t="s">
        <v>103</v>
      </c>
      <c r="N14" t="s">
        <v>104</v>
      </c>
      <c r="O14" s="1">
        <v>44635</v>
      </c>
      <c r="P14" t="s">
        <v>200</v>
      </c>
      <c r="Q14" t="s">
        <v>201</v>
      </c>
      <c r="R14" t="s">
        <v>93</v>
      </c>
      <c r="S14" t="s">
        <v>202</v>
      </c>
      <c r="T14" t="s">
        <v>203</v>
      </c>
      <c r="U14" t="s">
        <v>204</v>
      </c>
      <c r="V14" t="s">
        <v>170</v>
      </c>
      <c r="W14">
        <v>1998</v>
      </c>
      <c r="X14">
        <v>17002</v>
      </c>
    </row>
    <row r="15" spans="1:24" x14ac:dyDescent="0.3">
      <c r="A15">
        <v>14</v>
      </c>
      <c r="B15">
        <v>98</v>
      </c>
      <c r="C15" t="s">
        <v>205</v>
      </c>
      <c r="D15" t="s">
        <v>206</v>
      </c>
      <c r="E15">
        <v>23</v>
      </c>
      <c r="F15" t="s">
        <v>55</v>
      </c>
      <c r="G15">
        <v>748</v>
      </c>
      <c r="H15" t="s">
        <v>207</v>
      </c>
      <c r="I15" t="s">
        <v>208</v>
      </c>
      <c r="J15" t="s">
        <v>209</v>
      </c>
      <c r="K15">
        <v>79</v>
      </c>
      <c r="L15" t="s">
        <v>210</v>
      </c>
      <c r="M15" t="s">
        <v>211</v>
      </c>
      <c r="N15" t="s">
        <v>212</v>
      </c>
      <c r="O15" s="1">
        <v>44352</v>
      </c>
      <c r="P15" t="s">
        <v>213</v>
      </c>
      <c r="Q15" t="s">
        <v>214</v>
      </c>
      <c r="R15" t="s">
        <v>48</v>
      </c>
      <c r="S15" t="s">
        <v>215</v>
      </c>
      <c r="T15" t="s">
        <v>216</v>
      </c>
      <c r="U15" t="s">
        <v>217</v>
      </c>
      <c r="V15" t="s">
        <v>81</v>
      </c>
      <c r="W15">
        <v>1995</v>
      </c>
      <c r="X15">
        <v>27511</v>
      </c>
    </row>
    <row r="16" spans="1:24" x14ac:dyDescent="0.3">
      <c r="A16">
        <v>15</v>
      </c>
      <c r="B16">
        <v>311</v>
      </c>
      <c r="C16" t="s">
        <v>218</v>
      </c>
      <c r="D16" t="s">
        <v>219</v>
      </c>
      <c r="E16">
        <v>37</v>
      </c>
      <c r="F16" t="s">
        <v>84</v>
      </c>
      <c r="G16">
        <v>693</v>
      </c>
      <c r="H16" t="s">
        <v>220</v>
      </c>
      <c r="I16" t="s">
        <v>221</v>
      </c>
      <c r="J16" t="s">
        <v>222</v>
      </c>
      <c r="K16">
        <v>568</v>
      </c>
      <c r="L16" t="s">
        <v>223</v>
      </c>
      <c r="M16" t="s">
        <v>224</v>
      </c>
      <c r="N16" t="s">
        <v>225</v>
      </c>
      <c r="O16" s="1">
        <v>44425</v>
      </c>
      <c r="P16" t="s">
        <v>120</v>
      </c>
      <c r="Q16" t="s">
        <v>121</v>
      </c>
      <c r="R16" t="s">
        <v>122</v>
      </c>
      <c r="S16" t="s">
        <v>226</v>
      </c>
      <c r="T16" t="s">
        <v>227</v>
      </c>
      <c r="U16" t="s">
        <v>228</v>
      </c>
      <c r="V16" t="s">
        <v>229</v>
      </c>
      <c r="W16">
        <v>1989</v>
      </c>
      <c r="X16">
        <v>28146</v>
      </c>
    </row>
    <row r="17" spans="1:24" x14ac:dyDescent="0.3">
      <c r="A17">
        <v>16</v>
      </c>
      <c r="B17">
        <v>986</v>
      </c>
      <c r="C17" t="s">
        <v>230</v>
      </c>
      <c r="D17" t="s">
        <v>231</v>
      </c>
      <c r="E17">
        <v>31</v>
      </c>
      <c r="F17" t="s">
        <v>84</v>
      </c>
      <c r="G17">
        <v>848</v>
      </c>
      <c r="H17" t="s">
        <v>232</v>
      </c>
      <c r="I17" t="s">
        <v>233</v>
      </c>
      <c r="J17" t="s">
        <v>87</v>
      </c>
      <c r="K17">
        <v>4228</v>
      </c>
      <c r="L17" t="s">
        <v>234</v>
      </c>
      <c r="M17" t="s">
        <v>45</v>
      </c>
      <c r="N17" t="s">
        <v>235</v>
      </c>
      <c r="O17" s="1">
        <v>44677</v>
      </c>
      <c r="P17" t="s">
        <v>236</v>
      </c>
      <c r="Q17" t="s">
        <v>237</v>
      </c>
      <c r="R17" t="s">
        <v>122</v>
      </c>
      <c r="S17" t="s">
        <v>238</v>
      </c>
      <c r="T17" t="s">
        <v>239</v>
      </c>
      <c r="U17" t="s">
        <v>109</v>
      </c>
      <c r="V17" t="s">
        <v>240</v>
      </c>
      <c r="W17">
        <v>2003</v>
      </c>
      <c r="X17">
        <v>46247</v>
      </c>
    </row>
    <row r="18" spans="1:24" x14ac:dyDescent="0.3">
      <c r="A18">
        <v>17</v>
      </c>
      <c r="B18">
        <v>614</v>
      </c>
      <c r="C18" t="s">
        <v>241</v>
      </c>
      <c r="D18" t="s">
        <v>242</v>
      </c>
      <c r="E18">
        <v>44</v>
      </c>
      <c r="F18" t="s">
        <v>55</v>
      </c>
      <c r="G18">
        <v>823</v>
      </c>
      <c r="H18" t="s">
        <v>243</v>
      </c>
      <c r="I18" t="s">
        <v>244</v>
      </c>
      <c r="J18" t="s">
        <v>245</v>
      </c>
      <c r="K18">
        <v>73593</v>
      </c>
      <c r="L18" t="s">
        <v>117</v>
      </c>
      <c r="M18" t="s">
        <v>246</v>
      </c>
      <c r="N18" t="s">
        <v>247</v>
      </c>
      <c r="O18" s="1">
        <v>44534</v>
      </c>
      <c r="P18" t="s">
        <v>179</v>
      </c>
      <c r="Q18" t="s">
        <v>180</v>
      </c>
      <c r="R18" t="s">
        <v>64</v>
      </c>
      <c r="S18" t="s">
        <v>248</v>
      </c>
      <c r="T18" t="s">
        <v>249</v>
      </c>
      <c r="U18" t="s">
        <v>250</v>
      </c>
      <c r="V18" t="s">
        <v>96</v>
      </c>
      <c r="W18">
        <v>2006</v>
      </c>
      <c r="X18">
        <v>52439</v>
      </c>
    </row>
    <row r="19" spans="1:24" x14ac:dyDescent="0.3">
      <c r="A19">
        <v>18</v>
      </c>
      <c r="B19">
        <v>659</v>
      </c>
      <c r="C19" t="s">
        <v>251</v>
      </c>
      <c r="D19" t="s">
        <v>252</v>
      </c>
      <c r="E19">
        <v>51</v>
      </c>
      <c r="F19" t="s">
        <v>55</v>
      </c>
      <c r="G19">
        <v>840</v>
      </c>
      <c r="H19" t="s">
        <v>253</v>
      </c>
      <c r="I19" t="s">
        <v>254</v>
      </c>
      <c r="J19" t="s">
        <v>255</v>
      </c>
      <c r="K19">
        <v>14</v>
      </c>
      <c r="L19" t="s">
        <v>256</v>
      </c>
      <c r="M19" t="s">
        <v>257</v>
      </c>
      <c r="N19" t="s">
        <v>258</v>
      </c>
      <c r="O19" s="1">
        <v>44551</v>
      </c>
      <c r="P19" t="s">
        <v>259</v>
      </c>
      <c r="Q19" t="s">
        <v>260</v>
      </c>
      <c r="R19" t="s">
        <v>64</v>
      </c>
      <c r="S19" t="s">
        <v>261</v>
      </c>
      <c r="T19" t="s">
        <v>262</v>
      </c>
      <c r="U19" t="s">
        <v>263</v>
      </c>
      <c r="V19" t="s">
        <v>264</v>
      </c>
      <c r="W19">
        <v>1997</v>
      </c>
      <c r="X19">
        <v>51978</v>
      </c>
    </row>
    <row r="20" spans="1:24" x14ac:dyDescent="0.3">
      <c r="A20">
        <v>19</v>
      </c>
      <c r="B20">
        <v>22</v>
      </c>
      <c r="C20" t="s">
        <v>265</v>
      </c>
      <c r="D20" t="s">
        <v>266</v>
      </c>
      <c r="E20">
        <v>62</v>
      </c>
      <c r="F20" t="s">
        <v>55</v>
      </c>
      <c r="G20">
        <v>782</v>
      </c>
      <c r="H20" t="s">
        <v>267</v>
      </c>
      <c r="I20" t="s">
        <v>268</v>
      </c>
      <c r="J20" t="s">
        <v>269</v>
      </c>
      <c r="K20">
        <v>2042</v>
      </c>
      <c r="L20" t="s">
        <v>270</v>
      </c>
      <c r="M20" t="s">
        <v>271</v>
      </c>
      <c r="N20" t="s">
        <v>212</v>
      </c>
      <c r="O20" s="1">
        <v>44329</v>
      </c>
      <c r="P20" t="s">
        <v>272</v>
      </c>
      <c r="Q20" t="s">
        <v>273</v>
      </c>
      <c r="R20" t="s">
        <v>93</v>
      </c>
      <c r="S20" t="s">
        <v>274</v>
      </c>
      <c r="T20" t="s">
        <v>275</v>
      </c>
      <c r="U20" t="s">
        <v>250</v>
      </c>
      <c r="V20" t="s">
        <v>240</v>
      </c>
      <c r="W20">
        <v>1988</v>
      </c>
      <c r="X20">
        <v>23042</v>
      </c>
    </row>
    <row r="21" spans="1:24" x14ac:dyDescent="0.3">
      <c r="A21">
        <v>20</v>
      </c>
      <c r="B21">
        <v>326</v>
      </c>
      <c r="C21" t="s">
        <v>276</v>
      </c>
      <c r="D21" t="s">
        <v>277</v>
      </c>
      <c r="E21">
        <v>63</v>
      </c>
      <c r="F21" t="s">
        <v>55</v>
      </c>
      <c r="G21">
        <v>655</v>
      </c>
      <c r="H21" t="s">
        <v>278</v>
      </c>
      <c r="I21" t="s">
        <v>279</v>
      </c>
      <c r="J21" t="s">
        <v>280</v>
      </c>
      <c r="K21">
        <v>16958</v>
      </c>
      <c r="L21" t="s">
        <v>281</v>
      </c>
      <c r="M21" t="s">
        <v>282</v>
      </c>
      <c r="N21" t="s">
        <v>258</v>
      </c>
      <c r="O21" s="1">
        <v>44430</v>
      </c>
      <c r="P21" t="s">
        <v>91</v>
      </c>
      <c r="Q21" t="s">
        <v>92</v>
      </c>
      <c r="R21" t="s">
        <v>93</v>
      </c>
      <c r="S21" t="s">
        <v>283</v>
      </c>
      <c r="T21" t="s">
        <v>284</v>
      </c>
      <c r="U21" t="s">
        <v>228</v>
      </c>
      <c r="V21" t="s">
        <v>285</v>
      </c>
      <c r="W21">
        <v>2011</v>
      </c>
      <c r="X21">
        <v>4113</v>
      </c>
    </row>
    <row r="22" spans="1:24" x14ac:dyDescent="0.3">
      <c r="A22">
        <v>21</v>
      </c>
      <c r="B22">
        <v>71</v>
      </c>
      <c r="C22" t="s">
        <v>286</v>
      </c>
      <c r="D22" t="s">
        <v>287</v>
      </c>
      <c r="E22">
        <v>49</v>
      </c>
      <c r="F22" t="s">
        <v>84</v>
      </c>
      <c r="G22">
        <v>651</v>
      </c>
      <c r="H22" t="s">
        <v>288</v>
      </c>
      <c r="I22" t="s">
        <v>289</v>
      </c>
      <c r="J22" t="s">
        <v>290</v>
      </c>
      <c r="K22">
        <v>73</v>
      </c>
      <c r="L22" t="s">
        <v>291</v>
      </c>
      <c r="M22" t="s">
        <v>292</v>
      </c>
      <c r="N22" t="s">
        <v>293</v>
      </c>
      <c r="O22" s="1">
        <v>44345</v>
      </c>
      <c r="P22" t="s">
        <v>167</v>
      </c>
      <c r="Q22" t="s">
        <v>168</v>
      </c>
      <c r="R22" t="s">
        <v>122</v>
      </c>
      <c r="S22" t="s">
        <v>294</v>
      </c>
      <c r="T22" t="s">
        <v>295</v>
      </c>
      <c r="U22" t="s">
        <v>296</v>
      </c>
      <c r="V22" t="s">
        <v>52</v>
      </c>
      <c r="W22">
        <v>1999</v>
      </c>
      <c r="X22">
        <v>7290</v>
      </c>
    </row>
    <row r="23" spans="1:24" x14ac:dyDescent="0.3">
      <c r="A23">
        <v>22</v>
      </c>
      <c r="B23">
        <v>770</v>
      </c>
      <c r="C23" t="s">
        <v>297</v>
      </c>
      <c r="D23" t="s">
        <v>298</v>
      </c>
      <c r="E23">
        <v>42</v>
      </c>
      <c r="F23" t="s">
        <v>55</v>
      </c>
      <c r="G23">
        <v>649</v>
      </c>
      <c r="H23" t="s">
        <v>299</v>
      </c>
      <c r="I23" t="s">
        <v>300</v>
      </c>
      <c r="J23" t="s">
        <v>301</v>
      </c>
      <c r="K23">
        <v>72782</v>
      </c>
      <c r="L23" t="s">
        <v>302</v>
      </c>
      <c r="M23" t="s">
        <v>303</v>
      </c>
      <c r="N23" t="s">
        <v>258</v>
      </c>
      <c r="O23" s="1">
        <v>44597</v>
      </c>
      <c r="P23" t="s">
        <v>200</v>
      </c>
      <c r="Q23" t="s">
        <v>201</v>
      </c>
      <c r="R23" t="s">
        <v>93</v>
      </c>
      <c r="S23" t="s">
        <v>304</v>
      </c>
      <c r="T23" t="s">
        <v>305</v>
      </c>
      <c r="U23" t="s">
        <v>306</v>
      </c>
      <c r="V23" t="s">
        <v>81</v>
      </c>
      <c r="W23">
        <v>2008</v>
      </c>
      <c r="X23">
        <v>33466</v>
      </c>
    </row>
    <row r="24" spans="1:24" x14ac:dyDescent="0.3">
      <c r="A24">
        <v>23</v>
      </c>
      <c r="B24">
        <v>973</v>
      </c>
      <c r="C24" t="s">
        <v>307</v>
      </c>
      <c r="D24" t="s">
        <v>308</v>
      </c>
      <c r="E24">
        <v>54</v>
      </c>
      <c r="F24" t="s">
        <v>84</v>
      </c>
      <c r="G24">
        <v>693</v>
      </c>
      <c r="H24" t="s">
        <v>309</v>
      </c>
      <c r="I24" t="s">
        <v>310</v>
      </c>
      <c r="J24" t="s">
        <v>311</v>
      </c>
      <c r="K24">
        <v>3356</v>
      </c>
      <c r="L24" t="s">
        <v>312</v>
      </c>
      <c r="M24" t="s">
        <v>313</v>
      </c>
      <c r="N24" t="s">
        <v>314</v>
      </c>
      <c r="O24" s="1">
        <v>44672</v>
      </c>
      <c r="P24" t="s">
        <v>315</v>
      </c>
      <c r="Q24" t="s">
        <v>316</v>
      </c>
      <c r="R24" t="s">
        <v>122</v>
      </c>
      <c r="S24" t="s">
        <v>317</v>
      </c>
      <c r="T24" t="s">
        <v>318</v>
      </c>
      <c r="U24" t="s">
        <v>319</v>
      </c>
      <c r="V24" t="s">
        <v>285</v>
      </c>
      <c r="W24">
        <v>2001</v>
      </c>
      <c r="X24">
        <v>46568</v>
      </c>
    </row>
    <row r="25" spans="1:24" x14ac:dyDescent="0.3">
      <c r="A25">
        <v>24</v>
      </c>
      <c r="B25">
        <v>626</v>
      </c>
      <c r="C25" t="s">
        <v>320</v>
      </c>
      <c r="D25" t="s">
        <v>321</v>
      </c>
      <c r="E25">
        <v>64</v>
      </c>
      <c r="F25" t="s">
        <v>84</v>
      </c>
      <c r="G25">
        <v>762</v>
      </c>
      <c r="H25" t="s">
        <v>322</v>
      </c>
      <c r="I25" t="s">
        <v>323</v>
      </c>
      <c r="J25" t="s">
        <v>311</v>
      </c>
      <c r="K25">
        <v>24</v>
      </c>
      <c r="L25" t="s">
        <v>59</v>
      </c>
      <c r="M25" t="s">
        <v>324</v>
      </c>
      <c r="N25" t="s">
        <v>293</v>
      </c>
      <c r="O25" s="1">
        <v>44538</v>
      </c>
      <c r="P25" t="s">
        <v>325</v>
      </c>
      <c r="Q25" t="s">
        <v>326</v>
      </c>
      <c r="R25" t="s">
        <v>327</v>
      </c>
      <c r="S25" t="s">
        <v>328</v>
      </c>
      <c r="T25" t="s">
        <v>329</v>
      </c>
      <c r="U25" t="s">
        <v>330</v>
      </c>
      <c r="V25" t="s">
        <v>125</v>
      </c>
      <c r="W25">
        <v>2004</v>
      </c>
      <c r="X25">
        <v>17906</v>
      </c>
    </row>
    <row r="26" spans="1:24" x14ac:dyDescent="0.3">
      <c r="A26">
        <v>25</v>
      </c>
      <c r="B26">
        <v>651</v>
      </c>
      <c r="C26" t="s">
        <v>331</v>
      </c>
      <c r="D26" t="s">
        <v>332</v>
      </c>
      <c r="E26">
        <v>33</v>
      </c>
      <c r="F26" t="s">
        <v>84</v>
      </c>
      <c r="G26">
        <v>641</v>
      </c>
      <c r="H26" t="s">
        <v>333</v>
      </c>
      <c r="I26" t="s">
        <v>334</v>
      </c>
      <c r="J26" t="s">
        <v>335</v>
      </c>
      <c r="K26">
        <v>1</v>
      </c>
      <c r="L26" t="s">
        <v>336</v>
      </c>
      <c r="M26" t="s">
        <v>271</v>
      </c>
      <c r="N26" t="s">
        <v>212</v>
      </c>
      <c r="O26" s="1">
        <v>44547</v>
      </c>
      <c r="P26" t="s">
        <v>337</v>
      </c>
      <c r="Q26" t="s">
        <v>338</v>
      </c>
      <c r="R26" t="s">
        <v>122</v>
      </c>
      <c r="S26" t="s">
        <v>339</v>
      </c>
      <c r="T26" t="s">
        <v>340</v>
      </c>
      <c r="U26" t="s">
        <v>341</v>
      </c>
      <c r="V26" t="s">
        <v>342</v>
      </c>
      <c r="W26">
        <v>1994</v>
      </c>
      <c r="X26">
        <v>6058</v>
      </c>
    </row>
    <row r="27" spans="1:24" x14ac:dyDescent="0.3">
      <c r="A27">
        <v>26</v>
      </c>
      <c r="B27">
        <v>128</v>
      </c>
      <c r="C27" t="s">
        <v>343</v>
      </c>
      <c r="D27" t="s">
        <v>344</v>
      </c>
      <c r="E27">
        <v>21</v>
      </c>
      <c r="F27" t="s">
        <v>84</v>
      </c>
      <c r="G27">
        <v>755</v>
      </c>
      <c r="H27" t="s">
        <v>345</v>
      </c>
      <c r="I27" t="s">
        <v>346</v>
      </c>
      <c r="J27" t="s">
        <v>347</v>
      </c>
      <c r="K27">
        <v>9</v>
      </c>
      <c r="L27" t="s">
        <v>348</v>
      </c>
      <c r="M27" t="s">
        <v>349</v>
      </c>
      <c r="N27" t="s">
        <v>350</v>
      </c>
      <c r="O27" s="1">
        <v>44359</v>
      </c>
      <c r="P27" t="s">
        <v>351</v>
      </c>
      <c r="Q27" t="s">
        <v>352</v>
      </c>
      <c r="R27" t="s">
        <v>122</v>
      </c>
      <c r="S27" t="s">
        <v>353</v>
      </c>
      <c r="T27" t="s">
        <v>354</v>
      </c>
      <c r="U27" t="s">
        <v>355</v>
      </c>
      <c r="V27" t="s">
        <v>52</v>
      </c>
      <c r="W27">
        <v>2011</v>
      </c>
      <c r="X27">
        <v>53956</v>
      </c>
    </row>
    <row r="28" spans="1:24" x14ac:dyDescent="0.3">
      <c r="A28">
        <v>27</v>
      </c>
      <c r="B28">
        <v>320</v>
      </c>
      <c r="C28" t="s">
        <v>356</v>
      </c>
      <c r="D28" t="s">
        <v>357</v>
      </c>
      <c r="E28">
        <v>20</v>
      </c>
      <c r="F28" t="s">
        <v>39</v>
      </c>
      <c r="G28">
        <v>722</v>
      </c>
      <c r="H28" t="s">
        <v>358</v>
      </c>
      <c r="I28" t="s">
        <v>359</v>
      </c>
      <c r="J28" t="s">
        <v>360</v>
      </c>
      <c r="K28">
        <v>196</v>
      </c>
      <c r="L28" t="s">
        <v>361</v>
      </c>
      <c r="M28" t="s">
        <v>362</v>
      </c>
      <c r="N28" t="s">
        <v>363</v>
      </c>
      <c r="O28" s="1">
        <v>44428</v>
      </c>
      <c r="P28" t="s">
        <v>179</v>
      </c>
      <c r="Q28" t="s">
        <v>180</v>
      </c>
      <c r="R28" t="s">
        <v>64</v>
      </c>
      <c r="S28" t="s">
        <v>364</v>
      </c>
      <c r="T28" t="s">
        <v>365</v>
      </c>
      <c r="U28" t="s">
        <v>95</v>
      </c>
      <c r="V28" t="s">
        <v>240</v>
      </c>
      <c r="W28">
        <v>1994</v>
      </c>
      <c r="X28">
        <v>4137</v>
      </c>
    </row>
    <row r="29" spans="1:24" x14ac:dyDescent="0.3">
      <c r="A29">
        <v>28</v>
      </c>
      <c r="B29">
        <v>72</v>
      </c>
      <c r="C29" t="s">
        <v>366</v>
      </c>
      <c r="D29" t="s">
        <v>367</v>
      </c>
      <c r="E29">
        <v>21</v>
      </c>
      <c r="F29" t="s">
        <v>84</v>
      </c>
      <c r="G29">
        <v>633</v>
      </c>
      <c r="H29" t="s">
        <v>368</v>
      </c>
      <c r="I29" t="s">
        <v>369</v>
      </c>
      <c r="J29" t="s">
        <v>58</v>
      </c>
      <c r="K29">
        <v>81323</v>
      </c>
      <c r="L29" t="s">
        <v>370</v>
      </c>
      <c r="M29" t="s">
        <v>371</v>
      </c>
      <c r="N29" t="s">
        <v>61</v>
      </c>
      <c r="O29" s="1">
        <v>44345</v>
      </c>
      <c r="P29" t="s">
        <v>46</v>
      </c>
      <c r="Q29" t="s">
        <v>47</v>
      </c>
      <c r="R29" t="s">
        <v>48</v>
      </c>
      <c r="S29" t="s">
        <v>372</v>
      </c>
      <c r="T29" t="s">
        <v>373</v>
      </c>
      <c r="U29" t="s">
        <v>217</v>
      </c>
      <c r="V29" t="s">
        <v>240</v>
      </c>
      <c r="W29">
        <v>2006</v>
      </c>
      <c r="X29">
        <v>25826</v>
      </c>
    </row>
    <row r="30" spans="1:24" x14ac:dyDescent="0.3">
      <c r="A30">
        <v>29</v>
      </c>
      <c r="B30">
        <v>984</v>
      </c>
      <c r="C30" t="s">
        <v>374</v>
      </c>
      <c r="D30" t="s">
        <v>375</v>
      </c>
      <c r="E30">
        <v>37</v>
      </c>
      <c r="F30" t="s">
        <v>84</v>
      </c>
      <c r="G30">
        <v>711</v>
      </c>
      <c r="H30" t="s">
        <v>376</v>
      </c>
      <c r="I30" t="s">
        <v>377</v>
      </c>
      <c r="J30" t="s">
        <v>163</v>
      </c>
      <c r="K30">
        <v>270</v>
      </c>
      <c r="L30" t="s">
        <v>378</v>
      </c>
      <c r="M30" t="s">
        <v>379</v>
      </c>
      <c r="N30" t="s">
        <v>104</v>
      </c>
      <c r="O30" s="1">
        <v>44676</v>
      </c>
      <c r="P30" t="s">
        <v>46</v>
      </c>
      <c r="Q30" t="s">
        <v>47</v>
      </c>
      <c r="R30" t="s">
        <v>48</v>
      </c>
      <c r="S30" t="s">
        <v>380</v>
      </c>
      <c r="T30" t="s">
        <v>381</v>
      </c>
      <c r="U30" t="s">
        <v>382</v>
      </c>
      <c r="V30" t="s">
        <v>342</v>
      </c>
      <c r="W30">
        <v>1986</v>
      </c>
      <c r="X30">
        <v>47371</v>
      </c>
    </row>
    <row r="31" spans="1:24" x14ac:dyDescent="0.3">
      <c r="A31">
        <v>30</v>
      </c>
      <c r="B31">
        <v>179</v>
      </c>
      <c r="C31" t="s">
        <v>383</v>
      </c>
      <c r="D31" t="s">
        <v>384</v>
      </c>
      <c r="E31">
        <v>43</v>
      </c>
      <c r="F31" t="s">
        <v>84</v>
      </c>
      <c r="G31">
        <v>639</v>
      </c>
      <c r="H31" t="s">
        <v>385</v>
      </c>
      <c r="I31" t="s">
        <v>386</v>
      </c>
      <c r="J31" t="s">
        <v>143</v>
      </c>
      <c r="K31">
        <v>294</v>
      </c>
      <c r="L31" t="s">
        <v>387</v>
      </c>
      <c r="M31" t="s">
        <v>388</v>
      </c>
      <c r="N31" t="s">
        <v>61</v>
      </c>
      <c r="O31" s="1">
        <v>44378</v>
      </c>
      <c r="P31" t="s">
        <v>389</v>
      </c>
      <c r="Q31" t="s">
        <v>390</v>
      </c>
      <c r="R31" t="s">
        <v>48</v>
      </c>
      <c r="S31" t="s">
        <v>391</v>
      </c>
      <c r="T31" t="s">
        <v>392</v>
      </c>
      <c r="U31" t="s">
        <v>393</v>
      </c>
      <c r="V31" t="s">
        <v>394</v>
      </c>
      <c r="W31">
        <v>2005</v>
      </c>
      <c r="X31">
        <v>30788</v>
      </c>
    </row>
    <row r="32" spans="1:24" x14ac:dyDescent="0.3">
      <c r="A32">
        <v>31</v>
      </c>
      <c r="B32">
        <v>286</v>
      </c>
      <c r="C32" t="s">
        <v>395</v>
      </c>
      <c r="D32" t="s">
        <v>396</v>
      </c>
      <c r="E32">
        <v>30</v>
      </c>
      <c r="F32" t="s">
        <v>84</v>
      </c>
      <c r="G32">
        <v>830</v>
      </c>
      <c r="H32" t="s">
        <v>397</v>
      </c>
      <c r="I32" t="s">
        <v>398</v>
      </c>
      <c r="J32" t="s">
        <v>399</v>
      </c>
      <c r="K32">
        <v>58225</v>
      </c>
      <c r="L32" t="s">
        <v>400</v>
      </c>
      <c r="M32" t="s">
        <v>401</v>
      </c>
      <c r="N32" t="s">
        <v>61</v>
      </c>
      <c r="O32" s="1">
        <v>44414</v>
      </c>
      <c r="P32" t="s">
        <v>325</v>
      </c>
      <c r="Q32" t="s">
        <v>326</v>
      </c>
      <c r="R32" t="s">
        <v>327</v>
      </c>
      <c r="S32" t="s">
        <v>402</v>
      </c>
      <c r="T32" t="s">
        <v>403</v>
      </c>
      <c r="U32" t="s">
        <v>341</v>
      </c>
      <c r="V32" t="s">
        <v>264</v>
      </c>
      <c r="W32">
        <v>1995</v>
      </c>
      <c r="X32">
        <v>40218</v>
      </c>
    </row>
    <row r="33" spans="1:24" x14ac:dyDescent="0.3">
      <c r="A33">
        <v>32</v>
      </c>
      <c r="B33">
        <v>757</v>
      </c>
      <c r="C33" t="s">
        <v>404</v>
      </c>
      <c r="D33" t="s">
        <v>405</v>
      </c>
      <c r="E33">
        <v>46</v>
      </c>
      <c r="F33" t="s">
        <v>55</v>
      </c>
      <c r="G33">
        <v>753</v>
      </c>
      <c r="H33" t="s">
        <v>406</v>
      </c>
      <c r="I33" t="s">
        <v>407</v>
      </c>
      <c r="J33" t="s">
        <v>408</v>
      </c>
      <c r="K33">
        <v>28</v>
      </c>
      <c r="L33" t="s">
        <v>409</v>
      </c>
      <c r="M33" t="s">
        <v>410</v>
      </c>
      <c r="N33" t="s">
        <v>411</v>
      </c>
      <c r="O33" s="1">
        <v>44593</v>
      </c>
      <c r="P33" t="s">
        <v>412</v>
      </c>
      <c r="Q33" t="s">
        <v>413</v>
      </c>
      <c r="R33" t="s">
        <v>48</v>
      </c>
      <c r="S33" t="s">
        <v>414</v>
      </c>
      <c r="T33" t="s">
        <v>415</v>
      </c>
      <c r="U33" t="s">
        <v>393</v>
      </c>
      <c r="V33" t="s">
        <v>416</v>
      </c>
      <c r="W33">
        <v>1993</v>
      </c>
      <c r="X33">
        <v>50815</v>
      </c>
    </row>
    <row r="34" spans="1:24" x14ac:dyDescent="0.3">
      <c r="A34">
        <v>33</v>
      </c>
      <c r="B34">
        <v>685</v>
      </c>
      <c r="C34" t="s">
        <v>417</v>
      </c>
      <c r="D34" t="s">
        <v>418</v>
      </c>
      <c r="E34">
        <v>23</v>
      </c>
      <c r="F34" t="s">
        <v>55</v>
      </c>
      <c r="G34">
        <v>754</v>
      </c>
      <c r="H34" t="s">
        <v>419</v>
      </c>
      <c r="I34" t="s">
        <v>420</v>
      </c>
      <c r="J34" t="s">
        <v>421</v>
      </c>
      <c r="K34">
        <v>16327</v>
      </c>
      <c r="L34" t="s">
        <v>422</v>
      </c>
      <c r="M34" t="s">
        <v>423</v>
      </c>
      <c r="N34" t="s">
        <v>104</v>
      </c>
      <c r="O34" s="1">
        <v>44563</v>
      </c>
      <c r="P34" t="s">
        <v>145</v>
      </c>
      <c r="Q34" t="s">
        <v>146</v>
      </c>
      <c r="R34" t="s">
        <v>122</v>
      </c>
      <c r="S34" t="s">
        <v>424</v>
      </c>
      <c r="T34" t="s">
        <v>425</v>
      </c>
      <c r="U34" t="s">
        <v>95</v>
      </c>
      <c r="V34" t="s">
        <v>170</v>
      </c>
      <c r="W34">
        <v>2004</v>
      </c>
      <c r="X34">
        <v>11182</v>
      </c>
    </row>
    <row r="35" spans="1:24" x14ac:dyDescent="0.3">
      <c r="A35">
        <v>34</v>
      </c>
      <c r="B35">
        <v>452</v>
      </c>
      <c r="C35" t="s">
        <v>426</v>
      </c>
      <c r="D35" t="s">
        <v>427</v>
      </c>
      <c r="E35">
        <v>31</v>
      </c>
      <c r="F35" t="s">
        <v>55</v>
      </c>
      <c r="G35">
        <v>710</v>
      </c>
      <c r="H35" t="s">
        <v>428</v>
      </c>
      <c r="I35" t="s">
        <v>429</v>
      </c>
      <c r="J35" t="s">
        <v>430</v>
      </c>
      <c r="K35">
        <v>93</v>
      </c>
      <c r="L35" t="s">
        <v>431</v>
      </c>
      <c r="M35" t="s">
        <v>432</v>
      </c>
      <c r="N35" t="s">
        <v>433</v>
      </c>
      <c r="O35" s="1">
        <v>44472</v>
      </c>
      <c r="P35" t="s">
        <v>325</v>
      </c>
      <c r="Q35" t="s">
        <v>326</v>
      </c>
      <c r="R35" t="s">
        <v>327</v>
      </c>
      <c r="S35" t="s">
        <v>434</v>
      </c>
      <c r="T35" t="s">
        <v>435</v>
      </c>
      <c r="U35" t="s">
        <v>436</v>
      </c>
      <c r="V35" t="s">
        <v>416</v>
      </c>
      <c r="W35">
        <v>1994</v>
      </c>
      <c r="X35">
        <v>31764</v>
      </c>
    </row>
    <row r="36" spans="1:24" x14ac:dyDescent="0.3">
      <c r="A36">
        <v>35</v>
      </c>
      <c r="B36">
        <v>879</v>
      </c>
      <c r="C36" t="s">
        <v>437</v>
      </c>
      <c r="D36" t="s">
        <v>438</v>
      </c>
      <c r="E36">
        <v>37</v>
      </c>
      <c r="F36" t="s">
        <v>55</v>
      </c>
      <c r="G36">
        <v>821</v>
      </c>
      <c r="H36" t="s">
        <v>439</v>
      </c>
      <c r="I36" t="s">
        <v>440</v>
      </c>
      <c r="J36" t="s">
        <v>441</v>
      </c>
      <c r="K36">
        <v>7</v>
      </c>
      <c r="L36" t="s">
        <v>442</v>
      </c>
      <c r="M36" t="s">
        <v>443</v>
      </c>
      <c r="N36" t="s">
        <v>444</v>
      </c>
      <c r="O36" s="1">
        <v>44636</v>
      </c>
      <c r="P36" t="s">
        <v>120</v>
      </c>
      <c r="Q36" t="s">
        <v>121</v>
      </c>
      <c r="R36" t="s">
        <v>122</v>
      </c>
      <c r="S36" t="s">
        <v>445</v>
      </c>
      <c r="T36" t="s">
        <v>446</v>
      </c>
      <c r="U36" t="s">
        <v>447</v>
      </c>
      <c r="V36" t="s">
        <v>448</v>
      </c>
      <c r="W36">
        <v>2001</v>
      </c>
      <c r="X36">
        <v>50069</v>
      </c>
    </row>
    <row r="37" spans="1:24" x14ac:dyDescent="0.3">
      <c r="A37">
        <v>36</v>
      </c>
      <c r="B37">
        <v>763</v>
      </c>
      <c r="C37" t="s">
        <v>449</v>
      </c>
      <c r="D37" t="s">
        <v>450</v>
      </c>
      <c r="E37">
        <v>47</v>
      </c>
      <c r="F37" t="s">
        <v>55</v>
      </c>
      <c r="G37">
        <v>665</v>
      </c>
      <c r="H37" t="s">
        <v>451</v>
      </c>
      <c r="I37" t="s">
        <v>452</v>
      </c>
      <c r="J37" t="s">
        <v>58</v>
      </c>
      <c r="K37">
        <v>699</v>
      </c>
      <c r="L37" t="s">
        <v>453</v>
      </c>
      <c r="M37" t="s">
        <v>454</v>
      </c>
      <c r="N37" t="s">
        <v>258</v>
      </c>
      <c r="O37" s="1">
        <v>44595</v>
      </c>
      <c r="P37" t="s">
        <v>179</v>
      </c>
      <c r="Q37" t="s">
        <v>180</v>
      </c>
      <c r="R37" t="s">
        <v>64</v>
      </c>
      <c r="S37" t="s">
        <v>455</v>
      </c>
      <c r="T37" t="s">
        <v>456</v>
      </c>
      <c r="U37" t="s">
        <v>263</v>
      </c>
      <c r="V37" t="s">
        <v>457</v>
      </c>
      <c r="W37">
        <v>1984</v>
      </c>
      <c r="X37">
        <v>8830</v>
      </c>
    </row>
    <row r="38" spans="1:24" x14ac:dyDescent="0.3">
      <c r="A38">
        <v>37</v>
      </c>
      <c r="B38">
        <v>343</v>
      </c>
      <c r="C38" t="s">
        <v>458</v>
      </c>
      <c r="D38" t="s">
        <v>459</v>
      </c>
      <c r="E38">
        <v>35</v>
      </c>
      <c r="F38" t="s">
        <v>84</v>
      </c>
      <c r="G38">
        <v>660</v>
      </c>
      <c r="H38" t="s">
        <v>460</v>
      </c>
      <c r="I38" t="s">
        <v>461</v>
      </c>
      <c r="J38" t="s">
        <v>462</v>
      </c>
      <c r="K38">
        <v>93</v>
      </c>
      <c r="L38" t="s">
        <v>463</v>
      </c>
      <c r="M38" t="s">
        <v>464</v>
      </c>
      <c r="N38" t="s">
        <v>433</v>
      </c>
      <c r="O38" s="1">
        <v>44439</v>
      </c>
      <c r="P38" t="s">
        <v>167</v>
      </c>
      <c r="Q38" t="s">
        <v>168</v>
      </c>
      <c r="R38" t="s">
        <v>122</v>
      </c>
      <c r="S38" t="s">
        <v>465</v>
      </c>
      <c r="T38" t="s">
        <v>466</v>
      </c>
      <c r="U38" t="s">
        <v>204</v>
      </c>
      <c r="V38" t="s">
        <v>264</v>
      </c>
      <c r="W38">
        <v>1997</v>
      </c>
      <c r="X38">
        <v>5332</v>
      </c>
    </row>
    <row r="39" spans="1:24" x14ac:dyDescent="0.3">
      <c r="A39">
        <v>38</v>
      </c>
      <c r="B39">
        <v>355</v>
      </c>
      <c r="C39" t="s">
        <v>467</v>
      </c>
      <c r="D39" t="s">
        <v>468</v>
      </c>
      <c r="E39">
        <v>33</v>
      </c>
      <c r="F39" t="s">
        <v>55</v>
      </c>
      <c r="G39">
        <v>707</v>
      </c>
      <c r="H39" t="s">
        <v>469</v>
      </c>
      <c r="I39" t="s">
        <v>470</v>
      </c>
      <c r="J39" t="s">
        <v>471</v>
      </c>
      <c r="K39">
        <v>88</v>
      </c>
      <c r="L39" t="s">
        <v>472</v>
      </c>
      <c r="M39" t="s">
        <v>473</v>
      </c>
      <c r="N39" t="s">
        <v>119</v>
      </c>
      <c r="O39" s="1">
        <v>44444</v>
      </c>
      <c r="P39" t="s">
        <v>179</v>
      </c>
      <c r="Q39" t="s">
        <v>180</v>
      </c>
      <c r="R39" t="s">
        <v>64</v>
      </c>
      <c r="S39" t="s">
        <v>474</v>
      </c>
      <c r="T39" t="s">
        <v>475</v>
      </c>
      <c r="U39" t="s">
        <v>228</v>
      </c>
      <c r="V39" t="s">
        <v>52</v>
      </c>
      <c r="W39">
        <v>1992</v>
      </c>
      <c r="X39">
        <v>15388</v>
      </c>
    </row>
    <row r="40" spans="1:24" x14ac:dyDescent="0.3">
      <c r="A40">
        <v>39</v>
      </c>
      <c r="B40">
        <v>595</v>
      </c>
      <c r="C40" t="s">
        <v>476</v>
      </c>
      <c r="D40" t="s">
        <v>477</v>
      </c>
      <c r="E40">
        <v>25</v>
      </c>
      <c r="F40" t="s">
        <v>55</v>
      </c>
      <c r="G40">
        <v>671</v>
      </c>
      <c r="H40" t="s">
        <v>478</v>
      </c>
      <c r="I40" t="s">
        <v>479</v>
      </c>
      <c r="J40" t="s">
        <v>480</v>
      </c>
      <c r="K40">
        <v>3032</v>
      </c>
      <c r="L40" t="s">
        <v>481</v>
      </c>
      <c r="M40" t="s">
        <v>132</v>
      </c>
      <c r="N40" t="s">
        <v>104</v>
      </c>
      <c r="O40" s="1">
        <v>44530</v>
      </c>
      <c r="P40" t="s">
        <v>236</v>
      </c>
      <c r="Q40" t="s">
        <v>237</v>
      </c>
      <c r="R40" t="s">
        <v>122</v>
      </c>
      <c r="S40" t="s">
        <v>482</v>
      </c>
      <c r="T40" t="s">
        <v>483</v>
      </c>
      <c r="U40" t="s">
        <v>193</v>
      </c>
      <c r="V40" t="s">
        <v>229</v>
      </c>
      <c r="W40">
        <v>2012</v>
      </c>
      <c r="X40">
        <v>34708</v>
      </c>
    </row>
    <row r="41" spans="1:24" x14ac:dyDescent="0.3">
      <c r="A41">
        <v>40</v>
      </c>
      <c r="B41">
        <v>280</v>
      </c>
      <c r="C41" t="s">
        <v>484</v>
      </c>
      <c r="D41" t="s">
        <v>485</v>
      </c>
      <c r="E41">
        <v>61</v>
      </c>
      <c r="F41" t="s">
        <v>84</v>
      </c>
      <c r="G41">
        <v>707</v>
      </c>
      <c r="H41" t="s">
        <v>486</v>
      </c>
      <c r="I41" t="s">
        <v>487</v>
      </c>
      <c r="J41" t="s">
        <v>488</v>
      </c>
      <c r="K41">
        <v>92282</v>
      </c>
      <c r="L41" t="s">
        <v>489</v>
      </c>
      <c r="M41" t="s">
        <v>490</v>
      </c>
      <c r="N41" t="s">
        <v>258</v>
      </c>
      <c r="O41" s="1">
        <v>44413</v>
      </c>
      <c r="P41" t="s">
        <v>167</v>
      </c>
      <c r="Q41" t="s">
        <v>168</v>
      </c>
      <c r="R41" t="s">
        <v>122</v>
      </c>
      <c r="S41" t="s">
        <v>491</v>
      </c>
      <c r="T41" t="s">
        <v>492</v>
      </c>
      <c r="U41" t="s">
        <v>95</v>
      </c>
      <c r="V41" t="s">
        <v>229</v>
      </c>
      <c r="W41">
        <v>1999</v>
      </c>
      <c r="X41">
        <v>27522</v>
      </c>
    </row>
    <row r="42" spans="1:24" x14ac:dyDescent="0.3">
      <c r="A42">
        <v>41</v>
      </c>
      <c r="B42">
        <v>815</v>
      </c>
      <c r="C42" t="s">
        <v>493</v>
      </c>
      <c r="D42" t="s">
        <v>494</v>
      </c>
      <c r="E42">
        <v>52</v>
      </c>
      <c r="F42" t="s">
        <v>495</v>
      </c>
      <c r="G42">
        <v>805</v>
      </c>
      <c r="H42" t="s">
        <v>496</v>
      </c>
      <c r="I42" t="s">
        <v>497</v>
      </c>
      <c r="J42" t="s">
        <v>498</v>
      </c>
      <c r="K42">
        <v>5506</v>
      </c>
      <c r="L42" t="s">
        <v>499</v>
      </c>
      <c r="M42" t="s">
        <v>177</v>
      </c>
      <c r="N42" t="s">
        <v>178</v>
      </c>
      <c r="O42" s="1">
        <v>44616</v>
      </c>
      <c r="P42" t="s">
        <v>120</v>
      </c>
      <c r="Q42" t="s">
        <v>121</v>
      </c>
      <c r="R42" t="s">
        <v>122</v>
      </c>
      <c r="S42" t="s">
        <v>500</v>
      </c>
      <c r="T42" t="s">
        <v>501</v>
      </c>
      <c r="U42" t="s">
        <v>51</v>
      </c>
      <c r="V42" t="s">
        <v>110</v>
      </c>
      <c r="W42">
        <v>1999</v>
      </c>
      <c r="X42">
        <v>30570</v>
      </c>
    </row>
    <row r="43" spans="1:24" x14ac:dyDescent="0.3">
      <c r="A43">
        <v>42</v>
      </c>
      <c r="B43">
        <v>891</v>
      </c>
      <c r="C43" t="s">
        <v>502</v>
      </c>
      <c r="D43" t="s">
        <v>503</v>
      </c>
      <c r="E43">
        <v>22</v>
      </c>
      <c r="F43" t="s">
        <v>55</v>
      </c>
      <c r="G43">
        <v>803</v>
      </c>
      <c r="H43" t="s">
        <v>504</v>
      </c>
      <c r="I43" t="s">
        <v>505</v>
      </c>
      <c r="J43" t="s">
        <v>506</v>
      </c>
      <c r="K43">
        <v>5</v>
      </c>
      <c r="L43" t="s">
        <v>507</v>
      </c>
      <c r="M43" t="s">
        <v>508</v>
      </c>
      <c r="N43" t="s">
        <v>509</v>
      </c>
      <c r="O43" s="1">
        <v>44641</v>
      </c>
      <c r="P43" t="s">
        <v>510</v>
      </c>
      <c r="Q43" t="s">
        <v>511</v>
      </c>
      <c r="R43" t="s">
        <v>122</v>
      </c>
      <c r="S43" t="s">
        <v>512</v>
      </c>
      <c r="T43" t="s">
        <v>513</v>
      </c>
      <c r="U43" t="s">
        <v>319</v>
      </c>
      <c r="V43" t="s">
        <v>416</v>
      </c>
      <c r="W43">
        <v>1995</v>
      </c>
      <c r="X43">
        <v>8206</v>
      </c>
    </row>
    <row r="44" spans="1:24" x14ac:dyDescent="0.3">
      <c r="A44">
        <v>43</v>
      </c>
      <c r="B44">
        <v>993</v>
      </c>
      <c r="C44" t="s">
        <v>514</v>
      </c>
      <c r="D44" t="s">
        <v>515</v>
      </c>
      <c r="E44">
        <v>66</v>
      </c>
      <c r="F44" t="s">
        <v>55</v>
      </c>
      <c r="G44">
        <v>846</v>
      </c>
      <c r="H44" t="s">
        <v>516</v>
      </c>
      <c r="I44" t="s">
        <v>517</v>
      </c>
      <c r="J44" t="s">
        <v>518</v>
      </c>
      <c r="K44">
        <v>97275</v>
      </c>
      <c r="L44" t="s">
        <v>519</v>
      </c>
      <c r="M44" t="s">
        <v>520</v>
      </c>
      <c r="N44" t="s">
        <v>521</v>
      </c>
      <c r="O44" s="1">
        <v>44682</v>
      </c>
      <c r="P44" t="s">
        <v>522</v>
      </c>
      <c r="Q44" t="s">
        <v>523</v>
      </c>
      <c r="R44" t="s">
        <v>122</v>
      </c>
      <c r="S44" t="s">
        <v>524</v>
      </c>
      <c r="T44" t="s">
        <v>525</v>
      </c>
      <c r="U44" t="s">
        <v>95</v>
      </c>
      <c r="V44" t="s">
        <v>96</v>
      </c>
      <c r="W44">
        <v>2012</v>
      </c>
      <c r="X44">
        <v>25325</v>
      </c>
    </row>
    <row r="45" spans="1:24" x14ac:dyDescent="0.3">
      <c r="A45">
        <v>44</v>
      </c>
      <c r="B45">
        <v>903</v>
      </c>
      <c r="C45" t="s">
        <v>526</v>
      </c>
      <c r="D45" t="s">
        <v>527</v>
      </c>
      <c r="E45">
        <v>51</v>
      </c>
      <c r="F45" t="s">
        <v>55</v>
      </c>
      <c r="G45">
        <v>739</v>
      </c>
      <c r="H45" t="s">
        <v>528</v>
      </c>
      <c r="I45" t="s">
        <v>529</v>
      </c>
      <c r="J45" t="s">
        <v>462</v>
      </c>
      <c r="K45">
        <v>7</v>
      </c>
      <c r="L45" t="s">
        <v>530</v>
      </c>
      <c r="M45" t="s">
        <v>531</v>
      </c>
      <c r="N45" t="s">
        <v>532</v>
      </c>
      <c r="O45" s="1">
        <v>44645</v>
      </c>
      <c r="P45" t="s">
        <v>179</v>
      </c>
      <c r="Q45" t="s">
        <v>180</v>
      </c>
      <c r="R45" t="s">
        <v>64</v>
      </c>
      <c r="S45" t="s">
        <v>533</v>
      </c>
      <c r="T45" t="s">
        <v>534</v>
      </c>
      <c r="U45" t="s">
        <v>158</v>
      </c>
      <c r="V45" t="s">
        <v>125</v>
      </c>
      <c r="W45">
        <v>2009</v>
      </c>
      <c r="X45">
        <v>19192</v>
      </c>
    </row>
    <row r="46" spans="1:24" x14ac:dyDescent="0.3">
      <c r="A46">
        <v>45</v>
      </c>
      <c r="B46">
        <v>163</v>
      </c>
      <c r="C46" t="s">
        <v>535</v>
      </c>
      <c r="D46" t="s">
        <v>536</v>
      </c>
      <c r="E46">
        <v>30</v>
      </c>
      <c r="F46" t="s">
        <v>495</v>
      </c>
      <c r="G46">
        <v>712</v>
      </c>
      <c r="H46" t="s">
        <v>537</v>
      </c>
      <c r="I46" t="s">
        <v>538</v>
      </c>
      <c r="J46" t="s">
        <v>539</v>
      </c>
      <c r="K46">
        <v>72</v>
      </c>
      <c r="L46" t="s">
        <v>540</v>
      </c>
      <c r="M46" t="s">
        <v>541</v>
      </c>
      <c r="N46" t="s">
        <v>293</v>
      </c>
      <c r="O46" s="1">
        <v>44371</v>
      </c>
      <c r="P46" t="s">
        <v>542</v>
      </c>
      <c r="Q46" t="s">
        <v>543</v>
      </c>
      <c r="R46" t="s">
        <v>93</v>
      </c>
      <c r="S46" t="s">
        <v>544</v>
      </c>
      <c r="T46" t="s">
        <v>545</v>
      </c>
      <c r="U46" t="s">
        <v>546</v>
      </c>
      <c r="V46" t="s">
        <v>137</v>
      </c>
      <c r="W46">
        <v>2004</v>
      </c>
      <c r="X46">
        <v>49884</v>
      </c>
    </row>
    <row r="47" spans="1:24" x14ac:dyDescent="0.3">
      <c r="A47">
        <v>46</v>
      </c>
      <c r="B47">
        <v>108</v>
      </c>
      <c r="C47" t="s">
        <v>547</v>
      </c>
      <c r="D47" t="s">
        <v>548</v>
      </c>
      <c r="E47">
        <v>44</v>
      </c>
      <c r="F47" t="s">
        <v>55</v>
      </c>
      <c r="G47">
        <v>821</v>
      </c>
      <c r="H47" t="s">
        <v>549</v>
      </c>
      <c r="I47" t="s">
        <v>550</v>
      </c>
      <c r="J47" t="s">
        <v>551</v>
      </c>
      <c r="K47">
        <v>11940</v>
      </c>
      <c r="L47" t="s">
        <v>552</v>
      </c>
      <c r="M47" t="s">
        <v>553</v>
      </c>
      <c r="N47" t="s">
        <v>104</v>
      </c>
      <c r="O47" s="1">
        <v>44355</v>
      </c>
      <c r="P47" t="s">
        <v>554</v>
      </c>
      <c r="Q47" t="s">
        <v>555</v>
      </c>
      <c r="R47" t="s">
        <v>122</v>
      </c>
      <c r="S47" t="s">
        <v>556</v>
      </c>
      <c r="T47" t="s">
        <v>557</v>
      </c>
      <c r="U47" t="s">
        <v>67</v>
      </c>
      <c r="V47" t="s">
        <v>52</v>
      </c>
      <c r="W47">
        <v>2011</v>
      </c>
      <c r="X47">
        <v>28125</v>
      </c>
    </row>
    <row r="48" spans="1:24" x14ac:dyDescent="0.3">
      <c r="A48">
        <v>47</v>
      </c>
      <c r="B48">
        <v>937</v>
      </c>
      <c r="C48" t="s">
        <v>558</v>
      </c>
      <c r="D48" t="s">
        <v>559</v>
      </c>
      <c r="E48">
        <v>26</v>
      </c>
      <c r="F48" t="s">
        <v>84</v>
      </c>
      <c r="G48">
        <v>776</v>
      </c>
      <c r="H48" t="s">
        <v>560</v>
      </c>
      <c r="I48" t="s">
        <v>561</v>
      </c>
      <c r="J48" t="s">
        <v>562</v>
      </c>
      <c r="K48">
        <v>2684</v>
      </c>
      <c r="L48" t="s">
        <v>563</v>
      </c>
      <c r="M48" t="s">
        <v>45</v>
      </c>
      <c r="N48" t="s">
        <v>235</v>
      </c>
      <c r="O48" s="1">
        <v>44658</v>
      </c>
      <c r="P48" t="s">
        <v>564</v>
      </c>
      <c r="Q48" t="s">
        <v>565</v>
      </c>
      <c r="R48" t="s">
        <v>122</v>
      </c>
      <c r="S48" t="s">
        <v>566</v>
      </c>
      <c r="T48" t="s">
        <v>567</v>
      </c>
      <c r="U48" t="s">
        <v>250</v>
      </c>
      <c r="V48" t="s">
        <v>416</v>
      </c>
      <c r="W48">
        <v>2001</v>
      </c>
      <c r="X48">
        <v>10208</v>
      </c>
    </row>
    <row r="49" spans="1:24" x14ac:dyDescent="0.3">
      <c r="A49">
        <v>48</v>
      </c>
      <c r="B49">
        <v>267</v>
      </c>
      <c r="C49" t="s">
        <v>568</v>
      </c>
      <c r="D49" t="s">
        <v>569</v>
      </c>
      <c r="E49">
        <v>24</v>
      </c>
      <c r="F49" t="s">
        <v>55</v>
      </c>
      <c r="G49">
        <v>707</v>
      </c>
      <c r="H49" t="s">
        <v>570</v>
      </c>
      <c r="I49" t="s">
        <v>571</v>
      </c>
      <c r="J49" t="s">
        <v>572</v>
      </c>
      <c r="K49">
        <v>9</v>
      </c>
      <c r="L49" t="s">
        <v>573</v>
      </c>
      <c r="M49" t="s">
        <v>574</v>
      </c>
      <c r="N49" t="s">
        <v>575</v>
      </c>
      <c r="O49" s="1">
        <v>44410</v>
      </c>
      <c r="P49" t="s">
        <v>412</v>
      </c>
      <c r="Q49" t="s">
        <v>413</v>
      </c>
      <c r="R49" t="s">
        <v>48</v>
      </c>
      <c r="S49" t="s">
        <v>576</v>
      </c>
      <c r="T49" t="s">
        <v>577</v>
      </c>
      <c r="U49" t="s">
        <v>306</v>
      </c>
      <c r="V49" t="s">
        <v>125</v>
      </c>
      <c r="W49">
        <v>2009</v>
      </c>
      <c r="X49">
        <v>45128</v>
      </c>
    </row>
    <row r="50" spans="1:24" x14ac:dyDescent="0.3">
      <c r="A50">
        <v>49</v>
      </c>
      <c r="B50">
        <v>329</v>
      </c>
      <c r="C50" t="s">
        <v>578</v>
      </c>
      <c r="D50" t="s">
        <v>579</v>
      </c>
      <c r="E50">
        <v>26</v>
      </c>
      <c r="F50" t="s">
        <v>580</v>
      </c>
      <c r="G50">
        <v>647</v>
      </c>
      <c r="H50" t="s">
        <v>581</v>
      </c>
      <c r="I50" t="s">
        <v>582</v>
      </c>
      <c r="J50" t="s">
        <v>583</v>
      </c>
      <c r="K50">
        <v>2498</v>
      </c>
      <c r="L50" t="s">
        <v>584</v>
      </c>
      <c r="M50" t="s">
        <v>585</v>
      </c>
      <c r="N50" t="s">
        <v>575</v>
      </c>
      <c r="O50" s="1">
        <v>44431</v>
      </c>
      <c r="P50" t="s">
        <v>200</v>
      </c>
      <c r="Q50" t="s">
        <v>201</v>
      </c>
      <c r="R50" t="s">
        <v>93</v>
      </c>
      <c r="S50" t="s">
        <v>586</v>
      </c>
      <c r="T50" t="s">
        <v>587</v>
      </c>
      <c r="U50" t="s">
        <v>67</v>
      </c>
      <c r="V50" t="s">
        <v>110</v>
      </c>
      <c r="W50">
        <v>1992</v>
      </c>
      <c r="X50">
        <v>36531</v>
      </c>
    </row>
    <row r="51" spans="1:24" x14ac:dyDescent="0.3">
      <c r="A51">
        <v>50</v>
      </c>
      <c r="B51">
        <v>494</v>
      </c>
      <c r="C51" t="s">
        <v>184</v>
      </c>
      <c r="D51" t="s">
        <v>588</v>
      </c>
      <c r="E51">
        <v>25</v>
      </c>
      <c r="F51" t="s">
        <v>55</v>
      </c>
      <c r="G51">
        <v>752</v>
      </c>
      <c r="H51" t="s">
        <v>589</v>
      </c>
      <c r="I51" t="s">
        <v>590</v>
      </c>
      <c r="J51" t="s">
        <v>591</v>
      </c>
      <c r="K51">
        <v>1776</v>
      </c>
      <c r="L51" t="s">
        <v>592</v>
      </c>
      <c r="M51" t="s">
        <v>593</v>
      </c>
      <c r="N51" t="s">
        <v>258</v>
      </c>
      <c r="O51" s="1">
        <v>44491</v>
      </c>
      <c r="P51" t="s">
        <v>594</v>
      </c>
      <c r="Q51" t="s">
        <v>595</v>
      </c>
      <c r="R51" t="s">
        <v>327</v>
      </c>
      <c r="S51" t="s">
        <v>596</v>
      </c>
      <c r="T51" t="s">
        <v>597</v>
      </c>
      <c r="U51" t="s">
        <v>263</v>
      </c>
      <c r="V51" t="s">
        <v>110</v>
      </c>
      <c r="W51">
        <v>1993</v>
      </c>
      <c r="X51">
        <v>20818</v>
      </c>
    </row>
    <row r="52" spans="1:24" x14ac:dyDescent="0.3">
      <c r="A52">
        <v>51</v>
      </c>
      <c r="B52">
        <v>654</v>
      </c>
      <c r="C52" t="s">
        <v>598</v>
      </c>
      <c r="D52" t="s">
        <v>599</v>
      </c>
      <c r="E52">
        <v>19</v>
      </c>
      <c r="F52" t="s">
        <v>55</v>
      </c>
      <c r="G52">
        <v>757</v>
      </c>
      <c r="H52" t="s">
        <v>600</v>
      </c>
      <c r="I52" t="s">
        <v>601</v>
      </c>
      <c r="J52" t="s">
        <v>602</v>
      </c>
      <c r="K52">
        <v>27943</v>
      </c>
      <c r="L52" t="s">
        <v>144</v>
      </c>
      <c r="M52" t="s">
        <v>603</v>
      </c>
      <c r="N52" t="s">
        <v>104</v>
      </c>
      <c r="O52" s="1">
        <v>44547</v>
      </c>
      <c r="P52" t="s">
        <v>179</v>
      </c>
      <c r="Q52" t="s">
        <v>180</v>
      </c>
      <c r="R52" t="s">
        <v>64</v>
      </c>
      <c r="S52" t="s">
        <v>604</v>
      </c>
      <c r="T52" t="s">
        <v>227</v>
      </c>
      <c r="U52" t="s">
        <v>228</v>
      </c>
      <c r="V52" t="s">
        <v>448</v>
      </c>
      <c r="W52">
        <v>1996</v>
      </c>
      <c r="X52">
        <v>52697</v>
      </c>
    </row>
    <row r="53" spans="1:24" x14ac:dyDescent="0.3">
      <c r="A53">
        <v>52</v>
      </c>
      <c r="B53">
        <v>251</v>
      </c>
      <c r="C53" t="s">
        <v>605</v>
      </c>
      <c r="D53" t="s">
        <v>606</v>
      </c>
      <c r="E53">
        <v>26</v>
      </c>
      <c r="F53" t="s">
        <v>84</v>
      </c>
      <c r="G53">
        <v>657</v>
      </c>
      <c r="H53" t="s">
        <v>607</v>
      </c>
      <c r="I53" t="s">
        <v>608</v>
      </c>
      <c r="J53" t="s">
        <v>591</v>
      </c>
      <c r="K53">
        <v>7353</v>
      </c>
      <c r="L53" t="s">
        <v>609</v>
      </c>
      <c r="M53" t="s">
        <v>610</v>
      </c>
      <c r="N53" t="s">
        <v>611</v>
      </c>
      <c r="O53" s="1">
        <v>44407</v>
      </c>
      <c r="P53" t="s">
        <v>145</v>
      </c>
      <c r="Q53" t="s">
        <v>146</v>
      </c>
      <c r="R53" t="s">
        <v>122</v>
      </c>
      <c r="S53" t="s">
        <v>612</v>
      </c>
      <c r="T53" t="s">
        <v>613</v>
      </c>
      <c r="U53" t="s">
        <v>341</v>
      </c>
      <c r="V53" t="s">
        <v>448</v>
      </c>
      <c r="W53">
        <v>1998</v>
      </c>
      <c r="X53">
        <v>7292</v>
      </c>
    </row>
    <row r="54" spans="1:24" x14ac:dyDescent="0.3">
      <c r="A54">
        <v>53</v>
      </c>
      <c r="B54">
        <v>65</v>
      </c>
      <c r="C54" t="s">
        <v>614</v>
      </c>
      <c r="D54" t="s">
        <v>615</v>
      </c>
      <c r="E54">
        <v>48</v>
      </c>
      <c r="F54" t="s">
        <v>55</v>
      </c>
      <c r="G54">
        <v>699</v>
      </c>
      <c r="H54" t="s">
        <v>616</v>
      </c>
      <c r="I54" t="s">
        <v>617</v>
      </c>
      <c r="J54" t="s">
        <v>280</v>
      </c>
      <c r="K54">
        <v>59954</v>
      </c>
      <c r="L54" t="s">
        <v>618</v>
      </c>
      <c r="M54" t="s">
        <v>619</v>
      </c>
      <c r="N54" t="s">
        <v>247</v>
      </c>
      <c r="O54" s="1">
        <v>44342</v>
      </c>
      <c r="P54" t="s">
        <v>564</v>
      </c>
      <c r="Q54" t="s">
        <v>565</v>
      </c>
      <c r="R54" t="s">
        <v>122</v>
      </c>
      <c r="S54" t="s">
        <v>620</v>
      </c>
      <c r="T54" t="s">
        <v>621</v>
      </c>
      <c r="U54" t="s">
        <v>80</v>
      </c>
      <c r="V54" t="s">
        <v>170</v>
      </c>
      <c r="W54">
        <v>1996</v>
      </c>
      <c r="X54">
        <v>4625</v>
      </c>
    </row>
    <row r="55" spans="1:24" x14ac:dyDescent="0.3">
      <c r="A55">
        <v>54</v>
      </c>
      <c r="B55">
        <v>230</v>
      </c>
      <c r="C55" t="s">
        <v>622</v>
      </c>
      <c r="D55" t="s">
        <v>623</v>
      </c>
      <c r="E55">
        <v>27</v>
      </c>
      <c r="F55" t="s">
        <v>55</v>
      </c>
      <c r="G55">
        <v>744</v>
      </c>
      <c r="H55" t="s">
        <v>624</v>
      </c>
      <c r="I55" t="s">
        <v>625</v>
      </c>
      <c r="J55" t="s">
        <v>583</v>
      </c>
      <c r="K55">
        <v>2</v>
      </c>
      <c r="L55" t="s">
        <v>626</v>
      </c>
      <c r="M55" t="s">
        <v>627</v>
      </c>
      <c r="N55" t="s">
        <v>61</v>
      </c>
      <c r="O55" s="1">
        <v>44399</v>
      </c>
      <c r="P55" t="s">
        <v>351</v>
      </c>
      <c r="Q55" t="s">
        <v>352</v>
      </c>
      <c r="R55" t="s">
        <v>122</v>
      </c>
      <c r="S55" t="s">
        <v>628</v>
      </c>
      <c r="T55" t="s">
        <v>629</v>
      </c>
      <c r="U55" t="s">
        <v>67</v>
      </c>
      <c r="V55" t="s">
        <v>630</v>
      </c>
      <c r="W55">
        <v>1990</v>
      </c>
      <c r="X55">
        <v>15648</v>
      </c>
    </row>
    <row r="56" spans="1:24" x14ac:dyDescent="0.3">
      <c r="A56">
        <v>55</v>
      </c>
      <c r="B56">
        <v>277</v>
      </c>
      <c r="C56" t="s">
        <v>631</v>
      </c>
      <c r="D56" t="s">
        <v>632</v>
      </c>
      <c r="E56">
        <v>53</v>
      </c>
      <c r="F56" t="s">
        <v>84</v>
      </c>
      <c r="G56">
        <v>708</v>
      </c>
      <c r="H56" t="s">
        <v>633</v>
      </c>
      <c r="I56">
        <v>-10307</v>
      </c>
      <c r="J56" t="s">
        <v>634</v>
      </c>
      <c r="K56">
        <v>621</v>
      </c>
      <c r="L56" t="s">
        <v>635</v>
      </c>
      <c r="M56" t="s">
        <v>165</v>
      </c>
      <c r="N56" t="s">
        <v>166</v>
      </c>
      <c r="O56" s="1">
        <v>44412</v>
      </c>
      <c r="P56" t="s">
        <v>636</v>
      </c>
      <c r="Q56" t="s">
        <v>637</v>
      </c>
      <c r="R56" t="s">
        <v>327</v>
      </c>
      <c r="S56" t="s">
        <v>638</v>
      </c>
      <c r="T56" t="s">
        <v>639</v>
      </c>
      <c r="U56" t="s">
        <v>341</v>
      </c>
      <c r="V56" t="s">
        <v>170</v>
      </c>
      <c r="W56">
        <v>2007</v>
      </c>
      <c r="X56">
        <v>47033</v>
      </c>
    </row>
    <row r="57" spans="1:24" x14ac:dyDescent="0.3">
      <c r="A57">
        <v>56</v>
      </c>
      <c r="B57">
        <v>330</v>
      </c>
      <c r="C57" t="s">
        <v>640</v>
      </c>
      <c r="D57" t="s">
        <v>641</v>
      </c>
      <c r="E57">
        <v>30</v>
      </c>
      <c r="F57" t="s">
        <v>55</v>
      </c>
      <c r="G57">
        <v>716</v>
      </c>
      <c r="H57" t="s">
        <v>642</v>
      </c>
      <c r="I57" t="s">
        <v>643</v>
      </c>
      <c r="J57" t="s">
        <v>644</v>
      </c>
      <c r="K57">
        <v>83</v>
      </c>
      <c r="L57" t="s">
        <v>645</v>
      </c>
      <c r="M57" t="s">
        <v>103</v>
      </c>
      <c r="N57" t="s">
        <v>104</v>
      </c>
      <c r="O57" s="1">
        <v>44431</v>
      </c>
      <c r="P57" t="s">
        <v>179</v>
      </c>
      <c r="Q57" t="s">
        <v>180</v>
      </c>
      <c r="R57" t="s">
        <v>64</v>
      </c>
      <c r="S57" t="s">
        <v>646</v>
      </c>
      <c r="T57" t="s">
        <v>647</v>
      </c>
      <c r="U57" t="s">
        <v>393</v>
      </c>
      <c r="V57" t="s">
        <v>125</v>
      </c>
      <c r="W57">
        <v>2000</v>
      </c>
      <c r="X57">
        <v>40510</v>
      </c>
    </row>
    <row r="58" spans="1:24" x14ac:dyDescent="0.3">
      <c r="A58">
        <v>57</v>
      </c>
      <c r="B58">
        <v>783</v>
      </c>
      <c r="C58" t="s">
        <v>648</v>
      </c>
      <c r="D58" t="s">
        <v>649</v>
      </c>
      <c r="E58">
        <v>36</v>
      </c>
      <c r="F58" t="s">
        <v>113</v>
      </c>
      <c r="G58">
        <v>791</v>
      </c>
      <c r="H58" t="s">
        <v>650</v>
      </c>
      <c r="I58" t="s">
        <v>651</v>
      </c>
      <c r="J58" t="s">
        <v>652</v>
      </c>
      <c r="K58">
        <v>83</v>
      </c>
      <c r="L58" t="s">
        <v>653</v>
      </c>
      <c r="M58" t="s">
        <v>654</v>
      </c>
      <c r="N58" t="s">
        <v>655</v>
      </c>
      <c r="O58" s="1">
        <v>44603</v>
      </c>
      <c r="P58" t="s">
        <v>656</v>
      </c>
      <c r="Q58" t="s">
        <v>657</v>
      </c>
      <c r="R58" t="s">
        <v>122</v>
      </c>
      <c r="S58" t="s">
        <v>658</v>
      </c>
      <c r="T58" t="s">
        <v>659</v>
      </c>
      <c r="U58" t="s">
        <v>436</v>
      </c>
      <c r="V58" t="s">
        <v>96</v>
      </c>
      <c r="W58">
        <v>1978</v>
      </c>
      <c r="X58">
        <v>20095</v>
      </c>
    </row>
    <row r="59" spans="1:24" x14ac:dyDescent="0.3">
      <c r="A59">
        <v>58</v>
      </c>
      <c r="B59">
        <v>147</v>
      </c>
      <c r="C59" t="s">
        <v>660</v>
      </c>
      <c r="D59" t="s">
        <v>661</v>
      </c>
      <c r="E59">
        <v>28</v>
      </c>
      <c r="F59" t="s">
        <v>55</v>
      </c>
      <c r="G59">
        <v>797</v>
      </c>
      <c r="H59" t="s">
        <v>662</v>
      </c>
      <c r="I59" t="s">
        <v>663</v>
      </c>
      <c r="J59" t="s">
        <v>664</v>
      </c>
      <c r="K59">
        <v>986</v>
      </c>
      <c r="L59" t="s">
        <v>665</v>
      </c>
      <c r="M59" t="s">
        <v>103</v>
      </c>
      <c r="N59" t="s">
        <v>104</v>
      </c>
      <c r="O59" s="1">
        <v>44365</v>
      </c>
      <c r="P59" t="s">
        <v>594</v>
      </c>
      <c r="Q59" t="s">
        <v>595</v>
      </c>
      <c r="R59" t="s">
        <v>327</v>
      </c>
      <c r="S59" t="s">
        <v>666</v>
      </c>
      <c r="T59" t="s">
        <v>667</v>
      </c>
      <c r="U59" t="s">
        <v>109</v>
      </c>
      <c r="V59" t="s">
        <v>240</v>
      </c>
      <c r="W59">
        <v>2002</v>
      </c>
      <c r="X59">
        <v>31661</v>
      </c>
    </row>
    <row r="60" spans="1:24" x14ac:dyDescent="0.3">
      <c r="A60">
        <v>59</v>
      </c>
      <c r="B60">
        <v>843</v>
      </c>
      <c r="C60" t="s">
        <v>668</v>
      </c>
      <c r="D60" t="s">
        <v>669</v>
      </c>
      <c r="E60">
        <v>52</v>
      </c>
      <c r="F60" t="s">
        <v>84</v>
      </c>
      <c r="G60">
        <v>698</v>
      </c>
      <c r="H60" t="s">
        <v>670</v>
      </c>
      <c r="I60" t="s">
        <v>671</v>
      </c>
      <c r="J60" t="s">
        <v>672</v>
      </c>
      <c r="K60">
        <v>6912</v>
      </c>
      <c r="L60" t="s">
        <v>673</v>
      </c>
      <c r="M60" t="s">
        <v>674</v>
      </c>
      <c r="N60" t="s">
        <v>433</v>
      </c>
      <c r="O60" s="1">
        <v>44628</v>
      </c>
      <c r="P60" t="s">
        <v>594</v>
      </c>
      <c r="Q60" t="s">
        <v>595</v>
      </c>
      <c r="R60" t="s">
        <v>327</v>
      </c>
      <c r="S60" t="s">
        <v>675</v>
      </c>
      <c r="T60" t="s">
        <v>676</v>
      </c>
      <c r="U60" t="s">
        <v>677</v>
      </c>
      <c r="V60" t="s">
        <v>678</v>
      </c>
      <c r="W60">
        <v>2008</v>
      </c>
      <c r="X60">
        <v>8454</v>
      </c>
    </row>
    <row r="61" spans="1:24" x14ac:dyDescent="0.3">
      <c r="A61">
        <v>60</v>
      </c>
      <c r="B61">
        <v>55</v>
      </c>
      <c r="C61" t="s">
        <v>679</v>
      </c>
      <c r="D61" t="s">
        <v>680</v>
      </c>
      <c r="E61">
        <v>54</v>
      </c>
      <c r="F61" t="s">
        <v>39</v>
      </c>
      <c r="G61">
        <v>765</v>
      </c>
      <c r="H61" t="s">
        <v>681</v>
      </c>
      <c r="I61" t="s">
        <v>682</v>
      </c>
      <c r="J61" t="s">
        <v>683</v>
      </c>
      <c r="K61">
        <v>263</v>
      </c>
      <c r="L61" t="s">
        <v>684</v>
      </c>
      <c r="M61" t="s">
        <v>685</v>
      </c>
      <c r="N61" t="s">
        <v>61</v>
      </c>
      <c r="O61" s="1">
        <v>44339</v>
      </c>
      <c r="P61" t="s">
        <v>315</v>
      </c>
      <c r="Q61" t="s">
        <v>316</v>
      </c>
      <c r="R61" t="s">
        <v>122</v>
      </c>
      <c r="S61" t="s">
        <v>686</v>
      </c>
      <c r="T61" t="s">
        <v>687</v>
      </c>
      <c r="U61" t="s">
        <v>688</v>
      </c>
      <c r="V61" t="s">
        <v>394</v>
      </c>
      <c r="W61">
        <v>2009</v>
      </c>
      <c r="X61">
        <v>12853</v>
      </c>
    </row>
    <row r="62" spans="1:24" x14ac:dyDescent="0.3">
      <c r="A62">
        <v>61</v>
      </c>
      <c r="B62">
        <v>33</v>
      </c>
      <c r="C62" t="s">
        <v>689</v>
      </c>
      <c r="D62" t="s">
        <v>690</v>
      </c>
      <c r="E62">
        <v>24</v>
      </c>
      <c r="F62" t="s">
        <v>84</v>
      </c>
      <c r="G62">
        <v>752</v>
      </c>
      <c r="H62" t="s">
        <v>691</v>
      </c>
      <c r="I62" t="s">
        <v>692</v>
      </c>
      <c r="J62" t="s">
        <v>693</v>
      </c>
      <c r="K62">
        <v>59962</v>
      </c>
      <c r="L62" t="s">
        <v>694</v>
      </c>
      <c r="M62" t="s">
        <v>695</v>
      </c>
      <c r="N62" t="s">
        <v>433</v>
      </c>
      <c r="O62" s="1">
        <v>44334</v>
      </c>
      <c r="P62" t="s">
        <v>145</v>
      </c>
      <c r="Q62" t="s">
        <v>146</v>
      </c>
      <c r="R62" t="s">
        <v>122</v>
      </c>
      <c r="S62" t="s">
        <v>696</v>
      </c>
      <c r="T62" t="s">
        <v>697</v>
      </c>
      <c r="U62" t="s">
        <v>698</v>
      </c>
      <c r="V62" t="s">
        <v>678</v>
      </c>
      <c r="W62">
        <v>2006</v>
      </c>
      <c r="X62">
        <v>12577</v>
      </c>
    </row>
    <row r="63" spans="1:24" x14ac:dyDescent="0.3">
      <c r="A63">
        <v>62</v>
      </c>
      <c r="B63">
        <v>954</v>
      </c>
      <c r="C63" t="s">
        <v>699</v>
      </c>
      <c r="D63" t="s">
        <v>700</v>
      </c>
      <c r="E63">
        <v>39</v>
      </c>
      <c r="F63" t="s">
        <v>84</v>
      </c>
      <c r="G63">
        <v>671</v>
      </c>
      <c r="H63" t="s">
        <v>701</v>
      </c>
      <c r="I63" t="s">
        <v>702</v>
      </c>
      <c r="J63" t="s">
        <v>703</v>
      </c>
      <c r="K63">
        <v>73</v>
      </c>
      <c r="L63" t="s">
        <v>704</v>
      </c>
      <c r="M63" t="s">
        <v>705</v>
      </c>
      <c r="N63" t="s">
        <v>706</v>
      </c>
      <c r="O63" s="1">
        <v>44663</v>
      </c>
      <c r="P63" t="s">
        <v>315</v>
      </c>
      <c r="Q63" t="s">
        <v>316</v>
      </c>
      <c r="R63" t="s">
        <v>122</v>
      </c>
      <c r="S63" t="s">
        <v>707</v>
      </c>
      <c r="T63" t="s">
        <v>708</v>
      </c>
      <c r="U63" t="s">
        <v>709</v>
      </c>
      <c r="V63" t="s">
        <v>96</v>
      </c>
      <c r="W63">
        <v>2003</v>
      </c>
      <c r="X63">
        <v>27855</v>
      </c>
    </row>
    <row r="64" spans="1:24" x14ac:dyDescent="0.3">
      <c r="A64">
        <v>63</v>
      </c>
      <c r="B64">
        <v>488</v>
      </c>
      <c r="C64" t="s">
        <v>710</v>
      </c>
      <c r="D64" t="s">
        <v>711</v>
      </c>
      <c r="E64">
        <v>19</v>
      </c>
      <c r="F64" t="s">
        <v>55</v>
      </c>
      <c r="G64">
        <v>781</v>
      </c>
      <c r="H64" t="s">
        <v>712</v>
      </c>
      <c r="I64" t="s">
        <v>713</v>
      </c>
      <c r="J64" t="s">
        <v>198</v>
      </c>
      <c r="K64">
        <v>86</v>
      </c>
      <c r="L64" t="s">
        <v>714</v>
      </c>
      <c r="M64" t="s">
        <v>715</v>
      </c>
      <c r="N64" t="s">
        <v>575</v>
      </c>
      <c r="O64" s="1">
        <v>44487</v>
      </c>
      <c r="P64" t="s">
        <v>315</v>
      </c>
      <c r="Q64" t="s">
        <v>316</v>
      </c>
      <c r="R64" t="s">
        <v>122</v>
      </c>
      <c r="S64" t="s">
        <v>716</v>
      </c>
      <c r="T64" t="s">
        <v>717</v>
      </c>
      <c r="U64" t="s">
        <v>228</v>
      </c>
      <c r="V64" t="s">
        <v>52</v>
      </c>
      <c r="W64">
        <v>1991</v>
      </c>
      <c r="X64">
        <v>28189</v>
      </c>
    </row>
    <row r="65" spans="1:24" x14ac:dyDescent="0.3">
      <c r="A65">
        <v>64</v>
      </c>
      <c r="B65">
        <v>490</v>
      </c>
      <c r="C65" t="s">
        <v>718</v>
      </c>
      <c r="D65" t="s">
        <v>719</v>
      </c>
      <c r="E65">
        <v>40</v>
      </c>
      <c r="F65" t="s">
        <v>84</v>
      </c>
      <c r="G65">
        <v>811</v>
      </c>
      <c r="H65" t="s">
        <v>720</v>
      </c>
      <c r="I65" t="s">
        <v>721</v>
      </c>
      <c r="J65" t="s">
        <v>462</v>
      </c>
      <c r="K65">
        <v>9346</v>
      </c>
      <c r="L65" t="s">
        <v>722</v>
      </c>
      <c r="M65" t="s">
        <v>155</v>
      </c>
      <c r="N65" t="s">
        <v>104</v>
      </c>
      <c r="O65" s="1">
        <v>44488</v>
      </c>
      <c r="P65" t="s">
        <v>723</v>
      </c>
      <c r="Q65" t="s">
        <v>724</v>
      </c>
      <c r="R65" t="s">
        <v>64</v>
      </c>
      <c r="S65" t="s">
        <v>725</v>
      </c>
      <c r="T65">
        <v>164</v>
      </c>
      <c r="U65" t="s">
        <v>726</v>
      </c>
      <c r="V65" t="s">
        <v>110</v>
      </c>
      <c r="W65">
        <v>1994</v>
      </c>
      <c r="X65">
        <v>24060</v>
      </c>
    </row>
    <row r="66" spans="1:24" x14ac:dyDescent="0.3">
      <c r="A66">
        <v>65</v>
      </c>
      <c r="B66">
        <v>963</v>
      </c>
      <c r="C66" t="s">
        <v>727</v>
      </c>
      <c r="D66" t="s">
        <v>728</v>
      </c>
      <c r="E66">
        <v>41</v>
      </c>
      <c r="F66" t="s">
        <v>55</v>
      </c>
      <c r="G66">
        <v>686</v>
      </c>
      <c r="H66" t="s">
        <v>729</v>
      </c>
      <c r="I66" t="s">
        <v>730</v>
      </c>
      <c r="J66" t="s">
        <v>731</v>
      </c>
      <c r="K66">
        <v>858</v>
      </c>
      <c r="L66" t="s">
        <v>732</v>
      </c>
      <c r="M66" t="s">
        <v>733</v>
      </c>
      <c r="N66" t="s">
        <v>350</v>
      </c>
      <c r="O66" s="1">
        <v>44669</v>
      </c>
      <c r="P66" t="s">
        <v>236</v>
      </c>
      <c r="Q66" t="s">
        <v>237</v>
      </c>
      <c r="R66" t="s">
        <v>122</v>
      </c>
      <c r="S66" t="s">
        <v>734</v>
      </c>
      <c r="T66">
        <v>900</v>
      </c>
      <c r="U66" t="s">
        <v>735</v>
      </c>
      <c r="V66" t="s">
        <v>736</v>
      </c>
      <c r="W66">
        <v>1996</v>
      </c>
      <c r="X66">
        <v>9415</v>
      </c>
    </row>
    <row r="67" spans="1:24" x14ac:dyDescent="0.3">
      <c r="A67">
        <v>66</v>
      </c>
      <c r="B67">
        <v>990</v>
      </c>
      <c r="C67" t="s">
        <v>737</v>
      </c>
      <c r="D67" t="s">
        <v>738</v>
      </c>
      <c r="E67">
        <v>55</v>
      </c>
      <c r="F67" t="s">
        <v>55</v>
      </c>
      <c r="G67">
        <v>841</v>
      </c>
      <c r="H67" t="s">
        <v>739</v>
      </c>
      <c r="I67" t="s">
        <v>740</v>
      </c>
      <c r="J67" t="s">
        <v>741</v>
      </c>
      <c r="K67">
        <v>1671</v>
      </c>
      <c r="L67" t="s">
        <v>188</v>
      </c>
      <c r="M67" t="s">
        <v>742</v>
      </c>
      <c r="N67" t="s">
        <v>743</v>
      </c>
      <c r="O67" s="1">
        <v>44680</v>
      </c>
      <c r="P67" t="s">
        <v>179</v>
      </c>
      <c r="Q67" t="s">
        <v>180</v>
      </c>
      <c r="R67" t="s">
        <v>64</v>
      </c>
      <c r="S67" t="s">
        <v>744</v>
      </c>
      <c r="T67" t="s">
        <v>745</v>
      </c>
      <c r="U67" t="s">
        <v>746</v>
      </c>
      <c r="V67" t="s">
        <v>229</v>
      </c>
      <c r="W67">
        <v>2005</v>
      </c>
      <c r="X67">
        <v>18779</v>
      </c>
    </row>
    <row r="68" spans="1:24" x14ac:dyDescent="0.3">
      <c r="A68">
        <v>67</v>
      </c>
      <c r="B68">
        <v>126</v>
      </c>
      <c r="C68" t="s">
        <v>747</v>
      </c>
      <c r="D68" t="s">
        <v>748</v>
      </c>
      <c r="E68">
        <v>32</v>
      </c>
      <c r="F68" t="s">
        <v>55</v>
      </c>
      <c r="G68">
        <v>794</v>
      </c>
      <c r="H68" t="s">
        <v>749</v>
      </c>
      <c r="I68" t="s">
        <v>750</v>
      </c>
      <c r="J68" t="s">
        <v>408</v>
      </c>
      <c r="K68">
        <v>66055</v>
      </c>
      <c r="L68" t="s">
        <v>751</v>
      </c>
      <c r="M68" t="s">
        <v>593</v>
      </c>
      <c r="N68" t="s">
        <v>258</v>
      </c>
      <c r="O68" s="1">
        <v>44359</v>
      </c>
      <c r="P68" t="s">
        <v>510</v>
      </c>
      <c r="Q68" t="s">
        <v>511</v>
      </c>
      <c r="R68" t="s">
        <v>122</v>
      </c>
      <c r="S68" t="s">
        <v>752</v>
      </c>
      <c r="T68" t="s">
        <v>753</v>
      </c>
      <c r="U68" t="s">
        <v>158</v>
      </c>
      <c r="V68" t="s">
        <v>137</v>
      </c>
      <c r="W68">
        <v>2006</v>
      </c>
      <c r="X68">
        <v>42276</v>
      </c>
    </row>
    <row r="69" spans="1:24" x14ac:dyDescent="0.3">
      <c r="A69">
        <v>68</v>
      </c>
      <c r="B69">
        <v>616</v>
      </c>
      <c r="C69" t="s">
        <v>754</v>
      </c>
      <c r="D69" t="s">
        <v>755</v>
      </c>
      <c r="E69">
        <v>36</v>
      </c>
      <c r="F69" t="s">
        <v>84</v>
      </c>
      <c r="G69">
        <v>699</v>
      </c>
      <c r="H69" t="s">
        <v>756</v>
      </c>
      <c r="I69" t="s">
        <v>757</v>
      </c>
      <c r="J69" t="s">
        <v>280</v>
      </c>
      <c r="K69">
        <v>16305</v>
      </c>
      <c r="L69" t="s">
        <v>758</v>
      </c>
      <c r="M69" t="s">
        <v>103</v>
      </c>
      <c r="N69" t="s">
        <v>104</v>
      </c>
      <c r="O69" s="1">
        <v>44534</v>
      </c>
      <c r="P69" t="s">
        <v>412</v>
      </c>
      <c r="Q69" t="s">
        <v>413</v>
      </c>
      <c r="R69" t="s">
        <v>48</v>
      </c>
      <c r="S69" t="s">
        <v>759</v>
      </c>
      <c r="T69" t="s">
        <v>760</v>
      </c>
      <c r="U69" t="s">
        <v>217</v>
      </c>
      <c r="V69" t="s">
        <v>736</v>
      </c>
      <c r="W69">
        <v>2008</v>
      </c>
      <c r="X69">
        <v>54189</v>
      </c>
    </row>
    <row r="70" spans="1:24" x14ac:dyDescent="0.3">
      <c r="A70">
        <v>69</v>
      </c>
      <c r="B70">
        <v>439</v>
      </c>
      <c r="C70" t="s">
        <v>761</v>
      </c>
      <c r="D70" t="s">
        <v>762</v>
      </c>
      <c r="E70">
        <v>21</v>
      </c>
      <c r="F70" t="s">
        <v>55</v>
      </c>
      <c r="G70">
        <v>843</v>
      </c>
      <c r="H70" t="s">
        <v>763</v>
      </c>
      <c r="I70" t="s">
        <v>764</v>
      </c>
      <c r="J70" t="s">
        <v>462</v>
      </c>
      <c r="K70">
        <v>15080</v>
      </c>
      <c r="L70" t="s">
        <v>765</v>
      </c>
      <c r="M70" t="s">
        <v>508</v>
      </c>
      <c r="N70" t="s">
        <v>509</v>
      </c>
      <c r="O70" s="1">
        <v>44468</v>
      </c>
      <c r="P70" t="s">
        <v>145</v>
      </c>
      <c r="Q70" t="s">
        <v>146</v>
      </c>
      <c r="R70" t="s">
        <v>122</v>
      </c>
      <c r="S70" t="s">
        <v>766</v>
      </c>
      <c r="T70" t="s">
        <v>767</v>
      </c>
      <c r="U70" t="s">
        <v>768</v>
      </c>
      <c r="V70" t="s">
        <v>342</v>
      </c>
      <c r="W70">
        <v>2011</v>
      </c>
      <c r="X70">
        <v>38978</v>
      </c>
    </row>
    <row r="71" spans="1:24" x14ac:dyDescent="0.3">
      <c r="A71">
        <v>70</v>
      </c>
      <c r="B71">
        <v>296</v>
      </c>
      <c r="C71" t="s">
        <v>769</v>
      </c>
      <c r="D71" t="s">
        <v>770</v>
      </c>
      <c r="E71">
        <v>54</v>
      </c>
      <c r="F71" t="s">
        <v>55</v>
      </c>
      <c r="G71">
        <v>721</v>
      </c>
      <c r="H71" t="s">
        <v>771</v>
      </c>
      <c r="I71" t="s">
        <v>772</v>
      </c>
      <c r="J71" t="s">
        <v>773</v>
      </c>
      <c r="K71">
        <v>101</v>
      </c>
      <c r="L71" t="s">
        <v>774</v>
      </c>
      <c r="M71" t="s">
        <v>464</v>
      </c>
      <c r="N71" t="s">
        <v>433</v>
      </c>
      <c r="O71" s="1">
        <v>44419</v>
      </c>
      <c r="P71" t="s">
        <v>775</v>
      </c>
      <c r="Q71" t="s">
        <v>776</v>
      </c>
      <c r="R71" t="s">
        <v>122</v>
      </c>
      <c r="S71" t="s">
        <v>777</v>
      </c>
      <c r="T71" t="s">
        <v>778</v>
      </c>
      <c r="U71" t="s">
        <v>779</v>
      </c>
      <c r="V71" t="s">
        <v>630</v>
      </c>
      <c r="W71">
        <v>2013</v>
      </c>
      <c r="X71">
        <v>19507</v>
      </c>
    </row>
    <row r="72" spans="1:24" x14ac:dyDescent="0.3">
      <c r="A72">
        <v>71</v>
      </c>
      <c r="B72">
        <v>345</v>
      </c>
      <c r="C72" t="s">
        <v>780</v>
      </c>
      <c r="D72" t="s">
        <v>781</v>
      </c>
      <c r="E72">
        <v>65</v>
      </c>
      <c r="F72" t="s">
        <v>84</v>
      </c>
      <c r="G72">
        <v>742</v>
      </c>
      <c r="H72" t="s">
        <v>782</v>
      </c>
      <c r="I72" t="s">
        <v>783</v>
      </c>
      <c r="J72" t="s">
        <v>784</v>
      </c>
      <c r="K72">
        <v>0</v>
      </c>
      <c r="L72" t="s">
        <v>785</v>
      </c>
      <c r="M72" t="s">
        <v>786</v>
      </c>
      <c r="N72" t="s">
        <v>787</v>
      </c>
      <c r="O72" s="1">
        <v>44440</v>
      </c>
      <c r="P72" t="s">
        <v>554</v>
      </c>
      <c r="Q72" t="s">
        <v>555</v>
      </c>
      <c r="R72" t="s">
        <v>122</v>
      </c>
      <c r="S72" t="s">
        <v>788</v>
      </c>
      <c r="T72" t="s">
        <v>789</v>
      </c>
      <c r="U72" t="s">
        <v>319</v>
      </c>
      <c r="V72" t="s">
        <v>342</v>
      </c>
      <c r="W72">
        <v>1987</v>
      </c>
      <c r="X72">
        <v>48120</v>
      </c>
    </row>
    <row r="73" spans="1:24" x14ac:dyDescent="0.3">
      <c r="A73">
        <v>72</v>
      </c>
      <c r="B73">
        <v>682</v>
      </c>
      <c r="C73" t="s">
        <v>790</v>
      </c>
      <c r="D73" t="s">
        <v>791</v>
      </c>
      <c r="E73">
        <v>62</v>
      </c>
      <c r="F73" t="s">
        <v>55</v>
      </c>
      <c r="G73">
        <v>635</v>
      </c>
      <c r="H73" t="s">
        <v>792</v>
      </c>
      <c r="I73" t="s">
        <v>793</v>
      </c>
      <c r="J73" t="s">
        <v>794</v>
      </c>
      <c r="K73">
        <v>76</v>
      </c>
      <c r="L73" t="s">
        <v>795</v>
      </c>
      <c r="M73" t="s">
        <v>796</v>
      </c>
      <c r="N73" t="s">
        <v>247</v>
      </c>
      <c r="O73" s="1">
        <v>44562</v>
      </c>
      <c r="P73" t="s">
        <v>213</v>
      </c>
      <c r="Q73" t="s">
        <v>214</v>
      </c>
      <c r="R73" t="s">
        <v>48</v>
      </c>
      <c r="S73" t="s">
        <v>797</v>
      </c>
      <c r="T73" t="s">
        <v>148</v>
      </c>
      <c r="U73" t="s">
        <v>95</v>
      </c>
      <c r="V73" t="s">
        <v>229</v>
      </c>
      <c r="W73">
        <v>2008</v>
      </c>
      <c r="X73">
        <v>14155</v>
      </c>
    </row>
    <row r="74" spans="1:24" x14ac:dyDescent="0.3">
      <c r="A74">
        <v>73</v>
      </c>
      <c r="B74">
        <v>548</v>
      </c>
      <c r="C74" t="s">
        <v>798</v>
      </c>
      <c r="D74" t="s">
        <v>799</v>
      </c>
      <c r="E74">
        <v>28</v>
      </c>
      <c r="F74" t="s">
        <v>800</v>
      </c>
      <c r="G74">
        <v>685</v>
      </c>
      <c r="H74" t="s">
        <v>801</v>
      </c>
      <c r="I74" t="s">
        <v>802</v>
      </c>
      <c r="J74" t="s">
        <v>421</v>
      </c>
      <c r="K74">
        <v>13</v>
      </c>
      <c r="L74" t="s">
        <v>653</v>
      </c>
      <c r="M74" t="s">
        <v>803</v>
      </c>
      <c r="N74" t="s">
        <v>804</v>
      </c>
      <c r="O74" s="1">
        <v>44510</v>
      </c>
      <c r="P74" t="s">
        <v>272</v>
      </c>
      <c r="Q74" t="s">
        <v>273</v>
      </c>
      <c r="R74" t="s">
        <v>93</v>
      </c>
      <c r="S74" t="s">
        <v>805</v>
      </c>
      <c r="T74" t="s">
        <v>806</v>
      </c>
      <c r="U74" t="s">
        <v>807</v>
      </c>
      <c r="V74" t="s">
        <v>394</v>
      </c>
      <c r="W74">
        <v>2008</v>
      </c>
      <c r="X74">
        <v>3507</v>
      </c>
    </row>
    <row r="75" spans="1:24" x14ac:dyDescent="0.3">
      <c r="A75">
        <v>74</v>
      </c>
      <c r="B75">
        <v>2</v>
      </c>
      <c r="C75" t="s">
        <v>808</v>
      </c>
      <c r="D75" t="s">
        <v>809</v>
      </c>
      <c r="E75">
        <v>22</v>
      </c>
      <c r="F75" t="s">
        <v>140</v>
      </c>
      <c r="G75">
        <v>798</v>
      </c>
      <c r="H75" t="s">
        <v>810</v>
      </c>
      <c r="I75" t="s">
        <v>811</v>
      </c>
      <c r="J75" t="s">
        <v>812</v>
      </c>
      <c r="K75">
        <v>479</v>
      </c>
      <c r="L75" t="s">
        <v>813</v>
      </c>
      <c r="M75" t="s">
        <v>814</v>
      </c>
      <c r="N75" t="s">
        <v>815</v>
      </c>
      <c r="O75" s="1">
        <v>44321</v>
      </c>
      <c r="P75" t="s">
        <v>133</v>
      </c>
      <c r="Q75" t="s">
        <v>134</v>
      </c>
      <c r="R75" t="s">
        <v>93</v>
      </c>
      <c r="S75" t="s">
        <v>816</v>
      </c>
      <c r="T75" t="s">
        <v>817</v>
      </c>
      <c r="U75" t="s">
        <v>382</v>
      </c>
      <c r="V75" t="s">
        <v>96</v>
      </c>
      <c r="W75">
        <v>1993</v>
      </c>
      <c r="X75">
        <v>36294</v>
      </c>
    </row>
    <row r="76" spans="1:24" x14ac:dyDescent="0.3">
      <c r="A76">
        <v>75</v>
      </c>
      <c r="B76">
        <v>572</v>
      </c>
      <c r="C76" t="s">
        <v>818</v>
      </c>
      <c r="D76" t="s">
        <v>819</v>
      </c>
      <c r="E76">
        <v>36</v>
      </c>
      <c r="F76" t="s">
        <v>55</v>
      </c>
      <c r="G76">
        <v>659</v>
      </c>
      <c r="H76" t="s">
        <v>820</v>
      </c>
      <c r="I76" t="s">
        <v>821</v>
      </c>
      <c r="J76" t="s">
        <v>583</v>
      </c>
      <c r="K76">
        <v>9253</v>
      </c>
      <c r="L76" t="s">
        <v>822</v>
      </c>
      <c r="M76" t="s">
        <v>823</v>
      </c>
      <c r="N76" t="s">
        <v>611</v>
      </c>
      <c r="O76" s="1">
        <v>44521</v>
      </c>
      <c r="P76" t="s">
        <v>91</v>
      </c>
      <c r="Q76" t="s">
        <v>92</v>
      </c>
      <c r="R76" t="s">
        <v>93</v>
      </c>
      <c r="S76" t="s">
        <v>824</v>
      </c>
      <c r="T76" t="s">
        <v>825</v>
      </c>
      <c r="U76" t="s">
        <v>67</v>
      </c>
      <c r="V76" t="s">
        <v>137</v>
      </c>
      <c r="W76">
        <v>2000</v>
      </c>
      <c r="X76">
        <v>11148</v>
      </c>
    </row>
    <row r="77" spans="1:24" x14ac:dyDescent="0.3">
      <c r="A77">
        <v>76</v>
      </c>
      <c r="B77">
        <v>914</v>
      </c>
      <c r="C77" t="s">
        <v>826</v>
      </c>
      <c r="D77" t="s">
        <v>827</v>
      </c>
      <c r="E77">
        <v>58</v>
      </c>
      <c r="F77" t="s">
        <v>84</v>
      </c>
      <c r="G77">
        <v>687</v>
      </c>
      <c r="H77" t="s">
        <v>828</v>
      </c>
      <c r="I77" t="s">
        <v>829</v>
      </c>
      <c r="J77" t="s">
        <v>830</v>
      </c>
      <c r="K77">
        <v>59696</v>
      </c>
      <c r="L77" t="s">
        <v>831</v>
      </c>
      <c r="M77" t="s">
        <v>832</v>
      </c>
      <c r="N77" t="s">
        <v>743</v>
      </c>
      <c r="O77" s="1">
        <v>44651</v>
      </c>
      <c r="P77" t="s">
        <v>337</v>
      </c>
      <c r="Q77" t="s">
        <v>338</v>
      </c>
      <c r="R77" t="s">
        <v>122</v>
      </c>
      <c r="S77" t="s">
        <v>833</v>
      </c>
      <c r="T77" t="s">
        <v>834</v>
      </c>
      <c r="U77" t="s">
        <v>709</v>
      </c>
      <c r="V77" t="s">
        <v>678</v>
      </c>
      <c r="W77">
        <v>2009</v>
      </c>
      <c r="X77">
        <v>48969</v>
      </c>
    </row>
    <row r="78" spans="1:24" x14ac:dyDescent="0.3">
      <c r="A78">
        <v>77</v>
      </c>
      <c r="B78">
        <v>664</v>
      </c>
      <c r="C78" t="s">
        <v>835</v>
      </c>
      <c r="D78" t="s">
        <v>836</v>
      </c>
      <c r="E78">
        <v>61</v>
      </c>
      <c r="F78" t="s">
        <v>84</v>
      </c>
      <c r="G78">
        <v>630</v>
      </c>
      <c r="H78" t="s">
        <v>837</v>
      </c>
      <c r="I78" t="s">
        <v>838</v>
      </c>
      <c r="J78" t="s">
        <v>839</v>
      </c>
      <c r="K78">
        <v>57653</v>
      </c>
      <c r="L78" t="s">
        <v>840</v>
      </c>
      <c r="M78" t="s">
        <v>841</v>
      </c>
      <c r="N78" t="s">
        <v>509</v>
      </c>
      <c r="O78" s="1">
        <v>44555</v>
      </c>
      <c r="P78" t="s">
        <v>389</v>
      </c>
      <c r="Q78" t="s">
        <v>390</v>
      </c>
      <c r="R78" t="s">
        <v>48</v>
      </c>
      <c r="S78" t="s">
        <v>842</v>
      </c>
      <c r="T78" t="s">
        <v>843</v>
      </c>
      <c r="U78" t="s">
        <v>447</v>
      </c>
      <c r="V78" t="s">
        <v>170</v>
      </c>
      <c r="W78">
        <v>1971</v>
      </c>
      <c r="X78">
        <v>14314</v>
      </c>
    </row>
    <row r="79" spans="1:24" x14ac:dyDescent="0.3">
      <c r="A79">
        <v>78</v>
      </c>
      <c r="B79">
        <v>316</v>
      </c>
      <c r="C79" t="s">
        <v>844</v>
      </c>
      <c r="D79" t="s">
        <v>845</v>
      </c>
      <c r="E79">
        <v>56</v>
      </c>
      <c r="F79" t="s">
        <v>84</v>
      </c>
      <c r="G79">
        <v>690</v>
      </c>
      <c r="H79" t="s">
        <v>846</v>
      </c>
      <c r="I79" t="s">
        <v>847</v>
      </c>
      <c r="J79" t="s">
        <v>421</v>
      </c>
      <c r="K79">
        <v>673</v>
      </c>
      <c r="L79" t="s">
        <v>848</v>
      </c>
      <c r="M79" t="s">
        <v>849</v>
      </c>
      <c r="N79" t="s">
        <v>104</v>
      </c>
      <c r="O79" s="1">
        <v>44427</v>
      </c>
      <c r="P79" t="s">
        <v>325</v>
      </c>
      <c r="Q79" t="s">
        <v>326</v>
      </c>
      <c r="R79" t="s">
        <v>327</v>
      </c>
      <c r="S79" t="s">
        <v>850</v>
      </c>
      <c r="T79" t="s">
        <v>851</v>
      </c>
      <c r="U79" t="s">
        <v>393</v>
      </c>
      <c r="V79" t="s">
        <v>448</v>
      </c>
      <c r="W79">
        <v>2006</v>
      </c>
      <c r="X79">
        <v>19132</v>
      </c>
    </row>
    <row r="80" spans="1:24" x14ac:dyDescent="0.3">
      <c r="A80">
        <v>79</v>
      </c>
      <c r="B80">
        <v>780</v>
      </c>
      <c r="C80" t="s">
        <v>852</v>
      </c>
      <c r="D80" t="s">
        <v>853</v>
      </c>
      <c r="E80">
        <v>54</v>
      </c>
      <c r="F80" t="s">
        <v>55</v>
      </c>
      <c r="G80">
        <v>693</v>
      </c>
      <c r="H80" t="s">
        <v>854</v>
      </c>
      <c r="I80" t="s">
        <v>855</v>
      </c>
      <c r="J80" t="s">
        <v>360</v>
      </c>
      <c r="K80">
        <v>563</v>
      </c>
      <c r="L80" t="s">
        <v>856</v>
      </c>
      <c r="M80" t="s">
        <v>857</v>
      </c>
      <c r="N80" t="s">
        <v>190</v>
      </c>
      <c r="O80" s="1">
        <v>44602</v>
      </c>
      <c r="P80" t="s">
        <v>656</v>
      </c>
      <c r="Q80" t="s">
        <v>657</v>
      </c>
      <c r="R80" t="s">
        <v>122</v>
      </c>
      <c r="S80" t="s">
        <v>858</v>
      </c>
      <c r="T80" t="s">
        <v>216</v>
      </c>
      <c r="U80" t="s">
        <v>217</v>
      </c>
      <c r="V80" t="s">
        <v>170</v>
      </c>
      <c r="W80">
        <v>2005</v>
      </c>
      <c r="X80">
        <v>15532</v>
      </c>
    </row>
    <row r="81" spans="1:24" x14ac:dyDescent="0.3">
      <c r="A81">
        <v>80</v>
      </c>
      <c r="B81">
        <v>86</v>
      </c>
      <c r="C81" t="s">
        <v>859</v>
      </c>
      <c r="D81" t="s">
        <v>860</v>
      </c>
      <c r="E81">
        <v>40</v>
      </c>
      <c r="F81" t="s">
        <v>55</v>
      </c>
      <c r="G81">
        <v>650</v>
      </c>
      <c r="H81" t="s">
        <v>861</v>
      </c>
      <c r="I81" t="s">
        <v>862</v>
      </c>
      <c r="J81" t="s">
        <v>863</v>
      </c>
      <c r="K81">
        <v>72290</v>
      </c>
      <c r="L81" t="s">
        <v>864</v>
      </c>
      <c r="M81" t="s">
        <v>865</v>
      </c>
      <c r="N81" t="s">
        <v>866</v>
      </c>
      <c r="O81" s="1">
        <v>44350</v>
      </c>
      <c r="P81" t="s">
        <v>325</v>
      </c>
      <c r="Q81" t="s">
        <v>326</v>
      </c>
      <c r="R81" t="s">
        <v>327</v>
      </c>
      <c r="S81" t="s">
        <v>867</v>
      </c>
      <c r="T81" t="s">
        <v>868</v>
      </c>
      <c r="U81" t="s">
        <v>869</v>
      </c>
      <c r="V81" t="s">
        <v>342</v>
      </c>
      <c r="W81">
        <v>1997</v>
      </c>
      <c r="X81">
        <v>3551</v>
      </c>
    </row>
    <row r="82" spans="1:24" x14ac:dyDescent="0.3">
      <c r="A82">
        <v>81</v>
      </c>
      <c r="B82">
        <v>443</v>
      </c>
      <c r="C82" t="s">
        <v>870</v>
      </c>
      <c r="D82" t="s">
        <v>871</v>
      </c>
      <c r="E82">
        <v>62</v>
      </c>
      <c r="F82" t="s">
        <v>84</v>
      </c>
      <c r="G82">
        <v>833</v>
      </c>
      <c r="H82" t="s">
        <v>872</v>
      </c>
      <c r="I82" t="s">
        <v>873</v>
      </c>
      <c r="J82" t="s">
        <v>101</v>
      </c>
      <c r="K82">
        <v>8</v>
      </c>
      <c r="L82" t="s">
        <v>874</v>
      </c>
      <c r="M82" t="s">
        <v>875</v>
      </c>
      <c r="N82" t="s">
        <v>876</v>
      </c>
      <c r="O82" s="1">
        <v>44469</v>
      </c>
      <c r="P82" t="s">
        <v>105</v>
      </c>
      <c r="Q82" t="s">
        <v>106</v>
      </c>
      <c r="R82" t="s">
        <v>64</v>
      </c>
      <c r="S82" t="s">
        <v>877</v>
      </c>
      <c r="T82" t="s">
        <v>878</v>
      </c>
      <c r="U82" t="s">
        <v>80</v>
      </c>
      <c r="V82" t="s">
        <v>394</v>
      </c>
      <c r="W82">
        <v>2010</v>
      </c>
      <c r="X82">
        <v>32485</v>
      </c>
    </row>
    <row r="83" spans="1:24" x14ac:dyDescent="0.3">
      <c r="A83">
        <v>82</v>
      </c>
      <c r="B83">
        <v>97</v>
      </c>
      <c r="C83" t="s">
        <v>879</v>
      </c>
      <c r="D83" t="s">
        <v>880</v>
      </c>
      <c r="E83">
        <v>57</v>
      </c>
      <c r="F83" t="s">
        <v>39</v>
      </c>
      <c r="G83">
        <v>673</v>
      </c>
      <c r="H83" t="s">
        <v>881</v>
      </c>
      <c r="I83" t="s">
        <v>882</v>
      </c>
      <c r="J83" t="s">
        <v>883</v>
      </c>
      <c r="K83">
        <v>19</v>
      </c>
      <c r="L83" t="s">
        <v>270</v>
      </c>
      <c r="M83" t="s">
        <v>884</v>
      </c>
      <c r="N83" t="s">
        <v>104</v>
      </c>
      <c r="O83" s="1">
        <v>44352</v>
      </c>
      <c r="P83" t="s">
        <v>213</v>
      </c>
      <c r="Q83" t="s">
        <v>214</v>
      </c>
      <c r="R83" t="s">
        <v>48</v>
      </c>
      <c r="S83" t="s">
        <v>885</v>
      </c>
      <c r="T83" t="s">
        <v>886</v>
      </c>
      <c r="U83" t="s">
        <v>217</v>
      </c>
      <c r="V83" t="s">
        <v>736</v>
      </c>
      <c r="W83">
        <v>2003</v>
      </c>
      <c r="X83">
        <v>23184</v>
      </c>
    </row>
    <row r="84" spans="1:24" x14ac:dyDescent="0.3">
      <c r="A84">
        <v>83</v>
      </c>
      <c r="B84">
        <v>637</v>
      </c>
      <c r="C84" t="s">
        <v>887</v>
      </c>
      <c r="D84" t="s">
        <v>888</v>
      </c>
      <c r="E84">
        <v>48</v>
      </c>
      <c r="F84" t="s">
        <v>55</v>
      </c>
      <c r="G84">
        <v>729</v>
      </c>
      <c r="H84" t="s">
        <v>889</v>
      </c>
      <c r="I84" t="s">
        <v>890</v>
      </c>
      <c r="J84" t="s">
        <v>175</v>
      </c>
      <c r="K84">
        <v>870</v>
      </c>
      <c r="L84" t="s">
        <v>891</v>
      </c>
      <c r="M84" t="s">
        <v>892</v>
      </c>
      <c r="N84" t="s">
        <v>611</v>
      </c>
      <c r="O84" s="1">
        <v>44543</v>
      </c>
      <c r="P84" t="s">
        <v>594</v>
      </c>
      <c r="Q84" t="s">
        <v>595</v>
      </c>
      <c r="R84" t="s">
        <v>327</v>
      </c>
      <c r="S84" t="s">
        <v>893</v>
      </c>
      <c r="T84" t="s">
        <v>894</v>
      </c>
      <c r="U84" t="s">
        <v>67</v>
      </c>
      <c r="V84" t="s">
        <v>394</v>
      </c>
      <c r="W84">
        <v>2011</v>
      </c>
      <c r="X84">
        <v>48445</v>
      </c>
    </row>
    <row r="85" spans="1:24" x14ac:dyDescent="0.3">
      <c r="A85">
        <v>84</v>
      </c>
      <c r="B85">
        <v>117</v>
      </c>
      <c r="C85" t="s">
        <v>895</v>
      </c>
      <c r="D85" t="s">
        <v>896</v>
      </c>
      <c r="E85">
        <v>28</v>
      </c>
      <c r="F85" t="s">
        <v>84</v>
      </c>
      <c r="G85">
        <v>715</v>
      </c>
      <c r="H85" t="s">
        <v>897</v>
      </c>
      <c r="I85" t="s">
        <v>898</v>
      </c>
      <c r="J85" t="s">
        <v>899</v>
      </c>
      <c r="K85">
        <v>871</v>
      </c>
      <c r="L85" t="s">
        <v>900</v>
      </c>
      <c r="M85" t="s">
        <v>901</v>
      </c>
      <c r="N85" t="s">
        <v>350</v>
      </c>
      <c r="O85" s="1">
        <v>44357</v>
      </c>
      <c r="P85" t="s">
        <v>594</v>
      </c>
      <c r="Q85" t="s">
        <v>595</v>
      </c>
      <c r="R85" t="s">
        <v>327</v>
      </c>
      <c r="S85" t="s">
        <v>902</v>
      </c>
      <c r="T85" t="s">
        <v>903</v>
      </c>
      <c r="U85" t="s">
        <v>904</v>
      </c>
      <c r="V85" t="s">
        <v>96</v>
      </c>
      <c r="W85">
        <v>2005</v>
      </c>
      <c r="X85">
        <v>41672</v>
      </c>
    </row>
    <row r="86" spans="1:24" x14ac:dyDescent="0.3">
      <c r="A86">
        <v>85</v>
      </c>
      <c r="B86">
        <v>328</v>
      </c>
      <c r="C86" t="s">
        <v>905</v>
      </c>
      <c r="D86" t="s">
        <v>906</v>
      </c>
      <c r="E86">
        <v>49</v>
      </c>
      <c r="F86" t="s">
        <v>55</v>
      </c>
      <c r="G86">
        <v>819</v>
      </c>
      <c r="H86" t="s">
        <v>907</v>
      </c>
      <c r="I86" t="s">
        <v>908</v>
      </c>
      <c r="J86" t="s">
        <v>909</v>
      </c>
      <c r="K86">
        <v>5</v>
      </c>
      <c r="L86" t="s">
        <v>910</v>
      </c>
      <c r="M86" t="s">
        <v>508</v>
      </c>
      <c r="N86" t="s">
        <v>509</v>
      </c>
      <c r="O86" s="1">
        <v>44430</v>
      </c>
      <c r="P86" t="s">
        <v>76</v>
      </c>
      <c r="Q86" t="s">
        <v>77</v>
      </c>
      <c r="R86" t="s">
        <v>48</v>
      </c>
      <c r="S86" t="s">
        <v>911</v>
      </c>
      <c r="T86" t="s">
        <v>912</v>
      </c>
      <c r="U86" t="s">
        <v>355</v>
      </c>
      <c r="V86" t="s">
        <v>240</v>
      </c>
      <c r="W86">
        <v>2001</v>
      </c>
      <c r="X86">
        <v>41973</v>
      </c>
    </row>
    <row r="87" spans="1:24" x14ac:dyDescent="0.3">
      <c r="A87">
        <v>86</v>
      </c>
      <c r="B87">
        <v>892</v>
      </c>
      <c r="C87" t="s">
        <v>913</v>
      </c>
      <c r="D87" t="s">
        <v>914</v>
      </c>
      <c r="E87">
        <v>42</v>
      </c>
      <c r="F87" t="s">
        <v>55</v>
      </c>
      <c r="G87">
        <v>774</v>
      </c>
      <c r="H87" t="s">
        <v>915</v>
      </c>
      <c r="I87" t="s">
        <v>916</v>
      </c>
      <c r="J87" t="s">
        <v>917</v>
      </c>
      <c r="K87">
        <v>50</v>
      </c>
      <c r="L87" t="s">
        <v>918</v>
      </c>
      <c r="M87" t="s">
        <v>919</v>
      </c>
      <c r="N87" t="s">
        <v>61</v>
      </c>
      <c r="O87" s="1">
        <v>44641</v>
      </c>
      <c r="P87" t="s">
        <v>656</v>
      </c>
      <c r="Q87" t="s">
        <v>657</v>
      </c>
      <c r="R87" t="s">
        <v>122</v>
      </c>
      <c r="S87" t="s">
        <v>920</v>
      </c>
      <c r="T87" t="s">
        <v>921</v>
      </c>
      <c r="U87" t="s">
        <v>546</v>
      </c>
      <c r="V87" t="s">
        <v>229</v>
      </c>
      <c r="W87">
        <v>2009</v>
      </c>
      <c r="X87">
        <v>10504</v>
      </c>
    </row>
    <row r="88" spans="1:24" x14ac:dyDescent="0.3">
      <c r="A88">
        <v>87</v>
      </c>
      <c r="B88">
        <v>148</v>
      </c>
      <c r="C88" t="s">
        <v>922</v>
      </c>
      <c r="D88" t="s">
        <v>923</v>
      </c>
      <c r="E88">
        <v>30</v>
      </c>
      <c r="F88" t="s">
        <v>84</v>
      </c>
      <c r="G88">
        <v>701</v>
      </c>
      <c r="H88" t="s">
        <v>924</v>
      </c>
      <c r="I88" t="s">
        <v>925</v>
      </c>
      <c r="J88" t="s">
        <v>551</v>
      </c>
      <c r="K88">
        <v>13049</v>
      </c>
      <c r="L88" t="s">
        <v>164</v>
      </c>
      <c r="M88" t="s">
        <v>926</v>
      </c>
      <c r="N88" t="s">
        <v>927</v>
      </c>
      <c r="O88" s="1">
        <v>44365</v>
      </c>
      <c r="P88" t="s">
        <v>775</v>
      </c>
      <c r="Q88" t="s">
        <v>776</v>
      </c>
      <c r="R88" t="s">
        <v>122</v>
      </c>
      <c r="S88" t="s">
        <v>928</v>
      </c>
      <c r="T88" t="s">
        <v>929</v>
      </c>
      <c r="U88" t="s">
        <v>228</v>
      </c>
      <c r="V88" t="s">
        <v>96</v>
      </c>
      <c r="W88">
        <v>2011</v>
      </c>
      <c r="X88">
        <v>40733</v>
      </c>
    </row>
    <row r="89" spans="1:24" x14ac:dyDescent="0.3">
      <c r="A89">
        <v>88</v>
      </c>
      <c r="B89">
        <v>350</v>
      </c>
      <c r="C89" t="s">
        <v>930</v>
      </c>
      <c r="D89" t="s">
        <v>931</v>
      </c>
      <c r="E89">
        <v>31</v>
      </c>
      <c r="F89" t="s">
        <v>55</v>
      </c>
      <c r="G89">
        <v>805</v>
      </c>
      <c r="H89" t="s">
        <v>932</v>
      </c>
      <c r="I89" t="s">
        <v>933</v>
      </c>
      <c r="J89" t="s">
        <v>934</v>
      </c>
      <c r="K89">
        <v>722</v>
      </c>
      <c r="L89" t="s">
        <v>935</v>
      </c>
      <c r="M89" t="s">
        <v>211</v>
      </c>
      <c r="N89" t="s">
        <v>212</v>
      </c>
      <c r="O89" s="1">
        <v>44442</v>
      </c>
      <c r="P89" t="s">
        <v>510</v>
      </c>
      <c r="Q89" t="s">
        <v>511</v>
      </c>
      <c r="R89" t="s">
        <v>122</v>
      </c>
      <c r="S89" t="s">
        <v>936</v>
      </c>
      <c r="T89" t="s">
        <v>937</v>
      </c>
      <c r="U89" t="s">
        <v>67</v>
      </c>
      <c r="V89" t="s">
        <v>110</v>
      </c>
      <c r="W89">
        <v>2012</v>
      </c>
      <c r="X89">
        <v>20073</v>
      </c>
    </row>
    <row r="90" spans="1:24" x14ac:dyDescent="0.3">
      <c r="A90">
        <v>89</v>
      </c>
      <c r="B90">
        <v>46</v>
      </c>
      <c r="C90" t="s">
        <v>938</v>
      </c>
      <c r="D90" t="s">
        <v>939</v>
      </c>
      <c r="E90">
        <v>21</v>
      </c>
      <c r="F90" t="s">
        <v>84</v>
      </c>
      <c r="G90">
        <v>632</v>
      </c>
      <c r="H90" t="s">
        <v>940</v>
      </c>
      <c r="I90" t="s">
        <v>941</v>
      </c>
      <c r="J90" t="s">
        <v>116</v>
      </c>
      <c r="K90">
        <v>95280</v>
      </c>
      <c r="L90" t="s">
        <v>635</v>
      </c>
      <c r="M90" t="s">
        <v>473</v>
      </c>
      <c r="N90" t="s">
        <v>119</v>
      </c>
      <c r="O90" s="1">
        <v>44338</v>
      </c>
      <c r="P90" t="s">
        <v>554</v>
      </c>
      <c r="Q90" t="s">
        <v>555</v>
      </c>
      <c r="R90" t="s">
        <v>122</v>
      </c>
      <c r="S90" t="s">
        <v>942</v>
      </c>
      <c r="T90" t="s">
        <v>943</v>
      </c>
      <c r="U90" t="s">
        <v>296</v>
      </c>
      <c r="V90" t="s">
        <v>81</v>
      </c>
      <c r="W90">
        <v>1996</v>
      </c>
      <c r="X90">
        <v>11904</v>
      </c>
    </row>
    <row r="91" spans="1:24" x14ac:dyDescent="0.3">
      <c r="A91">
        <v>90</v>
      </c>
      <c r="B91">
        <v>636</v>
      </c>
      <c r="C91" t="s">
        <v>944</v>
      </c>
      <c r="D91" t="s">
        <v>945</v>
      </c>
      <c r="E91">
        <v>29</v>
      </c>
      <c r="F91" t="s">
        <v>55</v>
      </c>
      <c r="G91">
        <v>741</v>
      </c>
      <c r="H91" t="s">
        <v>946</v>
      </c>
      <c r="I91" t="s">
        <v>947</v>
      </c>
      <c r="J91" t="s">
        <v>222</v>
      </c>
      <c r="K91">
        <v>8</v>
      </c>
      <c r="L91" t="s">
        <v>948</v>
      </c>
      <c r="M91" t="s">
        <v>949</v>
      </c>
      <c r="N91" t="s">
        <v>104</v>
      </c>
      <c r="O91" s="1">
        <v>44543</v>
      </c>
      <c r="P91" t="s">
        <v>272</v>
      </c>
      <c r="Q91" t="s">
        <v>273</v>
      </c>
      <c r="R91" t="s">
        <v>93</v>
      </c>
      <c r="S91" t="s">
        <v>950</v>
      </c>
      <c r="T91" t="s">
        <v>951</v>
      </c>
      <c r="U91" t="s">
        <v>952</v>
      </c>
      <c r="V91" t="s">
        <v>416</v>
      </c>
      <c r="W91">
        <v>1994</v>
      </c>
      <c r="X91">
        <v>22538</v>
      </c>
    </row>
    <row r="92" spans="1:24" x14ac:dyDescent="0.3">
      <c r="A92">
        <v>91</v>
      </c>
      <c r="B92">
        <v>423</v>
      </c>
      <c r="C92" t="s">
        <v>953</v>
      </c>
      <c r="D92" t="s">
        <v>954</v>
      </c>
      <c r="E92">
        <v>41</v>
      </c>
      <c r="F92" t="s">
        <v>495</v>
      </c>
      <c r="G92">
        <v>772</v>
      </c>
      <c r="H92" t="s">
        <v>955</v>
      </c>
      <c r="I92" t="s">
        <v>956</v>
      </c>
      <c r="J92" t="s">
        <v>672</v>
      </c>
      <c r="K92">
        <v>817</v>
      </c>
      <c r="L92" t="s">
        <v>957</v>
      </c>
      <c r="M92" t="s">
        <v>958</v>
      </c>
      <c r="N92" t="s">
        <v>166</v>
      </c>
      <c r="O92" s="1">
        <v>44463</v>
      </c>
      <c r="P92" t="s">
        <v>145</v>
      </c>
      <c r="Q92" t="s">
        <v>146</v>
      </c>
      <c r="R92" t="s">
        <v>122</v>
      </c>
      <c r="S92" t="s">
        <v>959</v>
      </c>
      <c r="T92" t="s">
        <v>960</v>
      </c>
      <c r="U92" t="s">
        <v>355</v>
      </c>
      <c r="V92" t="s">
        <v>342</v>
      </c>
      <c r="W92">
        <v>2012</v>
      </c>
      <c r="X92">
        <v>16311</v>
      </c>
    </row>
    <row r="93" spans="1:24" x14ac:dyDescent="0.3">
      <c r="A93">
        <v>92</v>
      </c>
      <c r="B93">
        <v>354</v>
      </c>
      <c r="C93" t="s">
        <v>961</v>
      </c>
      <c r="D93" t="s">
        <v>962</v>
      </c>
      <c r="E93">
        <v>54</v>
      </c>
      <c r="F93" t="s">
        <v>84</v>
      </c>
      <c r="G93">
        <v>673</v>
      </c>
      <c r="H93" t="s">
        <v>963</v>
      </c>
      <c r="I93" t="s">
        <v>964</v>
      </c>
      <c r="J93" t="s">
        <v>965</v>
      </c>
      <c r="K93">
        <v>78</v>
      </c>
      <c r="L93" t="s">
        <v>966</v>
      </c>
      <c r="M93" t="s">
        <v>89</v>
      </c>
      <c r="N93" t="s">
        <v>743</v>
      </c>
      <c r="O93" s="1">
        <v>44443</v>
      </c>
      <c r="P93" t="s">
        <v>412</v>
      </c>
      <c r="Q93" t="s">
        <v>413</v>
      </c>
      <c r="R93" t="s">
        <v>48</v>
      </c>
      <c r="S93" t="s">
        <v>967</v>
      </c>
      <c r="T93" t="s">
        <v>968</v>
      </c>
      <c r="U93" t="s">
        <v>217</v>
      </c>
      <c r="V93" t="s">
        <v>736</v>
      </c>
      <c r="W93">
        <v>2008</v>
      </c>
      <c r="X93">
        <v>47681</v>
      </c>
    </row>
    <row r="94" spans="1:24" x14ac:dyDescent="0.3">
      <c r="A94">
        <v>93</v>
      </c>
      <c r="B94">
        <v>129</v>
      </c>
      <c r="C94" t="s">
        <v>969</v>
      </c>
      <c r="D94" t="s">
        <v>970</v>
      </c>
      <c r="E94">
        <v>63</v>
      </c>
      <c r="F94" t="s">
        <v>84</v>
      </c>
      <c r="G94">
        <v>827</v>
      </c>
      <c r="H94" t="s">
        <v>971</v>
      </c>
      <c r="I94" t="s">
        <v>972</v>
      </c>
      <c r="J94" t="s">
        <v>973</v>
      </c>
      <c r="K94">
        <v>87</v>
      </c>
      <c r="L94" t="s">
        <v>974</v>
      </c>
      <c r="M94" t="s">
        <v>165</v>
      </c>
      <c r="N94" t="s">
        <v>166</v>
      </c>
      <c r="O94" s="1">
        <v>44360</v>
      </c>
      <c r="P94" t="s">
        <v>325</v>
      </c>
      <c r="Q94" t="s">
        <v>326</v>
      </c>
      <c r="R94" t="s">
        <v>327</v>
      </c>
      <c r="S94" t="s">
        <v>975</v>
      </c>
      <c r="T94" t="s">
        <v>976</v>
      </c>
      <c r="U94" t="s">
        <v>677</v>
      </c>
      <c r="V94" t="s">
        <v>285</v>
      </c>
      <c r="W94">
        <v>2007</v>
      </c>
      <c r="X94">
        <v>13428</v>
      </c>
    </row>
    <row r="95" spans="1:24" x14ac:dyDescent="0.3">
      <c r="A95">
        <v>94</v>
      </c>
      <c r="B95">
        <v>889</v>
      </c>
      <c r="C95" t="s">
        <v>977</v>
      </c>
      <c r="D95" t="s">
        <v>978</v>
      </c>
      <c r="E95">
        <v>25</v>
      </c>
      <c r="F95" t="s">
        <v>84</v>
      </c>
      <c r="G95">
        <v>671</v>
      </c>
      <c r="H95" t="s">
        <v>979</v>
      </c>
      <c r="I95" t="s">
        <v>980</v>
      </c>
      <c r="J95" t="s">
        <v>634</v>
      </c>
      <c r="K95">
        <v>805</v>
      </c>
      <c r="L95" t="s">
        <v>981</v>
      </c>
      <c r="M95" t="s">
        <v>177</v>
      </c>
      <c r="N95" t="s">
        <v>178</v>
      </c>
      <c r="O95" s="1">
        <v>44639</v>
      </c>
      <c r="P95" t="s">
        <v>167</v>
      </c>
      <c r="Q95" t="s">
        <v>168</v>
      </c>
      <c r="R95" t="s">
        <v>122</v>
      </c>
      <c r="S95" t="s">
        <v>982</v>
      </c>
      <c r="T95" t="s">
        <v>983</v>
      </c>
      <c r="U95" t="s">
        <v>228</v>
      </c>
      <c r="V95" t="s">
        <v>229</v>
      </c>
      <c r="W95">
        <v>1992</v>
      </c>
      <c r="X95">
        <v>47456</v>
      </c>
    </row>
    <row r="96" spans="1:24" x14ac:dyDescent="0.3">
      <c r="A96">
        <v>95</v>
      </c>
      <c r="B96">
        <v>827</v>
      </c>
      <c r="C96" t="s">
        <v>984</v>
      </c>
      <c r="D96" t="s">
        <v>669</v>
      </c>
      <c r="E96">
        <v>25</v>
      </c>
      <c r="F96" t="s">
        <v>55</v>
      </c>
      <c r="G96">
        <v>688</v>
      </c>
      <c r="H96" t="s">
        <v>985</v>
      </c>
      <c r="I96" t="s">
        <v>986</v>
      </c>
      <c r="J96" t="s">
        <v>741</v>
      </c>
      <c r="K96">
        <v>29484</v>
      </c>
      <c r="L96" t="s">
        <v>987</v>
      </c>
      <c r="M96" t="s">
        <v>988</v>
      </c>
      <c r="N96" t="s">
        <v>706</v>
      </c>
      <c r="O96" s="1">
        <v>44619</v>
      </c>
      <c r="P96" t="s">
        <v>76</v>
      </c>
      <c r="Q96" t="s">
        <v>77</v>
      </c>
      <c r="R96" t="s">
        <v>48</v>
      </c>
      <c r="S96" t="s">
        <v>989</v>
      </c>
      <c r="T96" t="s">
        <v>990</v>
      </c>
      <c r="U96" t="s">
        <v>709</v>
      </c>
      <c r="V96" t="s">
        <v>394</v>
      </c>
      <c r="W96">
        <v>1995</v>
      </c>
      <c r="X96">
        <v>40564</v>
      </c>
    </row>
    <row r="97" spans="1:24" x14ac:dyDescent="0.3">
      <c r="A97">
        <v>96</v>
      </c>
      <c r="B97">
        <v>441</v>
      </c>
      <c r="C97" t="s">
        <v>991</v>
      </c>
      <c r="D97" t="s">
        <v>992</v>
      </c>
      <c r="E97">
        <v>65</v>
      </c>
      <c r="F97" t="s">
        <v>55</v>
      </c>
      <c r="G97">
        <v>834</v>
      </c>
      <c r="H97" t="s">
        <v>993</v>
      </c>
      <c r="I97" t="s">
        <v>994</v>
      </c>
      <c r="J97" t="s">
        <v>995</v>
      </c>
      <c r="K97">
        <v>1649</v>
      </c>
      <c r="L97" t="s">
        <v>996</v>
      </c>
      <c r="M97" t="s">
        <v>997</v>
      </c>
      <c r="N97" t="s">
        <v>258</v>
      </c>
      <c r="O97" s="1">
        <v>44469</v>
      </c>
      <c r="P97" t="s">
        <v>236</v>
      </c>
      <c r="Q97" t="s">
        <v>237</v>
      </c>
      <c r="R97" t="s">
        <v>122</v>
      </c>
      <c r="S97" t="s">
        <v>998</v>
      </c>
      <c r="T97" t="s">
        <v>999</v>
      </c>
      <c r="U97" t="s">
        <v>193</v>
      </c>
      <c r="V97" t="s">
        <v>52</v>
      </c>
      <c r="W97">
        <v>1998</v>
      </c>
      <c r="X97">
        <v>6969</v>
      </c>
    </row>
    <row r="98" spans="1:24" x14ac:dyDescent="0.3">
      <c r="A98">
        <v>97</v>
      </c>
      <c r="B98">
        <v>809</v>
      </c>
      <c r="C98" t="s">
        <v>1000</v>
      </c>
      <c r="D98" t="s">
        <v>1001</v>
      </c>
      <c r="E98">
        <v>37</v>
      </c>
      <c r="F98" t="s">
        <v>55</v>
      </c>
      <c r="G98">
        <v>774</v>
      </c>
      <c r="H98" t="s">
        <v>1002</v>
      </c>
      <c r="I98" t="s">
        <v>1003</v>
      </c>
      <c r="J98" t="s">
        <v>652</v>
      </c>
      <c r="K98">
        <v>944</v>
      </c>
      <c r="L98" t="s">
        <v>1004</v>
      </c>
      <c r="M98" t="s">
        <v>884</v>
      </c>
      <c r="N98" t="s">
        <v>104</v>
      </c>
      <c r="O98" s="1">
        <v>44613</v>
      </c>
      <c r="P98" t="s">
        <v>315</v>
      </c>
      <c r="Q98" t="s">
        <v>316</v>
      </c>
      <c r="R98" t="s">
        <v>122</v>
      </c>
      <c r="S98" t="s">
        <v>1005</v>
      </c>
      <c r="T98" t="s">
        <v>1006</v>
      </c>
      <c r="U98" t="s">
        <v>1007</v>
      </c>
      <c r="V98" t="s">
        <v>285</v>
      </c>
      <c r="W98">
        <v>2007</v>
      </c>
      <c r="X98">
        <v>54967</v>
      </c>
    </row>
    <row r="99" spans="1:24" x14ac:dyDescent="0.3">
      <c r="A99">
        <v>98</v>
      </c>
      <c r="B99">
        <v>936</v>
      </c>
      <c r="C99" t="s">
        <v>1008</v>
      </c>
      <c r="D99" t="s">
        <v>1009</v>
      </c>
      <c r="E99">
        <v>49</v>
      </c>
      <c r="F99" t="s">
        <v>580</v>
      </c>
      <c r="G99">
        <v>794</v>
      </c>
      <c r="H99" t="s">
        <v>1010</v>
      </c>
      <c r="I99" t="s">
        <v>1011</v>
      </c>
      <c r="J99" t="s">
        <v>1012</v>
      </c>
      <c r="K99">
        <v>4</v>
      </c>
      <c r="L99" t="s">
        <v>1013</v>
      </c>
      <c r="M99" t="s">
        <v>603</v>
      </c>
      <c r="N99" t="s">
        <v>104</v>
      </c>
      <c r="O99" s="1">
        <v>44657</v>
      </c>
      <c r="P99" t="s">
        <v>145</v>
      </c>
      <c r="Q99" t="s">
        <v>146</v>
      </c>
      <c r="R99" t="s">
        <v>122</v>
      </c>
      <c r="S99" t="s">
        <v>1014</v>
      </c>
      <c r="T99" t="s">
        <v>1015</v>
      </c>
      <c r="U99" t="s">
        <v>109</v>
      </c>
      <c r="V99" t="s">
        <v>457</v>
      </c>
      <c r="W99">
        <v>2013</v>
      </c>
      <c r="X99">
        <v>49878</v>
      </c>
    </row>
    <row r="100" spans="1:24" x14ac:dyDescent="0.3">
      <c r="A100">
        <v>99</v>
      </c>
      <c r="B100">
        <v>376</v>
      </c>
      <c r="C100" t="s">
        <v>1016</v>
      </c>
      <c r="D100" t="s">
        <v>1017</v>
      </c>
      <c r="E100">
        <v>41</v>
      </c>
      <c r="F100" t="s">
        <v>580</v>
      </c>
      <c r="G100">
        <v>843</v>
      </c>
      <c r="H100" t="s">
        <v>1018</v>
      </c>
      <c r="I100" t="s">
        <v>1019</v>
      </c>
      <c r="J100" t="s">
        <v>1020</v>
      </c>
      <c r="K100">
        <v>13992</v>
      </c>
      <c r="L100" t="s">
        <v>848</v>
      </c>
      <c r="M100" t="s">
        <v>45</v>
      </c>
      <c r="N100" t="s">
        <v>235</v>
      </c>
      <c r="O100" s="1">
        <v>44451</v>
      </c>
      <c r="P100" t="s">
        <v>76</v>
      </c>
      <c r="Q100" t="s">
        <v>77</v>
      </c>
      <c r="R100" t="s">
        <v>48</v>
      </c>
      <c r="S100" t="s">
        <v>1021</v>
      </c>
      <c r="T100" t="s">
        <v>1022</v>
      </c>
      <c r="U100" t="s">
        <v>319</v>
      </c>
      <c r="V100" t="s">
        <v>81</v>
      </c>
      <c r="W100">
        <v>2010</v>
      </c>
      <c r="X100">
        <v>36901</v>
      </c>
    </row>
    <row r="101" spans="1:24" x14ac:dyDescent="0.3">
      <c r="A101">
        <v>100</v>
      </c>
      <c r="B101">
        <v>505</v>
      </c>
      <c r="C101" t="s">
        <v>1023</v>
      </c>
      <c r="D101" t="s">
        <v>1024</v>
      </c>
      <c r="E101">
        <v>29</v>
      </c>
      <c r="F101" t="s">
        <v>84</v>
      </c>
      <c r="G101">
        <v>734</v>
      </c>
      <c r="H101" t="s">
        <v>1025</v>
      </c>
      <c r="I101" t="s">
        <v>1026</v>
      </c>
      <c r="J101" t="s">
        <v>664</v>
      </c>
      <c r="K101">
        <v>2</v>
      </c>
      <c r="L101" t="s">
        <v>1027</v>
      </c>
      <c r="M101" t="s">
        <v>1028</v>
      </c>
      <c r="N101" t="s">
        <v>1029</v>
      </c>
      <c r="O101" s="1">
        <v>44496</v>
      </c>
      <c r="P101" t="s">
        <v>522</v>
      </c>
      <c r="Q101" t="s">
        <v>523</v>
      </c>
      <c r="R101" t="s">
        <v>122</v>
      </c>
      <c r="S101" t="s">
        <v>1030</v>
      </c>
      <c r="T101" t="s">
        <v>1031</v>
      </c>
      <c r="U101" t="s">
        <v>688</v>
      </c>
      <c r="V101" t="s">
        <v>394</v>
      </c>
      <c r="W101">
        <v>1993</v>
      </c>
      <c r="X101">
        <v>11811</v>
      </c>
    </row>
    <row r="102" spans="1:24" x14ac:dyDescent="0.3">
      <c r="A102">
        <v>101</v>
      </c>
      <c r="B102">
        <v>206</v>
      </c>
      <c r="C102" t="s">
        <v>1032</v>
      </c>
      <c r="D102" t="s">
        <v>1033</v>
      </c>
      <c r="E102">
        <v>34</v>
      </c>
      <c r="F102" t="s">
        <v>55</v>
      </c>
      <c r="G102">
        <v>834</v>
      </c>
      <c r="H102" t="s">
        <v>1034</v>
      </c>
      <c r="I102" t="s">
        <v>1035</v>
      </c>
      <c r="J102" t="s">
        <v>591</v>
      </c>
      <c r="K102">
        <v>6</v>
      </c>
      <c r="L102" t="s">
        <v>1036</v>
      </c>
      <c r="M102" t="s">
        <v>1037</v>
      </c>
      <c r="N102" t="s">
        <v>166</v>
      </c>
      <c r="O102" s="1">
        <v>44387</v>
      </c>
      <c r="P102" t="s">
        <v>542</v>
      </c>
      <c r="Q102" t="s">
        <v>543</v>
      </c>
      <c r="R102" t="s">
        <v>93</v>
      </c>
      <c r="S102" t="s">
        <v>1038</v>
      </c>
      <c r="T102" t="s">
        <v>1039</v>
      </c>
      <c r="U102" t="s">
        <v>95</v>
      </c>
      <c r="V102" t="s">
        <v>170</v>
      </c>
      <c r="W102">
        <v>2003</v>
      </c>
      <c r="X102">
        <v>28892</v>
      </c>
    </row>
    <row r="103" spans="1:24" x14ac:dyDescent="0.3">
      <c r="A103">
        <v>102</v>
      </c>
      <c r="B103">
        <v>644</v>
      </c>
      <c r="C103" t="s">
        <v>1040</v>
      </c>
      <c r="D103" t="s">
        <v>1041</v>
      </c>
      <c r="E103">
        <v>43</v>
      </c>
      <c r="F103" t="s">
        <v>55</v>
      </c>
      <c r="G103">
        <v>733</v>
      </c>
      <c r="H103" t="s">
        <v>1042</v>
      </c>
      <c r="I103" t="s">
        <v>1043</v>
      </c>
      <c r="J103" t="s">
        <v>143</v>
      </c>
      <c r="K103">
        <v>638</v>
      </c>
      <c r="L103" t="s">
        <v>673</v>
      </c>
      <c r="M103" t="s">
        <v>349</v>
      </c>
      <c r="N103" t="s">
        <v>350</v>
      </c>
      <c r="O103" s="1">
        <v>44545</v>
      </c>
      <c r="P103" t="s">
        <v>554</v>
      </c>
      <c r="Q103" t="s">
        <v>555</v>
      </c>
      <c r="R103" t="s">
        <v>122</v>
      </c>
      <c r="S103" t="s">
        <v>1044</v>
      </c>
      <c r="T103" t="s">
        <v>203</v>
      </c>
      <c r="U103" t="s">
        <v>204</v>
      </c>
      <c r="V103" t="s">
        <v>457</v>
      </c>
      <c r="W103">
        <v>2010</v>
      </c>
      <c r="X103">
        <v>48276</v>
      </c>
    </row>
    <row r="104" spans="1:24" x14ac:dyDescent="0.3">
      <c r="A104">
        <v>103</v>
      </c>
      <c r="B104">
        <v>463</v>
      </c>
      <c r="C104" t="s">
        <v>1045</v>
      </c>
      <c r="D104" t="s">
        <v>1046</v>
      </c>
      <c r="E104">
        <v>60</v>
      </c>
      <c r="F104" t="s">
        <v>55</v>
      </c>
      <c r="G104">
        <v>786</v>
      </c>
      <c r="H104" t="s">
        <v>1047</v>
      </c>
      <c r="I104" t="s">
        <v>1048</v>
      </c>
      <c r="J104" t="s">
        <v>1049</v>
      </c>
      <c r="K104">
        <v>64</v>
      </c>
      <c r="L104" t="s">
        <v>1050</v>
      </c>
      <c r="M104" t="s">
        <v>1051</v>
      </c>
      <c r="N104" t="s">
        <v>166</v>
      </c>
      <c r="O104" s="1">
        <v>44476</v>
      </c>
      <c r="P104" t="s">
        <v>510</v>
      </c>
      <c r="Q104" t="s">
        <v>511</v>
      </c>
      <c r="R104" t="s">
        <v>122</v>
      </c>
      <c r="S104" t="s">
        <v>1052</v>
      </c>
      <c r="T104" t="s">
        <v>1053</v>
      </c>
      <c r="U104" t="s">
        <v>709</v>
      </c>
      <c r="V104" t="s">
        <v>125</v>
      </c>
      <c r="W104">
        <v>1993</v>
      </c>
      <c r="X104">
        <v>33972</v>
      </c>
    </row>
    <row r="105" spans="1:24" x14ac:dyDescent="0.3">
      <c r="A105">
        <v>104</v>
      </c>
      <c r="B105">
        <v>88</v>
      </c>
      <c r="C105" t="s">
        <v>1054</v>
      </c>
      <c r="D105" t="s">
        <v>1055</v>
      </c>
      <c r="E105">
        <v>41</v>
      </c>
      <c r="F105" t="s">
        <v>84</v>
      </c>
      <c r="G105">
        <v>850</v>
      </c>
      <c r="H105" t="s">
        <v>1056</v>
      </c>
      <c r="I105" t="s">
        <v>1057</v>
      </c>
      <c r="J105" t="s">
        <v>269</v>
      </c>
      <c r="K105">
        <v>8692</v>
      </c>
      <c r="L105" t="s">
        <v>1058</v>
      </c>
      <c r="M105" t="s">
        <v>1059</v>
      </c>
      <c r="N105" t="s">
        <v>706</v>
      </c>
      <c r="O105" s="1">
        <v>44350</v>
      </c>
      <c r="P105" t="s">
        <v>145</v>
      </c>
      <c r="Q105" t="s">
        <v>146</v>
      </c>
      <c r="R105" t="s">
        <v>122</v>
      </c>
      <c r="S105" t="s">
        <v>1060</v>
      </c>
      <c r="T105" t="s">
        <v>1061</v>
      </c>
      <c r="U105" t="s">
        <v>217</v>
      </c>
      <c r="V105" t="s">
        <v>448</v>
      </c>
      <c r="W105">
        <v>2008</v>
      </c>
      <c r="X105">
        <v>35392</v>
      </c>
    </row>
    <row r="106" spans="1:24" x14ac:dyDescent="0.3">
      <c r="A106">
        <v>105</v>
      </c>
      <c r="B106">
        <v>331</v>
      </c>
      <c r="C106" t="s">
        <v>1062</v>
      </c>
      <c r="D106" t="s">
        <v>1063</v>
      </c>
      <c r="E106">
        <v>30</v>
      </c>
      <c r="F106" t="s">
        <v>55</v>
      </c>
      <c r="G106">
        <v>749</v>
      </c>
      <c r="H106" t="s">
        <v>1064</v>
      </c>
      <c r="I106" t="s">
        <v>1065</v>
      </c>
      <c r="J106" t="s">
        <v>1066</v>
      </c>
      <c r="K106">
        <v>9</v>
      </c>
      <c r="L106" t="s">
        <v>1067</v>
      </c>
      <c r="M106" t="s">
        <v>1068</v>
      </c>
      <c r="N106" t="s">
        <v>247</v>
      </c>
      <c r="O106" s="1">
        <v>44432</v>
      </c>
      <c r="P106" t="s">
        <v>412</v>
      </c>
      <c r="Q106" t="s">
        <v>413</v>
      </c>
      <c r="R106" t="s">
        <v>48</v>
      </c>
      <c r="S106" t="s">
        <v>1069</v>
      </c>
      <c r="T106" t="s">
        <v>1070</v>
      </c>
      <c r="U106" t="s">
        <v>1071</v>
      </c>
      <c r="V106" t="s">
        <v>264</v>
      </c>
      <c r="W106">
        <v>1993</v>
      </c>
      <c r="X106">
        <v>47779</v>
      </c>
    </row>
    <row r="107" spans="1:24" x14ac:dyDescent="0.3">
      <c r="A107">
        <v>106</v>
      </c>
      <c r="B107">
        <v>758</v>
      </c>
      <c r="C107" t="s">
        <v>1072</v>
      </c>
      <c r="D107" t="s">
        <v>1073</v>
      </c>
      <c r="E107">
        <v>21</v>
      </c>
      <c r="F107" t="s">
        <v>55</v>
      </c>
      <c r="G107">
        <v>759</v>
      </c>
      <c r="H107" t="s">
        <v>1074</v>
      </c>
      <c r="I107" t="s">
        <v>1075</v>
      </c>
      <c r="J107" t="s">
        <v>634</v>
      </c>
      <c r="K107">
        <v>4825</v>
      </c>
      <c r="L107" t="s">
        <v>1076</v>
      </c>
      <c r="M107" t="s">
        <v>1077</v>
      </c>
      <c r="N107" t="s">
        <v>1078</v>
      </c>
      <c r="O107" s="1">
        <v>44594</v>
      </c>
      <c r="P107" t="s">
        <v>594</v>
      </c>
      <c r="Q107" t="s">
        <v>595</v>
      </c>
      <c r="R107" t="s">
        <v>327</v>
      </c>
      <c r="S107" t="s">
        <v>1079</v>
      </c>
      <c r="T107" t="s">
        <v>157</v>
      </c>
      <c r="U107" t="s">
        <v>158</v>
      </c>
      <c r="V107" t="s">
        <v>240</v>
      </c>
      <c r="W107">
        <v>2007</v>
      </c>
      <c r="X107">
        <v>10081</v>
      </c>
    </row>
    <row r="108" spans="1:24" x14ac:dyDescent="0.3">
      <c r="A108">
        <v>107</v>
      </c>
      <c r="B108">
        <v>235</v>
      </c>
      <c r="C108" t="s">
        <v>1080</v>
      </c>
      <c r="D108" t="s">
        <v>1081</v>
      </c>
      <c r="E108">
        <v>18</v>
      </c>
      <c r="F108" t="s">
        <v>55</v>
      </c>
      <c r="G108">
        <v>655</v>
      </c>
      <c r="H108" t="s">
        <v>1082</v>
      </c>
      <c r="I108" t="s">
        <v>1083</v>
      </c>
      <c r="J108" t="s">
        <v>1084</v>
      </c>
      <c r="K108">
        <v>7641</v>
      </c>
      <c r="L108" t="s">
        <v>1085</v>
      </c>
      <c r="M108" t="s">
        <v>443</v>
      </c>
      <c r="N108" t="s">
        <v>444</v>
      </c>
      <c r="O108" s="1">
        <v>44400</v>
      </c>
      <c r="P108" t="s">
        <v>46</v>
      </c>
      <c r="Q108" t="s">
        <v>47</v>
      </c>
      <c r="R108" t="s">
        <v>48</v>
      </c>
      <c r="S108" t="s">
        <v>1086</v>
      </c>
      <c r="T108" t="s">
        <v>1087</v>
      </c>
      <c r="U108" t="s">
        <v>263</v>
      </c>
      <c r="V108" t="s">
        <v>394</v>
      </c>
      <c r="W108">
        <v>2010</v>
      </c>
      <c r="X108">
        <v>39832</v>
      </c>
    </row>
    <row r="109" spans="1:24" x14ac:dyDescent="0.3">
      <c r="A109">
        <v>108</v>
      </c>
      <c r="B109">
        <v>703</v>
      </c>
      <c r="C109" t="s">
        <v>1088</v>
      </c>
      <c r="D109" t="s">
        <v>1089</v>
      </c>
      <c r="E109">
        <v>35</v>
      </c>
      <c r="F109" t="s">
        <v>84</v>
      </c>
      <c r="G109">
        <v>778</v>
      </c>
      <c r="H109" t="s">
        <v>1090</v>
      </c>
      <c r="I109" t="s">
        <v>1091</v>
      </c>
      <c r="J109" t="s">
        <v>652</v>
      </c>
      <c r="K109">
        <v>618</v>
      </c>
      <c r="L109" t="s">
        <v>1092</v>
      </c>
      <c r="M109" t="s">
        <v>388</v>
      </c>
      <c r="N109" t="s">
        <v>61</v>
      </c>
      <c r="O109" s="1">
        <v>44569</v>
      </c>
      <c r="P109" t="s">
        <v>389</v>
      </c>
      <c r="Q109" t="s">
        <v>390</v>
      </c>
      <c r="R109" t="s">
        <v>48</v>
      </c>
      <c r="S109" t="s">
        <v>1093</v>
      </c>
      <c r="T109" t="s">
        <v>1094</v>
      </c>
      <c r="U109" t="s">
        <v>319</v>
      </c>
      <c r="V109" t="s">
        <v>170</v>
      </c>
      <c r="W109">
        <v>2008</v>
      </c>
      <c r="X109">
        <v>17013</v>
      </c>
    </row>
    <row r="110" spans="1:24" x14ac:dyDescent="0.3">
      <c r="A110">
        <v>109</v>
      </c>
      <c r="B110">
        <v>964</v>
      </c>
      <c r="C110" t="s">
        <v>1095</v>
      </c>
      <c r="D110" t="s">
        <v>1096</v>
      </c>
      <c r="E110">
        <v>56</v>
      </c>
      <c r="F110" t="s">
        <v>39</v>
      </c>
      <c r="G110">
        <v>843</v>
      </c>
      <c r="H110" t="s">
        <v>1097</v>
      </c>
      <c r="I110" t="s">
        <v>1098</v>
      </c>
      <c r="J110" t="s">
        <v>1099</v>
      </c>
      <c r="K110">
        <v>47441</v>
      </c>
      <c r="L110" t="s">
        <v>1050</v>
      </c>
      <c r="M110" t="s">
        <v>1100</v>
      </c>
      <c r="N110" t="s">
        <v>1101</v>
      </c>
      <c r="O110" s="1">
        <v>44669</v>
      </c>
      <c r="P110" t="s">
        <v>145</v>
      </c>
      <c r="Q110" t="s">
        <v>146</v>
      </c>
      <c r="R110" t="s">
        <v>122</v>
      </c>
      <c r="S110" t="s">
        <v>1102</v>
      </c>
      <c r="T110" t="s">
        <v>1103</v>
      </c>
      <c r="U110" t="s">
        <v>228</v>
      </c>
      <c r="V110" t="s">
        <v>52</v>
      </c>
      <c r="W110">
        <v>1986</v>
      </c>
      <c r="X110">
        <v>26253</v>
      </c>
    </row>
    <row r="111" spans="1:24" x14ac:dyDescent="0.3">
      <c r="A111">
        <v>110</v>
      </c>
      <c r="B111">
        <v>30</v>
      </c>
      <c r="C111" t="s">
        <v>1104</v>
      </c>
      <c r="D111" t="s">
        <v>1105</v>
      </c>
      <c r="E111">
        <v>23</v>
      </c>
      <c r="F111" t="s">
        <v>55</v>
      </c>
      <c r="G111">
        <v>640</v>
      </c>
      <c r="H111" t="s">
        <v>1106</v>
      </c>
      <c r="I111" t="s">
        <v>1107</v>
      </c>
      <c r="J111" t="s">
        <v>1108</v>
      </c>
      <c r="K111">
        <v>32435</v>
      </c>
      <c r="L111" t="s">
        <v>281</v>
      </c>
      <c r="M111" t="s">
        <v>103</v>
      </c>
      <c r="N111" t="s">
        <v>104</v>
      </c>
      <c r="O111" s="1">
        <v>44333</v>
      </c>
      <c r="P111" t="s">
        <v>522</v>
      </c>
      <c r="Q111" t="s">
        <v>523</v>
      </c>
      <c r="R111" t="s">
        <v>122</v>
      </c>
      <c r="S111" t="s">
        <v>1109</v>
      </c>
      <c r="T111" t="s">
        <v>1110</v>
      </c>
      <c r="U111" t="s">
        <v>80</v>
      </c>
      <c r="V111" t="s">
        <v>137</v>
      </c>
      <c r="W111">
        <v>1997</v>
      </c>
      <c r="X111">
        <v>8934</v>
      </c>
    </row>
    <row r="112" spans="1:24" x14ac:dyDescent="0.3">
      <c r="A112">
        <v>111</v>
      </c>
      <c r="B112">
        <v>730</v>
      </c>
      <c r="C112" t="s">
        <v>1111</v>
      </c>
      <c r="D112" t="s">
        <v>1112</v>
      </c>
      <c r="E112">
        <v>65</v>
      </c>
      <c r="F112" t="s">
        <v>84</v>
      </c>
      <c r="G112">
        <v>630</v>
      </c>
      <c r="H112" t="s">
        <v>1113</v>
      </c>
      <c r="I112" t="s">
        <v>1114</v>
      </c>
      <c r="J112" t="s">
        <v>87</v>
      </c>
      <c r="K112">
        <v>0</v>
      </c>
      <c r="L112" t="s">
        <v>1115</v>
      </c>
      <c r="M112" t="s">
        <v>165</v>
      </c>
      <c r="N112" t="s">
        <v>166</v>
      </c>
      <c r="O112" s="1">
        <v>44583</v>
      </c>
      <c r="P112" t="s">
        <v>325</v>
      </c>
      <c r="Q112" t="s">
        <v>326</v>
      </c>
      <c r="R112" t="s">
        <v>327</v>
      </c>
      <c r="S112" t="s">
        <v>1116</v>
      </c>
      <c r="T112" t="s">
        <v>778</v>
      </c>
      <c r="U112" t="s">
        <v>779</v>
      </c>
      <c r="V112" t="s">
        <v>678</v>
      </c>
      <c r="W112">
        <v>2008</v>
      </c>
      <c r="X112">
        <v>4750</v>
      </c>
    </row>
    <row r="113" spans="1:24" x14ac:dyDescent="0.3">
      <c r="A113">
        <v>112</v>
      </c>
      <c r="B113">
        <v>282</v>
      </c>
      <c r="C113" t="s">
        <v>1117</v>
      </c>
      <c r="D113" t="s">
        <v>1118</v>
      </c>
      <c r="E113">
        <v>37</v>
      </c>
      <c r="F113" t="s">
        <v>84</v>
      </c>
      <c r="G113">
        <v>801</v>
      </c>
      <c r="H113" t="s">
        <v>1119</v>
      </c>
      <c r="I113" t="s">
        <v>1120</v>
      </c>
      <c r="J113" t="s">
        <v>72</v>
      </c>
      <c r="K113">
        <v>8</v>
      </c>
      <c r="L113" t="s">
        <v>1121</v>
      </c>
      <c r="M113" t="s">
        <v>884</v>
      </c>
      <c r="N113" t="s">
        <v>104</v>
      </c>
      <c r="O113" s="1">
        <v>44413</v>
      </c>
      <c r="P113" t="s">
        <v>200</v>
      </c>
      <c r="Q113" t="s">
        <v>201</v>
      </c>
      <c r="R113" t="s">
        <v>93</v>
      </c>
      <c r="S113" t="s">
        <v>1122</v>
      </c>
      <c r="T113" t="s">
        <v>1123</v>
      </c>
      <c r="U113" t="s">
        <v>393</v>
      </c>
      <c r="V113" t="s">
        <v>96</v>
      </c>
      <c r="W113">
        <v>1998</v>
      </c>
      <c r="X113">
        <v>42150</v>
      </c>
    </row>
    <row r="114" spans="1:24" x14ac:dyDescent="0.3">
      <c r="A114">
        <v>113</v>
      </c>
      <c r="B114">
        <v>122</v>
      </c>
      <c r="C114" t="s">
        <v>1124</v>
      </c>
      <c r="D114" t="s">
        <v>1125</v>
      </c>
      <c r="E114">
        <v>28</v>
      </c>
      <c r="F114" t="s">
        <v>84</v>
      </c>
      <c r="G114">
        <v>687</v>
      </c>
      <c r="H114" t="s">
        <v>1126</v>
      </c>
      <c r="I114" t="s">
        <v>1127</v>
      </c>
      <c r="J114" t="s">
        <v>1128</v>
      </c>
      <c r="K114">
        <v>73</v>
      </c>
      <c r="L114" t="s">
        <v>1129</v>
      </c>
      <c r="M114" t="s">
        <v>1130</v>
      </c>
      <c r="N114" t="s">
        <v>258</v>
      </c>
      <c r="O114" s="1">
        <v>44358</v>
      </c>
      <c r="P114" t="s">
        <v>91</v>
      </c>
      <c r="Q114" t="s">
        <v>92</v>
      </c>
      <c r="R114" t="s">
        <v>93</v>
      </c>
      <c r="S114" t="s">
        <v>1131</v>
      </c>
      <c r="T114" t="s">
        <v>1132</v>
      </c>
      <c r="U114" t="s">
        <v>1133</v>
      </c>
      <c r="V114" t="s">
        <v>81</v>
      </c>
      <c r="W114">
        <v>2008</v>
      </c>
      <c r="X114">
        <v>45678</v>
      </c>
    </row>
    <row r="115" spans="1:24" x14ac:dyDescent="0.3">
      <c r="A115">
        <v>114</v>
      </c>
      <c r="B115">
        <v>341</v>
      </c>
      <c r="C115" t="s">
        <v>1134</v>
      </c>
      <c r="D115" t="s">
        <v>1135</v>
      </c>
      <c r="E115">
        <v>51</v>
      </c>
      <c r="F115" t="s">
        <v>84</v>
      </c>
      <c r="G115">
        <v>804</v>
      </c>
      <c r="H115" t="s">
        <v>1136</v>
      </c>
      <c r="I115" t="s">
        <v>1137</v>
      </c>
      <c r="J115" t="s">
        <v>1138</v>
      </c>
      <c r="K115">
        <v>18093</v>
      </c>
      <c r="L115" t="s">
        <v>1139</v>
      </c>
      <c r="M115" t="s">
        <v>1140</v>
      </c>
      <c r="N115" t="s">
        <v>1141</v>
      </c>
      <c r="O115" s="1">
        <v>44437</v>
      </c>
      <c r="P115" t="s">
        <v>200</v>
      </c>
      <c r="Q115" t="s">
        <v>201</v>
      </c>
      <c r="R115" t="s">
        <v>93</v>
      </c>
      <c r="S115" t="s">
        <v>1142</v>
      </c>
      <c r="T115" t="s">
        <v>1143</v>
      </c>
      <c r="U115" t="s">
        <v>228</v>
      </c>
      <c r="V115" t="s">
        <v>229</v>
      </c>
      <c r="W115">
        <v>2010</v>
      </c>
      <c r="X115">
        <v>7926</v>
      </c>
    </row>
    <row r="116" spans="1:24" x14ac:dyDescent="0.3">
      <c r="A116">
        <v>115</v>
      </c>
      <c r="B116">
        <v>597</v>
      </c>
      <c r="C116" t="s">
        <v>1144</v>
      </c>
      <c r="D116" t="s">
        <v>1145</v>
      </c>
      <c r="E116">
        <v>55</v>
      </c>
      <c r="F116" t="s">
        <v>55</v>
      </c>
      <c r="G116">
        <v>826</v>
      </c>
      <c r="H116" t="s">
        <v>1146</v>
      </c>
      <c r="I116" t="s">
        <v>1147</v>
      </c>
      <c r="J116" t="s">
        <v>1148</v>
      </c>
      <c r="K116">
        <v>575</v>
      </c>
      <c r="L116" t="s">
        <v>1149</v>
      </c>
      <c r="M116" t="s">
        <v>246</v>
      </c>
      <c r="N116" t="s">
        <v>247</v>
      </c>
      <c r="O116" s="1">
        <v>44531</v>
      </c>
      <c r="P116" t="s">
        <v>564</v>
      </c>
      <c r="Q116" t="s">
        <v>565</v>
      </c>
      <c r="R116" t="s">
        <v>122</v>
      </c>
      <c r="S116" t="s">
        <v>1150</v>
      </c>
      <c r="T116" t="s">
        <v>1151</v>
      </c>
      <c r="U116" t="s">
        <v>393</v>
      </c>
      <c r="V116" t="s">
        <v>170</v>
      </c>
      <c r="W116">
        <v>1995</v>
      </c>
      <c r="X116">
        <v>26725</v>
      </c>
    </row>
    <row r="117" spans="1:24" x14ac:dyDescent="0.3">
      <c r="A117">
        <v>116</v>
      </c>
      <c r="B117">
        <v>718</v>
      </c>
      <c r="C117" t="s">
        <v>1152</v>
      </c>
      <c r="D117" t="s">
        <v>1153</v>
      </c>
      <c r="E117">
        <v>41</v>
      </c>
      <c r="F117" t="s">
        <v>84</v>
      </c>
      <c r="G117">
        <v>709</v>
      </c>
      <c r="H117" t="s">
        <v>1154</v>
      </c>
      <c r="I117" t="s">
        <v>1155</v>
      </c>
      <c r="J117" t="s">
        <v>1156</v>
      </c>
      <c r="K117">
        <v>42454</v>
      </c>
      <c r="L117" t="s">
        <v>1157</v>
      </c>
      <c r="M117" t="s">
        <v>1028</v>
      </c>
      <c r="N117" t="s">
        <v>1029</v>
      </c>
      <c r="O117" s="1">
        <v>44578</v>
      </c>
      <c r="P117" t="s">
        <v>412</v>
      </c>
      <c r="Q117" t="s">
        <v>413</v>
      </c>
      <c r="R117" t="s">
        <v>48</v>
      </c>
      <c r="S117" t="s">
        <v>1158</v>
      </c>
      <c r="T117" t="s">
        <v>1159</v>
      </c>
      <c r="U117" t="s">
        <v>228</v>
      </c>
      <c r="V117" t="s">
        <v>342</v>
      </c>
      <c r="W117">
        <v>1967</v>
      </c>
      <c r="X117">
        <v>45111</v>
      </c>
    </row>
    <row r="118" spans="1:24" x14ac:dyDescent="0.3">
      <c r="A118">
        <v>117</v>
      </c>
      <c r="B118">
        <v>938</v>
      </c>
      <c r="C118" t="s">
        <v>1160</v>
      </c>
      <c r="D118" t="s">
        <v>1161</v>
      </c>
      <c r="E118">
        <v>27</v>
      </c>
      <c r="F118" t="s">
        <v>84</v>
      </c>
      <c r="G118">
        <v>697</v>
      </c>
      <c r="H118" t="s">
        <v>1162</v>
      </c>
      <c r="I118" t="s">
        <v>1163</v>
      </c>
      <c r="J118" t="s">
        <v>360</v>
      </c>
      <c r="K118">
        <v>3770</v>
      </c>
      <c r="L118" t="s">
        <v>1164</v>
      </c>
      <c r="M118" t="s">
        <v>1165</v>
      </c>
      <c r="N118" t="s">
        <v>706</v>
      </c>
      <c r="O118" s="1">
        <v>44658</v>
      </c>
      <c r="P118" t="s">
        <v>723</v>
      </c>
      <c r="Q118" t="s">
        <v>724</v>
      </c>
      <c r="R118" t="s">
        <v>64</v>
      </c>
      <c r="S118" t="s">
        <v>1166</v>
      </c>
      <c r="T118" t="s">
        <v>1167</v>
      </c>
      <c r="U118" t="s">
        <v>217</v>
      </c>
      <c r="V118" t="s">
        <v>137</v>
      </c>
      <c r="W118">
        <v>2005</v>
      </c>
      <c r="X118">
        <v>13107</v>
      </c>
    </row>
    <row r="119" spans="1:24" x14ac:dyDescent="0.3">
      <c r="A119">
        <v>118</v>
      </c>
      <c r="B119">
        <v>632</v>
      </c>
      <c r="C119" t="s">
        <v>1168</v>
      </c>
      <c r="D119" t="s">
        <v>1169</v>
      </c>
      <c r="E119">
        <v>21</v>
      </c>
      <c r="F119" t="s">
        <v>55</v>
      </c>
      <c r="G119">
        <v>793</v>
      </c>
      <c r="H119" t="s">
        <v>1170</v>
      </c>
      <c r="I119" t="s">
        <v>1171</v>
      </c>
      <c r="J119" t="s">
        <v>1084</v>
      </c>
      <c r="K119">
        <v>5</v>
      </c>
      <c r="L119" t="s">
        <v>1172</v>
      </c>
      <c r="M119" t="s">
        <v>1173</v>
      </c>
      <c r="N119" t="s">
        <v>509</v>
      </c>
      <c r="O119" s="1">
        <v>44540</v>
      </c>
      <c r="P119" t="s">
        <v>259</v>
      </c>
      <c r="Q119" t="s">
        <v>260</v>
      </c>
      <c r="R119" t="s">
        <v>64</v>
      </c>
      <c r="S119" t="s">
        <v>1174</v>
      </c>
      <c r="T119" t="s">
        <v>1175</v>
      </c>
      <c r="U119" t="s">
        <v>1176</v>
      </c>
      <c r="V119" t="s">
        <v>110</v>
      </c>
      <c r="W119">
        <v>2011</v>
      </c>
      <c r="X119">
        <v>14887</v>
      </c>
    </row>
    <row r="120" spans="1:24" x14ac:dyDescent="0.3">
      <c r="A120">
        <v>119</v>
      </c>
      <c r="B120">
        <v>149</v>
      </c>
      <c r="C120" t="s">
        <v>1177</v>
      </c>
      <c r="D120" t="s">
        <v>1178</v>
      </c>
      <c r="E120">
        <v>48</v>
      </c>
      <c r="F120" t="s">
        <v>495</v>
      </c>
      <c r="G120">
        <v>648</v>
      </c>
      <c r="H120" t="s">
        <v>1179</v>
      </c>
      <c r="I120" t="s">
        <v>1180</v>
      </c>
      <c r="J120" t="s">
        <v>347</v>
      </c>
      <c r="K120">
        <v>1</v>
      </c>
      <c r="L120" t="s">
        <v>1181</v>
      </c>
      <c r="M120" t="s">
        <v>627</v>
      </c>
      <c r="N120" t="s">
        <v>61</v>
      </c>
      <c r="O120" s="1">
        <v>44365</v>
      </c>
      <c r="P120" t="s">
        <v>259</v>
      </c>
      <c r="Q120" t="s">
        <v>260</v>
      </c>
      <c r="R120" t="s">
        <v>64</v>
      </c>
      <c r="S120" t="s">
        <v>1182</v>
      </c>
      <c r="T120" t="s">
        <v>951</v>
      </c>
      <c r="U120" t="s">
        <v>952</v>
      </c>
      <c r="V120" t="s">
        <v>52</v>
      </c>
      <c r="W120">
        <v>1998</v>
      </c>
      <c r="X120">
        <v>47500</v>
      </c>
    </row>
    <row r="121" spans="1:24" x14ac:dyDescent="0.3">
      <c r="A121">
        <v>120</v>
      </c>
      <c r="B121">
        <v>908</v>
      </c>
      <c r="C121" t="s">
        <v>1183</v>
      </c>
      <c r="D121" t="s">
        <v>1184</v>
      </c>
      <c r="E121">
        <v>20</v>
      </c>
      <c r="F121" t="s">
        <v>495</v>
      </c>
      <c r="G121">
        <v>745</v>
      </c>
      <c r="H121" t="s">
        <v>1185</v>
      </c>
      <c r="I121" t="s">
        <v>1186</v>
      </c>
      <c r="J121" t="s">
        <v>1187</v>
      </c>
      <c r="K121">
        <v>15</v>
      </c>
      <c r="L121" t="s">
        <v>1188</v>
      </c>
      <c r="M121" t="s">
        <v>118</v>
      </c>
      <c r="N121" t="s">
        <v>119</v>
      </c>
      <c r="O121" s="1">
        <v>44647</v>
      </c>
      <c r="P121" t="s">
        <v>554</v>
      </c>
      <c r="Q121" t="s">
        <v>555</v>
      </c>
      <c r="R121" t="s">
        <v>122</v>
      </c>
      <c r="S121" t="s">
        <v>1189</v>
      </c>
      <c r="T121" t="s">
        <v>1190</v>
      </c>
      <c r="U121" t="s">
        <v>95</v>
      </c>
      <c r="V121" t="s">
        <v>170</v>
      </c>
      <c r="W121">
        <v>2006</v>
      </c>
      <c r="X121">
        <v>43477</v>
      </c>
    </row>
    <row r="122" spans="1:24" x14ac:dyDescent="0.3">
      <c r="A122">
        <v>121</v>
      </c>
      <c r="B122">
        <v>821</v>
      </c>
      <c r="C122" t="s">
        <v>1191</v>
      </c>
      <c r="D122" t="s">
        <v>1192</v>
      </c>
      <c r="E122">
        <v>63</v>
      </c>
      <c r="F122" t="s">
        <v>55</v>
      </c>
      <c r="G122">
        <v>736</v>
      </c>
      <c r="H122" t="s">
        <v>1193</v>
      </c>
      <c r="I122" t="s">
        <v>1194</v>
      </c>
      <c r="J122" t="s">
        <v>1195</v>
      </c>
      <c r="K122">
        <v>51</v>
      </c>
      <c r="L122" t="s">
        <v>1196</v>
      </c>
      <c r="M122" t="s">
        <v>875</v>
      </c>
      <c r="N122" t="s">
        <v>876</v>
      </c>
      <c r="O122" s="1">
        <v>44618</v>
      </c>
      <c r="P122" t="s">
        <v>1197</v>
      </c>
      <c r="Q122" t="s">
        <v>1198</v>
      </c>
      <c r="R122" t="s">
        <v>122</v>
      </c>
      <c r="S122" t="s">
        <v>1199</v>
      </c>
      <c r="T122" t="s">
        <v>1200</v>
      </c>
      <c r="U122" t="s">
        <v>1007</v>
      </c>
      <c r="V122" t="s">
        <v>240</v>
      </c>
      <c r="W122">
        <v>2002</v>
      </c>
      <c r="X122">
        <v>34738</v>
      </c>
    </row>
    <row r="123" spans="1:24" x14ac:dyDescent="0.3">
      <c r="A123">
        <v>122</v>
      </c>
      <c r="B123">
        <v>851</v>
      </c>
      <c r="C123" t="s">
        <v>1201</v>
      </c>
      <c r="D123" t="s">
        <v>1202</v>
      </c>
      <c r="E123">
        <v>26</v>
      </c>
      <c r="F123" t="s">
        <v>84</v>
      </c>
      <c r="G123">
        <v>743</v>
      </c>
      <c r="H123" t="s">
        <v>1203</v>
      </c>
      <c r="I123" t="s">
        <v>1204</v>
      </c>
      <c r="J123" t="s">
        <v>1187</v>
      </c>
      <c r="K123">
        <v>83</v>
      </c>
      <c r="L123" t="s">
        <v>1205</v>
      </c>
      <c r="M123" t="s">
        <v>814</v>
      </c>
      <c r="N123" t="s">
        <v>815</v>
      </c>
      <c r="O123" s="1">
        <v>44630</v>
      </c>
      <c r="P123" t="s">
        <v>554</v>
      </c>
      <c r="Q123" t="s">
        <v>555</v>
      </c>
      <c r="R123" t="s">
        <v>122</v>
      </c>
      <c r="S123" t="s">
        <v>1206</v>
      </c>
      <c r="T123" t="s">
        <v>1207</v>
      </c>
      <c r="U123" t="s">
        <v>447</v>
      </c>
      <c r="V123" t="s">
        <v>457</v>
      </c>
      <c r="W123">
        <v>1993</v>
      </c>
      <c r="X123">
        <v>20236</v>
      </c>
    </row>
    <row r="124" spans="1:24" x14ac:dyDescent="0.3">
      <c r="A124">
        <v>123</v>
      </c>
      <c r="B124">
        <v>621</v>
      </c>
      <c r="C124" t="s">
        <v>1208</v>
      </c>
      <c r="D124" t="s">
        <v>1209</v>
      </c>
      <c r="E124">
        <v>34</v>
      </c>
      <c r="F124" t="s">
        <v>39</v>
      </c>
      <c r="G124">
        <v>823</v>
      </c>
      <c r="H124" t="s">
        <v>1210</v>
      </c>
      <c r="I124" t="s">
        <v>1211</v>
      </c>
      <c r="J124" t="s">
        <v>1212</v>
      </c>
      <c r="K124">
        <v>674</v>
      </c>
      <c r="L124" t="s">
        <v>1213</v>
      </c>
      <c r="M124" t="s">
        <v>884</v>
      </c>
      <c r="N124" t="s">
        <v>104</v>
      </c>
      <c r="O124" s="1">
        <v>44536</v>
      </c>
      <c r="P124" t="s">
        <v>594</v>
      </c>
      <c r="Q124" t="s">
        <v>595</v>
      </c>
      <c r="R124" t="s">
        <v>327</v>
      </c>
      <c r="S124" t="s">
        <v>1214</v>
      </c>
      <c r="T124" t="s">
        <v>1175</v>
      </c>
      <c r="U124" t="s">
        <v>1176</v>
      </c>
      <c r="V124" t="s">
        <v>229</v>
      </c>
      <c r="W124">
        <v>1999</v>
      </c>
      <c r="X124">
        <v>43117</v>
      </c>
    </row>
    <row r="125" spans="1:24" x14ac:dyDescent="0.3">
      <c r="A125">
        <v>124</v>
      </c>
      <c r="B125">
        <v>638</v>
      </c>
      <c r="C125" t="s">
        <v>1215</v>
      </c>
      <c r="D125" t="s">
        <v>1216</v>
      </c>
      <c r="E125">
        <v>26</v>
      </c>
      <c r="F125" t="s">
        <v>580</v>
      </c>
      <c r="G125">
        <v>714</v>
      </c>
      <c r="H125" t="s">
        <v>1217</v>
      </c>
      <c r="I125" t="s">
        <v>1218</v>
      </c>
      <c r="J125" t="s">
        <v>973</v>
      </c>
      <c r="K125">
        <v>56</v>
      </c>
      <c r="L125" t="s">
        <v>1219</v>
      </c>
      <c r="M125" t="s">
        <v>1220</v>
      </c>
      <c r="N125" t="s">
        <v>444</v>
      </c>
      <c r="O125" s="1">
        <v>44544</v>
      </c>
      <c r="P125" t="s">
        <v>46</v>
      </c>
      <c r="Q125" t="s">
        <v>47</v>
      </c>
      <c r="R125" t="s">
        <v>48</v>
      </c>
      <c r="S125" t="s">
        <v>1221</v>
      </c>
      <c r="T125" t="s">
        <v>597</v>
      </c>
      <c r="U125" t="s">
        <v>263</v>
      </c>
      <c r="V125" t="s">
        <v>736</v>
      </c>
      <c r="W125">
        <v>2012</v>
      </c>
      <c r="X125">
        <v>39136</v>
      </c>
    </row>
    <row r="126" spans="1:24" x14ac:dyDescent="0.3">
      <c r="A126">
        <v>125</v>
      </c>
      <c r="B126">
        <v>593</v>
      </c>
      <c r="C126" t="s">
        <v>1222</v>
      </c>
      <c r="D126" t="s">
        <v>1223</v>
      </c>
      <c r="E126">
        <v>65</v>
      </c>
      <c r="F126" t="s">
        <v>55</v>
      </c>
      <c r="G126">
        <v>773</v>
      </c>
      <c r="H126" t="s">
        <v>1224</v>
      </c>
      <c r="I126" t="s">
        <v>1225</v>
      </c>
      <c r="J126" t="s">
        <v>58</v>
      </c>
      <c r="K126">
        <v>88</v>
      </c>
      <c r="L126" t="s">
        <v>1188</v>
      </c>
      <c r="M126" t="s">
        <v>1037</v>
      </c>
      <c r="N126" t="s">
        <v>166</v>
      </c>
      <c r="O126" s="1">
        <v>44529</v>
      </c>
      <c r="P126" t="s">
        <v>389</v>
      </c>
      <c r="Q126" t="s">
        <v>390</v>
      </c>
      <c r="R126" t="s">
        <v>48</v>
      </c>
      <c r="S126" t="s">
        <v>1226</v>
      </c>
      <c r="T126" t="s">
        <v>1227</v>
      </c>
      <c r="U126" t="s">
        <v>436</v>
      </c>
      <c r="V126" t="s">
        <v>137</v>
      </c>
      <c r="W126">
        <v>1998</v>
      </c>
      <c r="X126">
        <v>6823</v>
      </c>
    </row>
    <row r="127" spans="1:24" x14ac:dyDescent="0.3">
      <c r="A127">
        <v>126</v>
      </c>
      <c r="B127">
        <v>732</v>
      </c>
      <c r="C127" t="s">
        <v>1228</v>
      </c>
      <c r="D127" t="s">
        <v>1229</v>
      </c>
      <c r="E127">
        <v>30</v>
      </c>
      <c r="F127" t="s">
        <v>84</v>
      </c>
      <c r="G127">
        <v>630</v>
      </c>
      <c r="H127" t="s">
        <v>1230</v>
      </c>
      <c r="I127" t="s">
        <v>1231</v>
      </c>
      <c r="J127" t="s">
        <v>1232</v>
      </c>
      <c r="K127">
        <v>6</v>
      </c>
      <c r="L127" t="s">
        <v>1233</v>
      </c>
      <c r="M127" t="s">
        <v>695</v>
      </c>
      <c r="N127" t="s">
        <v>433</v>
      </c>
      <c r="O127" s="1">
        <v>44583</v>
      </c>
      <c r="P127" t="s">
        <v>145</v>
      </c>
      <c r="Q127" t="s">
        <v>146</v>
      </c>
      <c r="R127" t="s">
        <v>122</v>
      </c>
      <c r="S127" t="s">
        <v>1234</v>
      </c>
      <c r="T127">
        <v>57</v>
      </c>
      <c r="U127" t="s">
        <v>1235</v>
      </c>
      <c r="V127" t="s">
        <v>342</v>
      </c>
      <c r="W127">
        <v>2010</v>
      </c>
      <c r="X127">
        <v>35510</v>
      </c>
    </row>
    <row r="128" spans="1:24" x14ac:dyDescent="0.3">
      <c r="A128">
        <v>127</v>
      </c>
      <c r="B128">
        <v>534</v>
      </c>
      <c r="C128" t="s">
        <v>1236</v>
      </c>
      <c r="D128" t="s">
        <v>1237</v>
      </c>
      <c r="E128">
        <v>48</v>
      </c>
      <c r="F128" t="s">
        <v>84</v>
      </c>
      <c r="G128">
        <v>684</v>
      </c>
      <c r="H128" t="s">
        <v>1238</v>
      </c>
      <c r="I128" t="s">
        <v>1239</v>
      </c>
      <c r="J128" t="s">
        <v>644</v>
      </c>
      <c r="K128">
        <v>30</v>
      </c>
      <c r="L128" t="s">
        <v>1240</v>
      </c>
      <c r="M128" t="s">
        <v>89</v>
      </c>
      <c r="N128" t="s">
        <v>743</v>
      </c>
      <c r="O128" s="1">
        <v>44504</v>
      </c>
      <c r="P128" t="s">
        <v>167</v>
      </c>
      <c r="Q128" t="s">
        <v>168</v>
      </c>
      <c r="R128" t="s">
        <v>122</v>
      </c>
      <c r="S128" t="s">
        <v>1241</v>
      </c>
      <c r="T128">
        <v>1500</v>
      </c>
      <c r="U128" t="s">
        <v>393</v>
      </c>
      <c r="V128" t="s">
        <v>52</v>
      </c>
      <c r="W128">
        <v>1997</v>
      </c>
      <c r="X128">
        <v>17496</v>
      </c>
    </row>
    <row r="129" spans="1:24" x14ac:dyDescent="0.3">
      <c r="A129">
        <v>128</v>
      </c>
      <c r="B129">
        <v>29</v>
      </c>
      <c r="C129" t="s">
        <v>1242</v>
      </c>
      <c r="D129" t="s">
        <v>1243</v>
      </c>
      <c r="E129">
        <v>18</v>
      </c>
      <c r="F129" t="s">
        <v>55</v>
      </c>
      <c r="G129">
        <v>714</v>
      </c>
      <c r="H129" t="s">
        <v>1244</v>
      </c>
      <c r="I129" t="s">
        <v>1245</v>
      </c>
      <c r="J129" t="s">
        <v>562</v>
      </c>
      <c r="K129">
        <v>3608</v>
      </c>
      <c r="L129" t="s">
        <v>1246</v>
      </c>
      <c r="M129" t="s">
        <v>1247</v>
      </c>
      <c r="N129" t="s">
        <v>258</v>
      </c>
      <c r="O129" s="1">
        <v>44333</v>
      </c>
      <c r="P129" t="s">
        <v>510</v>
      </c>
      <c r="Q129" t="s">
        <v>511</v>
      </c>
      <c r="R129" t="s">
        <v>122</v>
      </c>
      <c r="S129" t="s">
        <v>1248</v>
      </c>
      <c r="T129">
        <v>430</v>
      </c>
      <c r="U129" t="s">
        <v>1249</v>
      </c>
      <c r="V129" t="s">
        <v>342</v>
      </c>
      <c r="W129">
        <v>1990</v>
      </c>
      <c r="X129">
        <v>8101</v>
      </c>
    </row>
    <row r="130" spans="1:24" x14ac:dyDescent="0.3">
      <c r="A130">
        <v>129</v>
      </c>
      <c r="B130">
        <v>921</v>
      </c>
      <c r="C130" t="s">
        <v>1250</v>
      </c>
      <c r="D130" t="s">
        <v>1251</v>
      </c>
      <c r="E130">
        <v>44</v>
      </c>
      <c r="F130" t="s">
        <v>84</v>
      </c>
      <c r="G130">
        <v>683</v>
      </c>
      <c r="H130" t="s">
        <v>1252</v>
      </c>
      <c r="I130" t="s">
        <v>1253</v>
      </c>
      <c r="J130" t="s">
        <v>311</v>
      </c>
      <c r="K130">
        <v>967</v>
      </c>
      <c r="L130" t="s">
        <v>1254</v>
      </c>
      <c r="M130" t="s">
        <v>627</v>
      </c>
      <c r="N130" t="s">
        <v>61</v>
      </c>
      <c r="O130" s="1">
        <v>44653</v>
      </c>
      <c r="P130" t="s">
        <v>1197</v>
      </c>
      <c r="Q130" t="s">
        <v>1198</v>
      </c>
      <c r="R130" t="s">
        <v>122</v>
      </c>
      <c r="S130" t="s">
        <v>1255</v>
      </c>
      <c r="T130" t="s">
        <v>1256</v>
      </c>
      <c r="U130" t="s">
        <v>1007</v>
      </c>
      <c r="V130" t="s">
        <v>96</v>
      </c>
      <c r="W130">
        <v>2011</v>
      </c>
      <c r="X130">
        <v>44741</v>
      </c>
    </row>
    <row r="131" spans="1:24" x14ac:dyDescent="0.3">
      <c r="A131">
        <v>130</v>
      </c>
      <c r="B131">
        <v>433</v>
      </c>
      <c r="C131" t="s">
        <v>1257</v>
      </c>
      <c r="D131" t="s">
        <v>1258</v>
      </c>
      <c r="E131">
        <v>64</v>
      </c>
      <c r="F131" t="s">
        <v>495</v>
      </c>
      <c r="G131">
        <v>765</v>
      </c>
      <c r="H131" t="s">
        <v>1259</v>
      </c>
      <c r="I131" t="s">
        <v>1260</v>
      </c>
      <c r="J131" t="s">
        <v>1261</v>
      </c>
      <c r="K131">
        <v>35</v>
      </c>
      <c r="L131" t="s">
        <v>1262</v>
      </c>
      <c r="M131" t="s">
        <v>1263</v>
      </c>
      <c r="N131" t="s">
        <v>293</v>
      </c>
      <c r="O131" s="1">
        <v>44467</v>
      </c>
      <c r="P131" t="s">
        <v>213</v>
      </c>
      <c r="Q131" t="s">
        <v>214</v>
      </c>
      <c r="R131" t="s">
        <v>48</v>
      </c>
      <c r="S131" t="s">
        <v>1264</v>
      </c>
      <c r="T131" t="s">
        <v>1265</v>
      </c>
      <c r="U131" t="s">
        <v>109</v>
      </c>
      <c r="V131" t="s">
        <v>264</v>
      </c>
      <c r="W131">
        <v>1998</v>
      </c>
      <c r="X131">
        <v>9154</v>
      </c>
    </row>
    <row r="132" spans="1:24" x14ac:dyDescent="0.3">
      <c r="A132">
        <v>131</v>
      </c>
      <c r="B132">
        <v>865</v>
      </c>
      <c r="C132" t="s">
        <v>1266</v>
      </c>
      <c r="D132" t="s">
        <v>1267</v>
      </c>
      <c r="E132">
        <v>62</v>
      </c>
      <c r="F132" t="s">
        <v>55</v>
      </c>
      <c r="G132">
        <v>682</v>
      </c>
      <c r="H132" t="s">
        <v>1268</v>
      </c>
      <c r="I132" t="s">
        <v>1269</v>
      </c>
      <c r="J132" t="s">
        <v>1270</v>
      </c>
      <c r="K132">
        <v>842</v>
      </c>
      <c r="L132" t="s">
        <v>1271</v>
      </c>
      <c r="M132" t="s">
        <v>282</v>
      </c>
      <c r="N132" t="s">
        <v>258</v>
      </c>
      <c r="O132" s="1">
        <v>44634</v>
      </c>
      <c r="P132" t="s">
        <v>105</v>
      </c>
      <c r="Q132" t="s">
        <v>106</v>
      </c>
      <c r="R132" t="s">
        <v>64</v>
      </c>
      <c r="S132" t="s">
        <v>1272</v>
      </c>
      <c r="T132" t="s">
        <v>1273</v>
      </c>
      <c r="U132" t="s">
        <v>228</v>
      </c>
      <c r="V132" t="s">
        <v>678</v>
      </c>
      <c r="W132">
        <v>1989</v>
      </c>
      <c r="X132">
        <v>29861</v>
      </c>
    </row>
    <row r="133" spans="1:24" x14ac:dyDescent="0.3">
      <c r="A133">
        <v>132</v>
      </c>
      <c r="B133">
        <v>486</v>
      </c>
      <c r="C133" t="s">
        <v>1274</v>
      </c>
      <c r="D133" t="s">
        <v>1275</v>
      </c>
      <c r="E133">
        <v>63</v>
      </c>
      <c r="F133" t="s">
        <v>84</v>
      </c>
      <c r="G133">
        <v>818</v>
      </c>
      <c r="H133" t="s">
        <v>1276</v>
      </c>
      <c r="I133" t="s">
        <v>1277</v>
      </c>
      <c r="J133" t="s">
        <v>1138</v>
      </c>
      <c r="K133">
        <v>70</v>
      </c>
      <c r="L133" t="s">
        <v>1036</v>
      </c>
      <c r="M133" t="s">
        <v>1278</v>
      </c>
      <c r="N133" t="s">
        <v>532</v>
      </c>
      <c r="O133" s="1">
        <v>44484</v>
      </c>
      <c r="P133" t="s">
        <v>351</v>
      </c>
      <c r="Q133" t="s">
        <v>352</v>
      </c>
      <c r="R133" t="s">
        <v>122</v>
      </c>
      <c r="S133" t="s">
        <v>1279</v>
      </c>
      <c r="T133" t="s">
        <v>1280</v>
      </c>
      <c r="U133" t="s">
        <v>355</v>
      </c>
      <c r="V133" t="s">
        <v>170</v>
      </c>
      <c r="W133">
        <v>2008</v>
      </c>
      <c r="X133">
        <v>54043</v>
      </c>
    </row>
    <row r="134" spans="1:24" x14ac:dyDescent="0.3">
      <c r="A134">
        <v>133</v>
      </c>
      <c r="B134">
        <v>983</v>
      </c>
      <c r="C134" t="s">
        <v>1281</v>
      </c>
      <c r="D134" t="s">
        <v>1282</v>
      </c>
      <c r="E134">
        <v>23</v>
      </c>
      <c r="F134" t="s">
        <v>55</v>
      </c>
      <c r="G134">
        <v>689</v>
      </c>
      <c r="H134" t="s">
        <v>1283</v>
      </c>
      <c r="I134" t="s">
        <v>1284</v>
      </c>
      <c r="J134" t="s">
        <v>830</v>
      </c>
      <c r="K134">
        <v>1</v>
      </c>
      <c r="L134" t="s">
        <v>1285</v>
      </c>
      <c r="M134" t="s">
        <v>1286</v>
      </c>
      <c r="N134" t="s">
        <v>1287</v>
      </c>
      <c r="O134" s="1">
        <v>44676</v>
      </c>
      <c r="P134" t="s">
        <v>259</v>
      </c>
      <c r="Q134" t="s">
        <v>260</v>
      </c>
      <c r="R134" t="s">
        <v>64</v>
      </c>
      <c r="S134" t="s">
        <v>1288</v>
      </c>
      <c r="T134" t="s">
        <v>1289</v>
      </c>
      <c r="U134" t="s">
        <v>436</v>
      </c>
      <c r="V134" t="s">
        <v>416</v>
      </c>
      <c r="W134">
        <v>1989</v>
      </c>
      <c r="X134">
        <v>44350</v>
      </c>
    </row>
    <row r="135" spans="1:24" x14ac:dyDescent="0.3">
      <c r="A135">
        <v>134</v>
      </c>
      <c r="B135">
        <v>196</v>
      </c>
      <c r="C135" t="s">
        <v>1290</v>
      </c>
      <c r="D135" t="s">
        <v>1291</v>
      </c>
      <c r="E135">
        <v>33</v>
      </c>
      <c r="F135" t="s">
        <v>113</v>
      </c>
      <c r="G135">
        <v>840</v>
      </c>
      <c r="H135" t="s">
        <v>1292</v>
      </c>
      <c r="I135" t="s">
        <v>1293</v>
      </c>
      <c r="J135" t="s">
        <v>488</v>
      </c>
      <c r="K135">
        <v>2194</v>
      </c>
      <c r="L135" t="s">
        <v>1294</v>
      </c>
      <c r="M135" t="s">
        <v>1295</v>
      </c>
      <c r="N135" t="s">
        <v>61</v>
      </c>
      <c r="O135" s="1">
        <v>44384</v>
      </c>
      <c r="P135" t="s">
        <v>1197</v>
      </c>
      <c r="Q135" t="s">
        <v>1198</v>
      </c>
      <c r="R135" t="s">
        <v>122</v>
      </c>
      <c r="S135" t="s">
        <v>1296</v>
      </c>
      <c r="T135" t="s">
        <v>525</v>
      </c>
      <c r="U135" t="s">
        <v>95</v>
      </c>
      <c r="V135" t="s">
        <v>285</v>
      </c>
      <c r="W135">
        <v>2012</v>
      </c>
      <c r="X135">
        <v>12941</v>
      </c>
    </row>
    <row r="136" spans="1:24" x14ac:dyDescent="0.3">
      <c r="A136">
        <v>135</v>
      </c>
      <c r="B136">
        <v>910</v>
      </c>
      <c r="C136" t="s">
        <v>1297</v>
      </c>
      <c r="D136" t="s">
        <v>1298</v>
      </c>
      <c r="E136">
        <v>52</v>
      </c>
      <c r="F136" t="s">
        <v>55</v>
      </c>
      <c r="G136">
        <v>822</v>
      </c>
      <c r="H136" t="s">
        <v>1299</v>
      </c>
      <c r="I136" t="s">
        <v>1300</v>
      </c>
      <c r="J136" t="s">
        <v>163</v>
      </c>
      <c r="K136">
        <v>2</v>
      </c>
      <c r="L136" t="s">
        <v>1301</v>
      </c>
      <c r="M136" t="s">
        <v>603</v>
      </c>
      <c r="N136" t="s">
        <v>104</v>
      </c>
      <c r="O136" s="1">
        <v>44649</v>
      </c>
      <c r="P136" t="s">
        <v>120</v>
      </c>
      <c r="Q136" t="s">
        <v>121</v>
      </c>
      <c r="R136" t="s">
        <v>122</v>
      </c>
      <c r="S136" t="s">
        <v>1302</v>
      </c>
      <c r="T136" t="s">
        <v>1303</v>
      </c>
      <c r="U136" t="s">
        <v>217</v>
      </c>
      <c r="V136" t="s">
        <v>285</v>
      </c>
      <c r="W136">
        <v>2011</v>
      </c>
      <c r="X136">
        <v>10088</v>
      </c>
    </row>
    <row r="137" spans="1:24" x14ac:dyDescent="0.3">
      <c r="A137">
        <v>136</v>
      </c>
      <c r="B137">
        <v>422</v>
      </c>
      <c r="C137" t="s">
        <v>1304</v>
      </c>
      <c r="D137" t="s">
        <v>1305</v>
      </c>
      <c r="E137">
        <v>50</v>
      </c>
      <c r="F137" t="s">
        <v>55</v>
      </c>
      <c r="G137">
        <v>636</v>
      </c>
      <c r="H137" t="s">
        <v>1306</v>
      </c>
      <c r="I137" t="s">
        <v>1307</v>
      </c>
      <c r="J137" t="s">
        <v>1128</v>
      </c>
      <c r="K137">
        <v>158</v>
      </c>
      <c r="L137" t="s">
        <v>1308</v>
      </c>
      <c r="M137" t="s">
        <v>1309</v>
      </c>
      <c r="N137" t="s">
        <v>611</v>
      </c>
      <c r="O137" s="1">
        <v>44463</v>
      </c>
      <c r="P137" t="s">
        <v>1197</v>
      </c>
      <c r="Q137" t="s">
        <v>1198</v>
      </c>
      <c r="R137" t="s">
        <v>122</v>
      </c>
      <c r="S137" t="s">
        <v>1310</v>
      </c>
      <c r="T137" t="s">
        <v>1311</v>
      </c>
      <c r="U137" t="s">
        <v>193</v>
      </c>
      <c r="V137" t="s">
        <v>240</v>
      </c>
      <c r="W137">
        <v>1999</v>
      </c>
      <c r="X137">
        <v>3047</v>
      </c>
    </row>
    <row r="138" spans="1:24" x14ac:dyDescent="0.3">
      <c r="A138">
        <v>137</v>
      </c>
      <c r="B138">
        <v>419</v>
      </c>
      <c r="C138" t="s">
        <v>1312</v>
      </c>
      <c r="D138" t="s">
        <v>1313</v>
      </c>
      <c r="E138">
        <v>18</v>
      </c>
      <c r="F138" t="s">
        <v>55</v>
      </c>
      <c r="G138">
        <v>819</v>
      </c>
      <c r="H138" t="s">
        <v>1314</v>
      </c>
      <c r="I138" t="s">
        <v>1315</v>
      </c>
      <c r="J138" t="s">
        <v>1316</v>
      </c>
      <c r="K138">
        <v>91729</v>
      </c>
      <c r="L138" t="s">
        <v>223</v>
      </c>
      <c r="M138" t="s">
        <v>988</v>
      </c>
      <c r="N138" t="s">
        <v>706</v>
      </c>
      <c r="O138" s="1">
        <v>44461</v>
      </c>
      <c r="P138" t="s">
        <v>351</v>
      </c>
      <c r="Q138" t="s">
        <v>352</v>
      </c>
      <c r="R138" t="s">
        <v>122</v>
      </c>
      <c r="S138" t="s">
        <v>1317</v>
      </c>
      <c r="T138" t="s">
        <v>1318</v>
      </c>
      <c r="U138" t="s">
        <v>952</v>
      </c>
      <c r="V138" t="s">
        <v>125</v>
      </c>
      <c r="W138">
        <v>2009</v>
      </c>
      <c r="X138">
        <v>29550</v>
      </c>
    </row>
    <row r="139" spans="1:24" x14ac:dyDescent="0.3">
      <c r="A139">
        <v>138</v>
      </c>
      <c r="B139">
        <v>747</v>
      </c>
      <c r="C139" t="s">
        <v>1319</v>
      </c>
      <c r="D139" t="s">
        <v>1320</v>
      </c>
      <c r="E139">
        <v>22</v>
      </c>
      <c r="F139" t="s">
        <v>84</v>
      </c>
      <c r="G139">
        <v>792</v>
      </c>
      <c r="H139" t="s">
        <v>1321</v>
      </c>
      <c r="I139" t="s">
        <v>1322</v>
      </c>
      <c r="J139" t="s">
        <v>1323</v>
      </c>
      <c r="K139">
        <v>73963</v>
      </c>
      <c r="L139" t="s">
        <v>1324</v>
      </c>
      <c r="M139" t="s">
        <v>814</v>
      </c>
      <c r="N139" t="s">
        <v>815</v>
      </c>
      <c r="O139" s="1">
        <v>44588</v>
      </c>
      <c r="P139" t="s">
        <v>1197</v>
      </c>
      <c r="Q139" t="s">
        <v>1198</v>
      </c>
      <c r="R139" t="s">
        <v>122</v>
      </c>
      <c r="S139" t="s">
        <v>1325</v>
      </c>
      <c r="T139" t="s">
        <v>1326</v>
      </c>
      <c r="U139" t="s">
        <v>447</v>
      </c>
      <c r="V139" t="s">
        <v>229</v>
      </c>
      <c r="W139">
        <v>2005</v>
      </c>
      <c r="X139">
        <v>16296</v>
      </c>
    </row>
    <row r="140" spans="1:24" x14ac:dyDescent="0.3">
      <c r="A140">
        <v>139</v>
      </c>
      <c r="B140">
        <v>383</v>
      </c>
      <c r="C140" t="s">
        <v>1327</v>
      </c>
      <c r="D140" t="s">
        <v>1328</v>
      </c>
      <c r="E140">
        <v>39</v>
      </c>
      <c r="F140" t="s">
        <v>84</v>
      </c>
      <c r="G140">
        <v>847</v>
      </c>
      <c r="H140" t="s">
        <v>1329</v>
      </c>
      <c r="I140" t="s">
        <v>1330</v>
      </c>
      <c r="J140" t="s">
        <v>209</v>
      </c>
      <c r="K140">
        <v>59158</v>
      </c>
      <c r="L140" t="s">
        <v>1331</v>
      </c>
      <c r="M140" t="s">
        <v>1332</v>
      </c>
      <c r="N140" t="s">
        <v>258</v>
      </c>
      <c r="O140" s="1">
        <v>44452</v>
      </c>
      <c r="P140" t="s">
        <v>46</v>
      </c>
      <c r="Q140" t="s">
        <v>47</v>
      </c>
      <c r="R140" t="s">
        <v>48</v>
      </c>
      <c r="S140" t="s">
        <v>1333</v>
      </c>
      <c r="T140" t="s">
        <v>1334</v>
      </c>
      <c r="U140" t="s">
        <v>768</v>
      </c>
      <c r="V140" t="s">
        <v>229</v>
      </c>
      <c r="W140">
        <v>2005</v>
      </c>
      <c r="X140">
        <v>14507</v>
      </c>
    </row>
    <row r="141" spans="1:24" x14ac:dyDescent="0.3">
      <c r="A141">
        <v>140</v>
      </c>
      <c r="B141">
        <v>44</v>
      </c>
      <c r="C141" t="s">
        <v>1335</v>
      </c>
      <c r="D141" t="s">
        <v>1336</v>
      </c>
      <c r="E141">
        <v>51</v>
      </c>
      <c r="F141" t="s">
        <v>55</v>
      </c>
      <c r="G141">
        <v>725</v>
      </c>
      <c r="H141" t="s">
        <v>1337</v>
      </c>
      <c r="I141" t="s">
        <v>1338</v>
      </c>
      <c r="J141" t="s">
        <v>1339</v>
      </c>
      <c r="K141">
        <v>62826</v>
      </c>
      <c r="L141" t="s">
        <v>1340</v>
      </c>
      <c r="M141" t="s">
        <v>1341</v>
      </c>
      <c r="N141" t="s">
        <v>258</v>
      </c>
      <c r="O141" s="1">
        <v>44338</v>
      </c>
      <c r="P141" t="s">
        <v>315</v>
      </c>
      <c r="Q141" t="s">
        <v>316</v>
      </c>
      <c r="R141" t="s">
        <v>122</v>
      </c>
      <c r="S141" t="s">
        <v>1342</v>
      </c>
      <c r="T141" t="s">
        <v>1227</v>
      </c>
      <c r="U141" t="s">
        <v>436</v>
      </c>
      <c r="V141" t="s">
        <v>96</v>
      </c>
      <c r="W141">
        <v>1998</v>
      </c>
      <c r="X141">
        <v>7282</v>
      </c>
    </row>
    <row r="142" spans="1:24" x14ac:dyDescent="0.3">
      <c r="A142">
        <v>141</v>
      </c>
      <c r="B142">
        <v>448</v>
      </c>
      <c r="C142" t="s">
        <v>1343</v>
      </c>
      <c r="D142" t="s">
        <v>1344</v>
      </c>
      <c r="E142">
        <v>66</v>
      </c>
      <c r="F142" t="s">
        <v>55</v>
      </c>
      <c r="G142">
        <v>805</v>
      </c>
      <c r="H142" t="s">
        <v>1345</v>
      </c>
      <c r="I142" t="s">
        <v>1346</v>
      </c>
      <c r="J142" t="s">
        <v>1347</v>
      </c>
      <c r="K142">
        <v>5</v>
      </c>
      <c r="L142" t="s">
        <v>1348</v>
      </c>
      <c r="M142" t="s">
        <v>949</v>
      </c>
      <c r="N142" t="s">
        <v>104</v>
      </c>
      <c r="O142" s="1">
        <v>44470</v>
      </c>
      <c r="P142" t="s">
        <v>62</v>
      </c>
      <c r="Q142" t="s">
        <v>63</v>
      </c>
      <c r="R142" t="s">
        <v>64</v>
      </c>
      <c r="S142" t="s">
        <v>1349</v>
      </c>
      <c r="T142" t="s">
        <v>1350</v>
      </c>
      <c r="U142" t="s">
        <v>228</v>
      </c>
      <c r="V142" t="s">
        <v>52</v>
      </c>
      <c r="W142">
        <v>1986</v>
      </c>
      <c r="X142">
        <v>25741</v>
      </c>
    </row>
    <row r="143" spans="1:24" x14ac:dyDescent="0.3">
      <c r="A143">
        <v>142</v>
      </c>
      <c r="B143">
        <v>197</v>
      </c>
      <c r="C143" t="s">
        <v>1351</v>
      </c>
      <c r="D143" t="s">
        <v>1352</v>
      </c>
      <c r="E143">
        <v>56</v>
      </c>
      <c r="F143" t="s">
        <v>580</v>
      </c>
      <c r="G143">
        <v>775</v>
      </c>
      <c r="H143" t="s">
        <v>1353</v>
      </c>
      <c r="I143" t="s">
        <v>1354</v>
      </c>
      <c r="J143" t="s">
        <v>1355</v>
      </c>
      <c r="K143">
        <v>70833</v>
      </c>
      <c r="L143" t="s">
        <v>1356</v>
      </c>
      <c r="M143" t="s">
        <v>508</v>
      </c>
      <c r="N143" t="s">
        <v>509</v>
      </c>
      <c r="O143" s="1">
        <v>44384</v>
      </c>
      <c r="P143" t="s">
        <v>636</v>
      </c>
      <c r="Q143" t="s">
        <v>637</v>
      </c>
      <c r="R143" t="s">
        <v>327</v>
      </c>
      <c r="S143" t="s">
        <v>1357</v>
      </c>
      <c r="T143" t="s">
        <v>1358</v>
      </c>
      <c r="U143" t="s">
        <v>51</v>
      </c>
      <c r="V143" t="s">
        <v>240</v>
      </c>
      <c r="W143">
        <v>1991</v>
      </c>
      <c r="X143">
        <v>48185</v>
      </c>
    </row>
    <row r="144" spans="1:24" x14ac:dyDescent="0.3">
      <c r="A144">
        <v>143</v>
      </c>
      <c r="B144">
        <v>191</v>
      </c>
      <c r="C144" t="s">
        <v>1359</v>
      </c>
      <c r="D144" t="s">
        <v>1360</v>
      </c>
      <c r="E144">
        <v>19</v>
      </c>
      <c r="F144" t="s">
        <v>84</v>
      </c>
      <c r="G144">
        <v>766</v>
      </c>
      <c r="H144" t="s">
        <v>1361</v>
      </c>
      <c r="I144" t="s">
        <v>1362</v>
      </c>
      <c r="J144" t="s">
        <v>175</v>
      </c>
      <c r="K144">
        <v>7</v>
      </c>
      <c r="L144" t="s">
        <v>1363</v>
      </c>
      <c r="M144" t="s">
        <v>1278</v>
      </c>
      <c r="N144" t="s">
        <v>532</v>
      </c>
      <c r="O144" s="1">
        <v>44382</v>
      </c>
      <c r="P144" t="s">
        <v>76</v>
      </c>
      <c r="Q144" t="s">
        <v>77</v>
      </c>
      <c r="R144" t="s">
        <v>48</v>
      </c>
      <c r="S144" t="s">
        <v>1364</v>
      </c>
      <c r="T144">
        <v>911</v>
      </c>
      <c r="U144" t="s">
        <v>779</v>
      </c>
      <c r="V144" t="s">
        <v>110</v>
      </c>
      <c r="W144">
        <v>2002</v>
      </c>
      <c r="X144">
        <v>21377</v>
      </c>
    </row>
    <row r="145" spans="1:24" x14ac:dyDescent="0.3">
      <c r="A145">
        <v>144</v>
      </c>
      <c r="B145">
        <v>511</v>
      </c>
      <c r="C145" t="s">
        <v>1365</v>
      </c>
      <c r="D145" t="s">
        <v>1366</v>
      </c>
      <c r="E145">
        <v>64</v>
      </c>
      <c r="F145" t="s">
        <v>140</v>
      </c>
      <c r="G145">
        <v>720</v>
      </c>
      <c r="H145" t="s">
        <v>1367</v>
      </c>
      <c r="I145" t="s">
        <v>1368</v>
      </c>
      <c r="J145" t="s">
        <v>1128</v>
      </c>
      <c r="K145">
        <v>84095</v>
      </c>
      <c r="L145" t="s">
        <v>900</v>
      </c>
      <c r="M145" t="s">
        <v>1369</v>
      </c>
      <c r="N145" t="s">
        <v>1370</v>
      </c>
      <c r="O145" s="1">
        <v>44498</v>
      </c>
      <c r="P145" t="s">
        <v>200</v>
      </c>
      <c r="Q145" t="s">
        <v>201</v>
      </c>
      <c r="R145" t="s">
        <v>93</v>
      </c>
      <c r="S145" t="s">
        <v>1371</v>
      </c>
      <c r="T145" t="s">
        <v>1372</v>
      </c>
      <c r="U145" t="s">
        <v>95</v>
      </c>
      <c r="V145" t="s">
        <v>264</v>
      </c>
      <c r="W145">
        <v>2010</v>
      </c>
      <c r="X145">
        <v>26918</v>
      </c>
    </row>
    <row r="146" spans="1:24" x14ac:dyDescent="0.3">
      <c r="A146">
        <v>145</v>
      </c>
      <c r="B146">
        <v>472</v>
      </c>
      <c r="C146" t="s">
        <v>1373</v>
      </c>
      <c r="D146" t="s">
        <v>1374</v>
      </c>
      <c r="E146">
        <v>42</v>
      </c>
      <c r="F146" t="s">
        <v>55</v>
      </c>
      <c r="G146">
        <v>656</v>
      </c>
      <c r="H146" t="s">
        <v>1375</v>
      </c>
      <c r="I146" t="s">
        <v>1376</v>
      </c>
      <c r="J146" t="s">
        <v>1377</v>
      </c>
      <c r="K146">
        <v>4469</v>
      </c>
      <c r="L146" t="s">
        <v>1378</v>
      </c>
      <c r="M146" t="s">
        <v>1379</v>
      </c>
      <c r="N146" t="s">
        <v>190</v>
      </c>
      <c r="O146" s="1">
        <v>44480</v>
      </c>
      <c r="P146" t="s">
        <v>656</v>
      </c>
      <c r="Q146" t="s">
        <v>657</v>
      </c>
      <c r="R146" t="s">
        <v>122</v>
      </c>
      <c r="S146" t="s">
        <v>1380</v>
      </c>
      <c r="T146" t="s">
        <v>929</v>
      </c>
      <c r="U146" t="s">
        <v>228</v>
      </c>
      <c r="V146" t="s">
        <v>736</v>
      </c>
      <c r="W146">
        <v>2009</v>
      </c>
      <c r="X146">
        <v>4245</v>
      </c>
    </row>
    <row r="147" spans="1:24" x14ac:dyDescent="0.3">
      <c r="A147">
        <v>146</v>
      </c>
      <c r="B147">
        <v>731</v>
      </c>
      <c r="C147" t="s">
        <v>1381</v>
      </c>
      <c r="D147" t="s">
        <v>1382</v>
      </c>
      <c r="E147">
        <v>54</v>
      </c>
      <c r="F147" t="s">
        <v>84</v>
      </c>
      <c r="G147">
        <v>825</v>
      </c>
      <c r="H147" t="s">
        <v>1383</v>
      </c>
      <c r="I147" t="s">
        <v>1384</v>
      </c>
      <c r="J147" t="s">
        <v>1187</v>
      </c>
      <c r="K147">
        <v>3042</v>
      </c>
      <c r="L147" t="s">
        <v>1385</v>
      </c>
      <c r="M147" t="s">
        <v>1386</v>
      </c>
      <c r="N147" t="s">
        <v>190</v>
      </c>
      <c r="O147" s="1">
        <v>44583</v>
      </c>
      <c r="P147" t="s">
        <v>145</v>
      </c>
      <c r="Q147" t="s">
        <v>146</v>
      </c>
      <c r="R147" t="s">
        <v>122</v>
      </c>
      <c r="S147" t="s">
        <v>1387</v>
      </c>
      <c r="T147" t="s">
        <v>1388</v>
      </c>
      <c r="U147" t="s">
        <v>80</v>
      </c>
      <c r="V147" t="s">
        <v>96</v>
      </c>
      <c r="W147">
        <v>1994</v>
      </c>
      <c r="X147">
        <v>8329</v>
      </c>
    </row>
    <row r="148" spans="1:24" x14ac:dyDescent="0.3">
      <c r="A148">
        <v>147</v>
      </c>
      <c r="B148">
        <v>103</v>
      </c>
      <c r="C148" t="s">
        <v>1389</v>
      </c>
      <c r="D148" t="s">
        <v>1390</v>
      </c>
      <c r="E148">
        <v>33</v>
      </c>
      <c r="F148" t="s">
        <v>140</v>
      </c>
      <c r="G148">
        <v>782</v>
      </c>
      <c r="H148" t="s">
        <v>1391</v>
      </c>
      <c r="I148" t="s">
        <v>1392</v>
      </c>
      <c r="J148" t="s">
        <v>1084</v>
      </c>
      <c r="K148">
        <v>9</v>
      </c>
      <c r="L148" t="s">
        <v>1393</v>
      </c>
      <c r="M148" t="s">
        <v>1394</v>
      </c>
      <c r="N148" t="s">
        <v>119</v>
      </c>
      <c r="O148" s="1">
        <v>44353</v>
      </c>
      <c r="P148" t="s">
        <v>564</v>
      </c>
      <c r="Q148" t="s">
        <v>565</v>
      </c>
      <c r="R148" t="s">
        <v>122</v>
      </c>
      <c r="S148" t="s">
        <v>1395</v>
      </c>
      <c r="T148" t="s">
        <v>1396</v>
      </c>
      <c r="U148" t="s">
        <v>436</v>
      </c>
      <c r="V148" t="s">
        <v>342</v>
      </c>
      <c r="W148">
        <v>2000</v>
      </c>
      <c r="X148">
        <v>9622</v>
      </c>
    </row>
    <row r="149" spans="1:24" x14ac:dyDescent="0.3">
      <c r="A149">
        <v>148</v>
      </c>
      <c r="B149">
        <v>610</v>
      </c>
      <c r="C149" t="s">
        <v>1397</v>
      </c>
      <c r="D149" t="s">
        <v>1398</v>
      </c>
      <c r="E149">
        <v>42</v>
      </c>
      <c r="F149" t="s">
        <v>84</v>
      </c>
      <c r="G149">
        <v>636</v>
      </c>
      <c r="H149" t="s">
        <v>1399</v>
      </c>
      <c r="I149" t="s">
        <v>1400</v>
      </c>
      <c r="J149" t="s">
        <v>1049</v>
      </c>
      <c r="K149">
        <v>6880</v>
      </c>
      <c r="L149" t="s">
        <v>1401</v>
      </c>
      <c r="M149" t="s">
        <v>603</v>
      </c>
      <c r="N149" t="s">
        <v>104</v>
      </c>
      <c r="O149" s="1">
        <v>44534</v>
      </c>
      <c r="P149" t="s">
        <v>564</v>
      </c>
      <c r="Q149" t="s">
        <v>565</v>
      </c>
      <c r="R149" t="s">
        <v>122</v>
      </c>
      <c r="S149" t="s">
        <v>1402</v>
      </c>
      <c r="T149" t="s">
        <v>1403</v>
      </c>
      <c r="U149" t="s">
        <v>393</v>
      </c>
      <c r="V149" t="s">
        <v>229</v>
      </c>
      <c r="W149">
        <v>2010</v>
      </c>
      <c r="X149">
        <v>27449</v>
      </c>
    </row>
    <row r="150" spans="1:24" x14ac:dyDescent="0.3">
      <c r="A150">
        <v>149</v>
      </c>
      <c r="B150">
        <v>671</v>
      </c>
      <c r="C150" t="s">
        <v>1404</v>
      </c>
      <c r="D150" t="s">
        <v>1405</v>
      </c>
      <c r="E150">
        <v>54</v>
      </c>
      <c r="F150" t="s">
        <v>113</v>
      </c>
      <c r="G150">
        <v>802</v>
      </c>
      <c r="H150" t="s">
        <v>1406</v>
      </c>
      <c r="I150" t="s">
        <v>1407</v>
      </c>
      <c r="J150" t="s">
        <v>153</v>
      </c>
      <c r="K150">
        <v>286</v>
      </c>
      <c r="L150" t="s">
        <v>1408</v>
      </c>
      <c r="M150" t="s">
        <v>1409</v>
      </c>
      <c r="N150" t="s">
        <v>1410</v>
      </c>
      <c r="O150" s="1">
        <v>44557</v>
      </c>
      <c r="P150" t="s">
        <v>167</v>
      </c>
      <c r="Q150" t="s">
        <v>168</v>
      </c>
      <c r="R150" t="s">
        <v>122</v>
      </c>
      <c r="S150" t="s">
        <v>1411</v>
      </c>
      <c r="T150" t="s">
        <v>1022</v>
      </c>
      <c r="U150" t="s">
        <v>319</v>
      </c>
      <c r="V150" t="s">
        <v>394</v>
      </c>
      <c r="W150">
        <v>2010</v>
      </c>
      <c r="X150">
        <v>48720</v>
      </c>
    </row>
    <row r="151" spans="1:24" x14ac:dyDescent="0.3">
      <c r="A151">
        <v>150</v>
      </c>
      <c r="B151">
        <v>135</v>
      </c>
      <c r="C151" t="s">
        <v>1412</v>
      </c>
      <c r="D151" t="s">
        <v>1413</v>
      </c>
      <c r="E151">
        <v>34</v>
      </c>
      <c r="F151" t="s">
        <v>580</v>
      </c>
      <c r="G151">
        <v>715</v>
      </c>
      <c r="H151" t="s">
        <v>1414</v>
      </c>
      <c r="I151" t="s">
        <v>1415</v>
      </c>
      <c r="J151" t="s">
        <v>1416</v>
      </c>
      <c r="K151">
        <v>2931</v>
      </c>
      <c r="L151" t="s">
        <v>910</v>
      </c>
      <c r="M151" t="s">
        <v>1417</v>
      </c>
      <c r="N151" t="s">
        <v>611</v>
      </c>
      <c r="O151" s="1">
        <v>44361</v>
      </c>
      <c r="P151" t="s">
        <v>775</v>
      </c>
      <c r="Q151" t="s">
        <v>776</v>
      </c>
      <c r="R151" t="s">
        <v>122</v>
      </c>
      <c r="S151" t="s">
        <v>1418</v>
      </c>
      <c r="T151" t="s">
        <v>1022</v>
      </c>
      <c r="U151" t="s">
        <v>319</v>
      </c>
      <c r="V151" t="s">
        <v>229</v>
      </c>
      <c r="W151">
        <v>1989</v>
      </c>
      <c r="X151">
        <v>10772</v>
      </c>
    </row>
    <row r="152" spans="1:24" x14ac:dyDescent="0.3">
      <c r="A152">
        <v>151</v>
      </c>
      <c r="B152">
        <v>174</v>
      </c>
      <c r="C152" t="s">
        <v>1419</v>
      </c>
      <c r="D152" t="s">
        <v>1420</v>
      </c>
      <c r="E152">
        <v>58</v>
      </c>
      <c r="F152" t="s">
        <v>84</v>
      </c>
      <c r="G152">
        <v>632</v>
      </c>
      <c r="H152" t="s">
        <v>1421</v>
      </c>
      <c r="I152" t="s">
        <v>1422</v>
      </c>
      <c r="J152" t="s">
        <v>1108</v>
      </c>
      <c r="K152">
        <v>3</v>
      </c>
      <c r="L152" t="s">
        <v>1331</v>
      </c>
      <c r="M152" t="s">
        <v>1423</v>
      </c>
      <c r="N152" t="s">
        <v>104</v>
      </c>
      <c r="O152" s="1">
        <v>44375</v>
      </c>
      <c r="P152" t="s">
        <v>179</v>
      </c>
      <c r="Q152" t="s">
        <v>180</v>
      </c>
      <c r="R152" t="s">
        <v>64</v>
      </c>
      <c r="S152" t="s">
        <v>1424</v>
      </c>
      <c r="T152" t="s">
        <v>851</v>
      </c>
      <c r="U152" t="s">
        <v>393</v>
      </c>
      <c r="V152" t="s">
        <v>125</v>
      </c>
      <c r="W152">
        <v>1996</v>
      </c>
      <c r="X152">
        <v>48115</v>
      </c>
    </row>
    <row r="153" spans="1:24" x14ac:dyDescent="0.3">
      <c r="A153">
        <v>152</v>
      </c>
      <c r="B153">
        <v>450</v>
      </c>
      <c r="C153" t="s">
        <v>1425</v>
      </c>
      <c r="D153" t="s">
        <v>1426</v>
      </c>
      <c r="E153">
        <v>62</v>
      </c>
      <c r="F153" t="s">
        <v>55</v>
      </c>
      <c r="G153">
        <v>756</v>
      </c>
      <c r="H153" t="s">
        <v>1427</v>
      </c>
      <c r="I153" t="s">
        <v>1428</v>
      </c>
      <c r="J153" t="s">
        <v>1429</v>
      </c>
      <c r="K153">
        <v>22</v>
      </c>
      <c r="L153" t="s">
        <v>840</v>
      </c>
      <c r="M153" t="s">
        <v>1028</v>
      </c>
      <c r="N153" t="s">
        <v>1029</v>
      </c>
      <c r="O153" s="1">
        <v>44472</v>
      </c>
      <c r="P153" t="s">
        <v>120</v>
      </c>
      <c r="Q153" t="s">
        <v>121</v>
      </c>
      <c r="R153" t="s">
        <v>122</v>
      </c>
      <c r="S153" t="s">
        <v>1430</v>
      </c>
      <c r="T153" t="s">
        <v>1431</v>
      </c>
      <c r="U153" t="s">
        <v>193</v>
      </c>
      <c r="V153" t="s">
        <v>240</v>
      </c>
      <c r="W153">
        <v>2009</v>
      </c>
      <c r="X153">
        <v>13417</v>
      </c>
    </row>
    <row r="154" spans="1:24" x14ac:dyDescent="0.3">
      <c r="A154">
        <v>153</v>
      </c>
      <c r="B154">
        <v>591</v>
      </c>
      <c r="C154" t="s">
        <v>1432</v>
      </c>
      <c r="D154" t="s">
        <v>1433</v>
      </c>
      <c r="E154">
        <v>65</v>
      </c>
      <c r="F154" t="s">
        <v>55</v>
      </c>
      <c r="G154">
        <v>807</v>
      </c>
      <c r="H154" t="s">
        <v>1434</v>
      </c>
      <c r="I154" t="s">
        <v>1435</v>
      </c>
      <c r="J154" t="s">
        <v>1436</v>
      </c>
      <c r="K154">
        <v>6700</v>
      </c>
      <c r="L154" t="s">
        <v>400</v>
      </c>
      <c r="M154" t="s">
        <v>1437</v>
      </c>
      <c r="N154" t="s">
        <v>1029</v>
      </c>
      <c r="O154" s="1">
        <v>44528</v>
      </c>
      <c r="P154" t="s">
        <v>46</v>
      </c>
      <c r="Q154" t="s">
        <v>47</v>
      </c>
      <c r="R154" t="s">
        <v>48</v>
      </c>
      <c r="S154" t="s">
        <v>1438</v>
      </c>
      <c r="T154" t="s">
        <v>1439</v>
      </c>
      <c r="U154" t="s">
        <v>355</v>
      </c>
      <c r="V154" t="s">
        <v>285</v>
      </c>
      <c r="W154">
        <v>2007</v>
      </c>
      <c r="X154">
        <v>19957</v>
      </c>
    </row>
    <row r="155" spans="1:24" x14ac:dyDescent="0.3">
      <c r="A155">
        <v>154</v>
      </c>
      <c r="B155">
        <v>913</v>
      </c>
      <c r="C155" t="s">
        <v>1440</v>
      </c>
      <c r="D155" t="s">
        <v>1441</v>
      </c>
      <c r="E155">
        <v>18</v>
      </c>
      <c r="F155" t="s">
        <v>140</v>
      </c>
      <c r="G155">
        <v>792</v>
      </c>
      <c r="H155" t="s">
        <v>1442</v>
      </c>
      <c r="I155" t="s">
        <v>1443</v>
      </c>
      <c r="J155" t="s">
        <v>1444</v>
      </c>
      <c r="K155">
        <v>82</v>
      </c>
      <c r="L155" t="s">
        <v>1445</v>
      </c>
      <c r="M155" t="s">
        <v>1446</v>
      </c>
      <c r="N155" t="s">
        <v>521</v>
      </c>
      <c r="O155" s="1">
        <v>44651</v>
      </c>
      <c r="P155" t="s">
        <v>389</v>
      </c>
      <c r="Q155" t="s">
        <v>390</v>
      </c>
      <c r="R155" t="s">
        <v>48</v>
      </c>
      <c r="S155" t="s">
        <v>1447</v>
      </c>
      <c r="T155" t="s">
        <v>1448</v>
      </c>
      <c r="U155" t="s">
        <v>1449</v>
      </c>
      <c r="V155" t="s">
        <v>394</v>
      </c>
      <c r="W155">
        <v>1993</v>
      </c>
      <c r="X155">
        <v>45417</v>
      </c>
    </row>
    <row r="156" spans="1:24" x14ac:dyDescent="0.3">
      <c r="A156">
        <v>155</v>
      </c>
      <c r="B156">
        <v>391</v>
      </c>
      <c r="C156" t="s">
        <v>1450</v>
      </c>
      <c r="D156" t="s">
        <v>1451</v>
      </c>
      <c r="E156">
        <v>54</v>
      </c>
      <c r="F156" t="s">
        <v>55</v>
      </c>
      <c r="G156">
        <v>636</v>
      </c>
      <c r="H156" t="s">
        <v>1452</v>
      </c>
      <c r="I156" t="s">
        <v>1453</v>
      </c>
      <c r="J156" t="s">
        <v>1084</v>
      </c>
      <c r="K156">
        <v>6</v>
      </c>
      <c r="L156" t="s">
        <v>1294</v>
      </c>
      <c r="M156" t="s">
        <v>1454</v>
      </c>
      <c r="N156" t="s">
        <v>743</v>
      </c>
      <c r="O156" s="1">
        <v>44453</v>
      </c>
      <c r="P156" t="s">
        <v>775</v>
      </c>
      <c r="Q156" t="s">
        <v>776</v>
      </c>
      <c r="R156" t="s">
        <v>122</v>
      </c>
      <c r="S156" t="s">
        <v>1455</v>
      </c>
      <c r="T156" t="s">
        <v>878</v>
      </c>
      <c r="U156" t="s">
        <v>80</v>
      </c>
      <c r="V156" t="s">
        <v>96</v>
      </c>
      <c r="W156">
        <v>2006</v>
      </c>
      <c r="X156">
        <v>16211</v>
      </c>
    </row>
    <row r="157" spans="1:24" x14ac:dyDescent="0.3">
      <c r="A157">
        <v>156</v>
      </c>
      <c r="B157">
        <v>594</v>
      </c>
      <c r="C157" t="s">
        <v>1456</v>
      </c>
      <c r="D157" t="s">
        <v>1457</v>
      </c>
      <c r="E157">
        <v>31</v>
      </c>
      <c r="F157" t="s">
        <v>84</v>
      </c>
      <c r="G157">
        <v>754</v>
      </c>
      <c r="H157" t="s">
        <v>1458</v>
      </c>
      <c r="I157" t="s">
        <v>1459</v>
      </c>
      <c r="J157" t="s">
        <v>934</v>
      </c>
      <c r="K157">
        <v>159</v>
      </c>
      <c r="L157" t="s">
        <v>1460</v>
      </c>
      <c r="M157" t="s">
        <v>45</v>
      </c>
      <c r="N157" t="s">
        <v>235</v>
      </c>
      <c r="O157" s="1">
        <v>44530</v>
      </c>
      <c r="P157" t="s">
        <v>656</v>
      </c>
      <c r="Q157" t="s">
        <v>657</v>
      </c>
      <c r="R157" t="s">
        <v>122</v>
      </c>
      <c r="S157" t="s">
        <v>1461</v>
      </c>
      <c r="T157" t="s">
        <v>951</v>
      </c>
      <c r="U157" t="s">
        <v>952</v>
      </c>
      <c r="V157" t="s">
        <v>81</v>
      </c>
      <c r="W157">
        <v>2007</v>
      </c>
      <c r="X157">
        <v>18218</v>
      </c>
    </row>
    <row r="158" spans="1:24" x14ac:dyDescent="0.3">
      <c r="A158">
        <v>157</v>
      </c>
      <c r="B158">
        <v>248</v>
      </c>
      <c r="C158" t="s">
        <v>1462</v>
      </c>
      <c r="D158" t="s">
        <v>1463</v>
      </c>
      <c r="E158">
        <v>42</v>
      </c>
      <c r="F158" t="s">
        <v>495</v>
      </c>
      <c r="G158">
        <v>782</v>
      </c>
      <c r="H158" t="s">
        <v>1464</v>
      </c>
      <c r="I158" t="s">
        <v>1465</v>
      </c>
      <c r="J158" t="s">
        <v>311</v>
      </c>
      <c r="K158">
        <v>33</v>
      </c>
      <c r="L158" t="s">
        <v>1466</v>
      </c>
      <c r="M158" t="s">
        <v>875</v>
      </c>
      <c r="N158" t="s">
        <v>876</v>
      </c>
      <c r="O158" s="1">
        <v>44405</v>
      </c>
      <c r="P158" t="s">
        <v>775</v>
      </c>
      <c r="Q158" t="s">
        <v>776</v>
      </c>
      <c r="R158" t="s">
        <v>122</v>
      </c>
      <c r="S158" t="s">
        <v>1467</v>
      </c>
      <c r="T158" t="s">
        <v>1468</v>
      </c>
      <c r="U158" t="s">
        <v>95</v>
      </c>
      <c r="V158" t="s">
        <v>110</v>
      </c>
      <c r="W158">
        <v>2000</v>
      </c>
      <c r="X158">
        <v>6619</v>
      </c>
    </row>
    <row r="159" spans="1:24" x14ac:dyDescent="0.3">
      <c r="A159">
        <v>158</v>
      </c>
      <c r="B159">
        <v>553</v>
      </c>
      <c r="C159" t="s">
        <v>1469</v>
      </c>
      <c r="D159" t="s">
        <v>1470</v>
      </c>
      <c r="E159">
        <v>26</v>
      </c>
      <c r="F159" t="s">
        <v>84</v>
      </c>
      <c r="G159">
        <v>758</v>
      </c>
      <c r="H159" t="s">
        <v>1471</v>
      </c>
      <c r="I159" t="s">
        <v>1472</v>
      </c>
      <c r="J159" t="s">
        <v>1473</v>
      </c>
      <c r="K159">
        <v>868</v>
      </c>
      <c r="L159" t="s">
        <v>1474</v>
      </c>
      <c r="M159" t="s">
        <v>926</v>
      </c>
      <c r="N159" t="s">
        <v>927</v>
      </c>
      <c r="O159" s="1">
        <v>44510</v>
      </c>
      <c r="P159" t="s">
        <v>46</v>
      </c>
      <c r="Q159" t="s">
        <v>47</v>
      </c>
      <c r="R159" t="s">
        <v>48</v>
      </c>
      <c r="S159" t="s">
        <v>1475</v>
      </c>
      <c r="T159" t="s">
        <v>192</v>
      </c>
      <c r="U159" t="s">
        <v>193</v>
      </c>
      <c r="V159" t="s">
        <v>416</v>
      </c>
      <c r="W159">
        <v>1994</v>
      </c>
      <c r="X159">
        <v>51560</v>
      </c>
    </row>
    <row r="160" spans="1:24" x14ac:dyDescent="0.3">
      <c r="A160">
        <v>159</v>
      </c>
      <c r="B160">
        <v>716</v>
      </c>
      <c r="C160" t="s">
        <v>1476</v>
      </c>
      <c r="D160" t="s">
        <v>1477</v>
      </c>
      <c r="E160">
        <v>61</v>
      </c>
      <c r="F160" t="s">
        <v>84</v>
      </c>
      <c r="G160">
        <v>787</v>
      </c>
      <c r="H160" t="s">
        <v>1478</v>
      </c>
      <c r="I160" t="s">
        <v>1479</v>
      </c>
      <c r="J160" t="s">
        <v>1480</v>
      </c>
      <c r="K160">
        <v>0</v>
      </c>
      <c r="L160" t="s">
        <v>1481</v>
      </c>
      <c r="M160" t="s">
        <v>401</v>
      </c>
      <c r="N160" t="s">
        <v>61</v>
      </c>
      <c r="O160" s="1">
        <v>44577</v>
      </c>
      <c r="P160" t="s">
        <v>145</v>
      </c>
      <c r="Q160" t="s">
        <v>146</v>
      </c>
      <c r="R160" t="s">
        <v>122</v>
      </c>
      <c r="S160" t="s">
        <v>1482</v>
      </c>
      <c r="T160" t="s">
        <v>1483</v>
      </c>
      <c r="U160" t="s">
        <v>204</v>
      </c>
      <c r="V160" t="s">
        <v>96</v>
      </c>
      <c r="W160">
        <v>2006</v>
      </c>
      <c r="X160">
        <v>47826</v>
      </c>
    </row>
    <row r="161" spans="1:24" x14ac:dyDescent="0.3">
      <c r="A161">
        <v>160</v>
      </c>
      <c r="B161">
        <v>342</v>
      </c>
      <c r="C161" t="s">
        <v>1484</v>
      </c>
      <c r="D161" t="s">
        <v>1485</v>
      </c>
      <c r="E161">
        <v>54</v>
      </c>
      <c r="F161" t="s">
        <v>84</v>
      </c>
      <c r="G161">
        <v>630</v>
      </c>
      <c r="H161" t="s">
        <v>1486</v>
      </c>
      <c r="I161" t="s">
        <v>1487</v>
      </c>
      <c r="J161" t="s">
        <v>280</v>
      </c>
      <c r="K161">
        <v>82365</v>
      </c>
      <c r="L161" t="s">
        <v>1488</v>
      </c>
      <c r="M161" t="s">
        <v>695</v>
      </c>
      <c r="N161" t="s">
        <v>433</v>
      </c>
      <c r="O161" s="1">
        <v>44438</v>
      </c>
      <c r="P161" t="s">
        <v>542</v>
      </c>
      <c r="Q161" t="s">
        <v>543</v>
      </c>
      <c r="R161" t="s">
        <v>93</v>
      </c>
      <c r="S161" t="s">
        <v>1489</v>
      </c>
      <c r="T161" t="s">
        <v>1227</v>
      </c>
      <c r="U161" t="s">
        <v>436</v>
      </c>
      <c r="V161" t="s">
        <v>678</v>
      </c>
      <c r="W161">
        <v>2011</v>
      </c>
      <c r="X161">
        <v>15246</v>
      </c>
    </row>
    <row r="162" spans="1:24" x14ac:dyDescent="0.3">
      <c r="A162">
        <v>161</v>
      </c>
      <c r="B162">
        <v>228</v>
      </c>
      <c r="C162" t="s">
        <v>1490</v>
      </c>
      <c r="D162" t="s">
        <v>1491</v>
      </c>
      <c r="E162">
        <v>41</v>
      </c>
      <c r="F162" t="s">
        <v>580</v>
      </c>
      <c r="G162">
        <v>813</v>
      </c>
      <c r="H162" t="s">
        <v>1492</v>
      </c>
      <c r="I162" t="s">
        <v>1493</v>
      </c>
      <c r="J162" t="s">
        <v>1494</v>
      </c>
      <c r="K162">
        <v>927</v>
      </c>
      <c r="L162" t="s">
        <v>1495</v>
      </c>
      <c r="M162" t="s">
        <v>410</v>
      </c>
      <c r="N162" t="s">
        <v>411</v>
      </c>
      <c r="O162" s="1">
        <v>44397</v>
      </c>
      <c r="P162" t="s">
        <v>315</v>
      </c>
      <c r="Q162" t="s">
        <v>316</v>
      </c>
      <c r="R162" t="s">
        <v>122</v>
      </c>
      <c r="S162" t="s">
        <v>1496</v>
      </c>
      <c r="T162" t="s">
        <v>1497</v>
      </c>
      <c r="U162" t="s">
        <v>263</v>
      </c>
      <c r="V162" t="s">
        <v>342</v>
      </c>
      <c r="W162">
        <v>1994</v>
      </c>
      <c r="X162">
        <v>48844</v>
      </c>
    </row>
    <row r="163" spans="1:24" x14ac:dyDescent="0.3">
      <c r="A163">
        <v>162</v>
      </c>
      <c r="B163">
        <v>64</v>
      </c>
      <c r="C163" t="s">
        <v>1498</v>
      </c>
      <c r="D163" t="s">
        <v>1499</v>
      </c>
      <c r="E163">
        <v>39</v>
      </c>
      <c r="F163" t="s">
        <v>84</v>
      </c>
      <c r="G163">
        <v>835</v>
      </c>
      <c r="H163" t="s">
        <v>1500</v>
      </c>
      <c r="I163" t="s">
        <v>1501</v>
      </c>
      <c r="J163" t="s">
        <v>1502</v>
      </c>
      <c r="K163">
        <v>37335</v>
      </c>
      <c r="L163" t="s">
        <v>1503</v>
      </c>
      <c r="M163" t="s">
        <v>1504</v>
      </c>
      <c r="N163" t="s">
        <v>45</v>
      </c>
      <c r="O163" s="1">
        <v>44341</v>
      </c>
      <c r="P163" t="s">
        <v>133</v>
      </c>
      <c r="Q163" t="s">
        <v>134</v>
      </c>
      <c r="R163" t="s">
        <v>93</v>
      </c>
      <c r="S163" t="s">
        <v>1505</v>
      </c>
      <c r="T163" t="s">
        <v>466</v>
      </c>
      <c r="U163" t="s">
        <v>204</v>
      </c>
      <c r="V163" t="s">
        <v>630</v>
      </c>
      <c r="W163">
        <v>2002</v>
      </c>
      <c r="X163">
        <v>19005</v>
      </c>
    </row>
    <row r="164" spans="1:24" x14ac:dyDescent="0.3">
      <c r="A164">
        <v>163</v>
      </c>
      <c r="B164">
        <v>991</v>
      </c>
      <c r="C164" t="s">
        <v>1506</v>
      </c>
      <c r="D164" t="s">
        <v>1507</v>
      </c>
      <c r="E164">
        <v>61</v>
      </c>
      <c r="F164" t="s">
        <v>84</v>
      </c>
      <c r="G164">
        <v>792</v>
      </c>
      <c r="H164" t="s">
        <v>1508</v>
      </c>
      <c r="I164" t="s">
        <v>1509</v>
      </c>
      <c r="J164" t="s">
        <v>634</v>
      </c>
      <c r="K164">
        <v>78</v>
      </c>
      <c r="L164" t="s">
        <v>1510</v>
      </c>
      <c r="M164" t="s">
        <v>74</v>
      </c>
      <c r="N164" t="s">
        <v>75</v>
      </c>
      <c r="O164" s="1">
        <v>44680</v>
      </c>
      <c r="P164" t="s">
        <v>179</v>
      </c>
      <c r="Q164" t="s">
        <v>180</v>
      </c>
      <c r="R164" t="s">
        <v>64</v>
      </c>
      <c r="S164" t="s">
        <v>1511</v>
      </c>
      <c r="T164" t="s">
        <v>1512</v>
      </c>
      <c r="U164" t="s">
        <v>688</v>
      </c>
      <c r="V164" t="s">
        <v>52</v>
      </c>
      <c r="W164">
        <v>1968</v>
      </c>
      <c r="X164">
        <v>51586</v>
      </c>
    </row>
    <row r="165" spans="1:24" x14ac:dyDescent="0.3">
      <c r="A165">
        <v>164</v>
      </c>
      <c r="B165">
        <v>951</v>
      </c>
      <c r="C165" t="s">
        <v>1513</v>
      </c>
      <c r="D165" t="s">
        <v>1514</v>
      </c>
      <c r="E165">
        <v>45</v>
      </c>
      <c r="F165" t="s">
        <v>55</v>
      </c>
      <c r="G165">
        <v>672</v>
      </c>
      <c r="H165" t="s">
        <v>1515</v>
      </c>
      <c r="I165" t="s">
        <v>1516</v>
      </c>
      <c r="J165" t="s">
        <v>1517</v>
      </c>
      <c r="K165">
        <v>8</v>
      </c>
      <c r="L165" t="s">
        <v>1518</v>
      </c>
      <c r="M165" t="s">
        <v>1519</v>
      </c>
      <c r="N165" t="s">
        <v>1029</v>
      </c>
      <c r="O165" s="1">
        <v>44662</v>
      </c>
      <c r="P165" t="s">
        <v>76</v>
      </c>
      <c r="Q165" t="s">
        <v>77</v>
      </c>
      <c r="R165" t="s">
        <v>48</v>
      </c>
      <c r="S165" t="s">
        <v>1520</v>
      </c>
      <c r="T165" t="s">
        <v>483</v>
      </c>
      <c r="U165" t="s">
        <v>193</v>
      </c>
      <c r="V165" t="s">
        <v>342</v>
      </c>
      <c r="W165">
        <v>2004</v>
      </c>
      <c r="X165">
        <v>30186</v>
      </c>
    </row>
    <row r="166" spans="1:24" x14ac:dyDescent="0.3">
      <c r="A166">
        <v>165</v>
      </c>
      <c r="B166">
        <v>146</v>
      </c>
      <c r="C166" t="s">
        <v>1521</v>
      </c>
      <c r="D166" t="s">
        <v>1522</v>
      </c>
      <c r="E166">
        <v>23</v>
      </c>
      <c r="F166" t="s">
        <v>55</v>
      </c>
      <c r="G166">
        <v>663</v>
      </c>
      <c r="H166" t="s">
        <v>1523</v>
      </c>
      <c r="I166" t="s">
        <v>1524</v>
      </c>
      <c r="J166" t="s">
        <v>430</v>
      </c>
      <c r="K166">
        <v>29</v>
      </c>
      <c r="L166" t="s">
        <v>1525</v>
      </c>
      <c r="M166" t="s">
        <v>1332</v>
      </c>
      <c r="N166" t="s">
        <v>258</v>
      </c>
      <c r="O166" s="1">
        <v>44364</v>
      </c>
      <c r="P166" t="s">
        <v>145</v>
      </c>
      <c r="Q166" t="s">
        <v>146</v>
      </c>
      <c r="R166" t="s">
        <v>122</v>
      </c>
      <c r="S166" t="s">
        <v>1526</v>
      </c>
      <c r="T166">
        <v>9000</v>
      </c>
      <c r="U166" t="s">
        <v>735</v>
      </c>
      <c r="V166" t="s">
        <v>170</v>
      </c>
      <c r="W166">
        <v>1990</v>
      </c>
      <c r="X166">
        <v>34860</v>
      </c>
    </row>
    <row r="167" spans="1:24" x14ac:dyDescent="0.3">
      <c r="A167">
        <v>166</v>
      </c>
      <c r="B167">
        <v>850</v>
      </c>
      <c r="C167" t="s">
        <v>1527</v>
      </c>
      <c r="D167" t="s">
        <v>1528</v>
      </c>
      <c r="E167">
        <v>62</v>
      </c>
      <c r="F167" t="s">
        <v>84</v>
      </c>
      <c r="G167">
        <v>692</v>
      </c>
      <c r="H167" t="s">
        <v>1529</v>
      </c>
      <c r="I167" t="s">
        <v>1530</v>
      </c>
      <c r="J167" t="s">
        <v>539</v>
      </c>
      <c r="K167">
        <v>81</v>
      </c>
      <c r="L167" t="s">
        <v>1531</v>
      </c>
      <c r="M167" t="s">
        <v>1532</v>
      </c>
      <c r="N167" t="s">
        <v>532</v>
      </c>
      <c r="O167" s="1">
        <v>44630</v>
      </c>
      <c r="P167" t="s">
        <v>554</v>
      </c>
      <c r="Q167" t="s">
        <v>555</v>
      </c>
      <c r="R167" t="s">
        <v>122</v>
      </c>
      <c r="S167" t="s">
        <v>1533</v>
      </c>
      <c r="T167" t="s">
        <v>825</v>
      </c>
      <c r="U167" t="s">
        <v>67</v>
      </c>
      <c r="V167" t="s">
        <v>416</v>
      </c>
      <c r="W167">
        <v>2006</v>
      </c>
      <c r="X167">
        <v>16313</v>
      </c>
    </row>
    <row r="168" spans="1:24" x14ac:dyDescent="0.3">
      <c r="A168">
        <v>167</v>
      </c>
      <c r="B168">
        <v>173</v>
      </c>
      <c r="C168" t="s">
        <v>1534</v>
      </c>
      <c r="D168" t="s">
        <v>1535</v>
      </c>
      <c r="E168">
        <v>54</v>
      </c>
      <c r="F168" t="s">
        <v>84</v>
      </c>
      <c r="G168">
        <v>682</v>
      </c>
      <c r="H168" t="s">
        <v>1536</v>
      </c>
      <c r="I168" t="s">
        <v>1537</v>
      </c>
      <c r="J168" t="s">
        <v>269</v>
      </c>
      <c r="K168">
        <v>376</v>
      </c>
      <c r="L168" t="s">
        <v>1538</v>
      </c>
      <c r="M168" t="s">
        <v>1332</v>
      </c>
      <c r="N168" t="s">
        <v>258</v>
      </c>
      <c r="O168" s="1">
        <v>44375</v>
      </c>
      <c r="P168" t="s">
        <v>542</v>
      </c>
      <c r="Q168" t="s">
        <v>543</v>
      </c>
      <c r="R168" t="s">
        <v>93</v>
      </c>
      <c r="S168" t="s">
        <v>1539</v>
      </c>
      <c r="T168" t="s">
        <v>789</v>
      </c>
      <c r="U168" t="s">
        <v>319</v>
      </c>
      <c r="V168" t="s">
        <v>96</v>
      </c>
      <c r="W168">
        <v>1989</v>
      </c>
      <c r="X168">
        <v>45321</v>
      </c>
    </row>
    <row r="169" spans="1:24" x14ac:dyDescent="0.3">
      <c r="A169">
        <v>168</v>
      </c>
      <c r="B169">
        <v>681</v>
      </c>
      <c r="C169" t="s">
        <v>1540</v>
      </c>
      <c r="D169" t="s">
        <v>1541</v>
      </c>
      <c r="E169">
        <v>50</v>
      </c>
      <c r="F169" t="s">
        <v>55</v>
      </c>
      <c r="G169">
        <v>798</v>
      </c>
      <c r="H169" t="s">
        <v>1542</v>
      </c>
      <c r="I169" t="s">
        <v>1543</v>
      </c>
      <c r="J169" t="s">
        <v>1544</v>
      </c>
      <c r="K169">
        <v>54</v>
      </c>
      <c r="L169" t="s">
        <v>1545</v>
      </c>
      <c r="M169" t="s">
        <v>362</v>
      </c>
      <c r="N169" t="s">
        <v>363</v>
      </c>
      <c r="O169" s="1">
        <v>44561</v>
      </c>
      <c r="P169" t="s">
        <v>723</v>
      </c>
      <c r="Q169" t="s">
        <v>724</v>
      </c>
      <c r="R169" t="s">
        <v>64</v>
      </c>
      <c r="S169" t="s">
        <v>1546</v>
      </c>
      <c r="T169" t="s">
        <v>613</v>
      </c>
      <c r="U169" t="s">
        <v>341</v>
      </c>
      <c r="V169" t="s">
        <v>416</v>
      </c>
      <c r="W169">
        <v>2010</v>
      </c>
      <c r="X169">
        <v>50752</v>
      </c>
    </row>
    <row r="170" spans="1:24" x14ac:dyDescent="0.3">
      <c r="A170">
        <v>169</v>
      </c>
      <c r="B170">
        <v>959</v>
      </c>
      <c r="C170" t="s">
        <v>1547</v>
      </c>
      <c r="D170" t="s">
        <v>1548</v>
      </c>
      <c r="E170">
        <v>63</v>
      </c>
      <c r="F170" t="s">
        <v>84</v>
      </c>
      <c r="G170">
        <v>844</v>
      </c>
      <c r="H170" t="s">
        <v>1549</v>
      </c>
      <c r="I170" t="s">
        <v>1550</v>
      </c>
      <c r="J170" t="s">
        <v>1551</v>
      </c>
      <c r="K170">
        <v>99</v>
      </c>
      <c r="L170" t="s">
        <v>758</v>
      </c>
      <c r="M170" t="s">
        <v>177</v>
      </c>
      <c r="N170" t="s">
        <v>178</v>
      </c>
      <c r="O170" s="1">
        <v>44666</v>
      </c>
      <c r="P170" t="s">
        <v>636</v>
      </c>
      <c r="Q170" t="s">
        <v>637</v>
      </c>
      <c r="R170" t="s">
        <v>327</v>
      </c>
      <c r="S170" t="s">
        <v>1552</v>
      </c>
      <c r="T170" t="s">
        <v>1553</v>
      </c>
      <c r="U170" t="s">
        <v>447</v>
      </c>
      <c r="V170" t="s">
        <v>96</v>
      </c>
      <c r="W170">
        <v>1992</v>
      </c>
      <c r="X170">
        <v>46566</v>
      </c>
    </row>
    <row r="171" spans="1:24" x14ac:dyDescent="0.3">
      <c r="A171">
        <v>170</v>
      </c>
      <c r="B171">
        <v>720</v>
      </c>
      <c r="C171" t="s">
        <v>1554</v>
      </c>
      <c r="D171" t="s">
        <v>1555</v>
      </c>
      <c r="E171">
        <v>33</v>
      </c>
      <c r="F171" t="s">
        <v>84</v>
      </c>
      <c r="G171">
        <v>767</v>
      </c>
      <c r="H171" t="s">
        <v>1556</v>
      </c>
      <c r="I171" t="s">
        <v>1557</v>
      </c>
      <c r="J171" t="s">
        <v>1558</v>
      </c>
      <c r="K171">
        <v>797</v>
      </c>
      <c r="L171" t="s">
        <v>1559</v>
      </c>
      <c r="M171" t="s">
        <v>1051</v>
      </c>
      <c r="N171" t="s">
        <v>166</v>
      </c>
      <c r="O171" s="1">
        <v>44579</v>
      </c>
      <c r="P171" t="s">
        <v>105</v>
      </c>
      <c r="Q171" t="s">
        <v>106</v>
      </c>
      <c r="R171" t="s">
        <v>64</v>
      </c>
      <c r="S171" t="s">
        <v>1560</v>
      </c>
      <c r="T171" t="s">
        <v>1561</v>
      </c>
      <c r="U171" t="s">
        <v>341</v>
      </c>
      <c r="V171" t="s">
        <v>457</v>
      </c>
      <c r="W171">
        <v>2011</v>
      </c>
      <c r="X171">
        <v>43190</v>
      </c>
    </row>
    <row r="172" spans="1:24" x14ac:dyDescent="0.3">
      <c r="A172">
        <v>171</v>
      </c>
      <c r="B172">
        <v>574</v>
      </c>
      <c r="C172" t="s">
        <v>1562</v>
      </c>
      <c r="D172" t="s">
        <v>1563</v>
      </c>
      <c r="E172">
        <v>25</v>
      </c>
      <c r="F172" t="s">
        <v>84</v>
      </c>
      <c r="G172">
        <v>653</v>
      </c>
      <c r="H172" t="s">
        <v>1564</v>
      </c>
      <c r="I172" t="s">
        <v>1565</v>
      </c>
      <c r="J172" t="s">
        <v>163</v>
      </c>
      <c r="K172">
        <v>45743</v>
      </c>
      <c r="L172" t="s">
        <v>210</v>
      </c>
      <c r="M172" t="s">
        <v>1566</v>
      </c>
      <c r="N172" t="s">
        <v>444</v>
      </c>
      <c r="O172" s="1">
        <v>44521</v>
      </c>
      <c r="P172" t="s">
        <v>259</v>
      </c>
      <c r="Q172" t="s">
        <v>260</v>
      </c>
      <c r="R172" t="s">
        <v>64</v>
      </c>
      <c r="S172" t="s">
        <v>1567</v>
      </c>
      <c r="T172" t="s">
        <v>1568</v>
      </c>
      <c r="U172" t="s">
        <v>80</v>
      </c>
      <c r="V172" t="s">
        <v>81</v>
      </c>
      <c r="W172">
        <v>2011</v>
      </c>
      <c r="X172">
        <v>39136</v>
      </c>
    </row>
    <row r="173" spans="1:24" x14ac:dyDescent="0.3">
      <c r="A173">
        <v>172</v>
      </c>
      <c r="B173">
        <v>56</v>
      </c>
      <c r="C173" t="s">
        <v>1569</v>
      </c>
      <c r="D173" t="s">
        <v>1570</v>
      </c>
      <c r="E173">
        <v>25</v>
      </c>
      <c r="F173" t="s">
        <v>580</v>
      </c>
      <c r="G173">
        <v>726</v>
      </c>
      <c r="H173" t="s">
        <v>1571</v>
      </c>
      <c r="I173" t="s">
        <v>1572</v>
      </c>
      <c r="J173" t="s">
        <v>1573</v>
      </c>
      <c r="K173">
        <v>8695</v>
      </c>
      <c r="L173" t="s">
        <v>1574</v>
      </c>
      <c r="M173" t="s">
        <v>1263</v>
      </c>
      <c r="N173" t="s">
        <v>293</v>
      </c>
      <c r="O173" s="1">
        <v>44339</v>
      </c>
      <c r="P173" t="s">
        <v>564</v>
      </c>
      <c r="Q173" t="s">
        <v>565</v>
      </c>
      <c r="R173" t="s">
        <v>122</v>
      </c>
      <c r="S173" t="s">
        <v>1575</v>
      </c>
      <c r="T173" t="s">
        <v>1576</v>
      </c>
      <c r="U173" t="s">
        <v>546</v>
      </c>
      <c r="V173" t="s">
        <v>457</v>
      </c>
      <c r="W173">
        <v>1996</v>
      </c>
      <c r="X173">
        <v>15800</v>
      </c>
    </row>
    <row r="174" spans="1:24" x14ac:dyDescent="0.3">
      <c r="A174">
        <v>173</v>
      </c>
      <c r="B174">
        <v>834</v>
      </c>
      <c r="C174" t="s">
        <v>1577</v>
      </c>
      <c r="D174" t="s">
        <v>1578</v>
      </c>
      <c r="E174">
        <v>42</v>
      </c>
      <c r="F174" t="s">
        <v>800</v>
      </c>
      <c r="G174">
        <v>808</v>
      </c>
      <c r="H174" t="s">
        <v>1579</v>
      </c>
      <c r="I174" t="s">
        <v>1580</v>
      </c>
      <c r="J174" t="s">
        <v>863</v>
      </c>
      <c r="K174">
        <v>815</v>
      </c>
      <c r="L174" t="s">
        <v>1581</v>
      </c>
      <c r="M174" t="s">
        <v>884</v>
      </c>
      <c r="N174" t="s">
        <v>104</v>
      </c>
      <c r="O174" s="1">
        <v>44623</v>
      </c>
      <c r="P174" t="s">
        <v>723</v>
      </c>
      <c r="Q174" t="s">
        <v>724</v>
      </c>
      <c r="R174" t="s">
        <v>64</v>
      </c>
      <c r="S174" t="s">
        <v>1582</v>
      </c>
      <c r="T174" t="s">
        <v>1468</v>
      </c>
      <c r="U174" t="s">
        <v>95</v>
      </c>
      <c r="V174" t="s">
        <v>394</v>
      </c>
      <c r="W174">
        <v>2010</v>
      </c>
      <c r="X174">
        <v>6095</v>
      </c>
    </row>
    <row r="175" spans="1:24" x14ac:dyDescent="0.3">
      <c r="A175">
        <v>174</v>
      </c>
      <c r="B175">
        <v>213</v>
      </c>
      <c r="C175" t="s">
        <v>1583</v>
      </c>
      <c r="D175" t="s">
        <v>1584</v>
      </c>
      <c r="E175">
        <v>23</v>
      </c>
      <c r="F175" t="s">
        <v>800</v>
      </c>
      <c r="G175">
        <v>712</v>
      </c>
      <c r="H175" t="s">
        <v>1585</v>
      </c>
      <c r="I175" t="s">
        <v>1586</v>
      </c>
      <c r="J175" t="s">
        <v>421</v>
      </c>
      <c r="K175">
        <v>500</v>
      </c>
      <c r="L175" t="s">
        <v>1587</v>
      </c>
      <c r="M175" t="s">
        <v>884</v>
      </c>
      <c r="N175" t="s">
        <v>104</v>
      </c>
      <c r="O175" s="1">
        <v>44393</v>
      </c>
      <c r="P175" t="s">
        <v>325</v>
      </c>
      <c r="Q175" t="s">
        <v>326</v>
      </c>
      <c r="R175" t="s">
        <v>327</v>
      </c>
      <c r="S175" t="s">
        <v>1588</v>
      </c>
      <c r="T175">
        <v>44807</v>
      </c>
      <c r="U175" t="s">
        <v>735</v>
      </c>
      <c r="V175" t="s">
        <v>52</v>
      </c>
      <c r="W175">
        <v>1999</v>
      </c>
      <c r="X175">
        <v>19385</v>
      </c>
    </row>
    <row r="176" spans="1:24" x14ac:dyDescent="0.3">
      <c r="A176">
        <v>175</v>
      </c>
      <c r="B176">
        <v>603</v>
      </c>
      <c r="C176" t="s">
        <v>1228</v>
      </c>
      <c r="D176" t="s">
        <v>1589</v>
      </c>
      <c r="E176">
        <v>38</v>
      </c>
      <c r="F176" t="s">
        <v>84</v>
      </c>
      <c r="G176">
        <v>677</v>
      </c>
      <c r="H176" t="s">
        <v>1590</v>
      </c>
      <c r="I176" t="s">
        <v>1591</v>
      </c>
      <c r="J176" t="s">
        <v>1592</v>
      </c>
      <c r="K176">
        <v>74904</v>
      </c>
      <c r="L176" t="s">
        <v>1581</v>
      </c>
      <c r="M176" t="s">
        <v>45</v>
      </c>
      <c r="N176" t="s">
        <v>235</v>
      </c>
      <c r="O176" s="1">
        <v>44532</v>
      </c>
      <c r="P176" t="s">
        <v>272</v>
      </c>
      <c r="Q176" t="s">
        <v>273</v>
      </c>
      <c r="R176" t="s">
        <v>93</v>
      </c>
      <c r="S176" t="s">
        <v>1593</v>
      </c>
      <c r="T176" t="s">
        <v>1594</v>
      </c>
      <c r="U176" t="s">
        <v>319</v>
      </c>
      <c r="V176" t="s">
        <v>110</v>
      </c>
      <c r="W176">
        <v>1984</v>
      </c>
      <c r="X176">
        <v>10923</v>
      </c>
    </row>
    <row r="177" spans="1:24" x14ac:dyDescent="0.3">
      <c r="A177">
        <v>176</v>
      </c>
      <c r="B177">
        <v>257</v>
      </c>
      <c r="C177" t="s">
        <v>1595</v>
      </c>
      <c r="D177" t="s">
        <v>1596</v>
      </c>
      <c r="E177">
        <v>28</v>
      </c>
      <c r="F177" t="s">
        <v>84</v>
      </c>
      <c r="G177">
        <v>692</v>
      </c>
      <c r="H177" t="s">
        <v>1597</v>
      </c>
      <c r="I177" t="s">
        <v>1598</v>
      </c>
      <c r="J177" t="s">
        <v>1599</v>
      </c>
      <c r="K177">
        <v>2</v>
      </c>
      <c r="L177" t="s">
        <v>1600</v>
      </c>
      <c r="M177" t="s">
        <v>1601</v>
      </c>
      <c r="N177" t="s">
        <v>104</v>
      </c>
      <c r="O177" s="1">
        <v>44408</v>
      </c>
      <c r="P177" t="s">
        <v>167</v>
      </c>
      <c r="Q177" t="s">
        <v>168</v>
      </c>
      <c r="R177" t="s">
        <v>122</v>
      </c>
      <c r="S177" t="s">
        <v>1602</v>
      </c>
      <c r="T177" t="s">
        <v>1603</v>
      </c>
      <c r="U177" t="s">
        <v>228</v>
      </c>
      <c r="V177" t="s">
        <v>137</v>
      </c>
      <c r="W177">
        <v>2008</v>
      </c>
      <c r="X177">
        <v>33695</v>
      </c>
    </row>
    <row r="178" spans="1:24" x14ac:dyDescent="0.3">
      <c r="A178">
        <v>177</v>
      </c>
      <c r="B178">
        <v>761</v>
      </c>
      <c r="C178" t="s">
        <v>1604</v>
      </c>
      <c r="D178" t="s">
        <v>1605</v>
      </c>
      <c r="E178">
        <v>60</v>
      </c>
      <c r="F178" t="s">
        <v>84</v>
      </c>
      <c r="G178">
        <v>780</v>
      </c>
      <c r="H178" t="s">
        <v>1606</v>
      </c>
      <c r="I178" t="s">
        <v>1607</v>
      </c>
      <c r="J178" t="s">
        <v>1608</v>
      </c>
      <c r="K178">
        <v>2</v>
      </c>
      <c r="L178" t="s">
        <v>1609</v>
      </c>
      <c r="M178" t="s">
        <v>715</v>
      </c>
      <c r="N178" t="s">
        <v>575</v>
      </c>
      <c r="O178" s="1">
        <v>44595</v>
      </c>
      <c r="P178" t="s">
        <v>179</v>
      </c>
      <c r="Q178" t="s">
        <v>180</v>
      </c>
      <c r="R178" t="s">
        <v>64</v>
      </c>
      <c r="S178" t="s">
        <v>1610</v>
      </c>
      <c r="T178" t="s">
        <v>697</v>
      </c>
      <c r="U178" t="s">
        <v>698</v>
      </c>
      <c r="V178" t="s">
        <v>448</v>
      </c>
      <c r="W178">
        <v>1999</v>
      </c>
      <c r="X178">
        <v>6291</v>
      </c>
    </row>
    <row r="179" spans="1:24" x14ac:dyDescent="0.3">
      <c r="A179">
        <v>178</v>
      </c>
      <c r="B179">
        <v>536</v>
      </c>
      <c r="C179" t="s">
        <v>1611</v>
      </c>
      <c r="D179" t="s">
        <v>1612</v>
      </c>
      <c r="E179">
        <v>18</v>
      </c>
      <c r="F179" t="s">
        <v>39</v>
      </c>
      <c r="G179">
        <v>691</v>
      </c>
      <c r="H179" t="s">
        <v>1613</v>
      </c>
      <c r="I179" t="s">
        <v>1614</v>
      </c>
      <c r="J179" t="s">
        <v>1615</v>
      </c>
      <c r="K179">
        <v>8674</v>
      </c>
      <c r="L179" t="s">
        <v>1616</v>
      </c>
      <c r="M179" t="s">
        <v>1617</v>
      </c>
      <c r="N179" t="s">
        <v>90</v>
      </c>
      <c r="O179" s="1">
        <v>44504</v>
      </c>
      <c r="P179" t="s">
        <v>325</v>
      </c>
      <c r="Q179" t="s">
        <v>326</v>
      </c>
      <c r="R179" t="s">
        <v>327</v>
      </c>
      <c r="S179" t="s">
        <v>1618</v>
      </c>
      <c r="T179" t="s">
        <v>1619</v>
      </c>
      <c r="U179" t="s">
        <v>1620</v>
      </c>
      <c r="V179" t="s">
        <v>736</v>
      </c>
      <c r="W179">
        <v>2012</v>
      </c>
      <c r="X179">
        <v>37327</v>
      </c>
    </row>
    <row r="180" spans="1:24" x14ac:dyDescent="0.3">
      <c r="A180">
        <v>179</v>
      </c>
      <c r="B180">
        <v>754</v>
      </c>
      <c r="C180" t="s">
        <v>1621</v>
      </c>
      <c r="D180" t="s">
        <v>1622</v>
      </c>
      <c r="E180">
        <v>58</v>
      </c>
      <c r="F180" t="s">
        <v>84</v>
      </c>
      <c r="G180">
        <v>754</v>
      </c>
      <c r="H180" t="s">
        <v>1623</v>
      </c>
      <c r="I180" t="s">
        <v>1624</v>
      </c>
      <c r="J180" t="s">
        <v>1625</v>
      </c>
      <c r="K180">
        <v>2693</v>
      </c>
      <c r="L180" t="s">
        <v>1626</v>
      </c>
      <c r="M180" t="s">
        <v>574</v>
      </c>
      <c r="N180" t="s">
        <v>575</v>
      </c>
      <c r="O180" s="1">
        <v>44593</v>
      </c>
      <c r="P180" t="s">
        <v>236</v>
      </c>
      <c r="Q180" t="s">
        <v>237</v>
      </c>
      <c r="R180" t="s">
        <v>122</v>
      </c>
      <c r="S180" t="s">
        <v>1627</v>
      </c>
      <c r="T180" t="s">
        <v>108</v>
      </c>
      <c r="U180" t="s">
        <v>109</v>
      </c>
      <c r="V180" t="s">
        <v>736</v>
      </c>
      <c r="W180">
        <v>2000</v>
      </c>
      <c r="X180">
        <v>34587</v>
      </c>
    </row>
    <row r="181" spans="1:24" x14ac:dyDescent="0.3">
      <c r="A181">
        <v>180</v>
      </c>
      <c r="B181">
        <v>875</v>
      </c>
      <c r="C181" t="s">
        <v>1628</v>
      </c>
      <c r="D181" t="s">
        <v>1629</v>
      </c>
      <c r="E181">
        <v>24</v>
      </c>
      <c r="F181" t="s">
        <v>55</v>
      </c>
      <c r="G181">
        <v>787</v>
      </c>
      <c r="H181" t="s">
        <v>1630</v>
      </c>
      <c r="I181" t="s">
        <v>1631</v>
      </c>
      <c r="J181" t="s">
        <v>1632</v>
      </c>
      <c r="K181">
        <v>8</v>
      </c>
      <c r="L181" t="s">
        <v>1633</v>
      </c>
      <c r="M181" t="s">
        <v>1634</v>
      </c>
      <c r="N181" t="s">
        <v>350</v>
      </c>
      <c r="O181" s="1">
        <v>44635</v>
      </c>
      <c r="P181" t="s">
        <v>723</v>
      </c>
      <c r="Q181" t="s">
        <v>724</v>
      </c>
      <c r="R181" t="s">
        <v>64</v>
      </c>
      <c r="S181" t="s">
        <v>1635</v>
      </c>
      <c r="T181" t="s">
        <v>1636</v>
      </c>
      <c r="U181" t="s">
        <v>1637</v>
      </c>
      <c r="V181" t="s">
        <v>736</v>
      </c>
      <c r="W181">
        <v>2009</v>
      </c>
      <c r="X181">
        <v>33818</v>
      </c>
    </row>
    <row r="182" spans="1:24" x14ac:dyDescent="0.3">
      <c r="A182">
        <v>181</v>
      </c>
      <c r="B182">
        <v>378</v>
      </c>
      <c r="C182" t="s">
        <v>1638</v>
      </c>
      <c r="D182" t="s">
        <v>1639</v>
      </c>
      <c r="E182">
        <v>56</v>
      </c>
      <c r="F182" t="s">
        <v>140</v>
      </c>
      <c r="G182">
        <v>728</v>
      </c>
      <c r="H182" t="s">
        <v>1640</v>
      </c>
      <c r="I182" t="s">
        <v>1641</v>
      </c>
      <c r="J182" t="s">
        <v>209</v>
      </c>
      <c r="K182">
        <v>4</v>
      </c>
      <c r="L182" t="s">
        <v>1642</v>
      </c>
      <c r="M182" t="s">
        <v>1643</v>
      </c>
      <c r="N182" t="s">
        <v>247</v>
      </c>
      <c r="O182" s="1">
        <v>44451</v>
      </c>
      <c r="P182" t="s">
        <v>554</v>
      </c>
      <c r="Q182" t="s">
        <v>555</v>
      </c>
      <c r="R182" t="s">
        <v>122</v>
      </c>
      <c r="S182" t="s">
        <v>1644</v>
      </c>
      <c r="T182" t="s">
        <v>1645</v>
      </c>
      <c r="U182" t="s">
        <v>904</v>
      </c>
      <c r="V182" t="s">
        <v>110</v>
      </c>
      <c r="W182">
        <v>2008</v>
      </c>
      <c r="X182">
        <v>41527</v>
      </c>
    </row>
    <row r="183" spans="1:24" x14ac:dyDescent="0.3">
      <c r="A183">
        <v>182</v>
      </c>
      <c r="B183">
        <v>538</v>
      </c>
      <c r="C183" t="s">
        <v>1646</v>
      </c>
      <c r="D183" t="s">
        <v>1647</v>
      </c>
      <c r="E183">
        <v>36</v>
      </c>
      <c r="F183" t="s">
        <v>55</v>
      </c>
      <c r="G183">
        <v>698</v>
      </c>
      <c r="H183" t="s">
        <v>1648</v>
      </c>
      <c r="I183" t="s">
        <v>1649</v>
      </c>
      <c r="J183" t="s">
        <v>58</v>
      </c>
      <c r="K183">
        <v>4984</v>
      </c>
      <c r="L183" t="s">
        <v>1650</v>
      </c>
      <c r="M183" t="s">
        <v>1504</v>
      </c>
      <c r="N183" t="s">
        <v>45</v>
      </c>
      <c r="O183" s="1">
        <v>44505</v>
      </c>
      <c r="P183" t="s">
        <v>46</v>
      </c>
      <c r="Q183" t="s">
        <v>47</v>
      </c>
      <c r="R183" t="s">
        <v>48</v>
      </c>
      <c r="S183" t="s">
        <v>1651</v>
      </c>
      <c r="T183" t="s">
        <v>1652</v>
      </c>
      <c r="U183" t="s">
        <v>546</v>
      </c>
      <c r="V183" t="s">
        <v>264</v>
      </c>
      <c r="W183">
        <v>2002</v>
      </c>
      <c r="X183">
        <v>12879</v>
      </c>
    </row>
    <row r="184" spans="1:24" x14ac:dyDescent="0.3">
      <c r="A184">
        <v>183</v>
      </c>
      <c r="B184">
        <v>764</v>
      </c>
      <c r="C184" t="s">
        <v>1653</v>
      </c>
      <c r="D184" t="s">
        <v>1654</v>
      </c>
      <c r="E184">
        <v>25</v>
      </c>
      <c r="F184" t="s">
        <v>55</v>
      </c>
      <c r="G184">
        <v>741</v>
      </c>
      <c r="H184" t="s">
        <v>1655</v>
      </c>
      <c r="I184" t="s">
        <v>1656</v>
      </c>
      <c r="J184" t="s">
        <v>644</v>
      </c>
      <c r="K184">
        <v>32</v>
      </c>
      <c r="L184" t="s">
        <v>1657</v>
      </c>
      <c r="M184" t="s">
        <v>1658</v>
      </c>
      <c r="N184" t="s">
        <v>350</v>
      </c>
      <c r="O184" s="1">
        <v>44595</v>
      </c>
      <c r="P184" t="s">
        <v>351</v>
      </c>
      <c r="Q184" t="s">
        <v>352</v>
      </c>
      <c r="R184" t="s">
        <v>122</v>
      </c>
      <c r="S184" t="s">
        <v>1659</v>
      </c>
      <c r="T184" t="s">
        <v>1660</v>
      </c>
      <c r="U184" t="s">
        <v>263</v>
      </c>
      <c r="V184" t="s">
        <v>448</v>
      </c>
      <c r="W184">
        <v>1993</v>
      </c>
      <c r="X184">
        <v>49998</v>
      </c>
    </row>
    <row r="185" spans="1:24" x14ac:dyDescent="0.3">
      <c r="A185">
        <v>184</v>
      </c>
      <c r="B185">
        <v>14</v>
      </c>
      <c r="C185" t="s">
        <v>1661</v>
      </c>
      <c r="D185" t="s">
        <v>1662</v>
      </c>
      <c r="E185">
        <v>50</v>
      </c>
      <c r="F185" t="s">
        <v>55</v>
      </c>
      <c r="G185">
        <v>748</v>
      </c>
      <c r="H185" t="s">
        <v>1663</v>
      </c>
      <c r="I185" t="s">
        <v>1664</v>
      </c>
      <c r="J185" t="s">
        <v>1473</v>
      </c>
      <c r="K185">
        <v>75795</v>
      </c>
      <c r="L185" t="s">
        <v>1665</v>
      </c>
      <c r="M185" t="s">
        <v>313</v>
      </c>
      <c r="N185" t="s">
        <v>314</v>
      </c>
      <c r="O185" s="1">
        <v>44325</v>
      </c>
      <c r="P185" t="s">
        <v>656</v>
      </c>
      <c r="Q185" t="s">
        <v>657</v>
      </c>
      <c r="R185" t="s">
        <v>122</v>
      </c>
      <c r="S185" t="s">
        <v>1666</v>
      </c>
      <c r="T185" t="s">
        <v>1667</v>
      </c>
      <c r="U185" t="s">
        <v>952</v>
      </c>
      <c r="V185" t="s">
        <v>448</v>
      </c>
      <c r="W185">
        <v>2006</v>
      </c>
      <c r="X185">
        <v>19029</v>
      </c>
    </row>
    <row r="186" spans="1:24" x14ac:dyDescent="0.3">
      <c r="A186">
        <v>185</v>
      </c>
      <c r="B186">
        <v>395</v>
      </c>
      <c r="C186" t="s">
        <v>1668</v>
      </c>
      <c r="D186" t="s">
        <v>1669</v>
      </c>
      <c r="E186">
        <v>57</v>
      </c>
      <c r="F186" t="s">
        <v>495</v>
      </c>
      <c r="G186">
        <v>808</v>
      </c>
      <c r="H186" t="s">
        <v>1670</v>
      </c>
      <c r="I186" t="s">
        <v>1671</v>
      </c>
      <c r="J186" t="s">
        <v>143</v>
      </c>
      <c r="K186">
        <v>8669</v>
      </c>
      <c r="L186" t="s">
        <v>1672</v>
      </c>
      <c r="M186" t="s">
        <v>1673</v>
      </c>
      <c r="N186" t="s">
        <v>575</v>
      </c>
      <c r="O186" s="1">
        <v>44453</v>
      </c>
      <c r="P186" t="s">
        <v>389</v>
      </c>
      <c r="Q186" t="s">
        <v>390</v>
      </c>
      <c r="R186" t="s">
        <v>48</v>
      </c>
      <c r="S186" t="s">
        <v>1674</v>
      </c>
      <c r="T186" t="s">
        <v>1675</v>
      </c>
      <c r="U186" t="s">
        <v>228</v>
      </c>
      <c r="V186" t="s">
        <v>416</v>
      </c>
      <c r="W186">
        <v>1964</v>
      </c>
      <c r="X186">
        <v>40652</v>
      </c>
    </row>
    <row r="187" spans="1:24" x14ac:dyDescent="0.3">
      <c r="A187">
        <v>186</v>
      </c>
      <c r="B187">
        <v>492</v>
      </c>
      <c r="C187" t="s">
        <v>1676</v>
      </c>
      <c r="D187" t="s">
        <v>1677</v>
      </c>
      <c r="E187">
        <v>23</v>
      </c>
      <c r="F187" t="s">
        <v>84</v>
      </c>
      <c r="G187">
        <v>798</v>
      </c>
      <c r="H187" t="s">
        <v>1678</v>
      </c>
      <c r="I187" t="s">
        <v>1679</v>
      </c>
      <c r="J187" t="s">
        <v>245</v>
      </c>
      <c r="K187">
        <v>51067</v>
      </c>
      <c r="L187" t="s">
        <v>1680</v>
      </c>
      <c r="M187" t="s">
        <v>1051</v>
      </c>
      <c r="N187" t="s">
        <v>166</v>
      </c>
      <c r="O187" s="1">
        <v>44490</v>
      </c>
      <c r="P187" t="s">
        <v>259</v>
      </c>
      <c r="Q187" t="s">
        <v>260</v>
      </c>
      <c r="R187" t="s">
        <v>64</v>
      </c>
      <c r="S187" t="s">
        <v>1681</v>
      </c>
      <c r="T187" t="s">
        <v>1682</v>
      </c>
      <c r="U187" t="s">
        <v>393</v>
      </c>
      <c r="V187" t="s">
        <v>240</v>
      </c>
      <c r="W187">
        <v>2011</v>
      </c>
      <c r="X187">
        <v>26220</v>
      </c>
    </row>
    <row r="188" spans="1:24" x14ac:dyDescent="0.3">
      <c r="A188">
        <v>187</v>
      </c>
      <c r="B188">
        <v>323</v>
      </c>
      <c r="C188" t="s">
        <v>1683</v>
      </c>
      <c r="D188" t="s">
        <v>1684</v>
      </c>
      <c r="E188">
        <v>65</v>
      </c>
      <c r="F188" t="s">
        <v>55</v>
      </c>
      <c r="G188">
        <v>673</v>
      </c>
      <c r="H188" t="s">
        <v>1685</v>
      </c>
      <c r="I188" t="s">
        <v>1686</v>
      </c>
      <c r="J188" t="s">
        <v>1687</v>
      </c>
      <c r="K188">
        <v>42</v>
      </c>
      <c r="L188" t="s">
        <v>361</v>
      </c>
      <c r="M188" t="s">
        <v>1688</v>
      </c>
      <c r="N188" t="s">
        <v>258</v>
      </c>
      <c r="O188" s="1">
        <v>44428</v>
      </c>
      <c r="P188" t="s">
        <v>564</v>
      </c>
      <c r="Q188" t="s">
        <v>565</v>
      </c>
      <c r="R188" t="s">
        <v>122</v>
      </c>
      <c r="S188" t="s">
        <v>1689</v>
      </c>
      <c r="T188" t="s">
        <v>466</v>
      </c>
      <c r="U188" t="s">
        <v>204</v>
      </c>
      <c r="V188" t="s">
        <v>342</v>
      </c>
      <c r="W188">
        <v>2007</v>
      </c>
      <c r="X188">
        <v>50165</v>
      </c>
    </row>
    <row r="189" spans="1:24" x14ac:dyDescent="0.3">
      <c r="A189">
        <v>188</v>
      </c>
      <c r="B189">
        <v>817</v>
      </c>
      <c r="C189" t="s">
        <v>1690</v>
      </c>
      <c r="D189" t="s">
        <v>1691</v>
      </c>
      <c r="E189">
        <v>40</v>
      </c>
      <c r="F189" t="s">
        <v>84</v>
      </c>
      <c r="G189">
        <v>693</v>
      </c>
      <c r="H189" t="s">
        <v>1692</v>
      </c>
      <c r="I189" t="s">
        <v>1693</v>
      </c>
      <c r="J189" t="s">
        <v>1020</v>
      </c>
      <c r="K189">
        <v>779</v>
      </c>
      <c r="L189" t="s">
        <v>1694</v>
      </c>
      <c r="M189" t="s">
        <v>593</v>
      </c>
      <c r="N189" t="s">
        <v>258</v>
      </c>
      <c r="O189" s="1">
        <v>44617</v>
      </c>
      <c r="P189" t="s">
        <v>337</v>
      </c>
      <c r="Q189" t="s">
        <v>338</v>
      </c>
      <c r="R189" t="s">
        <v>122</v>
      </c>
      <c r="S189" t="s">
        <v>1695</v>
      </c>
      <c r="T189" t="s">
        <v>1696</v>
      </c>
      <c r="U189" t="s">
        <v>330</v>
      </c>
      <c r="V189" t="s">
        <v>394</v>
      </c>
      <c r="W189">
        <v>1999</v>
      </c>
      <c r="X189">
        <v>20562</v>
      </c>
    </row>
    <row r="190" spans="1:24" x14ac:dyDescent="0.3">
      <c r="A190">
        <v>189</v>
      </c>
      <c r="B190">
        <v>242</v>
      </c>
      <c r="C190" t="s">
        <v>1697</v>
      </c>
      <c r="D190" t="s">
        <v>1698</v>
      </c>
      <c r="E190">
        <v>46</v>
      </c>
      <c r="F190" t="s">
        <v>140</v>
      </c>
      <c r="G190">
        <v>802</v>
      </c>
      <c r="H190" t="s">
        <v>1699</v>
      </c>
      <c r="I190" t="s">
        <v>1700</v>
      </c>
      <c r="J190" t="s">
        <v>1347</v>
      </c>
      <c r="K190">
        <v>1</v>
      </c>
      <c r="L190" t="s">
        <v>1121</v>
      </c>
      <c r="M190" t="s">
        <v>224</v>
      </c>
      <c r="N190" t="s">
        <v>225</v>
      </c>
      <c r="O190" s="1">
        <v>44403</v>
      </c>
      <c r="P190" t="s">
        <v>133</v>
      </c>
      <c r="Q190" t="s">
        <v>134</v>
      </c>
      <c r="R190" t="s">
        <v>93</v>
      </c>
      <c r="S190" t="s">
        <v>1701</v>
      </c>
      <c r="T190" t="s">
        <v>1350</v>
      </c>
      <c r="U190" t="s">
        <v>228</v>
      </c>
      <c r="V190" t="s">
        <v>52</v>
      </c>
      <c r="W190">
        <v>2002</v>
      </c>
      <c r="X190">
        <v>30044</v>
      </c>
    </row>
    <row r="191" spans="1:24" x14ac:dyDescent="0.3">
      <c r="A191">
        <v>190</v>
      </c>
      <c r="B191">
        <v>40</v>
      </c>
      <c r="C191" t="s">
        <v>1702</v>
      </c>
      <c r="D191" t="s">
        <v>1703</v>
      </c>
      <c r="E191">
        <v>29</v>
      </c>
      <c r="F191" t="s">
        <v>84</v>
      </c>
      <c r="G191">
        <v>668</v>
      </c>
      <c r="H191" t="s">
        <v>1704</v>
      </c>
      <c r="I191" t="s">
        <v>1705</v>
      </c>
      <c r="J191" t="s">
        <v>1494</v>
      </c>
      <c r="K191">
        <v>3</v>
      </c>
      <c r="L191" t="s">
        <v>1706</v>
      </c>
      <c r="M191" t="s">
        <v>508</v>
      </c>
      <c r="N191" t="s">
        <v>509</v>
      </c>
      <c r="O191" s="1">
        <v>44336</v>
      </c>
      <c r="P191" t="s">
        <v>594</v>
      </c>
      <c r="Q191" t="s">
        <v>595</v>
      </c>
      <c r="R191" t="s">
        <v>327</v>
      </c>
      <c r="S191" t="s">
        <v>1707</v>
      </c>
      <c r="T191" t="s">
        <v>1708</v>
      </c>
      <c r="U191" t="s">
        <v>51</v>
      </c>
      <c r="V191" t="s">
        <v>110</v>
      </c>
      <c r="W191">
        <v>1997</v>
      </c>
      <c r="X191">
        <v>6279</v>
      </c>
    </row>
    <row r="192" spans="1:24" x14ac:dyDescent="0.3">
      <c r="A192">
        <v>191</v>
      </c>
      <c r="B192">
        <v>412</v>
      </c>
      <c r="C192" t="s">
        <v>1709</v>
      </c>
      <c r="D192" t="s">
        <v>1710</v>
      </c>
      <c r="E192">
        <v>59</v>
      </c>
      <c r="F192" t="s">
        <v>55</v>
      </c>
      <c r="G192">
        <v>816</v>
      </c>
      <c r="H192" t="s">
        <v>1711</v>
      </c>
      <c r="I192" t="s">
        <v>1712</v>
      </c>
      <c r="J192" t="s">
        <v>1713</v>
      </c>
      <c r="K192">
        <v>41876</v>
      </c>
      <c r="L192" t="s">
        <v>1714</v>
      </c>
      <c r="M192" t="s">
        <v>303</v>
      </c>
      <c r="N192" t="s">
        <v>258</v>
      </c>
      <c r="O192" s="1">
        <v>44458</v>
      </c>
      <c r="P192" t="s">
        <v>200</v>
      </c>
      <c r="Q192" t="s">
        <v>201</v>
      </c>
      <c r="R192" t="s">
        <v>93</v>
      </c>
      <c r="S192" t="s">
        <v>1715</v>
      </c>
      <c r="T192" t="s">
        <v>1716</v>
      </c>
      <c r="U192" t="s">
        <v>95</v>
      </c>
      <c r="V192" t="s">
        <v>416</v>
      </c>
      <c r="W192">
        <v>1994</v>
      </c>
      <c r="X192">
        <v>49301</v>
      </c>
    </row>
    <row r="193" spans="1:24" x14ac:dyDescent="0.3">
      <c r="A193">
        <v>192</v>
      </c>
      <c r="B193">
        <v>529</v>
      </c>
      <c r="C193" t="s">
        <v>1717</v>
      </c>
      <c r="D193" t="s">
        <v>1718</v>
      </c>
      <c r="E193">
        <v>60</v>
      </c>
      <c r="F193" t="s">
        <v>55</v>
      </c>
      <c r="G193">
        <v>808</v>
      </c>
      <c r="H193" t="s">
        <v>1719</v>
      </c>
      <c r="I193" t="s">
        <v>1720</v>
      </c>
      <c r="J193" t="s">
        <v>1721</v>
      </c>
      <c r="K193">
        <v>3894</v>
      </c>
      <c r="L193" t="s">
        <v>1722</v>
      </c>
      <c r="M193" t="s">
        <v>1723</v>
      </c>
      <c r="N193" t="s">
        <v>532</v>
      </c>
      <c r="O193" s="1">
        <v>44503</v>
      </c>
      <c r="P193" t="s">
        <v>213</v>
      </c>
      <c r="Q193" t="s">
        <v>214</v>
      </c>
      <c r="R193" t="s">
        <v>48</v>
      </c>
      <c r="S193" t="s">
        <v>1724</v>
      </c>
      <c r="T193" t="s">
        <v>1725</v>
      </c>
      <c r="U193" t="s">
        <v>67</v>
      </c>
      <c r="V193" t="s">
        <v>394</v>
      </c>
      <c r="W193">
        <v>1995</v>
      </c>
      <c r="X193">
        <v>22454</v>
      </c>
    </row>
    <row r="194" spans="1:24" x14ac:dyDescent="0.3">
      <c r="A194">
        <v>193</v>
      </c>
      <c r="B194">
        <v>611</v>
      </c>
      <c r="C194" t="s">
        <v>1726</v>
      </c>
      <c r="D194" t="s">
        <v>1727</v>
      </c>
      <c r="E194">
        <v>35</v>
      </c>
      <c r="F194" t="s">
        <v>55</v>
      </c>
      <c r="G194">
        <v>812</v>
      </c>
      <c r="H194" t="s">
        <v>1728</v>
      </c>
      <c r="I194" t="s">
        <v>1729</v>
      </c>
      <c r="J194" t="s">
        <v>58</v>
      </c>
      <c r="K194">
        <v>90429</v>
      </c>
      <c r="L194" t="s">
        <v>1730</v>
      </c>
      <c r="M194" t="s">
        <v>823</v>
      </c>
      <c r="N194" t="s">
        <v>611</v>
      </c>
      <c r="O194" s="1">
        <v>44534</v>
      </c>
      <c r="P194" t="s">
        <v>564</v>
      </c>
      <c r="Q194" t="s">
        <v>565</v>
      </c>
      <c r="R194" t="s">
        <v>122</v>
      </c>
      <c r="S194" t="s">
        <v>1731</v>
      </c>
      <c r="T194" t="s">
        <v>79</v>
      </c>
      <c r="U194" t="s">
        <v>80</v>
      </c>
      <c r="V194" t="s">
        <v>125</v>
      </c>
      <c r="W194">
        <v>2005</v>
      </c>
      <c r="X194">
        <v>33874</v>
      </c>
    </row>
    <row r="195" spans="1:24" x14ac:dyDescent="0.3">
      <c r="A195">
        <v>194</v>
      </c>
      <c r="B195">
        <v>451</v>
      </c>
      <c r="C195" t="s">
        <v>1732</v>
      </c>
      <c r="D195" t="s">
        <v>1733</v>
      </c>
      <c r="E195">
        <v>63</v>
      </c>
      <c r="F195" t="s">
        <v>84</v>
      </c>
      <c r="G195">
        <v>752</v>
      </c>
      <c r="H195" t="s">
        <v>1734</v>
      </c>
      <c r="I195" t="s">
        <v>1735</v>
      </c>
      <c r="J195" t="s">
        <v>794</v>
      </c>
      <c r="K195">
        <v>1</v>
      </c>
      <c r="L195" t="s">
        <v>1736</v>
      </c>
      <c r="M195" t="s">
        <v>1737</v>
      </c>
      <c r="N195" t="s">
        <v>433</v>
      </c>
      <c r="O195" s="1">
        <v>44472</v>
      </c>
      <c r="P195" t="s">
        <v>636</v>
      </c>
      <c r="Q195" t="s">
        <v>637</v>
      </c>
      <c r="R195" t="s">
        <v>327</v>
      </c>
      <c r="S195" t="s">
        <v>1738</v>
      </c>
      <c r="T195" t="s">
        <v>1512</v>
      </c>
      <c r="U195" t="s">
        <v>688</v>
      </c>
      <c r="V195" t="s">
        <v>264</v>
      </c>
      <c r="W195">
        <v>1990</v>
      </c>
      <c r="X195">
        <v>30401</v>
      </c>
    </row>
    <row r="196" spans="1:24" x14ac:dyDescent="0.3">
      <c r="A196">
        <v>195</v>
      </c>
      <c r="B196">
        <v>813</v>
      </c>
      <c r="C196" t="s">
        <v>1739</v>
      </c>
      <c r="D196" t="s">
        <v>1740</v>
      </c>
      <c r="E196">
        <v>44</v>
      </c>
      <c r="F196" t="s">
        <v>39</v>
      </c>
      <c r="G196">
        <v>748</v>
      </c>
      <c r="H196" t="s">
        <v>1741</v>
      </c>
      <c r="I196" t="s">
        <v>1742</v>
      </c>
      <c r="J196" t="s">
        <v>1743</v>
      </c>
      <c r="K196">
        <v>41857</v>
      </c>
      <c r="L196" t="s">
        <v>957</v>
      </c>
      <c r="M196" t="s">
        <v>1744</v>
      </c>
      <c r="N196" t="s">
        <v>61</v>
      </c>
      <c r="O196" s="1">
        <v>44615</v>
      </c>
      <c r="P196" t="s">
        <v>775</v>
      </c>
      <c r="Q196" t="s">
        <v>776</v>
      </c>
      <c r="R196" t="s">
        <v>122</v>
      </c>
      <c r="S196" t="s">
        <v>1745</v>
      </c>
      <c r="T196" t="s">
        <v>1746</v>
      </c>
      <c r="U196" t="s">
        <v>677</v>
      </c>
      <c r="V196" t="s">
        <v>110</v>
      </c>
      <c r="W196">
        <v>2003</v>
      </c>
      <c r="X196">
        <v>46874</v>
      </c>
    </row>
    <row r="197" spans="1:24" x14ac:dyDescent="0.3">
      <c r="A197">
        <v>196</v>
      </c>
      <c r="B197">
        <v>207</v>
      </c>
      <c r="C197" t="s">
        <v>1747</v>
      </c>
      <c r="D197" t="s">
        <v>1748</v>
      </c>
      <c r="E197">
        <v>54</v>
      </c>
      <c r="F197" t="s">
        <v>55</v>
      </c>
      <c r="G197">
        <v>824</v>
      </c>
      <c r="H197" t="s">
        <v>1749</v>
      </c>
      <c r="I197" t="s">
        <v>1750</v>
      </c>
      <c r="J197" t="s">
        <v>1625</v>
      </c>
      <c r="K197">
        <v>731</v>
      </c>
      <c r="L197" t="s">
        <v>1751</v>
      </c>
      <c r="M197" t="s">
        <v>1752</v>
      </c>
      <c r="N197" t="s">
        <v>225</v>
      </c>
      <c r="O197" s="1">
        <v>44388</v>
      </c>
      <c r="P197" t="s">
        <v>636</v>
      </c>
      <c r="Q197" t="s">
        <v>637</v>
      </c>
      <c r="R197" t="s">
        <v>327</v>
      </c>
      <c r="S197" t="s">
        <v>1753</v>
      </c>
      <c r="T197" t="s">
        <v>525</v>
      </c>
      <c r="U197" t="s">
        <v>95</v>
      </c>
      <c r="V197" t="s">
        <v>630</v>
      </c>
      <c r="W197">
        <v>2012</v>
      </c>
      <c r="X197">
        <v>13229</v>
      </c>
    </row>
    <row r="198" spans="1:24" x14ac:dyDescent="0.3">
      <c r="A198">
        <v>197</v>
      </c>
      <c r="B198">
        <v>555</v>
      </c>
      <c r="C198" t="s">
        <v>1754</v>
      </c>
      <c r="D198" t="s">
        <v>1755</v>
      </c>
      <c r="E198">
        <v>39</v>
      </c>
      <c r="F198" t="s">
        <v>55</v>
      </c>
      <c r="G198">
        <v>696</v>
      </c>
      <c r="H198" t="s">
        <v>1756</v>
      </c>
      <c r="I198" t="s">
        <v>1757</v>
      </c>
      <c r="J198" t="s">
        <v>899</v>
      </c>
      <c r="K198">
        <v>8723</v>
      </c>
      <c r="L198" t="s">
        <v>1758</v>
      </c>
      <c r="M198" t="s">
        <v>1504</v>
      </c>
      <c r="N198" t="s">
        <v>45</v>
      </c>
      <c r="O198" s="1">
        <v>44512</v>
      </c>
      <c r="P198" t="s">
        <v>179</v>
      </c>
      <c r="Q198" t="s">
        <v>180</v>
      </c>
      <c r="R198" t="s">
        <v>64</v>
      </c>
      <c r="S198" t="s">
        <v>1759</v>
      </c>
      <c r="T198" t="s">
        <v>1350</v>
      </c>
      <c r="U198" t="s">
        <v>228</v>
      </c>
      <c r="V198" t="s">
        <v>81</v>
      </c>
      <c r="W198">
        <v>2002</v>
      </c>
      <c r="X198">
        <v>17826</v>
      </c>
    </row>
    <row r="199" spans="1:24" x14ac:dyDescent="0.3">
      <c r="A199">
        <v>198</v>
      </c>
      <c r="B199">
        <v>106</v>
      </c>
      <c r="C199" t="s">
        <v>1760</v>
      </c>
      <c r="D199" t="s">
        <v>1761</v>
      </c>
      <c r="E199">
        <v>29</v>
      </c>
      <c r="F199" t="s">
        <v>55</v>
      </c>
      <c r="G199">
        <v>814</v>
      </c>
      <c r="H199" t="s">
        <v>1762</v>
      </c>
      <c r="I199" t="s">
        <v>1763</v>
      </c>
      <c r="J199" t="s">
        <v>1764</v>
      </c>
      <c r="K199">
        <v>598</v>
      </c>
      <c r="L199" t="s">
        <v>626</v>
      </c>
      <c r="M199" t="s">
        <v>1765</v>
      </c>
      <c r="N199" t="s">
        <v>247</v>
      </c>
      <c r="O199" s="1">
        <v>44354</v>
      </c>
      <c r="P199" t="s">
        <v>213</v>
      </c>
      <c r="Q199" t="s">
        <v>214</v>
      </c>
      <c r="R199" t="s">
        <v>48</v>
      </c>
      <c r="S199" t="s">
        <v>1766</v>
      </c>
      <c r="T199" t="s">
        <v>392</v>
      </c>
      <c r="U199" t="s">
        <v>393</v>
      </c>
      <c r="V199" t="s">
        <v>457</v>
      </c>
      <c r="W199">
        <v>2002</v>
      </c>
      <c r="X199">
        <v>43165</v>
      </c>
    </row>
    <row r="200" spans="1:24" x14ac:dyDescent="0.3">
      <c r="A200">
        <v>199</v>
      </c>
      <c r="B200">
        <v>398</v>
      </c>
      <c r="C200" t="s">
        <v>1767</v>
      </c>
      <c r="D200" t="s">
        <v>1768</v>
      </c>
      <c r="E200">
        <v>56</v>
      </c>
      <c r="F200" t="s">
        <v>84</v>
      </c>
      <c r="G200">
        <v>667</v>
      </c>
      <c r="H200" t="s">
        <v>1769</v>
      </c>
      <c r="I200" t="s">
        <v>1770</v>
      </c>
      <c r="J200" t="s">
        <v>572</v>
      </c>
      <c r="K200">
        <v>1444</v>
      </c>
      <c r="L200" t="s">
        <v>1027</v>
      </c>
      <c r="M200" t="s">
        <v>884</v>
      </c>
      <c r="N200" t="s">
        <v>104</v>
      </c>
      <c r="O200" s="1">
        <v>44454</v>
      </c>
      <c r="P200" t="s">
        <v>412</v>
      </c>
      <c r="Q200" t="s">
        <v>413</v>
      </c>
      <c r="R200" t="s">
        <v>48</v>
      </c>
      <c r="S200" t="s">
        <v>1771</v>
      </c>
      <c r="T200" t="s">
        <v>1772</v>
      </c>
      <c r="U200" t="s">
        <v>436</v>
      </c>
      <c r="V200" t="s">
        <v>125</v>
      </c>
      <c r="W200">
        <v>1994</v>
      </c>
      <c r="X200">
        <v>3394</v>
      </c>
    </row>
    <row r="201" spans="1:24" x14ac:dyDescent="0.3">
      <c r="A201">
        <v>200</v>
      </c>
      <c r="B201">
        <v>459</v>
      </c>
      <c r="C201" t="s">
        <v>1773</v>
      </c>
      <c r="D201" t="s">
        <v>1774</v>
      </c>
      <c r="E201">
        <v>21</v>
      </c>
      <c r="F201" t="s">
        <v>800</v>
      </c>
      <c r="G201">
        <v>722</v>
      </c>
      <c r="H201" t="s">
        <v>1775</v>
      </c>
      <c r="I201" t="s">
        <v>1776</v>
      </c>
      <c r="J201" t="s">
        <v>1777</v>
      </c>
      <c r="K201">
        <v>7321</v>
      </c>
      <c r="L201" t="s">
        <v>1778</v>
      </c>
      <c r="M201" t="s">
        <v>1779</v>
      </c>
      <c r="N201" t="s">
        <v>61</v>
      </c>
      <c r="O201" s="1">
        <v>44475</v>
      </c>
      <c r="P201" t="s">
        <v>325</v>
      </c>
      <c r="Q201" t="s">
        <v>326</v>
      </c>
      <c r="R201" t="s">
        <v>327</v>
      </c>
      <c r="S201" t="s">
        <v>1780</v>
      </c>
      <c r="T201" t="s">
        <v>1781</v>
      </c>
      <c r="U201" t="s">
        <v>688</v>
      </c>
      <c r="V201" t="s">
        <v>264</v>
      </c>
      <c r="W201">
        <v>2007</v>
      </c>
      <c r="X201">
        <v>27350</v>
      </c>
    </row>
    <row r="202" spans="1:24" x14ac:dyDescent="0.3">
      <c r="A202">
        <v>201</v>
      </c>
      <c r="B202">
        <v>585</v>
      </c>
      <c r="C202" t="s">
        <v>1782</v>
      </c>
      <c r="D202" t="s">
        <v>1783</v>
      </c>
      <c r="E202">
        <v>30</v>
      </c>
      <c r="F202" t="s">
        <v>55</v>
      </c>
      <c r="G202">
        <v>789</v>
      </c>
      <c r="H202" t="s">
        <v>1784</v>
      </c>
      <c r="I202" t="s">
        <v>1785</v>
      </c>
      <c r="J202" t="s">
        <v>311</v>
      </c>
      <c r="K202">
        <v>704</v>
      </c>
      <c r="L202" t="s">
        <v>1786</v>
      </c>
      <c r="M202" t="s">
        <v>1787</v>
      </c>
      <c r="N202" t="s">
        <v>1788</v>
      </c>
      <c r="O202" s="1">
        <v>44525</v>
      </c>
      <c r="P202" t="s">
        <v>236</v>
      </c>
      <c r="Q202" t="s">
        <v>237</v>
      </c>
      <c r="R202" t="s">
        <v>122</v>
      </c>
      <c r="S202" t="s">
        <v>1789</v>
      </c>
      <c r="T202" t="s">
        <v>1790</v>
      </c>
      <c r="U202" t="s">
        <v>193</v>
      </c>
      <c r="V202" t="s">
        <v>170</v>
      </c>
      <c r="W202">
        <v>2010</v>
      </c>
      <c r="X202">
        <v>43377</v>
      </c>
    </row>
    <row r="203" spans="1:24" x14ac:dyDescent="0.3">
      <c r="A203">
        <v>202</v>
      </c>
      <c r="B203">
        <v>562</v>
      </c>
      <c r="C203" t="s">
        <v>1791</v>
      </c>
      <c r="D203" t="s">
        <v>1792</v>
      </c>
      <c r="E203">
        <v>24</v>
      </c>
      <c r="F203" t="s">
        <v>84</v>
      </c>
      <c r="G203">
        <v>753</v>
      </c>
      <c r="H203" t="s">
        <v>1793</v>
      </c>
      <c r="I203" t="s">
        <v>1794</v>
      </c>
      <c r="J203" t="s">
        <v>652</v>
      </c>
      <c r="K203">
        <v>771</v>
      </c>
      <c r="L203" t="s">
        <v>1795</v>
      </c>
      <c r="M203" t="s">
        <v>1601</v>
      </c>
      <c r="N203" t="s">
        <v>104</v>
      </c>
      <c r="O203" s="1">
        <v>44515</v>
      </c>
      <c r="P203" t="s">
        <v>351</v>
      </c>
      <c r="Q203" t="s">
        <v>352</v>
      </c>
      <c r="R203" t="s">
        <v>122</v>
      </c>
      <c r="S203" t="s">
        <v>1796</v>
      </c>
      <c r="T203" t="s">
        <v>1797</v>
      </c>
      <c r="U203" t="s">
        <v>688</v>
      </c>
      <c r="V203" t="s">
        <v>448</v>
      </c>
      <c r="W203">
        <v>1997</v>
      </c>
      <c r="X203">
        <v>54194</v>
      </c>
    </row>
    <row r="204" spans="1:24" x14ac:dyDescent="0.3">
      <c r="A204">
        <v>203</v>
      </c>
      <c r="B204">
        <v>627</v>
      </c>
      <c r="C204" t="s">
        <v>1798</v>
      </c>
      <c r="D204" t="s">
        <v>1799</v>
      </c>
      <c r="E204">
        <v>31</v>
      </c>
      <c r="F204" t="s">
        <v>55</v>
      </c>
      <c r="G204">
        <v>800</v>
      </c>
      <c r="H204" t="s">
        <v>1800</v>
      </c>
      <c r="I204" t="s">
        <v>1801</v>
      </c>
      <c r="J204" t="s">
        <v>672</v>
      </c>
      <c r="K204">
        <v>9</v>
      </c>
      <c r="L204" t="s">
        <v>1802</v>
      </c>
      <c r="M204" t="s">
        <v>1803</v>
      </c>
      <c r="N204" t="s">
        <v>258</v>
      </c>
      <c r="O204" s="1">
        <v>44538</v>
      </c>
      <c r="P204" t="s">
        <v>133</v>
      </c>
      <c r="Q204" t="s">
        <v>134</v>
      </c>
      <c r="R204" t="s">
        <v>93</v>
      </c>
      <c r="S204" t="s">
        <v>1804</v>
      </c>
      <c r="T204" t="s">
        <v>1805</v>
      </c>
      <c r="U204" t="s">
        <v>768</v>
      </c>
      <c r="V204" t="s">
        <v>678</v>
      </c>
      <c r="W204">
        <v>2011</v>
      </c>
      <c r="X204">
        <v>36582</v>
      </c>
    </row>
    <row r="205" spans="1:24" x14ac:dyDescent="0.3">
      <c r="A205">
        <v>204</v>
      </c>
      <c r="B205">
        <v>222</v>
      </c>
      <c r="C205" t="s">
        <v>1806</v>
      </c>
      <c r="D205" t="s">
        <v>1807</v>
      </c>
      <c r="E205">
        <v>50</v>
      </c>
      <c r="F205" t="s">
        <v>84</v>
      </c>
      <c r="G205">
        <v>804</v>
      </c>
      <c r="H205" t="s">
        <v>1808</v>
      </c>
      <c r="I205" t="s">
        <v>1809</v>
      </c>
      <c r="J205" t="s">
        <v>87</v>
      </c>
      <c r="K205">
        <v>1</v>
      </c>
      <c r="L205" t="s">
        <v>1810</v>
      </c>
      <c r="M205" t="s">
        <v>674</v>
      </c>
      <c r="N205" t="s">
        <v>433</v>
      </c>
      <c r="O205" s="1">
        <v>44395</v>
      </c>
      <c r="P205" t="s">
        <v>120</v>
      </c>
      <c r="Q205" t="s">
        <v>121</v>
      </c>
      <c r="R205" t="s">
        <v>122</v>
      </c>
      <c r="S205" t="s">
        <v>1811</v>
      </c>
      <c r="T205">
        <v>9000</v>
      </c>
      <c r="U205" t="s">
        <v>735</v>
      </c>
      <c r="V205" t="s">
        <v>240</v>
      </c>
      <c r="W205">
        <v>1987</v>
      </c>
      <c r="X205">
        <v>25271</v>
      </c>
    </row>
    <row r="206" spans="1:24" x14ac:dyDescent="0.3">
      <c r="A206">
        <v>205</v>
      </c>
      <c r="B206">
        <v>888</v>
      </c>
      <c r="C206" t="s">
        <v>1812</v>
      </c>
      <c r="D206" t="s">
        <v>1813</v>
      </c>
      <c r="E206">
        <v>33</v>
      </c>
      <c r="F206" t="s">
        <v>55</v>
      </c>
      <c r="G206">
        <v>691</v>
      </c>
      <c r="H206" t="s">
        <v>1814</v>
      </c>
      <c r="I206" t="s">
        <v>1815</v>
      </c>
      <c r="J206" t="s">
        <v>245</v>
      </c>
      <c r="K206">
        <v>73313</v>
      </c>
      <c r="L206" t="s">
        <v>1816</v>
      </c>
      <c r="M206" t="s">
        <v>303</v>
      </c>
      <c r="N206" t="s">
        <v>258</v>
      </c>
      <c r="O206" s="1">
        <v>44639</v>
      </c>
      <c r="P206" t="s">
        <v>775</v>
      </c>
      <c r="Q206" t="s">
        <v>776</v>
      </c>
      <c r="R206" t="s">
        <v>122</v>
      </c>
      <c r="S206" t="s">
        <v>1817</v>
      </c>
      <c r="T206" t="s">
        <v>1818</v>
      </c>
      <c r="U206" t="s">
        <v>319</v>
      </c>
      <c r="V206" t="s">
        <v>285</v>
      </c>
      <c r="W206">
        <v>1999</v>
      </c>
      <c r="X206">
        <v>26365</v>
      </c>
    </row>
    <row r="207" spans="1:24" x14ac:dyDescent="0.3">
      <c r="A207">
        <v>206</v>
      </c>
      <c r="B207">
        <v>481</v>
      </c>
      <c r="C207" t="s">
        <v>1819</v>
      </c>
      <c r="D207" t="s">
        <v>1820</v>
      </c>
      <c r="E207">
        <v>60</v>
      </c>
      <c r="F207" t="s">
        <v>84</v>
      </c>
      <c r="G207">
        <v>659</v>
      </c>
      <c r="H207" t="s">
        <v>1821</v>
      </c>
      <c r="I207" t="s">
        <v>1822</v>
      </c>
      <c r="J207" t="s">
        <v>1615</v>
      </c>
      <c r="K207">
        <v>717</v>
      </c>
      <c r="L207" t="s">
        <v>1823</v>
      </c>
      <c r="M207" t="s">
        <v>1824</v>
      </c>
      <c r="N207" t="s">
        <v>1825</v>
      </c>
      <c r="O207" s="1">
        <v>44484</v>
      </c>
      <c r="P207" t="s">
        <v>91</v>
      </c>
      <c r="Q207" t="s">
        <v>92</v>
      </c>
      <c r="R207" t="s">
        <v>93</v>
      </c>
      <c r="S207" t="s">
        <v>1826</v>
      </c>
      <c r="T207" t="s">
        <v>466</v>
      </c>
      <c r="U207" t="s">
        <v>204</v>
      </c>
      <c r="V207" t="s">
        <v>285</v>
      </c>
      <c r="W207">
        <v>2001</v>
      </c>
      <c r="X207">
        <v>4992</v>
      </c>
    </row>
    <row r="208" spans="1:24" x14ac:dyDescent="0.3">
      <c r="A208">
        <v>207</v>
      </c>
      <c r="B208">
        <v>530</v>
      </c>
      <c r="C208" t="s">
        <v>1827</v>
      </c>
      <c r="D208" t="s">
        <v>1828</v>
      </c>
      <c r="E208">
        <v>22</v>
      </c>
      <c r="F208" t="s">
        <v>84</v>
      </c>
      <c r="G208">
        <v>839</v>
      </c>
      <c r="H208" t="s">
        <v>1829</v>
      </c>
      <c r="I208" t="s">
        <v>1830</v>
      </c>
      <c r="J208" t="s">
        <v>1551</v>
      </c>
      <c r="K208">
        <v>40</v>
      </c>
      <c r="L208" t="s">
        <v>1831</v>
      </c>
      <c r="M208" t="s">
        <v>1658</v>
      </c>
      <c r="N208" t="s">
        <v>350</v>
      </c>
      <c r="O208" s="1">
        <v>44503</v>
      </c>
      <c r="P208" t="s">
        <v>236</v>
      </c>
      <c r="Q208" t="s">
        <v>237</v>
      </c>
      <c r="R208" t="s">
        <v>122</v>
      </c>
      <c r="S208" t="s">
        <v>1832</v>
      </c>
      <c r="T208" t="s">
        <v>1833</v>
      </c>
      <c r="U208" t="s">
        <v>677</v>
      </c>
      <c r="V208" t="s">
        <v>170</v>
      </c>
      <c r="W208">
        <v>2000</v>
      </c>
      <c r="X208">
        <v>23717</v>
      </c>
    </row>
    <row r="209" spans="1:24" x14ac:dyDescent="0.3">
      <c r="A209">
        <v>208</v>
      </c>
      <c r="B209">
        <v>155</v>
      </c>
      <c r="C209" t="s">
        <v>1834</v>
      </c>
      <c r="D209" t="s">
        <v>1835</v>
      </c>
      <c r="E209">
        <v>30</v>
      </c>
      <c r="F209" t="s">
        <v>140</v>
      </c>
      <c r="G209">
        <v>774</v>
      </c>
      <c r="H209" t="s">
        <v>1836</v>
      </c>
      <c r="I209" t="s">
        <v>1837</v>
      </c>
      <c r="J209" t="s">
        <v>1838</v>
      </c>
      <c r="K209">
        <v>20772</v>
      </c>
      <c r="L209" t="s">
        <v>1839</v>
      </c>
      <c r="M209" t="s">
        <v>457</v>
      </c>
      <c r="N209" t="s">
        <v>61</v>
      </c>
      <c r="O209" s="1">
        <v>44368</v>
      </c>
      <c r="P209" t="s">
        <v>236</v>
      </c>
      <c r="Q209" t="s">
        <v>237</v>
      </c>
      <c r="R209" t="s">
        <v>122</v>
      </c>
      <c r="S209" t="s">
        <v>1840</v>
      </c>
      <c r="T209" t="s">
        <v>1841</v>
      </c>
      <c r="U209" t="s">
        <v>95</v>
      </c>
      <c r="V209" t="s">
        <v>285</v>
      </c>
      <c r="W209">
        <v>1985</v>
      </c>
      <c r="X209">
        <v>4608</v>
      </c>
    </row>
    <row r="210" spans="1:24" x14ac:dyDescent="0.3">
      <c r="A210">
        <v>209</v>
      </c>
      <c r="B210">
        <v>901</v>
      </c>
      <c r="C210" t="s">
        <v>1842</v>
      </c>
      <c r="D210" t="s">
        <v>1843</v>
      </c>
      <c r="E210">
        <v>23</v>
      </c>
      <c r="F210" t="s">
        <v>55</v>
      </c>
      <c r="G210">
        <v>814</v>
      </c>
      <c r="H210" t="s">
        <v>1844</v>
      </c>
      <c r="I210" t="s">
        <v>1845</v>
      </c>
      <c r="J210" t="s">
        <v>973</v>
      </c>
      <c r="K210">
        <v>5599</v>
      </c>
      <c r="L210" t="s">
        <v>1846</v>
      </c>
      <c r="M210" t="s">
        <v>257</v>
      </c>
      <c r="N210" t="s">
        <v>258</v>
      </c>
      <c r="O210" s="1">
        <v>44644</v>
      </c>
      <c r="P210" t="s">
        <v>351</v>
      </c>
      <c r="Q210" t="s">
        <v>352</v>
      </c>
      <c r="R210" t="s">
        <v>122</v>
      </c>
      <c r="S210" t="s">
        <v>1847</v>
      </c>
      <c r="T210" t="s">
        <v>1848</v>
      </c>
      <c r="U210" t="s">
        <v>677</v>
      </c>
      <c r="V210" t="s">
        <v>457</v>
      </c>
      <c r="W210">
        <v>2012</v>
      </c>
      <c r="X210">
        <v>35198</v>
      </c>
    </row>
    <row r="211" spans="1:24" x14ac:dyDescent="0.3">
      <c r="A211">
        <v>210</v>
      </c>
      <c r="B211">
        <v>477</v>
      </c>
      <c r="C211" t="s">
        <v>1849</v>
      </c>
      <c r="D211" t="s">
        <v>1850</v>
      </c>
      <c r="E211">
        <v>64</v>
      </c>
      <c r="F211" t="s">
        <v>84</v>
      </c>
      <c r="G211">
        <v>671</v>
      </c>
      <c r="H211" t="s">
        <v>1851</v>
      </c>
      <c r="I211" t="s">
        <v>1852</v>
      </c>
      <c r="J211" t="s">
        <v>973</v>
      </c>
      <c r="K211">
        <v>6</v>
      </c>
      <c r="L211" t="s">
        <v>1853</v>
      </c>
      <c r="M211" t="s">
        <v>1737</v>
      </c>
      <c r="N211" t="s">
        <v>433</v>
      </c>
      <c r="O211" s="1">
        <v>44482</v>
      </c>
      <c r="P211" t="s">
        <v>105</v>
      </c>
      <c r="Q211" t="s">
        <v>106</v>
      </c>
      <c r="R211" t="s">
        <v>64</v>
      </c>
      <c r="S211" t="s">
        <v>1854</v>
      </c>
      <c r="T211" t="s">
        <v>1855</v>
      </c>
      <c r="U211" t="s">
        <v>95</v>
      </c>
      <c r="V211" t="s">
        <v>240</v>
      </c>
      <c r="W211">
        <v>1995</v>
      </c>
      <c r="X211">
        <v>37526</v>
      </c>
    </row>
    <row r="212" spans="1:24" x14ac:dyDescent="0.3">
      <c r="A212">
        <v>211</v>
      </c>
      <c r="B212">
        <v>698</v>
      </c>
      <c r="C212" t="s">
        <v>1856</v>
      </c>
      <c r="D212" t="s">
        <v>1857</v>
      </c>
      <c r="E212">
        <v>18</v>
      </c>
      <c r="F212" t="s">
        <v>55</v>
      </c>
      <c r="G212">
        <v>733</v>
      </c>
      <c r="H212" t="s">
        <v>1858</v>
      </c>
      <c r="I212" t="s">
        <v>1859</v>
      </c>
      <c r="J212" t="s">
        <v>1480</v>
      </c>
      <c r="K212">
        <v>1816</v>
      </c>
      <c r="L212" t="s">
        <v>1860</v>
      </c>
      <c r="M212" t="s">
        <v>1861</v>
      </c>
      <c r="N212" t="s">
        <v>1029</v>
      </c>
      <c r="O212" s="1">
        <v>44567</v>
      </c>
      <c r="P212" t="s">
        <v>564</v>
      </c>
      <c r="Q212" t="s">
        <v>565</v>
      </c>
      <c r="R212" t="s">
        <v>122</v>
      </c>
      <c r="S212" t="s">
        <v>1862</v>
      </c>
      <c r="T212" t="s">
        <v>1863</v>
      </c>
      <c r="U212" t="s">
        <v>263</v>
      </c>
      <c r="V212" t="s">
        <v>736</v>
      </c>
      <c r="W212">
        <v>2011</v>
      </c>
      <c r="X212">
        <v>34781</v>
      </c>
    </row>
    <row r="213" spans="1:24" x14ac:dyDescent="0.3">
      <c r="A213">
        <v>212</v>
      </c>
      <c r="B213">
        <v>393</v>
      </c>
      <c r="C213" t="s">
        <v>1864</v>
      </c>
      <c r="D213" t="s">
        <v>1865</v>
      </c>
      <c r="E213">
        <v>48</v>
      </c>
      <c r="F213" t="s">
        <v>55</v>
      </c>
      <c r="G213">
        <v>710</v>
      </c>
      <c r="H213" t="s">
        <v>1866</v>
      </c>
      <c r="I213" t="s">
        <v>1867</v>
      </c>
      <c r="J213" t="s">
        <v>583</v>
      </c>
      <c r="K213">
        <v>4</v>
      </c>
      <c r="L213" t="s">
        <v>584</v>
      </c>
      <c r="M213" t="s">
        <v>388</v>
      </c>
      <c r="N213" t="s">
        <v>61</v>
      </c>
      <c r="O213" s="1">
        <v>44453</v>
      </c>
      <c r="P213" t="s">
        <v>636</v>
      </c>
      <c r="Q213" t="s">
        <v>637</v>
      </c>
      <c r="R213" t="s">
        <v>327</v>
      </c>
      <c r="S213" t="s">
        <v>1868</v>
      </c>
      <c r="T213" t="s">
        <v>1869</v>
      </c>
      <c r="U213" t="s">
        <v>393</v>
      </c>
      <c r="V213" t="s">
        <v>678</v>
      </c>
      <c r="W213">
        <v>1993</v>
      </c>
      <c r="X213">
        <v>17578</v>
      </c>
    </row>
    <row r="214" spans="1:24" x14ac:dyDescent="0.3">
      <c r="A214">
        <v>213</v>
      </c>
      <c r="B214">
        <v>200</v>
      </c>
      <c r="C214" t="s">
        <v>1870</v>
      </c>
      <c r="D214" t="s">
        <v>1871</v>
      </c>
      <c r="E214">
        <v>25</v>
      </c>
      <c r="F214" t="s">
        <v>140</v>
      </c>
      <c r="G214">
        <v>829</v>
      </c>
      <c r="H214" t="s">
        <v>1872</v>
      </c>
      <c r="I214" t="s">
        <v>1873</v>
      </c>
      <c r="J214" t="s">
        <v>1874</v>
      </c>
      <c r="K214">
        <v>726</v>
      </c>
      <c r="L214" t="s">
        <v>584</v>
      </c>
      <c r="M214" t="s">
        <v>1278</v>
      </c>
      <c r="N214" t="s">
        <v>532</v>
      </c>
      <c r="O214" s="1">
        <v>44385</v>
      </c>
      <c r="P214" t="s">
        <v>46</v>
      </c>
      <c r="Q214" t="s">
        <v>47</v>
      </c>
      <c r="R214" t="s">
        <v>48</v>
      </c>
      <c r="S214" t="s">
        <v>1875</v>
      </c>
      <c r="T214" t="s">
        <v>1876</v>
      </c>
      <c r="U214" t="s">
        <v>436</v>
      </c>
      <c r="V214" t="s">
        <v>81</v>
      </c>
      <c r="W214">
        <v>1995</v>
      </c>
      <c r="X214">
        <v>47304</v>
      </c>
    </row>
    <row r="215" spans="1:24" x14ac:dyDescent="0.3">
      <c r="A215">
        <v>214</v>
      </c>
      <c r="B215">
        <v>287</v>
      </c>
      <c r="C215" t="s">
        <v>1877</v>
      </c>
      <c r="D215" t="s">
        <v>1878</v>
      </c>
      <c r="E215">
        <v>38</v>
      </c>
      <c r="F215" t="s">
        <v>84</v>
      </c>
      <c r="G215">
        <v>794</v>
      </c>
      <c r="H215" t="s">
        <v>1879</v>
      </c>
      <c r="I215" t="s">
        <v>1880</v>
      </c>
      <c r="J215" t="s">
        <v>731</v>
      </c>
      <c r="K215">
        <v>37072</v>
      </c>
      <c r="L215" t="s">
        <v>1559</v>
      </c>
      <c r="M215" t="s">
        <v>473</v>
      </c>
      <c r="N215" t="s">
        <v>119</v>
      </c>
      <c r="O215" s="1">
        <v>44414</v>
      </c>
      <c r="P215" t="s">
        <v>179</v>
      </c>
      <c r="Q215" t="s">
        <v>180</v>
      </c>
      <c r="R215" t="s">
        <v>64</v>
      </c>
      <c r="S215" t="s">
        <v>1881</v>
      </c>
      <c r="T215" t="s">
        <v>1882</v>
      </c>
      <c r="U215" t="s">
        <v>393</v>
      </c>
      <c r="V215" t="s">
        <v>678</v>
      </c>
      <c r="W215">
        <v>1999</v>
      </c>
      <c r="X215">
        <v>50620</v>
      </c>
    </row>
    <row r="216" spans="1:24" x14ac:dyDescent="0.3">
      <c r="A216">
        <v>215</v>
      </c>
      <c r="B216">
        <v>953</v>
      </c>
      <c r="C216" t="s">
        <v>1883</v>
      </c>
      <c r="D216" t="s">
        <v>1884</v>
      </c>
      <c r="E216">
        <v>21</v>
      </c>
      <c r="F216" t="s">
        <v>39</v>
      </c>
      <c r="G216">
        <v>697</v>
      </c>
      <c r="H216" t="s">
        <v>1885</v>
      </c>
      <c r="I216" t="s">
        <v>1886</v>
      </c>
      <c r="J216" t="s">
        <v>1592</v>
      </c>
      <c r="K216">
        <v>9</v>
      </c>
      <c r="L216" t="s">
        <v>1887</v>
      </c>
      <c r="M216" t="s">
        <v>1888</v>
      </c>
      <c r="N216" t="s">
        <v>258</v>
      </c>
      <c r="O216" s="1">
        <v>44663</v>
      </c>
      <c r="P216" t="s">
        <v>179</v>
      </c>
      <c r="Q216" t="s">
        <v>180</v>
      </c>
      <c r="R216" t="s">
        <v>64</v>
      </c>
      <c r="S216" t="s">
        <v>1889</v>
      </c>
      <c r="T216" t="s">
        <v>1890</v>
      </c>
      <c r="U216" t="s">
        <v>436</v>
      </c>
      <c r="V216" t="s">
        <v>678</v>
      </c>
      <c r="W216">
        <v>1996</v>
      </c>
      <c r="X216">
        <v>24062</v>
      </c>
    </row>
    <row r="217" spans="1:24" x14ac:dyDescent="0.3">
      <c r="A217">
        <v>216</v>
      </c>
      <c r="B217">
        <v>860</v>
      </c>
      <c r="C217" t="s">
        <v>1891</v>
      </c>
      <c r="D217" t="s">
        <v>1892</v>
      </c>
      <c r="E217">
        <v>45</v>
      </c>
      <c r="F217" t="s">
        <v>55</v>
      </c>
      <c r="G217">
        <v>770</v>
      </c>
      <c r="H217" t="s">
        <v>1893</v>
      </c>
      <c r="I217" t="s">
        <v>1894</v>
      </c>
      <c r="J217" t="s">
        <v>1895</v>
      </c>
      <c r="K217">
        <v>7976</v>
      </c>
      <c r="L217" t="s">
        <v>1600</v>
      </c>
      <c r="M217" t="s">
        <v>786</v>
      </c>
      <c r="N217" t="s">
        <v>787</v>
      </c>
      <c r="O217" s="1">
        <v>44633</v>
      </c>
      <c r="P217" t="s">
        <v>510</v>
      </c>
      <c r="Q217" t="s">
        <v>511</v>
      </c>
      <c r="R217" t="s">
        <v>122</v>
      </c>
      <c r="S217" t="s">
        <v>1896</v>
      </c>
      <c r="T217" t="s">
        <v>340</v>
      </c>
      <c r="U217" t="s">
        <v>341</v>
      </c>
      <c r="V217" t="s">
        <v>240</v>
      </c>
      <c r="W217">
        <v>1999</v>
      </c>
      <c r="X217">
        <v>4410</v>
      </c>
    </row>
    <row r="218" spans="1:24" x14ac:dyDescent="0.3">
      <c r="A218">
        <v>217</v>
      </c>
      <c r="B218">
        <v>918</v>
      </c>
      <c r="C218" t="s">
        <v>1897</v>
      </c>
      <c r="D218" t="s">
        <v>1898</v>
      </c>
      <c r="E218">
        <v>64</v>
      </c>
      <c r="F218" t="s">
        <v>55</v>
      </c>
      <c r="G218">
        <v>729</v>
      </c>
      <c r="H218" t="s">
        <v>1899</v>
      </c>
      <c r="I218" t="s">
        <v>1900</v>
      </c>
      <c r="J218" t="s">
        <v>591</v>
      </c>
      <c r="K218">
        <v>33593</v>
      </c>
      <c r="L218" t="s">
        <v>1385</v>
      </c>
      <c r="M218" t="s">
        <v>1295</v>
      </c>
      <c r="N218" t="s">
        <v>61</v>
      </c>
      <c r="O218" s="1">
        <v>44653</v>
      </c>
      <c r="P218" t="s">
        <v>636</v>
      </c>
      <c r="Q218" t="s">
        <v>637</v>
      </c>
      <c r="R218" t="s">
        <v>327</v>
      </c>
      <c r="S218" t="s">
        <v>1901</v>
      </c>
      <c r="T218" t="s">
        <v>1902</v>
      </c>
      <c r="U218" t="s">
        <v>382</v>
      </c>
      <c r="V218" t="s">
        <v>81</v>
      </c>
      <c r="W218">
        <v>2005</v>
      </c>
      <c r="X218">
        <v>16030</v>
      </c>
    </row>
    <row r="219" spans="1:24" x14ac:dyDescent="0.3">
      <c r="A219">
        <v>218</v>
      </c>
      <c r="B219">
        <v>279</v>
      </c>
      <c r="C219" t="s">
        <v>1903</v>
      </c>
      <c r="D219" t="s">
        <v>1904</v>
      </c>
      <c r="E219">
        <v>53</v>
      </c>
      <c r="F219" t="s">
        <v>84</v>
      </c>
      <c r="G219">
        <v>754</v>
      </c>
      <c r="H219" t="s">
        <v>1905</v>
      </c>
      <c r="I219" t="s">
        <v>1906</v>
      </c>
      <c r="J219" t="s">
        <v>175</v>
      </c>
      <c r="K219">
        <v>7445</v>
      </c>
      <c r="L219" t="s">
        <v>1907</v>
      </c>
      <c r="M219" t="s">
        <v>884</v>
      </c>
      <c r="N219" t="s">
        <v>104</v>
      </c>
      <c r="O219" s="1">
        <v>44413</v>
      </c>
      <c r="P219" t="s">
        <v>213</v>
      </c>
      <c r="Q219" t="s">
        <v>214</v>
      </c>
      <c r="R219" t="s">
        <v>48</v>
      </c>
      <c r="S219" t="s">
        <v>1908</v>
      </c>
      <c r="T219" t="s">
        <v>1909</v>
      </c>
      <c r="U219" t="s">
        <v>393</v>
      </c>
      <c r="V219" t="s">
        <v>264</v>
      </c>
      <c r="W219">
        <v>1998</v>
      </c>
      <c r="X219">
        <v>19381</v>
      </c>
    </row>
    <row r="220" spans="1:24" x14ac:dyDescent="0.3">
      <c r="A220">
        <v>219</v>
      </c>
      <c r="B220">
        <v>68</v>
      </c>
      <c r="C220" t="s">
        <v>1910</v>
      </c>
      <c r="D220" t="s">
        <v>1911</v>
      </c>
      <c r="E220">
        <v>52</v>
      </c>
      <c r="F220" t="s">
        <v>55</v>
      </c>
      <c r="G220">
        <v>719</v>
      </c>
      <c r="H220" t="s">
        <v>1912</v>
      </c>
      <c r="I220" t="s">
        <v>1913</v>
      </c>
      <c r="J220" t="s">
        <v>1049</v>
      </c>
      <c r="K220">
        <v>90</v>
      </c>
      <c r="L220" t="s">
        <v>957</v>
      </c>
      <c r="M220" t="s">
        <v>211</v>
      </c>
      <c r="N220" t="s">
        <v>212</v>
      </c>
      <c r="O220" s="1">
        <v>44344</v>
      </c>
      <c r="P220" t="s">
        <v>236</v>
      </c>
      <c r="Q220" t="s">
        <v>237</v>
      </c>
      <c r="R220" t="s">
        <v>122</v>
      </c>
      <c r="S220" t="s">
        <v>1914</v>
      </c>
      <c r="T220" t="s">
        <v>1708</v>
      </c>
      <c r="U220" t="s">
        <v>51</v>
      </c>
      <c r="V220" t="s">
        <v>630</v>
      </c>
      <c r="W220">
        <v>1994</v>
      </c>
      <c r="X220">
        <v>15515</v>
      </c>
    </row>
    <row r="221" spans="1:24" x14ac:dyDescent="0.3">
      <c r="A221">
        <v>220</v>
      </c>
      <c r="B221">
        <v>922</v>
      </c>
      <c r="C221" t="s">
        <v>1915</v>
      </c>
      <c r="D221" t="s">
        <v>1916</v>
      </c>
      <c r="E221">
        <v>52</v>
      </c>
      <c r="F221" t="s">
        <v>55</v>
      </c>
      <c r="G221">
        <v>659</v>
      </c>
      <c r="H221" t="s">
        <v>1917</v>
      </c>
      <c r="I221" t="s">
        <v>1918</v>
      </c>
      <c r="J221" t="s">
        <v>1919</v>
      </c>
      <c r="K221">
        <v>972</v>
      </c>
      <c r="L221" t="s">
        <v>1920</v>
      </c>
      <c r="M221" t="s">
        <v>574</v>
      </c>
      <c r="N221" t="s">
        <v>575</v>
      </c>
      <c r="O221" s="1">
        <v>44654</v>
      </c>
      <c r="P221" t="s">
        <v>656</v>
      </c>
      <c r="Q221" t="s">
        <v>657</v>
      </c>
      <c r="R221" t="s">
        <v>122</v>
      </c>
      <c r="S221" t="s">
        <v>1921</v>
      </c>
      <c r="T221" t="s">
        <v>613</v>
      </c>
      <c r="U221" t="s">
        <v>341</v>
      </c>
      <c r="V221" t="s">
        <v>137</v>
      </c>
      <c r="W221">
        <v>2000</v>
      </c>
      <c r="X221">
        <v>4276</v>
      </c>
    </row>
    <row r="222" spans="1:24" x14ac:dyDescent="0.3">
      <c r="A222">
        <v>221</v>
      </c>
      <c r="B222">
        <v>788</v>
      </c>
      <c r="C222" t="s">
        <v>1922</v>
      </c>
      <c r="D222" t="s">
        <v>1923</v>
      </c>
      <c r="E222">
        <v>41</v>
      </c>
      <c r="F222" t="s">
        <v>55</v>
      </c>
      <c r="G222">
        <v>678</v>
      </c>
      <c r="H222" t="s">
        <v>1924</v>
      </c>
      <c r="I222" t="s">
        <v>1925</v>
      </c>
      <c r="J222" t="s">
        <v>1347</v>
      </c>
      <c r="K222">
        <v>3983</v>
      </c>
      <c r="L222" t="s">
        <v>1926</v>
      </c>
      <c r="M222" t="s">
        <v>1927</v>
      </c>
      <c r="N222" t="s">
        <v>61</v>
      </c>
      <c r="O222" s="1">
        <v>44605</v>
      </c>
      <c r="P222" t="s">
        <v>1197</v>
      </c>
      <c r="Q222" t="s">
        <v>1198</v>
      </c>
      <c r="R222" t="s">
        <v>122</v>
      </c>
      <c r="S222" t="s">
        <v>1928</v>
      </c>
      <c r="T222" t="s">
        <v>1929</v>
      </c>
      <c r="U222" t="s">
        <v>330</v>
      </c>
      <c r="V222" t="s">
        <v>240</v>
      </c>
      <c r="W222">
        <v>1990</v>
      </c>
      <c r="X222">
        <v>5927</v>
      </c>
    </row>
    <row r="223" spans="1:24" x14ac:dyDescent="0.3">
      <c r="A223">
        <v>222</v>
      </c>
      <c r="B223">
        <v>881</v>
      </c>
      <c r="C223" t="s">
        <v>1930</v>
      </c>
      <c r="D223" t="s">
        <v>1931</v>
      </c>
      <c r="E223">
        <v>24</v>
      </c>
      <c r="F223" t="s">
        <v>55</v>
      </c>
      <c r="G223">
        <v>677</v>
      </c>
      <c r="H223" t="s">
        <v>1932</v>
      </c>
      <c r="I223" t="s">
        <v>1933</v>
      </c>
      <c r="J223" t="s">
        <v>1615</v>
      </c>
      <c r="K223">
        <v>9</v>
      </c>
      <c r="L223" t="s">
        <v>1810</v>
      </c>
      <c r="M223" t="s">
        <v>1068</v>
      </c>
      <c r="N223" t="s">
        <v>247</v>
      </c>
      <c r="O223" s="1">
        <v>44637</v>
      </c>
      <c r="P223" t="s">
        <v>179</v>
      </c>
      <c r="Q223" t="s">
        <v>180</v>
      </c>
      <c r="R223" t="s">
        <v>64</v>
      </c>
      <c r="S223" t="s">
        <v>1934</v>
      </c>
      <c r="T223" t="s">
        <v>1935</v>
      </c>
      <c r="U223" t="s">
        <v>952</v>
      </c>
      <c r="V223" t="s">
        <v>264</v>
      </c>
      <c r="W223">
        <v>1993</v>
      </c>
      <c r="X223">
        <v>16739</v>
      </c>
    </row>
    <row r="224" spans="1:24" x14ac:dyDescent="0.3">
      <c r="A224">
        <v>223</v>
      </c>
      <c r="B224">
        <v>849</v>
      </c>
      <c r="C224" t="s">
        <v>1936</v>
      </c>
      <c r="D224" t="s">
        <v>1937</v>
      </c>
      <c r="E224">
        <v>56</v>
      </c>
      <c r="F224" t="s">
        <v>84</v>
      </c>
      <c r="G224">
        <v>839</v>
      </c>
      <c r="H224" t="s">
        <v>1938</v>
      </c>
      <c r="I224" t="s">
        <v>1939</v>
      </c>
      <c r="J224" t="s">
        <v>1270</v>
      </c>
      <c r="K224">
        <v>22530</v>
      </c>
      <c r="L224" t="s">
        <v>1940</v>
      </c>
      <c r="M224" t="s">
        <v>432</v>
      </c>
      <c r="N224" t="s">
        <v>433</v>
      </c>
      <c r="O224" s="1">
        <v>44630</v>
      </c>
      <c r="P224" t="s">
        <v>594</v>
      </c>
      <c r="Q224" t="s">
        <v>595</v>
      </c>
      <c r="R224" t="s">
        <v>327</v>
      </c>
      <c r="S224" t="s">
        <v>1941</v>
      </c>
      <c r="T224" t="s">
        <v>1696</v>
      </c>
      <c r="U224" t="s">
        <v>330</v>
      </c>
      <c r="V224" t="s">
        <v>285</v>
      </c>
      <c r="W224">
        <v>1993</v>
      </c>
      <c r="X224">
        <v>10109</v>
      </c>
    </row>
    <row r="225" spans="1:24" x14ac:dyDescent="0.3">
      <c r="A225">
        <v>224</v>
      </c>
      <c r="B225">
        <v>773</v>
      </c>
      <c r="C225" t="s">
        <v>1942</v>
      </c>
      <c r="D225" t="s">
        <v>1943</v>
      </c>
      <c r="E225">
        <v>66</v>
      </c>
      <c r="F225" t="s">
        <v>55</v>
      </c>
      <c r="G225">
        <v>799</v>
      </c>
      <c r="H225" t="s">
        <v>1944</v>
      </c>
      <c r="I225" t="s">
        <v>1945</v>
      </c>
      <c r="J225" t="s">
        <v>506</v>
      </c>
      <c r="K225">
        <v>9</v>
      </c>
      <c r="L225" t="s">
        <v>1946</v>
      </c>
      <c r="M225" t="s">
        <v>371</v>
      </c>
      <c r="N225" t="s">
        <v>61</v>
      </c>
      <c r="O225" s="1">
        <v>44599</v>
      </c>
      <c r="P225" t="s">
        <v>775</v>
      </c>
      <c r="Q225" t="s">
        <v>776</v>
      </c>
      <c r="R225" t="s">
        <v>122</v>
      </c>
      <c r="S225" t="s">
        <v>1947</v>
      </c>
      <c r="T225" t="s">
        <v>1948</v>
      </c>
      <c r="U225" t="s">
        <v>341</v>
      </c>
      <c r="V225" t="s">
        <v>81</v>
      </c>
      <c r="W225">
        <v>2012</v>
      </c>
      <c r="X225">
        <v>29662</v>
      </c>
    </row>
    <row r="226" spans="1:24" x14ac:dyDescent="0.3">
      <c r="A226">
        <v>225</v>
      </c>
      <c r="B226">
        <v>499</v>
      </c>
      <c r="C226" t="s">
        <v>1949</v>
      </c>
      <c r="D226" t="s">
        <v>1950</v>
      </c>
      <c r="E226">
        <v>31</v>
      </c>
      <c r="F226" t="s">
        <v>55</v>
      </c>
      <c r="G226">
        <v>814</v>
      </c>
      <c r="H226" t="s">
        <v>1951</v>
      </c>
      <c r="I226" t="s">
        <v>1952</v>
      </c>
      <c r="J226" t="s">
        <v>480</v>
      </c>
      <c r="K226">
        <v>72</v>
      </c>
      <c r="L226" t="s">
        <v>1786</v>
      </c>
      <c r="M226" t="s">
        <v>901</v>
      </c>
      <c r="N226" t="s">
        <v>350</v>
      </c>
      <c r="O226" s="1">
        <v>44493</v>
      </c>
      <c r="P226" t="s">
        <v>656</v>
      </c>
      <c r="Q226" t="s">
        <v>657</v>
      </c>
      <c r="R226" t="s">
        <v>122</v>
      </c>
      <c r="S226" t="s">
        <v>1953</v>
      </c>
      <c r="T226" t="s">
        <v>1954</v>
      </c>
      <c r="U226" t="s">
        <v>263</v>
      </c>
      <c r="V226" t="s">
        <v>96</v>
      </c>
      <c r="W226">
        <v>2003</v>
      </c>
      <c r="X226">
        <v>7606</v>
      </c>
    </row>
    <row r="227" spans="1:24" x14ac:dyDescent="0.3">
      <c r="A227">
        <v>226</v>
      </c>
      <c r="B227">
        <v>709</v>
      </c>
      <c r="C227" t="s">
        <v>1955</v>
      </c>
      <c r="D227" t="s">
        <v>1956</v>
      </c>
      <c r="E227">
        <v>37</v>
      </c>
      <c r="F227" t="s">
        <v>84</v>
      </c>
      <c r="G227">
        <v>657</v>
      </c>
      <c r="H227" t="s">
        <v>1957</v>
      </c>
      <c r="I227" t="s">
        <v>1958</v>
      </c>
      <c r="J227" t="s">
        <v>731</v>
      </c>
      <c r="K227">
        <v>827</v>
      </c>
      <c r="L227" t="s">
        <v>1665</v>
      </c>
      <c r="M227" t="s">
        <v>1959</v>
      </c>
      <c r="N227" t="s">
        <v>804</v>
      </c>
      <c r="O227" s="1">
        <v>44573</v>
      </c>
      <c r="P227" t="s">
        <v>105</v>
      </c>
      <c r="Q227" t="s">
        <v>106</v>
      </c>
      <c r="R227" t="s">
        <v>64</v>
      </c>
      <c r="S227" t="s">
        <v>1960</v>
      </c>
      <c r="T227" t="s">
        <v>1961</v>
      </c>
      <c r="U227" t="s">
        <v>217</v>
      </c>
      <c r="V227" t="s">
        <v>96</v>
      </c>
      <c r="W227">
        <v>2001</v>
      </c>
      <c r="X227">
        <v>45640</v>
      </c>
    </row>
    <row r="228" spans="1:24" x14ac:dyDescent="0.3">
      <c r="A228">
        <v>227</v>
      </c>
      <c r="B228">
        <v>469</v>
      </c>
      <c r="C228" t="s">
        <v>1123</v>
      </c>
      <c r="D228" t="s">
        <v>1962</v>
      </c>
      <c r="E228">
        <v>62</v>
      </c>
      <c r="F228" t="s">
        <v>800</v>
      </c>
      <c r="G228">
        <v>834</v>
      </c>
      <c r="H228" t="s">
        <v>1963</v>
      </c>
      <c r="I228" t="s">
        <v>1964</v>
      </c>
      <c r="J228" t="s">
        <v>1347</v>
      </c>
      <c r="K228">
        <v>416</v>
      </c>
      <c r="L228" t="s">
        <v>1121</v>
      </c>
      <c r="M228" t="s">
        <v>1965</v>
      </c>
      <c r="N228" t="s">
        <v>61</v>
      </c>
      <c r="O228" s="1">
        <v>44479</v>
      </c>
      <c r="P228" t="s">
        <v>325</v>
      </c>
      <c r="Q228" t="s">
        <v>326</v>
      </c>
      <c r="R228" t="s">
        <v>327</v>
      </c>
      <c r="S228" t="s">
        <v>1966</v>
      </c>
      <c r="T228" t="s">
        <v>1967</v>
      </c>
      <c r="U228" t="s">
        <v>228</v>
      </c>
      <c r="V228" t="s">
        <v>416</v>
      </c>
      <c r="W228">
        <v>2004</v>
      </c>
      <c r="X228">
        <v>27926</v>
      </c>
    </row>
    <row r="229" spans="1:24" x14ac:dyDescent="0.3">
      <c r="A229">
        <v>228</v>
      </c>
      <c r="B229">
        <v>102</v>
      </c>
      <c r="C229" t="s">
        <v>1968</v>
      </c>
      <c r="D229" t="s">
        <v>1969</v>
      </c>
      <c r="E229">
        <v>62</v>
      </c>
      <c r="F229" t="s">
        <v>84</v>
      </c>
      <c r="G229">
        <v>715</v>
      </c>
      <c r="H229" t="s">
        <v>1970</v>
      </c>
      <c r="I229" t="s">
        <v>1971</v>
      </c>
      <c r="J229" t="s">
        <v>839</v>
      </c>
      <c r="K229">
        <v>97</v>
      </c>
      <c r="L229" t="s">
        <v>1129</v>
      </c>
      <c r="M229" t="s">
        <v>1972</v>
      </c>
      <c r="N229" t="s">
        <v>61</v>
      </c>
      <c r="O229" s="1">
        <v>44353</v>
      </c>
      <c r="P229" t="s">
        <v>105</v>
      </c>
      <c r="Q229" t="s">
        <v>106</v>
      </c>
      <c r="R229" t="s">
        <v>64</v>
      </c>
      <c r="S229" t="s">
        <v>1973</v>
      </c>
      <c r="T229" t="s">
        <v>1974</v>
      </c>
      <c r="U229" t="s">
        <v>217</v>
      </c>
      <c r="V229" t="s">
        <v>678</v>
      </c>
      <c r="W229">
        <v>2001</v>
      </c>
      <c r="X229">
        <v>8337</v>
      </c>
    </row>
    <row r="230" spans="1:24" x14ac:dyDescent="0.3">
      <c r="A230">
        <v>229</v>
      </c>
      <c r="B230">
        <v>552</v>
      </c>
      <c r="C230" t="s">
        <v>1975</v>
      </c>
      <c r="D230" t="s">
        <v>1976</v>
      </c>
      <c r="E230">
        <v>36</v>
      </c>
      <c r="F230" t="s">
        <v>55</v>
      </c>
      <c r="G230">
        <v>636</v>
      </c>
      <c r="H230" t="s">
        <v>1977</v>
      </c>
      <c r="I230" t="s">
        <v>1978</v>
      </c>
      <c r="J230" t="s">
        <v>163</v>
      </c>
      <c r="K230">
        <v>3</v>
      </c>
      <c r="L230" t="s">
        <v>1979</v>
      </c>
      <c r="M230" t="s">
        <v>1980</v>
      </c>
      <c r="N230" t="s">
        <v>411</v>
      </c>
      <c r="O230" s="1">
        <v>44510</v>
      </c>
      <c r="P230" t="s">
        <v>91</v>
      </c>
      <c r="Q230" t="s">
        <v>92</v>
      </c>
      <c r="R230" t="s">
        <v>93</v>
      </c>
      <c r="S230" t="s">
        <v>1981</v>
      </c>
      <c r="T230" t="s">
        <v>392</v>
      </c>
      <c r="U230" t="s">
        <v>393</v>
      </c>
      <c r="V230" t="s">
        <v>170</v>
      </c>
      <c r="W230">
        <v>1995</v>
      </c>
      <c r="X230">
        <v>42526</v>
      </c>
    </row>
    <row r="231" spans="1:24" x14ac:dyDescent="0.3">
      <c r="A231">
        <v>230</v>
      </c>
      <c r="B231">
        <v>272</v>
      </c>
      <c r="C231" t="s">
        <v>1982</v>
      </c>
      <c r="D231" t="s">
        <v>1983</v>
      </c>
      <c r="E231">
        <v>36</v>
      </c>
      <c r="F231" t="s">
        <v>55</v>
      </c>
      <c r="G231">
        <v>834</v>
      </c>
      <c r="H231" t="s">
        <v>1984</v>
      </c>
      <c r="I231" t="s">
        <v>1985</v>
      </c>
      <c r="J231" t="s">
        <v>1986</v>
      </c>
      <c r="K231">
        <v>93723</v>
      </c>
      <c r="L231" t="s">
        <v>1213</v>
      </c>
      <c r="M231" t="s">
        <v>45</v>
      </c>
      <c r="N231" t="s">
        <v>235</v>
      </c>
      <c r="O231" s="1">
        <v>44411</v>
      </c>
      <c r="P231" t="s">
        <v>236</v>
      </c>
      <c r="Q231" t="s">
        <v>237</v>
      </c>
      <c r="R231" t="s">
        <v>122</v>
      </c>
      <c r="S231" t="s">
        <v>1987</v>
      </c>
      <c r="T231" t="s">
        <v>1988</v>
      </c>
      <c r="U231" t="s">
        <v>80</v>
      </c>
      <c r="V231" t="s">
        <v>394</v>
      </c>
      <c r="W231">
        <v>1986</v>
      </c>
      <c r="X231">
        <v>48589</v>
      </c>
    </row>
    <row r="232" spans="1:24" x14ac:dyDescent="0.3">
      <c r="A232">
        <v>231</v>
      </c>
      <c r="B232">
        <v>820</v>
      </c>
      <c r="C232" t="s">
        <v>1989</v>
      </c>
      <c r="D232" t="s">
        <v>1990</v>
      </c>
      <c r="E232">
        <v>66</v>
      </c>
      <c r="F232" t="s">
        <v>55</v>
      </c>
      <c r="G232">
        <v>708</v>
      </c>
      <c r="H232" t="s">
        <v>1991</v>
      </c>
      <c r="I232" t="s">
        <v>1992</v>
      </c>
      <c r="J232" t="s">
        <v>583</v>
      </c>
      <c r="K232">
        <v>804</v>
      </c>
      <c r="L232" t="s">
        <v>1993</v>
      </c>
      <c r="M232" t="s">
        <v>603</v>
      </c>
      <c r="N232" t="s">
        <v>104</v>
      </c>
      <c r="O232" s="1">
        <v>44618</v>
      </c>
      <c r="P232" t="s">
        <v>259</v>
      </c>
      <c r="Q232" t="s">
        <v>260</v>
      </c>
      <c r="R232" t="s">
        <v>64</v>
      </c>
      <c r="S232" t="s">
        <v>1994</v>
      </c>
      <c r="T232" t="s">
        <v>1576</v>
      </c>
      <c r="U232" t="s">
        <v>546</v>
      </c>
      <c r="V232" t="s">
        <v>342</v>
      </c>
      <c r="W232">
        <v>1986</v>
      </c>
      <c r="X232">
        <v>34418</v>
      </c>
    </row>
    <row r="233" spans="1:24" x14ac:dyDescent="0.3">
      <c r="A233">
        <v>232</v>
      </c>
      <c r="B233">
        <v>960</v>
      </c>
      <c r="C233" t="s">
        <v>1995</v>
      </c>
      <c r="D233" t="s">
        <v>1996</v>
      </c>
      <c r="E233">
        <v>61</v>
      </c>
      <c r="F233" t="s">
        <v>84</v>
      </c>
      <c r="G233">
        <v>772</v>
      </c>
      <c r="H233" t="s">
        <v>1997</v>
      </c>
      <c r="I233" t="s">
        <v>1998</v>
      </c>
      <c r="J233" t="s">
        <v>1999</v>
      </c>
      <c r="K233">
        <v>93604</v>
      </c>
      <c r="L233" t="s">
        <v>2000</v>
      </c>
      <c r="M233" t="s">
        <v>715</v>
      </c>
      <c r="N233" t="s">
        <v>225</v>
      </c>
      <c r="O233" s="1">
        <v>44667</v>
      </c>
      <c r="P233" t="s">
        <v>412</v>
      </c>
      <c r="Q233" t="s">
        <v>413</v>
      </c>
      <c r="R233" t="s">
        <v>48</v>
      </c>
      <c r="S233" t="s">
        <v>2001</v>
      </c>
      <c r="T233" t="s">
        <v>2002</v>
      </c>
      <c r="U233" t="s">
        <v>2003</v>
      </c>
      <c r="V233" t="s">
        <v>125</v>
      </c>
      <c r="W233">
        <v>2001</v>
      </c>
      <c r="X233">
        <v>6454</v>
      </c>
    </row>
    <row r="234" spans="1:24" x14ac:dyDescent="0.3">
      <c r="A234">
        <v>233</v>
      </c>
      <c r="B234">
        <v>995</v>
      </c>
      <c r="C234" t="s">
        <v>2004</v>
      </c>
      <c r="D234" t="s">
        <v>2005</v>
      </c>
      <c r="E234">
        <v>53</v>
      </c>
      <c r="F234" t="s">
        <v>55</v>
      </c>
      <c r="G234">
        <v>642</v>
      </c>
      <c r="H234" t="s">
        <v>2006</v>
      </c>
      <c r="I234" t="s">
        <v>2007</v>
      </c>
      <c r="J234" t="s">
        <v>1999</v>
      </c>
      <c r="K234">
        <v>6</v>
      </c>
      <c r="L234" t="s">
        <v>1401</v>
      </c>
      <c r="M234" t="s">
        <v>103</v>
      </c>
      <c r="N234" t="s">
        <v>104</v>
      </c>
      <c r="O234" s="1">
        <v>44682</v>
      </c>
      <c r="P234" t="s">
        <v>775</v>
      </c>
      <c r="Q234" t="s">
        <v>776</v>
      </c>
      <c r="R234" t="s">
        <v>122</v>
      </c>
      <c r="S234" t="s">
        <v>2008</v>
      </c>
      <c r="T234" t="s">
        <v>2009</v>
      </c>
      <c r="U234" t="s">
        <v>306</v>
      </c>
      <c r="V234" t="s">
        <v>457</v>
      </c>
      <c r="W234">
        <v>2006</v>
      </c>
      <c r="X234">
        <v>53275</v>
      </c>
    </row>
    <row r="235" spans="1:24" x14ac:dyDescent="0.3">
      <c r="A235">
        <v>234</v>
      </c>
      <c r="B235">
        <v>167</v>
      </c>
      <c r="C235" t="s">
        <v>2010</v>
      </c>
      <c r="D235" t="s">
        <v>2011</v>
      </c>
      <c r="E235">
        <v>25</v>
      </c>
      <c r="F235" t="s">
        <v>113</v>
      </c>
      <c r="G235">
        <v>827</v>
      </c>
      <c r="H235" t="s">
        <v>2012</v>
      </c>
      <c r="I235" t="s">
        <v>2013</v>
      </c>
      <c r="J235" t="s">
        <v>269</v>
      </c>
      <c r="K235">
        <v>675</v>
      </c>
      <c r="L235" t="s">
        <v>2014</v>
      </c>
      <c r="M235" t="s">
        <v>2015</v>
      </c>
      <c r="N235" t="s">
        <v>1825</v>
      </c>
      <c r="O235" s="1">
        <v>44372</v>
      </c>
      <c r="P235" t="s">
        <v>594</v>
      </c>
      <c r="Q235" t="s">
        <v>595</v>
      </c>
      <c r="R235" t="s">
        <v>327</v>
      </c>
      <c r="S235" t="s">
        <v>2016</v>
      </c>
      <c r="T235" t="s">
        <v>1022</v>
      </c>
      <c r="U235" t="s">
        <v>319</v>
      </c>
      <c r="V235" t="s">
        <v>96</v>
      </c>
      <c r="W235">
        <v>1992</v>
      </c>
      <c r="X235">
        <v>34787</v>
      </c>
    </row>
    <row r="236" spans="1:24" x14ac:dyDescent="0.3">
      <c r="A236">
        <v>235</v>
      </c>
      <c r="B236">
        <v>601</v>
      </c>
      <c r="C236" t="s">
        <v>2017</v>
      </c>
      <c r="D236" t="s">
        <v>2018</v>
      </c>
      <c r="E236">
        <v>27</v>
      </c>
      <c r="F236" t="s">
        <v>55</v>
      </c>
      <c r="G236">
        <v>794</v>
      </c>
      <c r="H236" t="s">
        <v>2019</v>
      </c>
      <c r="I236" t="s">
        <v>2020</v>
      </c>
      <c r="J236" t="s">
        <v>1573</v>
      </c>
      <c r="K236">
        <v>9</v>
      </c>
      <c r="L236" t="s">
        <v>1196</v>
      </c>
      <c r="M236" t="s">
        <v>695</v>
      </c>
      <c r="N236" t="s">
        <v>433</v>
      </c>
      <c r="O236" s="1">
        <v>44532</v>
      </c>
      <c r="P236" t="s">
        <v>91</v>
      </c>
      <c r="Q236" t="s">
        <v>92</v>
      </c>
      <c r="R236" t="s">
        <v>93</v>
      </c>
      <c r="S236" t="s">
        <v>2021</v>
      </c>
      <c r="T236" t="s">
        <v>1561</v>
      </c>
      <c r="U236" t="s">
        <v>341</v>
      </c>
      <c r="V236" t="s">
        <v>264</v>
      </c>
      <c r="W236">
        <v>2008</v>
      </c>
      <c r="X236">
        <v>5730</v>
      </c>
    </row>
    <row r="237" spans="1:24" x14ac:dyDescent="0.3">
      <c r="A237">
        <v>236</v>
      </c>
      <c r="B237">
        <v>943</v>
      </c>
      <c r="C237" t="s">
        <v>2022</v>
      </c>
      <c r="D237" t="s">
        <v>2023</v>
      </c>
      <c r="E237">
        <v>64</v>
      </c>
      <c r="F237" t="s">
        <v>55</v>
      </c>
      <c r="G237">
        <v>678</v>
      </c>
      <c r="H237" t="s">
        <v>2024</v>
      </c>
      <c r="I237" t="s">
        <v>2025</v>
      </c>
      <c r="J237" t="s">
        <v>301</v>
      </c>
      <c r="K237">
        <v>8</v>
      </c>
      <c r="L237" t="s">
        <v>199</v>
      </c>
      <c r="M237" t="s">
        <v>349</v>
      </c>
      <c r="N237" t="s">
        <v>350</v>
      </c>
      <c r="O237" s="1">
        <v>44659</v>
      </c>
      <c r="P237" t="s">
        <v>120</v>
      </c>
      <c r="Q237" t="s">
        <v>121</v>
      </c>
      <c r="R237" t="s">
        <v>122</v>
      </c>
      <c r="S237" t="s">
        <v>2026</v>
      </c>
      <c r="T237" t="s">
        <v>2027</v>
      </c>
      <c r="U237" t="s">
        <v>341</v>
      </c>
      <c r="V237" t="s">
        <v>678</v>
      </c>
      <c r="W237">
        <v>2012</v>
      </c>
      <c r="X237">
        <v>36204</v>
      </c>
    </row>
    <row r="238" spans="1:24" x14ac:dyDescent="0.3">
      <c r="A238">
        <v>237</v>
      </c>
      <c r="B238">
        <v>702</v>
      </c>
      <c r="C238" t="s">
        <v>2028</v>
      </c>
      <c r="D238" t="s">
        <v>2029</v>
      </c>
      <c r="E238">
        <v>22</v>
      </c>
      <c r="F238" t="s">
        <v>55</v>
      </c>
      <c r="G238">
        <v>697</v>
      </c>
      <c r="H238" t="s">
        <v>2030</v>
      </c>
      <c r="I238" t="s">
        <v>2031</v>
      </c>
      <c r="J238" t="s">
        <v>539</v>
      </c>
      <c r="K238">
        <v>9820</v>
      </c>
      <c r="L238" t="s">
        <v>2032</v>
      </c>
      <c r="M238" t="s">
        <v>410</v>
      </c>
      <c r="N238" t="s">
        <v>411</v>
      </c>
      <c r="O238" s="1">
        <v>44568</v>
      </c>
      <c r="P238" t="s">
        <v>564</v>
      </c>
      <c r="Q238" t="s">
        <v>565</v>
      </c>
      <c r="R238" t="s">
        <v>122</v>
      </c>
      <c r="S238" t="s">
        <v>2033</v>
      </c>
      <c r="T238" t="s">
        <v>2034</v>
      </c>
      <c r="U238" t="s">
        <v>2003</v>
      </c>
      <c r="V238" t="s">
        <v>170</v>
      </c>
      <c r="W238">
        <v>2001</v>
      </c>
      <c r="X238">
        <v>52341</v>
      </c>
    </row>
    <row r="239" spans="1:24" x14ac:dyDescent="0.3">
      <c r="A239">
        <v>238</v>
      </c>
      <c r="B239">
        <v>680</v>
      </c>
      <c r="C239" t="s">
        <v>2035</v>
      </c>
      <c r="D239" t="s">
        <v>2036</v>
      </c>
      <c r="E239">
        <v>58</v>
      </c>
      <c r="F239" t="s">
        <v>55</v>
      </c>
      <c r="G239">
        <v>695</v>
      </c>
      <c r="H239" t="s">
        <v>2037</v>
      </c>
      <c r="I239" t="s">
        <v>2038</v>
      </c>
      <c r="J239" t="s">
        <v>2039</v>
      </c>
      <c r="K239">
        <v>62</v>
      </c>
      <c r="L239" t="s">
        <v>2040</v>
      </c>
      <c r="M239" t="s">
        <v>541</v>
      </c>
      <c r="N239" t="s">
        <v>293</v>
      </c>
      <c r="O239" s="1">
        <v>44561</v>
      </c>
      <c r="P239" t="s">
        <v>510</v>
      </c>
      <c r="Q239" t="s">
        <v>511</v>
      </c>
      <c r="R239" t="s">
        <v>122</v>
      </c>
      <c r="S239" t="s">
        <v>2041</v>
      </c>
      <c r="T239" t="s">
        <v>501</v>
      </c>
      <c r="U239" t="s">
        <v>51</v>
      </c>
      <c r="V239" t="s">
        <v>678</v>
      </c>
      <c r="W239">
        <v>1990</v>
      </c>
      <c r="X239">
        <v>28302</v>
      </c>
    </row>
    <row r="240" spans="1:24" x14ac:dyDescent="0.3">
      <c r="A240">
        <v>239</v>
      </c>
      <c r="B240">
        <v>139</v>
      </c>
      <c r="C240" t="s">
        <v>2042</v>
      </c>
      <c r="D240" t="s">
        <v>2043</v>
      </c>
      <c r="E240">
        <v>65</v>
      </c>
      <c r="F240" t="s">
        <v>84</v>
      </c>
      <c r="G240">
        <v>633</v>
      </c>
      <c r="H240" t="s">
        <v>2044</v>
      </c>
      <c r="I240" t="s">
        <v>2045</v>
      </c>
      <c r="J240" t="s">
        <v>934</v>
      </c>
      <c r="K240">
        <v>20</v>
      </c>
      <c r="L240" t="s">
        <v>2046</v>
      </c>
      <c r="M240" t="s">
        <v>814</v>
      </c>
      <c r="N240" t="s">
        <v>815</v>
      </c>
      <c r="O240" s="1">
        <v>44362</v>
      </c>
      <c r="P240" t="s">
        <v>594</v>
      </c>
      <c r="Q240" t="s">
        <v>595</v>
      </c>
      <c r="R240" t="s">
        <v>327</v>
      </c>
      <c r="S240" t="s">
        <v>2047</v>
      </c>
      <c r="T240" t="s">
        <v>1388</v>
      </c>
      <c r="U240" t="s">
        <v>80</v>
      </c>
      <c r="V240" t="s">
        <v>457</v>
      </c>
      <c r="W240">
        <v>1986</v>
      </c>
      <c r="X240">
        <v>14844</v>
      </c>
    </row>
    <row r="241" spans="1:24" x14ac:dyDescent="0.3">
      <c r="A241">
        <v>240</v>
      </c>
      <c r="B241">
        <v>359</v>
      </c>
      <c r="C241" t="s">
        <v>2048</v>
      </c>
      <c r="D241" t="s">
        <v>2049</v>
      </c>
      <c r="E241">
        <v>56</v>
      </c>
      <c r="F241" t="s">
        <v>55</v>
      </c>
      <c r="G241">
        <v>783</v>
      </c>
      <c r="H241" t="s">
        <v>2050</v>
      </c>
      <c r="I241" t="s">
        <v>2051</v>
      </c>
      <c r="J241" t="s">
        <v>899</v>
      </c>
      <c r="K241">
        <v>1425</v>
      </c>
      <c r="L241" t="s">
        <v>795</v>
      </c>
      <c r="M241" t="s">
        <v>490</v>
      </c>
      <c r="N241" t="s">
        <v>258</v>
      </c>
      <c r="O241" s="1">
        <v>44445</v>
      </c>
      <c r="P241" t="s">
        <v>325</v>
      </c>
      <c r="Q241" t="s">
        <v>326</v>
      </c>
      <c r="R241" t="s">
        <v>327</v>
      </c>
      <c r="S241" t="s">
        <v>2052</v>
      </c>
      <c r="T241" t="s">
        <v>1746</v>
      </c>
      <c r="U241" t="s">
        <v>677</v>
      </c>
      <c r="V241" t="s">
        <v>229</v>
      </c>
      <c r="W241">
        <v>2000</v>
      </c>
      <c r="X241">
        <v>26513</v>
      </c>
    </row>
    <row r="242" spans="1:24" x14ac:dyDescent="0.3">
      <c r="A242">
        <v>241</v>
      </c>
      <c r="B242">
        <v>112</v>
      </c>
      <c r="C242" t="s">
        <v>2053</v>
      </c>
      <c r="D242" t="s">
        <v>2054</v>
      </c>
      <c r="E242">
        <v>54</v>
      </c>
      <c r="F242" t="s">
        <v>84</v>
      </c>
      <c r="G242">
        <v>709</v>
      </c>
      <c r="H242" t="s">
        <v>2055</v>
      </c>
      <c r="I242" t="s">
        <v>2056</v>
      </c>
      <c r="J242" t="s">
        <v>506</v>
      </c>
      <c r="K242">
        <v>83</v>
      </c>
      <c r="L242" t="s">
        <v>2057</v>
      </c>
      <c r="M242" t="s">
        <v>1765</v>
      </c>
      <c r="N242" t="s">
        <v>247</v>
      </c>
      <c r="O242" s="1">
        <v>44356</v>
      </c>
      <c r="P242" t="s">
        <v>46</v>
      </c>
      <c r="Q242" t="s">
        <v>47</v>
      </c>
      <c r="R242" t="s">
        <v>48</v>
      </c>
      <c r="S242" t="s">
        <v>2058</v>
      </c>
      <c r="T242" t="s">
        <v>2059</v>
      </c>
      <c r="U242" t="s">
        <v>67</v>
      </c>
      <c r="V242" t="s">
        <v>125</v>
      </c>
      <c r="W242">
        <v>2010</v>
      </c>
      <c r="X242">
        <v>26544</v>
      </c>
    </row>
    <row r="243" spans="1:24" x14ac:dyDescent="0.3">
      <c r="A243">
        <v>242</v>
      </c>
      <c r="B243">
        <v>384</v>
      </c>
      <c r="C243" t="s">
        <v>2060</v>
      </c>
      <c r="D243" t="s">
        <v>2061</v>
      </c>
      <c r="E243">
        <v>34</v>
      </c>
      <c r="F243" t="s">
        <v>55</v>
      </c>
      <c r="G243">
        <v>739</v>
      </c>
      <c r="H243" t="s">
        <v>2062</v>
      </c>
      <c r="I243" t="s">
        <v>2063</v>
      </c>
      <c r="J243" t="s">
        <v>441</v>
      </c>
      <c r="K243">
        <v>74</v>
      </c>
      <c r="L243" t="s">
        <v>2064</v>
      </c>
      <c r="M243" t="s">
        <v>1765</v>
      </c>
      <c r="N243" t="s">
        <v>247</v>
      </c>
      <c r="O243" s="1">
        <v>44452</v>
      </c>
      <c r="P243" t="s">
        <v>272</v>
      </c>
      <c r="Q243" t="s">
        <v>273</v>
      </c>
      <c r="R243" t="s">
        <v>93</v>
      </c>
      <c r="S243" t="s">
        <v>2065</v>
      </c>
      <c r="T243" t="s">
        <v>613</v>
      </c>
      <c r="U243" t="s">
        <v>341</v>
      </c>
      <c r="V243" t="s">
        <v>678</v>
      </c>
      <c r="W243">
        <v>1994</v>
      </c>
      <c r="X243">
        <v>19265</v>
      </c>
    </row>
    <row r="244" spans="1:24" x14ac:dyDescent="0.3">
      <c r="A244">
        <v>243</v>
      </c>
      <c r="B244">
        <v>746</v>
      </c>
      <c r="C244" t="s">
        <v>2066</v>
      </c>
      <c r="D244" t="s">
        <v>2067</v>
      </c>
      <c r="E244">
        <v>28</v>
      </c>
      <c r="F244" t="s">
        <v>84</v>
      </c>
      <c r="G244">
        <v>655</v>
      </c>
      <c r="H244" t="s">
        <v>2068</v>
      </c>
      <c r="I244" t="s">
        <v>2069</v>
      </c>
      <c r="J244" t="s">
        <v>1084</v>
      </c>
      <c r="K244">
        <v>941</v>
      </c>
      <c r="L244" t="s">
        <v>2070</v>
      </c>
      <c r="M244" t="s">
        <v>45</v>
      </c>
      <c r="N244" t="s">
        <v>235</v>
      </c>
      <c r="O244" s="1">
        <v>44588</v>
      </c>
      <c r="P244" t="s">
        <v>167</v>
      </c>
      <c r="Q244" t="s">
        <v>168</v>
      </c>
      <c r="R244" t="s">
        <v>122</v>
      </c>
      <c r="S244" t="s">
        <v>2071</v>
      </c>
      <c r="T244">
        <v>62</v>
      </c>
      <c r="U244" t="s">
        <v>1235</v>
      </c>
      <c r="V244" t="s">
        <v>170</v>
      </c>
      <c r="W244">
        <v>2007</v>
      </c>
      <c r="X244">
        <v>13193</v>
      </c>
    </row>
    <row r="245" spans="1:24" x14ac:dyDescent="0.3">
      <c r="A245">
        <v>244</v>
      </c>
      <c r="B245">
        <v>560</v>
      </c>
      <c r="C245" t="s">
        <v>2072</v>
      </c>
      <c r="D245" t="s">
        <v>2073</v>
      </c>
      <c r="E245">
        <v>62</v>
      </c>
      <c r="F245" t="s">
        <v>55</v>
      </c>
      <c r="G245">
        <v>639</v>
      </c>
      <c r="H245" t="s">
        <v>2074</v>
      </c>
      <c r="I245" t="s">
        <v>2075</v>
      </c>
      <c r="J245" t="s">
        <v>255</v>
      </c>
      <c r="K245">
        <v>9</v>
      </c>
      <c r="L245" t="s">
        <v>2076</v>
      </c>
      <c r="M245" t="s">
        <v>1379</v>
      </c>
      <c r="N245" t="s">
        <v>190</v>
      </c>
      <c r="O245" s="1">
        <v>44515</v>
      </c>
      <c r="P245" t="s">
        <v>133</v>
      </c>
      <c r="Q245" t="s">
        <v>134</v>
      </c>
      <c r="R245" t="s">
        <v>93</v>
      </c>
      <c r="S245" t="s">
        <v>2077</v>
      </c>
      <c r="T245" t="s">
        <v>2078</v>
      </c>
      <c r="U245" t="s">
        <v>952</v>
      </c>
      <c r="V245" t="s">
        <v>52</v>
      </c>
      <c r="W245">
        <v>2002</v>
      </c>
      <c r="X245">
        <v>24154</v>
      </c>
    </row>
    <row r="246" spans="1:24" x14ac:dyDescent="0.3">
      <c r="A246">
        <v>245</v>
      </c>
      <c r="B246">
        <v>771</v>
      </c>
      <c r="C246" t="s">
        <v>2079</v>
      </c>
      <c r="D246" t="s">
        <v>2080</v>
      </c>
      <c r="E246">
        <v>63</v>
      </c>
      <c r="F246" t="s">
        <v>55</v>
      </c>
      <c r="G246">
        <v>736</v>
      </c>
      <c r="H246" t="s">
        <v>2081</v>
      </c>
      <c r="I246" t="s">
        <v>2082</v>
      </c>
      <c r="J246" t="s">
        <v>441</v>
      </c>
      <c r="K246">
        <v>99531</v>
      </c>
      <c r="L246" t="s">
        <v>176</v>
      </c>
      <c r="M246" t="s">
        <v>2083</v>
      </c>
      <c r="N246" t="s">
        <v>509</v>
      </c>
      <c r="O246" s="1">
        <v>44598</v>
      </c>
      <c r="P246" t="s">
        <v>1197</v>
      </c>
      <c r="Q246" t="s">
        <v>1198</v>
      </c>
      <c r="R246" t="s">
        <v>122</v>
      </c>
      <c r="S246" t="s">
        <v>2084</v>
      </c>
      <c r="T246" t="s">
        <v>968</v>
      </c>
      <c r="U246" t="s">
        <v>217</v>
      </c>
      <c r="V246" t="s">
        <v>264</v>
      </c>
      <c r="W246">
        <v>2011</v>
      </c>
      <c r="X246">
        <v>8794</v>
      </c>
    </row>
    <row r="247" spans="1:24" x14ac:dyDescent="0.3">
      <c r="A247">
        <v>246</v>
      </c>
      <c r="B247">
        <v>514</v>
      </c>
      <c r="C247" t="s">
        <v>2085</v>
      </c>
      <c r="D247" t="s">
        <v>2086</v>
      </c>
      <c r="E247">
        <v>49</v>
      </c>
      <c r="F247" t="s">
        <v>84</v>
      </c>
      <c r="G247">
        <v>835</v>
      </c>
      <c r="H247" t="s">
        <v>2087</v>
      </c>
      <c r="I247" t="s">
        <v>2088</v>
      </c>
      <c r="J247" t="s">
        <v>2089</v>
      </c>
      <c r="K247">
        <v>524</v>
      </c>
      <c r="L247" t="s">
        <v>1013</v>
      </c>
      <c r="M247" t="s">
        <v>2090</v>
      </c>
      <c r="N247" t="s">
        <v>104</v>
      </c>
      <c r="O247" s="1">
        <v>44498</v>
      </c>
      <c r="P247" t="s">
        <v>775</v>
      </c>
      <c r="Q247" t="s">
        <v>776</v>
      </c>
      <c r="R247" t="s">
        <v>122</v>
      </c>
      <c r="S247" t="s">
        <v>2091</v>
      </c>
      <c r="T247" t="s">
        <v>1818</v>
      </c>
      <c r="U247" t="s">
        <v>319</v>
      </c>
      <c r="V247" t="s">
        <v>448</v>
      </c>
      <c r="W247">
        <v>1987</v>
      </c>
      <c r="X247">
        <v>50450</v>
      </c>
    </row>
    <row r="248" spans="1:24" x14ac:dyDescent="0.3">
      <c r="A248">
        <v>247</v>
      </c>
      <c r="B248">
        <v>615</v>
      </c>
      <c r="C248" t="s">
        <v>2092</v>
      </c>
      <c r="D248" t="s">
        <v>2093</v>
      </c>
      <c r="E248">
        <v>60</v>
      </c>
      <c r="F248" t="s">
        <v>84</v>
      </c>
      <c r="G248">
        <v>729</v>
      </c>
      <c r="H248" t="s">
        <v>2094</v>
      </c>
      <c r="I248" t="s">
        <v>2095</v>
      </c>
      <c r="J248" t="s">
        <v>1416</v>
      </c>
      <c r="K248">
        <v>89056</v>
      </c>
      <c r="L248" t="s">
        <v>2096</v>
      </c>
      <c r="M248" t="s">
        <v>45</v>
      </c>
      <c r="N248" t="s">
        <v>235</v>
      </c>
      <c r="O248" s="1">
        <v>44534</v>
      </c>
      <c r="P248" t="s">
        <v>594</v>
      </c>
      <c r="Q248" t="s">
        <v>595</v>
      </c>
      <c r="R248" t="s">
        <v>327</v>
      </c>
      <c r="S248" t="s">
        <v>2097</v>
      </c>
      <c r="T248" t="s">
        <v>2098</v>
      </c>
      <c r="U248" t="s">
        <v>95</v>
      </c>
      <c r="V248" t="s">
        <v>448</v>
      </c>
      <c r="W248">
        <v>2002</v>
      </c>
      <c r="X248">
        <v>53659</v>
      </c>
    </row>
    <row r="249" spans="1:24" x14ac:dyDescent="0.3">
      <c r="A249">
        <v>248</v>
      </c>
      <c r="B249">
        <v>38</v>
      </c>
      <c r="C249" t="s">
        <v>2099</v>
      </c>
      <c r="D249" t="s">
        <v>2100</v>
      </c>
      <c r="E249">
        <v>39</v>
      </c>
      <c r="F249" t="s">
        <v>55</v>
      </c>
      <c r="G249">
        <v>654</v>
      </c>
      <c r="H249" t="s">
        <v>2101</v>
      </c>
      <c r="I249" t="s">
        <v>2102</v>
      </c>
      <c r="J249" t="s">
        <v>163</v>
      </c>
      <c r="K249">
        <v>8573</v>
      </c>
      <c r="L249" t="s">
        <v>765</v>
      </c>
      <c r="M249" t="s">
        <v>2103</v>
      </c>
      <c r="N249" t="s">
        <v>61</v>
      </c>
      <c r="O249" s="1">
        <v>44335</v>
      </c>
      <c r="P249" t="s">
        <v>259</v>
      </c>
      <c r="Q249" t="s">
        <v>260</v>
      </c>
      <c r="R249" t="s">
        <v>64</v>
      </c>
      <c r="S249" t="s">
        <v>2104</v>
      </c>
      <c r="T249">
        <v>62</v>
      </c>
      <c r="U249" t="s">
        <v>1235</v>
      </c>
      <c r="V249" t="s">
        <v>264</v>
      </c>
      <c r="W249">
        <v>2005</v>
      </c>
      <c r="X249">
        <v>43355</v>
      </c>
    </row>
    <row r="250" spans="1:24" x14ac:dyDescent="0.3">
      <c r="A250">
        <v>249</v>
      </c>
      <c r="B250">
        <v>460</v>
      </c>
      <c r="C250" t="s">
        <v>2105</v>
      </c>
      <c r="D250" t="s">
        <v>2106</v>
      </c>
      <c r="E250">
        <v>26</v>
      </c>
      <c r="F250" t="s">
        <v>55</v>
      </c>
      <c r="G250">
        <v>678</v>
      </c>
      <c r="H250" t="s">
        <v>2107</v>
      </c>
      <c r="I250" t="s">
        <v>2108</v>
      </c>
      <c r="J250" t="s">
        <v>830</v>
      </c>
      <c r="K250">
        <v>6</v>
      </c>
      <c r="L250" t="s">
        <v>1466</v>
      </c>
      <c r="M250" t="s">
        <v>1100</v>
      </c>
      <c r="N250" t="s">
        <v>1101</v>
      </c>
      <c r="O250" s="1">
        <v>44475</v>
      </c>
      <c r="P250" t="s">
        <v>46</v>
      </c>
      <c r="Q250" t="s">
        <v>47</v>
      </c>
      <c r="R250" t="s">
        <v>48</v>
      </c>
      <c r="S250" t="s">
        <v>2109</v>
      </c>
      <c r="T250" t="s">
        <v>2110</v>
      </c>
      <c r="U250" t="s">
        <v>1176</v>
      </c>
      <c r="V250" t="s">
        <v>448</v>
      </c>
      <c r="W250">
        <v>2012</v>
      </c>
      <c r="X250">
        <v>54722</v>
      </c>
    </row>
    <row r="251" spans="1:24" x14ac:dyDescent="0.3">
      <c r="A251">
        <v>250</v>
      </c>
      <c r="B251">
        <v>325</v>
      </c>
      <c r="C251" t="s">
        <v>2111</v>
      </c>
      <c r="D251" t="s">
        <v>2112</v>
      </c>
      <c r="E251">
        <v>38</v>
      </c>
      <c r="F251" t="s">
        <v>84</v>
      </c>
      <c r="G251">
        <v>791</v>
      </c>
      <c r="H251" t="s">
        <v>2113</v>
      </c>
      <c r="I251" t="s">
        <v>2114</v>
      </c>
      <c r="J251" t="s">
        <v>1777</v>
      </c>
      <c r="K251">
        <v>92</v>
      </c>
      <c r="L251" t="s">
        <v>774</v>
      </c>
      <c r="M251" t="s">
        <v>2115</v>
      </c>
      <c r="N251" t="s">
        <v>509</v>
      </c>
      <c r="O251" s="1">
        <v>44429</v>
      </c>
      <c r="P251" t="s">
        <v>213</v>
      </c>
      <c r="Q251" t="s">
        <v>214</v>
      </c>
      <c r="R251" t="s">
        <v>48</v>
      </c>
      <c r="S251" t="s">
        <v>2116</v>
      </c>
      <c r="T251" t="s">
        <v>843</v>
      </c>
      <c r="U251" t="s">
        <v>447</v>
      </c>
      <c r="V251" t="s">
        <v>457</v>
      </c>
      <c r="W251">
        <v>1992</v>
      </c>
      <c r="X251">
        <v>16753</v>
      </c>
    </row>
    <row r="252" spans="1:24" x14ac:dyDescent="0.3">
      <c r="A252">
        <v>251</v>
      </c>
      <c r="B252">
        <v>577</v>
      </c>
      <c r="C252" t="s">
        <v>2117</v>
      </c>
      <c r="D252" t="s">
        <v>2118</v>
      </c>
      <c r="E252">
        <v>44</v>
      </c>
      <c r="F252" t="s">
        <v>84</v>
      </c>
      <c r="G252">
        <v>850</v>
      </c>
      <c r="H252" t="s">
        <v>2119</v>
      </c>
      <c r="I252" t="s">
        <v>2120</v>
      </c>
      <c r="J252" t="s">
        <v>2121</v>
      </c>
      <c r="K252">
        <v>579</v>
      </c>
      <c r="L252" t="s">
        <v>43</v>
      </c>
      <c r="M252" t="s">
        <v>508</v>
      </c>
      <c r="N252" t="s">
        <v>509</v>
      </c>
      <c r="O252" s="1">
        <v>44522</v>
      </c>
      <c r="P252" t="s">
        <v>272</v>
      </c>
      <c r="Q252" t="s">
        <v>273</v>
      </c>
      <c r="R252" t="s">
        <v>93</v>
      </c>
      <c r="S252" t="s">
        <v>2122</v>
      </c>
      <c r="T252" t="s">
        <v>1350</v>
      </c>
      <c r="U252" t="s">
        <v>228</v>
      </c>
      <c r="V252" t="s">
        <v>170</v>
      </c>
      <c r="W252">
        <v>2011</v>
      </c>
      <c r="X252">
        <v>15480</v>
      </c>
    </row>
    <row r="253" spans="1:24" x14ac:dyDescent="0.3">
      <c r="A253">
        <v>252</v>
      </c>
      <c r="B253">
        <v>465</v>
      </c>
      <c r="C253" t="s">
        <v>2123</v>
      </c>
      <c r="D253" t="s">
        <v>2124</v>
      </c>
      <c r="E253">
        <v>20</v>
      </c>
      <c r="F253" t="s">
        <v>55</v>
      </c>
      <c r="G253">
        <v>695</v>
      </c>
      <c r="H253" t="s">
        <v>2125</v>
      </c>
      <c r="I253" t="s">
        <v>2126</v>
      </c>
      <c r="J253" t="s">
        <v>830</v>
      </c>
      <c r="K253">
        <v>3218</v>
      </c>
      <c r="L253" t="s">
        <v>2127</v>
      </c>
      <c r="M253" t="s">
        <v>454</v>
      </c>
      <c r="N253" t="s">
        <v>258</v>
      </c>
      <c r="O253" s="1">
        <v>44478</v>
      </c>
      <c r="P253" t="s">
        <v>62</v>
      </c>
      <c r="Q253" t="s">
        <v>63</v>
      </c>
      <c r="R253" t="s">
        <v>64</v>
      </c>
      <c r="S253" t="s">
        <v>2128</v>
      </c>
      <c r="T253" t="s">
        <v>2129</v>
      </c>
      <c r="U253" t="s">
        <v>80</v>
      </c>
      <c r="V253" t="s">
        <v>416</v>
      </c>
      <c r="W253">
        <v>2008</v>
      </c>
      <c r="X253">
        <v>15526</v>
      </c>
    </row>
    <row r="254" spans="1:24" x14ac:dyDescent="0.3">
      <c r="A254">
        <v>253</v>
      </c>
      <c r="B254">
        <v>641</v>
      </c>
      <c r="C254" t="s">
        <v>2130</v>
      </c>
      <c r="D254" t="s">
        <v>2131</v>
      </c>
      <c r="E254">
        <v>24</v>
      </c>
      <c r="F254" t="s">
        <v>55</v>
      </c>
      <c r="G254">
        <v>700</v>
      </c>
      <c r="H254" t="s">
        <v>2132</v>
      </c>
      <c r="I254" t="s">
        <v>2133</v>
      </c>
      <c r="J254" t="s">
        <v>506</v>
      </c>
      <c r="K254">
        <v>7500</v>
      </c>
      <c r="L254" t="s">
        <v>2134</v>
      </c>
      <c r="M254" t="s">
        <v>2135</v>
      </c>
      <c r="N254" t="s">
        <v>509</v>
      </c>
      <c r="O254" s="1">
        <v>44544</v>
      </c>
      <c r="P254" t="s">
        <v>1197</v>
      </c>
      <c r="Q254" t="s">
        <v>1198</v>
      </c>
      <c r="R254" t="s">
        <v>122</v>
      </c>
      <c r="S254" t="s">
        <v>2136</v>
      </c>
      <c r="T254" t="s">
        <v>2137</v>
      </c>
      <c r="U254" t="s">
        <v>1071</v>
      </c>
      <c r="V254" t="s">
        <v>448</v>
      </c>
      <c r="W254">
        <v>1994</v>
      </c>
      <c r="X254">
        <v>52635</v>
      </c>
    </row>
    <row r="255" spans="1:24" x14ac:dyDescent="0.3">
      <c r="A255">
        <v>254</v>
      </c>
      <c r="B255">
        <v>756</v>
      </c>
      <c r="C255" t="s">
        <v>2138</v>
      </c>
      <c r="D255" t="s">
        <v>2139</v>
      </c>
      <c r="E255">
        <v>60</v>
      </c>
      <c r="F255" t="s">
        <v>55</v>
      </c>
      <c r="G255">
        <v>848</v>
      </c>
      <c r="H255" t="s">
        <v>2140</v>
      </c>
      <c r="I255" t="s">
        <v>2141</v>
      </c>
      <c r="J255" t="s">
        <v>1615</v>
      </c>
      <c r="K255">
        <v>54</v>
      </c>
      <c r="L255" t="s">
        <v>2142</v>
      </c>
      <c r="M255" t="s">
        <v>2143</v>
      </c>
      <c r="N255" t="s">
        <v>61</v>
      </c>
      <c r="O255" s="1">
        <v>44593</v>
      </c>
      <c r="P255" t="s">
        <v>775</v>
      </c>
      <c r="Q255" t="s">
        <v>776</v>
      </c>
      <c r="R255" t="s">
        <v>122</v>
      </c>
      <c r="S255" t="s">
        <v>2144</v>
      </c>
      <c r="T255" t="s">
        <v>1388</v>
      </c>
      <c r="U255" t="s">
        <v>80</v>
      </c>
      <c r="V255" t="s">
        <v>110</v>
      </c>
      <c r="W255">
        <v>1987</v>
      </c>
      <c r="X255">
        <v>47610</v>
      </c>
    </row>
    <row r="256" spans="1:24" x14ac:dyDescent="0.3">
      <c r="A256">
        <v>255</v>
      </c>
      <c r="B256">
        <v>755</v>
      </c>
      <c r="C256" t="s">
        <v>2145</v>
      </c>
      <c r="D256" t="s">
        <v>2146</v>
      </c>
      <c r="E256">
        <v>43</v>
      </c>
      <c r="F256" t="s">
        <v>84</v>
      </c>
      <c r="G256">
        <v>694</v>
      </c>
      <c r="H256" t="s">
        <v>2147</v>
      </c>
      <c r="I256" t="s">
        <v>2148</v>
      </c>
      <c r="J256" t="s">
        <v>116</v>
      </c>
      <c r="K256">
        <v>984</v>
      </c>
      <c r="L256" t="s">
        <v>2149</v>
      </c>
      <c r="M256" t="s">
        <v>1980</v>
      </c>
      <c r="N256" t="s">
        <v>411</v>
      </c>
      <c r="O256" s="1">
        <v>44593</v>
      </c>
      <c r="P256" t="s">
        <v>236</v>
      </c>
      <c r="Q256" t="s">
        <v>237</v>
      </c>
      <c r="R256" t="s">
        <v>122</v>
      </c>
      <c r="S256" t="s">
        <v>2150</v>
      </c>
      <c r="T256" t="s">
        <v>2151</v>
      </c>
      <c r="U256" t="s">
        <v>807</v>
      </c>
      <c r="V256" t="s">
        <v>229</v>
      </c>
      <c r="W256">
        <v>2010</v>
      </c>
      <c r="X256">
        <v>44152</v>
      </c>
    </row>
    <row r="257" spans="1:24" x14ac:dyDescent="0.3">
      <c r="A257">
        <v>256</v>
      </c>
      <c r="B257">
        <v>949</v>
      </c>
      <c r="C257" t="s">
        <v>2152</v>
      </c>
      <c r="D257" t="s">
        <v>2153</v>
      </c>
      <c r="E257">
        <v>36</v>
      </c>
      <c r="F257" t="s">
        <v>55</v>
      </c>
      <c r="G257">
        <v>752</v>
      </c>
      <c r="H257" t="s">
        <v>2154</v>
      </c>
      <c r="I257" t="s">
        <v>2155</v>
      </c>
      <c r="J257" t="s">
        <v>899</v>
      </c>
      <c r="K257">
        <v>6421</v>
      </c>
      <c r="L257" t="s">
        <v>1121</v>
      </c>
      <c r="M257" t="s">
        <v>627</v>
      </c>
      <c r="N257" t="s">
        <v>61</v>
      </c>
      <c r="O257" s="1">
        <v>44661</v>
      </c>
      <c r="P257" t="s">
        <v>236</v>
      </c>
      <c r="Q257" t="s">
        <v>237</v>
      </c>
      <c r="R257" t="s">
        <v>122</v>
      </c>
      <c r="S257" t="s">
        <v>2156</v>
      </c>
      <c r="T257" t="s">
        <v>2157</v>
      </c>
      <c r="U257" t="s">
        <v>768</v>
      </c>
      <c r="V257" t="s">
        <v>264</v>
      </c>
      <c r="W257">
        <v>2008</v>
      </c>
      <c r="X257">
        <v>34488</v>
      </c>
    </row>
    <row r="258" spans="1:24" x14ac:dyDescent="0.3">
      <c r="A258">
        <v>257</v>
      </c>
      <c r="B258">
        <v>686</v>
      </c>
      <c r="C258" t="s">
        <v>2158</v>
      </c>
      <c r="D258" t="s">
        <v>2159</v>
      </c>
      <c r="E258">
        <v>61</v>
      </c>
      <c r="F258" t="s">
        <v>55</v>
      </c>
      <c r="G258">
        <v>684</v>
      </c>
      <c r="H258" t="s">
        <v>2160</v>
      </c>
      <c r="I258" t="s">
        <v>2161</v>
      </c>
      <c r="J258" t="s">
        <v>175</v>
      </c>
      <c r="K258">
        <v>3682</v>
      </c>
      <c r="L258" t="s">
        <v>1076</v>
      </c>
      <c r="M258" t="s">
        <v>2162</v>
      </c>
      <c r="N258" t="s">
        <v>1410</v>
      </c>
      <c r="O258" s="1">
        <v>44563</v>
      </c>
      <c r="P258" t="s">
        <v>272</v>
      </c>
      <c r="Q258" t="s">
        <v>273</v>
      </c>
      <c r="R258" t="s">
        <v>93</v>
      </c>
      <c r="S258" t="s">
        <v>2163</v>
      </c>
      <c r="T258" t="s">
        <v>2164</v>
      </c>
      <c r="U258" t="s">
        <v>228</v>
      </c>
      <c r="V258" t="s">
        <v>170</v>
      </c>
      <c r="W258">
        <v>2005</v>
      </c>
      <c r="X258">
        <v>13911</v>
      </c>
    </row>
    <row r="259" spans="1:24" x14ac:dyDescent="0.3">
      <c r="A259">
        <v>258</v>
      </c>
      <c r="B259">
        <v>507</v>
      </c>
      <c r="C259" t="s">
        <v>2165</v>
      </c>
      <c r="D259" t="s">
        <v>2166</v>
      </c>
      <c r="E259">
        <v>38</v>
      </c>
      <c r="F259" t="s">
        <v>55</v>
      </c>
      <c r="G259">
        <v>798</v>
      </c>
      <c r="H259" t="s">
        <v>2167</v>
      </c>
      <c r="I259" t="s">
        <v>2168</v>
      </c>
      <c r="J259" t="s">
        <v>245</v>
      </c>
      <c r="K259">
        <v>4425</v>
      </c>
      <c r="L259" t="s">
        <v>2169</v>
      </c>
      <c r="M259" t="s">
        <v>2170</v>
      </c>
      <c r="N259" t="s">
        <v>509</v>
      </c>
      <c r="O259" s="1">
        <v>44497</v>
      </c>
      <c r="P259" t="s">
        <v>315</v>
      </c>
      <c r="Q259" t="s">
        <v>316</v>
      </c>
      <c r="R259" t="s">
        <v>122</v>
      </c>
      <c r="S259" t="s">
        <v>2171</v>
      </c>
      <c r="T259" t="s">
        <v>2172</v>
      </c>
      <c r="U259" t="s">
        <v>546</v>
      </c>
      <c r="V259" t="s">
        <v>416</v>
      </c>
      <c r="W259">
        <v>2006</v>
      </c>
      <c r="X259">
        <v>35470</v>
      </c>
    </row>
    <row r="260" spans="1:24" x14ac:dyDescent="0.3">
      <c r="A260">
        <v>259</v>
      </c>
      <c r="B260">
        <v>512</v>
      </c>
      <c r="C260" t="s">
        <v>2173</v>
      </c>
      <c r="D260" t="s">
        <v>2174</v>
      </c>
      <c r="E260">
        <v>21</v>
      </c>
      <c r="F260" t="s">
        <v>84</v>
      </c>
      <c r="G260">
        <v>667</v>
      </c>
      <c r="H260" t="s">
        <v>2175</v>
      </c>
      <c r="I260" t="s">
        <v>2176</v>
      </c>
      <c r="J260" t="s">
        <v>175</v>
      </c>
      <c r="K260">
        <v>9</v>
      </c>
      <c r="L260" t="s">
        <v>2177</v>
      </c>
      <c r="M260" t="s">
        <v>282</v>
      </c>
      <c r="N260" t="s">
        <v>258</v>
      </c>
      <c r="O260" s="1">
        <v>44498</v>
      </c>
      <c r="P260" t="s">
        <v>315</v>
      </c>
      <c r="Q260" t="s">
        <v>316</v>
      </c>
      <c r="R260" t="s">
        <v>122</v>
      </c>
      <c r="S260" t="s">
        <v>2178</v>
      </c>
      <c r="T260" t="s">
        <v>2179</v>
      </c>
      <c r="U260" t="s">
        <v>2180</v>
      </c>
      <c r="V260" t="s">
        <v>110</v>
      </c>
      <c r="W260">
        <v>2003</v>
      </c>
      <c r="X260">
        <v>29966</v>
      </c>
    </row>
    <row r="261" spans="1:24" x14ac:dyDescent="0.3">
      <c r="A261">
        <v>260</v>
      </c>
      <c r="B261">
        <v>725</v>
      </c>
      <c r="C261" t="s">
        <v>2181</v>
      </c>
      <c r="D261" t="s">
        <v>2182</v>
      </c>
      <c r="E261">
        <v>62</v>
      </c>
      <c r="F261" t="s">
        <v>84</v>
      </c>
      <c r="G261">
        <v>786</v>
      </c>
      <c r="H261" t="s">
        <v>2183</v>
      </c>
      <c r="I261" t="s">
        <v>2184</v>
      </c>
      <c r="J261" t="s">
        <v>965</v>
      </c>
      <c r="K261">
        <v>39801</v>
      </c>
      <c r="L261" t="s">
        <v>2185</v>
      </c>
      <c r="M261" t="s">
        <v>1278</v>
      </c>
      <c r="N261" t="s">
        <v>532</v>
      </c>
      <c r="O261" s="1">
        <v>44581</v>
      </c>
      <c r="P261" t="s">
        <v>656</v>
      </c>
      <c r="Q261" t="s">
        <v>657</v>
      </c>
      <c r="R261" t="s">
        <v>122</v>
      </c>
      <c r="S261" t="s">
        <v>2186</v>
      </c>
      <c r="T261" t="s">
        <v>1935</v>
      </c>
      <c r="U261" t="s">
        <v>952</v>
      </c>
      <c r="V261" t="s">
        <v>137</v>
      </c>
      <c r="W261">
        <v>2009</v>
      </c>
      <c r="X261">
        <v>25814</v>
      </c>
    </row>
    <row r="262" spans="1:24" x14ac:dyDescent="0.3">
      <c r="A262">
        <v>261</v>
      </c>
      <c r="B262">
        <v>825</v>
      </c>
      <c r="C262" t="s">
        <v>2187</v>
      </c>
      <c r="D262" t="s">
        <v>1398</v>
      </c>
      <c r="E262">
        <v>19</v>
      </c>
      <c r="F262" t="s">
        <v>84</v>
      </c>
      <c r="G262">
        <v>844</v>
      </c>
      <c r="H262" t="s">
        <v>2188</v>
      </c>
      <c r="I262" t="s">
        <v>2189</v>
      </c>
      <c r="J262" t="s">
        <v>863</v>
      </c>
      <c r="K262">
        <v>96761</v>
      </c>
      <c r="L262" t="s">
        <v>584</v>
      </c>
      <c r="M262" t="s">
        <v>2190</v>
      </c>
      <c r="N262" t="s">
        <v>258</v>
      </c>
      <c r="O262" s="1">
        <v>44619</v>
      </c>
      <c r="P262" t="s">
        <v>272</v>
      </c>
      <c r="Q262" t="s">
        <v>273</v>
      </c>
      <c r="R262" t="s">
        <v>93</v>
      </c>
      <c r="S262" t="s">
        <v>2191</v>
      </c>
      <c r="T262" t="s">
        <v>2192</v>
      </c>
      <c r="U262" t="s">
        <v>546</v>
      </c>
      <c r="V262" t="s">
        <v>240</v>
      </c>
      <c r="W262">
        <v>1988</v>
      </c>
      <c r="X262">
        <v>24504</v>
      </c>
    </row>
    <row r="263" spans="1:24" x14ac:dyDescent="0.3">
      <c r="A263">
        <v>262</v>
      </c>
      <c r="B263">
        <v>322</v>
      </c>
      <c r="C263" t="s">
        <v>2193</v>
      </c>
      <c r="D263" t="s">
        <v>2194</v>
      </c>
      <c r="E263">
        <v>64</v>
      </c>
      <c r="F263" t="s">
        <v>113</v>
      </c>
      <c r="G263">
        <v>820</v>
      </c>
      <c r="H263" t="s">
        <v>2195</v>
      </c>
      <c r="I263" t="s">
        <v>2196</v>
      </c>
      <c r="J263" t="s">
        <v>917</v>
      </c>
      <c r="K263">
        <v>34258</v>
      </c>
      <c r="L263" t="s">
        <v>2197</v>
      </c>
      <c r="M263" t="s">
        <v>803</v>
      </c>
      <c r="N263" t="s">
        <v>804</v>
      </c>
      <c r="O263" s="1">
        <v>44428</v>
      </c>
      <c r="P263" t="s">
        <v>325</v>
      </c>
      <c r="Q263" t="s">
        <v>326</v>
      </c>
      <c r="R263" t="s">
        <v>327</v>
      </c>
      <c r="S263" t="s">
        <v>2198</v>
      </c>
      <c r="T263" t="s">
        <v>1935</v>
      </c>
      <c r="U263" t="s">
        <v>952</v>
      </c>
      <c r="V263" t="s">
        <v>81</v>
      </c>
      <c r="W263">
        <v>1992</v>
      </c>
      <c r="X263">
        <v>36660</v>
      </c>
    </row>
    <row r="264" spans="1:24" x14ac:dyDescent="0.3">
      <c r="A264">
        <v>263</v>
      </c>
      <c r="B264">
        <v>871</v>
      </c>
      <c r="C264" t="s">
        <v>2199</v>
      </c>
      <c r="D264" t="s">
        <v>2200</v>
      </c>
      <c r="E264">
        <v>49</v>
      </c>
      <c r="F264" t="s">
        <v>84</v>
      </c>
      <c r="G264">
        <v>635</v>
      </c>
      <c r="H264" t="s">
        <v>2201</v>
      </c>
      <c r="I264" t="s">
        <v>2202</v>
      </c>
      <c r="J264" t="s">
        <v>830</v>
      </c>
      <c r="K264">
        <v>62032</v>
      </c>
      <c r="L264" t="s">
        <v>2203</v>
      </c>
      <c r="M264" t="s">
        <v>2204</v>
      </c>
      <c r="N264" t="s">
        <v>314</v>
      </c>
      <c r="O264" s="1">
        <v>44635</v>
      </c>
      <c r="P264" t="s">
        <v>272</v>
      </c>
      <c r="Q264" t="s">
        <v>273</v>
      </c>
      <c r="R264" t="s">
        <v>93</v>
      </c>
      <c r="S264" t="s">
        <v>2205</v>
      </c>
      <c r="T264" t="s">
        <v>2098</v>
      </c>
      <c r="U264" t="s">
        <v>393</v>
      </c>
      <c r="V264" t="s">
        <v>416</v>
      </c>
      <c r="W264">
        <v>1996</v>
      </c>
      <c r="X264">
        <v>26533</v>
      </c>
    </row>
    <row r="265" spans="1:24" x14ac:dyDescent="0.3">
      <c r="A265">
        <v>264</v>
      </c>
      <c r="B265">
        <v>339</v>
      </c>
      <c r="C265" t="s">
        <v>2206</v>
      </c>
      <c r="D265" t="s">
        <v>2207</v>
      </c>
      <c r="E265">
        <v>65</v>
      </c>
      <c r="F265" t="s">
        <v>84</v>
      </c>
      <c r="G265">
        <v>703</v>
      </c>
      <c r="H265" t="s">
        <v>2208</v>
      </c>
      <c r="I265" t="s">
        <v>2209</v>
      </c>
      <c r="J265" t="s">
        <v>1049</v>
      </c>
      <c r="K265">
        <v>2</v>
      </c>
      <c r="L265" t="s">
        <v>673</v>
      </c>
      <c r="M265" t="s">
        <v>1961</v>
      </c>
      <c r="N265" t="s">
        <v>45</v>
      </c>
      <c r="O265" s="1">
        <v>44436</v>
      </c>
      <c r="P265" t="s">
        <v>167</v>
      </c>
      <c r="Q265" t="s">
        <v>168</v>
      </c>
      <c r="R265" t="s">
        <v>122</v>
      </c>
      <c r="S265" t="s">
        <v>2210</v>
      </c>
      <c r="T265" t="s">
        <v>2211</v>
      </c>
      <c r="U265" t="s">
        <v>319</v>
      </c>
      <c r="V265" t="s">
        <v>264</v>
      </c>
      <c r="W265">
        <v>1993</v>
      </c>
      <c r="X265">
        <v>17288</v>
      </c>
    </row>
    <row r="266" spans="1:24" x14ac:dyDescent="0.3">
      <c r="A266">
        <v>265</v>
      </c>
      <c r="B266">
        <v>457</v>
      </c>
      <c r="C266" t="s">
        <v>2212</v>
      </c>
      <c r="D266" t="s">
        <v>2213</v>
      </c>
      <c r="E266">
        <v>59</v>
      </c>
      <c r="F266" t="s">
        <v>113</v>
      </c>
      <c r="G266">
        <v>668</v>
      </c>
      <c r="H266" t="s">
        <v>2214</v>
      </c>
      <c r="I266" t="s">
        <v>2215</v>
      </c>
      <c r="J266" t="s">
        <v>1632</v>
      </c>
      <c r="K266">
        <v>6</v>
      </c>
      <c r="L266" t="s">
        <v>1920</v>
      </c>
      <c r="M266" t="s">
        <v>1423</v>
      </c>
      <c r="N266" t="s">
        <v>104</v>
      </c>
      <c r="O266" s="1">
        <v>44475</v>
      </c>
      <c r="P266" t="s">
        <v>656</v>
      </c>
      <c r="Q266" t="s">
        <v>657</v>
      </c>
      <c r="R266" t="s">
        <v>122</v>
      </c>
      <c r="S266" t="s">
        <v>2216</v>
      </c>
      <c r="T266" t="s">
        <v>1797</v>
      </c>
      <c r="U266" t="s">
        <v>688</v>
      </c>
      <c r="V266" t="s">
        <v>81</v>
      </c>
      <c r="W266">
        <v>1992</v>
      </c>
      <c r="X266">
        <v>6067</v>
      </c>
    </row>
    <row r="267" spans="1:24" x14ac:dyDescent="0.3">
      <c r="A267">
        <v>266</v>
      </c>
      <c r="B267">
        <v>945</v>
      </c>
      <c r="C267" t="s">
        <v>736</v>
      </c>
      <c r="D267" t="s">
        <v>2217</v>
      </c>
      <c r="E267">
        <v>43</v>
      </c>
      <c r="F267" t="s">
        <v>84</v>
      </c>
      <c r="G267">
        <v>807</v>
      </c>
      <c r="H267" t="s">
        <v>2218</v>
      </c>
      <c r="I267" t="s">
        <v>2219</v>
      </c>
      <c r="J267" t="s">
        <v>644</v>
      </c>
      <c r="K267">
        <v>2</v>
      </c>
      <c r="L267" t="s">
        <v>2220</v>
      </c>
      <c r="M267" t="s">
        <v>1309</v>
      </c>
      <c r="N267" t="s">
        <v>611</v>
      </c>
      <c r="O267" s="1">
        <v>44660</v>
      </c>
      <c r="P267" t="s">
        <v>91</v>
      </c>
      <c r="Q267" t="s">
        <v>92</v>
      </c>
      <c r="R267" t="s">
        <v>93</v>
      </c>
      <c r="S267" t="s">
        <v>2221</v>
      </c>
      <c r="T267" t="s">
        <v>2222</v>
      </c>
      <c r="U267" t="s">
        <v>330</v>
      </c>
      <c r="V267" t="s">
        <v>52</v>
      </c>
      <c r="W267">
        <v>1993</v>
      </c>
      <c r="X267">
        <v>49658</v>
      </c>
    </row>
    <row r="268" spans="1:24" x14ac:dyDescent="0.3">
      <c r="A268">
        <v>267</v>
      </c>
      <c r="B268">
        <v>961</v>
      </c>
      <c r="C268" t="s">
        <v>2223</v>
      </c>
      <c r="D268" t="s">
        <v>2224</v>
      </c>
      <c r="E268">
        <v>48</v>
      </c>
      <c r="F268" t="s">
        <v>55</v>
      </c>
      <c r="G268">
        <v>833</v>
      </c>
      <c r="H268" t="s">
        <v>2225</v>
      </c>
      <c r="I268" t="s">
        <v>2226</v>
      </c>
      <c r="J268" t="s">
        <v>602</v>
      </c>
      <c r="K268">
        <v>790</v>
      </c>
      <c r="L268" t="s">
        <v>2227</v>
      </c>
      <c r="M268" t="s">
        <v>1068</v>
      </c>
      <c r="N268" t="s">
        <v>247</v>
      </c>
      <c r="O268" s="1">
        <v>44668</v>
      </c>
      <c r="P268" t="s">
        <v>351</v>
      </c>
      <c r="Q268" t="s">
        <v>352</v>
      </c>
      <c r="R268" t="s">
        <v>122</v>
      </c>
      <c r="S268" t="s">
        <v>2228</v>
      </c>
      <c r="T268" t="s">
        <v>2229</v>
      </c>
      <c r="U268" t="s">
        <v>393</v>
      </c>
      <c r="V268" t="s">
        <v>678</v>
      </c>
      <c r="W268">
        <v>1993</v>
      </c>
      <c r="X268">
        <v>7715</v>
      </c>
    </row>
    <row r="269" spans="1:24" x14ac:dyDescent="0.3">
      <c r="A269">
        <v>268</v>
      </c>
      <c r="B269">
        <v>411</v>
      </c>
      <c r="C269" t="s">
        <v>2230</v>
      </c>
      <c r="D269" t="s">
        <v>2231</v>
      </c>
      <c r="E269">
        <v>30</v>
      </c>
      <c r="F269" t="s">
        <v>55</v>
      </c>
      <c r="G269">
        <v>836</v>
      </c>
      <c r="H269" t="s">
        <v>2232</v>
      </c>
      <c r="I269" t="s">
        <v>2233</v>
      </c>
      <c r="J269" t="s">
        <v>1919</v>
      </c>
      <c r="K269">
        <v>67</v>
      </c>
      <c r="L269" t="s">
        <v>2234</v>
      </c>
      <c r="M269" t="s">
        <v>2235</v>
      </c>
      <c r="N269" t="s">
        <v>866</v>
      </c>
      <c r="O269" s="1">
        <v>44458</v>
      </c>
      <c r="P269" t="s">
        <v>213</v>
      </c>
      <c r="Q269" t="s">
        <v>214</v>
      </c>
      <c r="R269" t="s">
        <v>48</v>
      </c>
      <c r="S269" t="s">
        <v>2236</v>
      </c>
      <c r="T269" t="s">
        <v>2237</v>
      </c>
      <c r="U269" t="s">
        <v>228</v>
      </c>
      <c r="V269" t="s">
        <v>52</v>
      </c>
      <c r="W269">
        <v>2009</v>
      </c>
      <c r="X269">
        <v>46710</v>
      </c>
    </row>
    <row r="270" spans="1:24" x14ac:dyDescent="0.3">
      <c r="A270">
        <v>269</v>
      </c>
      <c r="B270">
        <v>351</v>
      </c>
      <c r="C270" t="s">
        <v>2238</v>
      </c>
      <c r="D270" t="s">
        <v>2239</v>
      </c>
      <c r="E270">
        <v>57</v>
      </c>
      <c r="F270" t="s">
        <v>84</v>
      </c>
      <c r="G270">
        <v>671</v>
      </c>
      <c r="H270" t="s">
        <v>2240</v>
      </c>
      <c r="I270" t="s">
        <v>2241</v>
      </c>
      <c r="J270" t="s">
        <v>1573</v>
      </c>
      <c r="K270">
        <v>96</v>
      </c>
      <c r="L270" t="s">
        <v>2242</v>
      </c>
      <c r="M270" t="s">
        <v>737</v>
      </c>
      <c r="N270" t="s">
        <v>166</v>
      </c>
      <c r="O270" s="1">
        <v>44442</v>
      </c>
      <c r="P270" t="s">
        <v>167</v>
      </c>
      <c r="Q270" t="s">
        <v>168</v>
      </c>
      <c r="R270" t="s">
        <v>122</v>
      </c>
      <c r="S270" t="s">
        <v>2243</v>
      </c>
      <c r="T270" t="s">
        <v>2244</v>
      </c>
      <c r="U270" t="s">
        <v>217</v>
      </c>
      <c r="V270" t="s">
        <v>394</v>
      </c>
      <c r="W270">
        <v>2009</v>
      </c>
      <c r="X270">
        <v>23419</v>
      </c>
    </row>
    <row r="271" spans="1:24" x14ac:dyDescent="0.3">
      <c r="A271">
        <v>270</v>
      </c>
      <c r="B271">
        <v>822</v>
      </c>
      <c r="C271" t="s">
        <v>2245</v>
      </c>
      <c r="D271" t="s">
        <v>2246</v>
      </c>
      <c r="E271">
        <v>66</v>
      </c>
      <c r="F271" t="s">
        <v>55</v>
      </c>
      <c r="G271">
        <v>827</v>
      </c>
      <c r="H271" t="s">
        <v>2247</v>
      </c>
      <c r="I271" t="s">
        <v>2248</v>
      </c>
      <c r="J271" t="s">
        <v>741</v>
      </c>
      <c r="K271">
        <v>9397</v>
      </c>
      <c r="L271" t="s">
        <v>2249</v>
      </c>
      <c r="M271" t="s">
        <v>2250</v>
      </c>
      <c r="N271" t="s">
        <v>166</v>
      </c>
      <c r="O271" s="1">
        <v>44618</v>
      </c>
      <c r="P271" t="s">
        <v>325</v>
      </c>
      <c r="Q271" t="s">
        <v>326</v>
      </c>
      <c r="R271" t="s">
        <v>327</v>
      </c>
      <c r="S271" t="s">
        <v>2251</v>
      </c>
      <c r="T271" t="s">
        <v>466</v>
      </c>
      <c r="U271" t="s">
        <v>204</v>
      </c>
      <c r="V271" t="s">
        <v>678</v>
      </c>
      <c r="W271">
        <v>2006</v>
      </c>
      <c r="X271">
        <v>45661</v>
      </c>
    </row>
    <row r="272" spans="1:24" x14ac:dyDescent="0.3">
      <c r="A272">
        <v>271</v>
      </c>
      <c r="B272">
        <v>515</v>
      </c>
      <c r="C272" t="s">
        <v>2252</v>
      </c>
      <c r="D272" t="s">
        <v>2253</v>
      </c>
      <c r="E272">
        <v>62</v>
      </c>
      <c r="F272" t="s">
        <v>84</v>
      </c>
      <c r="G272">
        <v>709</v>
      </c>
      <c r="H272" t="s">
        <v>2254</v>
      </c>
      <c r="I272" t="s">
        <v>2255</v>
      </c>
      <c r="J272" t="s">
        <v>2256</v>
      </c>
      <c r="K272">
        <v>75592</v>
      </c>
      <c r="L272" t="s">
        <v>2257</v>
      </c>
      <c r="M272" t="s">
        <v>1658</v>
      </c>
      <c r="N272" t="s">
        <v>350</v>
      </c>
      <c r="O272" s="1">
        <v>44499</v>
      </c>
      <c r="P272" t="s">
        <v>315</v>
      </c>
      <c r="Q272" t="s">
        <v>316</v>
      </c>
      <c r="R272" t="s">
        <v>122</v>
      </c>
      <c r="S272" t="s">
        <v>2258</v>
      </c>
      <c r="T272">
        <v>330</v>
      </c>
      <c r="U272" t="s">
        <v>341</v>
      </c>
      <c r="V272" t="s">
        <v>394</v>
      </c>
      <c r="W272">
        <v>2006</v>
      </c>
      <c r="X272">
        <v>8252</v>
      </c>
    </row>
    <row r="273" spans="1:24" x14ac:dyDescent="0.3">
      <c r="A273">
        <v>272</v>
      </c>
      <c r="B273">
        <v>426</v>
      </c>
      <c r="C273" t="s">
        <v>2259</v>
      </c>
      <c r="D273" t="s">
        <v>2260</v>
      </c>
      <c r="E273">
        <v>66</v>
      </c>
      <c r="F273" t="s">
        <v>84</v>
      </c>
      <c r="G273">
        <v>758</v>
      </c>
      <c r="H273" t="s">
        <v>2261</v>
      </c>
      <c r="I273" t="s">
        <v>2262</v>
      </c>
      <c r="J273" t="s">
        <v>830</v>
      </c>
      <c r="K273">
        <v>3</v>
      </c>
      <c r="L273" t="s">
        <v>2263</v>
      </c>
      <c r="M273" t="s">
        <v>2264</v>
      </c>
      <c r="N273" t="s">
        <v>258</v>
      </c>
      <c r="O273" s="1">
        <v>44464</v>
      </c>
      <c r="P273" t="s">
        <v>179</v>
      </c>
      <c r="Q273" t="s">
        <v>180</v>
      </c>
      <c r="R273" t="s">
        <v>64</v>
      </c>
      <c r="S273" t="s">
        <v>2265</v>
      </c>
      <c r="T273" t="s">
        <v>2266</v>
      </c>
      <c r="U273" t="s">
        <v>698</v>
      </c>
      <c r="V273" t="s">
        <v>96</v>
      </c>
      <c r="W273">
        <v>1996</v>
      </c>
      <c r="X273">
        <v>54650</v>
      </c>
    </row>
    <row r="274" spans="1:24" x14ac:dyDescent="0.3">
      <c r="A274">
        <v>273</v>
      </c>
      <c r="B274">
        <v>3</v>
      </c>
      <c r="C274" t="s">
        <v>2267</v>
      </c>
      <c r="D274" t="s">
        <v>2268</v>
      </c>
      <c r="E274">
        <v>30</v>
      </c>
      <c r="F274" t="s">
        <v>55</v>
      </c>
      <c r="G274">
        <v>838</v>
      </c>
      <c r="H274" t="s">
        <v>2269</v>
      </c>
      <c r="I274" t="s">
        <v>2270</v>
      </c>
      <c r="J274" t="s">
        <v>255</v>
      </c>
      <c r="K274">
        <v>7</v>
      </c>
      <c r="L274" t="s">
        <v>2271</v>
      </c>
      <c r="M274" t="s">
        <v>1028</v>
      </c>
      <c r="N274" t="s">
        <v>1029</v>
      </c>
      <c r="O274" s="1">
        <v>44322</v>
      </c>
      <c r="P274" t="s">
        <v>236</v>
      </c>
      <c r="Q274" t="s">
        <v>237</v>
      </c>
      <c r="R274" t="s">
        <v>122</v>
      </c>
      <c r="S274" t="s">
        <v>2272</v>
      </c>
      <c r="T274" t="s">
        <v>1512</v>
      </c>
      <c r="U274" t="s">
        <v>688</v>
      </c>
      <c r="V274" t="s">
        <v>110</v>
      </c>
      <c r="W274">
        <v>1996</v>
      </c>
      <c r="X274">
        <v>30640</v>
      </c>
    </row>
    <row r="275" spans="1:24" x14ac:dyDescent="0.3">
      <c r="A275">
        <v>274</v>
      </c>
      <c r="B275">
        <v>786</v>
      </c>
      <c r="C275" t="s">
        <v>2273</v>
      </c>
      <c r="D275" t="s">
        <v>2274</v>
      </c>
      <c r="E275">
        <v>59</v>
      </c>
      <c r="F275" t="s">
        <v>84</v>
      </c>
      <c r="G275">
        <v>799</v>
      </c>
      <c r="H275" t="s">
        <v>2275</v>
      </c>
      <c r="I275" t="s">
        <v>2276</v>
      </c>
      <c r="J275" t="s">
        <v>143</v>
      </c>
      <c r="K275">
        <v>4</v>
      </c>
      <c r="L275" t="s">
        <v>2277</v>
      </c>
      <c r="M275" t="s">
        <v>224</v>
      </c>
      <c r="N275" t="s">
        <v>225</v>
      </c>
      <c r="O275" s="1">
        <v>44604</v>
      </c>
      <c r="P275" t="s">
        <v>272</v>
      </c>
      <c r="Q275" t="s">
        <v>273</v>
      </c>
      <c r="R275" t="s">
        <v>93</v>
      </c>
      <c r="S275" t="s">
        <v>2278</v>
      </c>
      <c r="T275" t="s">
        <v>2279</v>
      </c>
      <c r="U275" t="s">
        <v>1176</v>
      </c>
      <c r="V275" t="s">
        <v>448</v>
      </c>
      <c r="W275">
        <v>2003</v>
      </c>
      <c r="X275">
        <v>17571</v>
      </c>
    </row>
    <row r="276" spans="1:24" x14ac:dyDescent="0.3">
      <c r="A276">
        <v>275</v>
      </c>
      <c r="B276">
        <v>1</v>
      </c>
      <c r="C276" t="s">
        <v>2280</v>
      </c>
      <c r="D276" t="s">
        <v>2281</v>
      </c>
      <c r="E276">
        <v>22</v>
      </c>
      <c r="F276" t="s">
        <v>55</v>
      </c>
      <c r="G276">
        <v>692</v>
      </c>
      <c r="H276" t="s">
        <v>2282</v>
      </c>
      <c r="I276" t="s">
        <v>2283</v>
      </c>
      <c r="J276" t="s">
        <v>143</v>
      </c>
      <c r="K276">
        <v>0</v>
      </c>
      <c r="L276" t="s">
        <v>2284</v>
      </c>
      <c r="M276" t="s">
        <v>508</v>
      </c>
      <c r="N276" t="s">
        <v>509</v>
      </c>
      <c r="O276" s="1">
        <v>44321</v>
      </c>
      <c r="P276" t="s">
        <v>723</v>
      </c>
      <c r="Q276" t="s">
        <v>724</v>
      </c>
      <c r="R276" t="s">
        <v>64</v>
      </c>
      <c r="S276" t="s">
        <v>2285</v>
      </c>
      <c r="T276" t="s">
        <v>2286</v>
      </c>
      <c r="U276" t="s">
        <v>95</v>
      </c>
      <c r="V276" t="s">
        <v>137</v>
      </c>
      <c r="W276">
        <v>2010</v>
      </c>
      <c r="X276">
        <v>24541</v>
      </c>
    </row>
    <row r="277" spans="1:24" x14ac:dyDescent="0.3">
      <c r="A277">
        <v>276</v>
      </c>
      <c r="B277">
        <v>535</v>
      </c>
      <c r="C277" t="s">
        <v>2287</v>
      </c>
      <c r="D277" t="s">
        <v>2288</v>
      </c>
      <c r="E277">
        <v>66</v>
      </c>
      <c r="F277" t="s">
        <v>55</v>
      </c>
      <c r="G277">
        <v>780</v>
      </c>
      <c r="H277" t="s">
        <v>2289</v>
      </c>
      <c r="I277" t="s">
        <v>2290</v>
      </c>
      <c r="J277" t="s">
        <v>1020</v>
      </c>
      <c r="K277">
        <v>82576</v>
      </c>
      <c r="L277" t="s">
        <v>1609</v>
      </c>
      <c r="M277" t="s">
        <v>2291</v>
      </c>
      <c r="N277" t="s">
        <v>61</v>
      </c>
      <c r="O277" s="1">
        <v>44504</v>
      </c>
      <c r="P277" t="s">
        <v>46</v>
      </c>
      <c r="Q277" t="s">
        <v>47</v>
      </c>
      <c r="R277" t="s">
        <v>48</v>
      </c>
      <c r="S277" t="s">
        <v>2292</v>
      </c>
      <c r="T277" t="s">
        <v>136</v>
      </c>
      <c r="U277" t="s">
        <v>95</v>
      </c>
      <c r="V277" t="s">
        <v>630</v>
      </c>
      <c r="W277">
        <v>1975</v>
      </c>
      <c r="X277">
        <v>28052</v>
      </c>
    </row>
    <row r="278" spans="1:24" x14ac:dyDescent="0.3">
      <c r="A278">
        <v>277</v>
      </c>
      <c r="B278">
        <v>12</v>
      </c>
      <c r="C278" t="s">
        <v>2293</v>
      </c>
      <c r="D278" t="s">
        <v>2294</v>
      </c>
      <c r="E278">
        <v>50</v>
      </c>
      <c r="F278" t="s">
        <v>84</v>
      </c>
      <c r="G278">
        <v>804</v>
      </c>
      <c r="H278" t="s">
        <v>2295</v>
      </c>
      <c r="I278" t="s">
        <v>2296</v>
      </c>
      <c r="J278" t="s">
        <v>2039</v>
      </c>
      <c r="K278">
        <v>471</v>
      </c>
      <c r="L278" t="s">
        <v>281</v>
      </c>
      <c r="M278" t="s">
        <v>454</v>
      </c>
      <c r="N278" t="s">
        <v>258</v>
      </c>
      <c r="O278" s="1">
        <v>44324</v>
      </c>
      <c r="P278" t="s">
        <v>91</v>
      </c>
      <c r="Q278" t="s">
        <v>92</v>
      </c>
      <c r="R278" t="s">
        <v>93</v>
      </c>
      <c r="S278" t="s">
        <v>2297</v>
      </c>
      <c r="T278" t="s">
        <v>2298</v>
      </c>
      <c r="U278" t="s">
        <v>80</v>
      </c>
      <c r="V278" t="s">
        <v>96</v>
      </c>
      <c r="W278">
        <v>1996</v>
      </c>
      <c r="X278">
        <v>42046</v>
      </c>
    </row>
    <row r="279" spans="1:24" x14ac:dyDescent="0.3">
      <c r="A279">
        <v>278</v>
      </c>
      <c r="B279">
        <v>199</v>
      </c>
      <c r="C279" t="s">
        <v>2299</v>
      </c>
      <c r="D279" t="s">
        <v>2300</v>
      </c>
      <c r="E279">
        <v>47</v>
      </c>
      <c r="F279" t="s">
        <v>55</v>
      </c>
      <c r="G279">
        <v>769</v>
      </c>
      <c r="H279" t="s">
        <v>2301</v>
      </c>
      <c r="I279" t="s">
        <v>2302</v>
      </c>
      <c r="J279" t="s">
        <v>965</v>
      </c>
      <c r="K279">
        <v>4878</v>
      </c>
      <c r="L279" t="s">
        <v>2303</v>
      </c>
      <c r="M279" t="s">
        <v>2304</v>
      </c>
      <c r="N279" t="s">
        <v>61</v>
      </c>
      <c r="O279" s="1">
        <v>44385</v>
      </c>
      <c r="P279" t="s">
        <v>636</v>
      </c>
      <c r="Q279" t="s">
        <v>637</v>
      </c>
      <c r="R279" t="s">
        <v>327</v>
      </c>
      <c r="S279" t="s">
        <v>2305</v>
      </c>
      <c r="T279" t="s">
        <v>2027</v>
      </c>
      <c r="U279" t="s">
        <v>341</v>
      </c>
      <c r="V279" t="s">
        <v>170</v>
      </c>
      <c r="W279">
        <v>2008</v>
      </c>
      <c r="X279">
        <v>37650</v>
      </c>
    </row>
    <row r="280" spans="1:24" x14ac:dyDescent="0.3">
      <c r="A280">
        <v>279</v>
      </c>
      <c r="B280">
        <v>935</v>
      </c>
      <c r="C280" t="s">
        <v>2306</v>
      </c>
      <c r="D280" t="s">
        <v>2307</v>
      </c>
      <c r="E280">
        <v>40</v>
      </c>
      <c r="F280" t="s">
        <v>55</v>
      </c>
      <c r="G280">
        <v>671</v>
      </c>
      <c r="H280" t="s">
        <v>2308</v>
      </c>
      <c r="I280" t="s">
        <v>2309</v>
      </c>
      <c r="J280" t="s">
        <v>664</v>
      </c>
      <c r="K280">
        <v>7</v>
      </c>
      <c r="L280" t="s">
        <v>2310</v>
      </c>
      <c r="M280" t="s">
        <v>958</v>
      </c>
      <c r="N280" t="s">
        <v>166</v>
      </c>
      <c r="O280" s="1">
        <v>44657</v>
      </c>
      <c r="P280" t="s">
        <v>522</v>
      </c>
      <c r="Q280" t="s">
        <v>523</v>
      </c>
      <c r="R280" t="s">
        <v>122</v>
      </c>
      <c r="S280" t="s">
        <v>2311</v>
      </c>
      <c r="T280" t="s">
        <v>2312</v>
      </c>
      <c r="U280" t="s">
        <v>436</v>
      </c>
      <c r="V280" t="s">
        <v>125</v>
      </c>
      <c r="W280">
        <v>1997</v>
      </c>
      <c r="X280">
        <v>47210</v>
      </c>
    </row>
    <row r="281" spans="1:24" x14ac:dyDescent="0.3">
      <c r="A281">
        <v>280</v>
      </c>
      <c r="B281">
        <v>663</v>
      </c>
      <c r="C281" t="s">
        <v>2313</v>
      </c>
      <c r="D281" t="s">
        <v>2314</v>
      </c>
      <c r="E281">
        <v>61</v>
      </c>
      <c r="F281" t="s">
        <v>55</v>
      </c>
      <c r="G281">
        <v>780</v>
      </c>
      <c r="H281" t="s">
        <v>2315</v>
      </c>
      <c r="I281" t="s">
        <v>2316</v>
      </c>
      <c r="J281" t="s">
        <v>551</v>
      </c>
      <c r="K281">
        <v>1495</v>
      </c>
      <c r="L281" t="s">
        <v>2317</v>
      </c>
      <c r="M281" t="s">
        <v>2204</v>
      </c>
      <c r="N281" t="s">
        <v>314</v>
      </c>
      <c r="O281" s="1">
        <v>44554</v>
      </c>
      <c r="P281" t="s">
        <v>522</v>
      </c>
      <c r="Q281" t="s">
        <v>523</v>
      </c>
      <c r="R281" t="s">
        <v>122</v>
      </c>
      <c r="S281" t="s">
        <v>2318</v>
      </c>
      <c r="T281" t="s">
        <v>2319</v>
      </c>
      <c r="U281" t="s">
        <v>330</v>
      </c>
      <c r="V281" t="s">
        <v>96</v>
      </c>
      <c r="W281">
        <v>2010</v>
      </c>
      <c r="X281">
        <v>53383</v>
      </c>
    </row>
    <row r="282" spans="1:24" x14ac:dyDescent="0.3">
      <c r="A282">
        <v>281</v>
      </c>
      <c r="B282">
        <v>75</v>
      </c>
      <c r="C282" t="s">
        <v>2320</v>
      </c>
      <c r="D282" t="s">
        <v>2321</v>
      </c>
      <c r="E282">
        <v>65</v>
      </c>
      <c r="F282" t="s">
        <v>39</v>
      </c>
      <c r="G282">
        <v>656</v>
      </c>
      <c r="H282" t="s">
        <v>2322</v>
      </c>
      <c r="I282" t="s">
        <v>2323</v>
      </c>
      <c r="J282" t="s">
        <v>2324</v>
      </c>
      <c r="K282">
        <v>73352</v>
      </c>
      <c r="L282" t="s">
        <v>2325</v>
      </c>
      <c r="M282" t="s">
        <v>884</v>
      </c>
      <c r="N282" t="s">
        <v>104</v>
      </c>
      <c r="O282" s="1">
        <v>44347</v>
      </c>
      <c r="P282" t="s">
        <v>213</v>
      </c>
      <c r="Q282" t="s">
        <v>214</v>
      </c>
      <c r="R282" t="s">
        <v>48</v>
      </c>
      <c r="S282" t="s">
        <v>2326</v>
      </c>
      <c r="T282" t="s">
        <v>227</v>
      </c>
      <c r="U282" t="s">
        <v>228</v>
      </c>
      <c r="V282" t="s">
        <v>285</v>
      </c>
      <c r="W282">
        <v>1991</v>
      </c>
      <c r="X282">
        <v>52509</v>
      </c>
    </row>
    <row r="283" spans="1:24" x14ac:dyDescent="0.3">
      <c r="A283">
        <v>282</v>
      </c>
      <c r="B283">
        <v>32</v>
      </c>
      <c r="C283" t="s">
        <v>2327</v>
      </c>
      <c r="D283" t="s">
        <v>2328</v>
      </c>
      <c r="E283">
        <v>56</v>
      </c>
      <c r="F283" t="s">
        <v>55</v>
      </c>
      <c r="G283">
        <v>700</v>
      </c>
      <c r="H283" t="s">
        <v>2329</v>
      </c>
      <c r="I283" t="s">
        <v>2330</v>
      </c>
      <c r="J283" t="s">
        <v>209</v>
      </c>
      <c r="K283">
        <v>968</v>
      </c>
      <c r="L283" t="s">
        <v>2331</v>
      </c>
      <c r="M283" t="s">
        <v>45</v>
      </c>
      <c r="N283" t="s">
        <v>235</v>
      </c>
      <c r="O283" s="1">
        <v>44333</v>
      </c>
      <c r="P283" t="s">
        <v>105</v>
      </c>
      <c r="Q283" t="s">
        <v>106</v>
      </c>
      <c r="R283" t="s">
        <v>64</v>
      </c>
      <c r="S283" t="s">
        <v>2332</v>
      </c>
      <c r="T283" t="s">
        <v>2333</v>
      </c>
      <c r="U283" t="s">
        <v>698</v>
      </c>
      <c r="V283" t="s">
        <v>285</v>
      </c>
      <c r="W283">
        <v>2006</v>
      </c>
      <c r="X283">
        <v>53102</v>
      </c>
    </row>
    <row r="284" spans="1:24" x14ac:dyDescent="0.3">
      <c r="A284">
        <v>283</v>
      </c>
      <c r="B284">
        <v>558</v>
      </c>
      <c r="C284" t="s">
        <v>2334</v>
      </c>
      <c r="D284" t="s">
        <v>2335</v>
      </c>
      <c r="E284">
        <v>47</v>
      </c>
      <c r="F284" t="s">
        <v>55</v>
      </c>
      <c r="G284">
        <v>670</v>
      </c>
      <c r="H284" t="s">
        <v>2336</v>
      </c>
      <c r="I284" t="s">
        <v>2337</v>
      </c>
      <c r="J284" t="s">
        <v>2338</v>
      </c>
      <c r="K284">
        <v>79</v>
      </c>
      <c r="L284" t="s">
        <v>918</v>
      </c>
      <c r="M284" t="s">
        <v>2339</v>
      </c>
      <c r="N284" t="s">
        <v>258</v>
      </c>
      <c r="O284" s="1">
        <v>44513</v>
      </c>
      <c r="P284" t="s">
        <v>145</v>
      </c>
      <c r="Q284" t="s">
        <v>146</v>
      </c>
      <c r="R284" t="s">
        <v>122</v>
      </c>
      <c r="S284" t="s">
        <v>2340</v>
      </c>
      <c r="T284" t="s">
        <v>1167</v>
      </c>
      <c r="U284" t="s">
        <v>217</v>
      </c>
      <c r="V284" t="s">
        <v>264</v>
      </c>
      <c r="W284">
        <v>2012</v>
      </c>
      <c r="X284">
        <v>52904</v>
      </c>
    </row>
    <row r="285" spans="1:24" x14ac:dyDescent="0.3">
      <c r="A285">
        <v>284</v>
      </c>
      <c r="B285">
        <v>598</v>
      </c>
      <c r="C285" t="s">
        <v>2341</v>
      </c>
      <c r="D285" t="s">
        <v>2342</v>
      </c>
      <c r="E285">
        <v>31</v>
      </c>
      <c r="F285" t="s">
        <v>84</v>
      </c>
      <c r="G285">
        <v>735</v>
      </c>
      <c r="H285" t="s">
        <v>2343</v>
      </c>
      <c r="I285" t="s">
        <v>2344</v>
      </c>
      <c r="J285" t="s">
        <v>652</v>
      </c>
      <c r="K285">
        <v>163</v>
      </c>
      <c r="L285" t="s">
        <v>1488</v>
      </c>
      <c r="M285" t="s">
        <v>1309</v>
      </c>
      <c r="N285" t="s">
        <v>611</v>
      </c>
      <c r="O285" s="1">
        <v>44531</v>
      </c>
      <c r="P285" t="s">
        <v>554</v>
      </c>
      <c r="Q285" t="s">
        <v>555</v>
      </c>
      <c r="R285" t="s">
        <v>122</v>
      </c>
      <c r="S285" t="s">
        <v>2345</v>
      </c>
      <c r="T285" t="s">
        <v>2279</v>
      </c>
      <c r="U285" t="s">
        <v>1176</v>
      </c>
      <c r="V285" t="s">
        <v>342</v>
      </c>
      <c r="W285">
        <v>2007</v>
      </c>
      <c r="X285">
        <v>30913</v>
      </c>
    </row>
    <row r="286" spans="1:24" x14ac:dyDescent="0.3">
      <c r="A286">
        <v>285</v>
      </c>
      <c r="B286">
        <v>724</v>
      </c>
      <c r="C286" t="s">
        <v>2346</v>
      </c>
      <c r="D286" t="s">
        <v>2347</v>
      </c>
      <c r="E286">
        <v>19</v>
      </c>
      <c r="F286" t="s">
        <v>55</v>
      </c>
      <c r="G286">
        <v>640</v>
      </c>
      <c r="H286" t="s">
        <v>2348</v>
      </c>
      <c r="I286" t="s">
        <v>2349</v>
      </c>
      <c r="J286" t="s">
        <v>311</v>
      </c>
      <c r="K286">
        <v>7</v>
      </c>
      <c r="L286" t="s">
        <v>2303</v>
      </c>
      <c r="M286" t="s">
        <v>1379</v>
      </c>
      <c r="N286" t="s">
        <v>190</v>
      </c>
      <c r="O286" s="1">
        <v>44580</v>
      </c>
      <c r="P286" t="s">
        <v>510</v>
      </c>
      <c r="Q286" t="s">
        <v>511</v>
      </c>
      <c r="R286" t="s">
        <v>122</v>
      </c>
      <c r="S286" t="s">
        <v>2350</v>
      </c>
      <c r="T286" t="s">
        <v>2351</v>
      </c>
      <c r="U286" t="s">
        <v>746</v>
      </c>
      <c r="V286" t="s">
        <v>240</v>
      </c>
      <c r="W286">
        <v>2009</v>
      </c>
      <c r="X286">
        <v>36995</v>
      </c>
    </row>
    <row r="287" spans="1:24" x14ac:dyDescent="0.3">
      <c r="A287">
        <v>286</v>
      </c>
      <c r="B287">
        <v>381</v>
      </c>
      <c r="C287" t="s">
        <v>2352</v>
      </c>
      <c r="D287" t="s">
        <v>2353</v>
      </c>
      <c r="E287">
        <v>32</v>
      </c>
      <c r="F287" t="s">
        <v>55</v>
      </c>
      <c r="G287">
        <v>682</v>
      </c>
      <c r="H287" t="s">
        <v>2354</v>
      </c>
      <c r="I287" t="s">
        <v>2355</v>
      </c>
      <c r="J287" t="s">
        <v>2356</v>
      </c>
      <c r="K287">
        <v>2</v>
      </c>
      <c r="L287" t="s">
        <v>2357</v>
      </c>
      <c r="M287" t="s">
        <v>2358</v>
      </c>
      <c r="N287" t="s">
        <v>1788</v>
      </c>
      <c r="O287" s="1">
        <v>44452</v>
      </c>
      <c r="P287" t="s">
        <v>167</v>
      </c>
      <c r="Q287" t="s">
        <v>168</v>
      </c>
      <c r="R287" t="s">
        <v>122</v>
      </c>
      <c r="S287" t="s">
        <v>2359</v>
      </c>
      <c r="T287" t="s">
        <v>2360</v>
      </c>
      <c r="U287" t="s">
        <v>263</v>
      </c>
      <c r="V287" t="s">
        <v>736</v>
      </c>
      <c r="W287">
        <v>1994</v>
      </c>
      <c r="X287">
        <v>8453</v>
      </c>
    </row>
    <row r="288" spans="1:24" x14ac:dyDescent="0.3">
      <c r="A288">
        <v>287</v>
      </c>
      <c r="B288">
        <v>898</v>
      </c>
      <c r="C288" t="s">
        <v>2361</v>
      </c>
      <c r="D288" t="s">
        <v>2362</v>
      </c>
      <c r="E288">
        <v>53</v>
      </c>
      <c r="F288" t="s">
        <v>140</v>
      </c>
      <c r="G288">
        <v>664</v>
      </c>
      <c r="H288" t="s">
        <v>2363</v>
      </c>
      <c r="I288" t="s">
        <v>2364</v>
      </c>
      <c r="J288" t="s">
        <v>2365</v>
      </c>
      <c r="K288">
        <v>2</v>
      </c>
      <c r="L288" t="s">
        <v>2366</v>
      </c>
      <c r="M288" t="s">
        <v>165</v>
      </c>
      <c r="N288" t="s">
        <v>166</v>
      </c>
      <c r="O288" s="1">
        <v>44643</v>
      </c>
      <c r="P288" t="s">
        <v>351</v>
      </c>
      <c r="Q288" t="s">
        <v>352</v>
      </c>
      <c r="R288" t="s">
        <v>122</v>
      </c>
      <c r="S288" t="s">
        <v>2367</v>
      </c>
      <c r="T288" t="s">
        <v>2368</v>
      </c>
      <c r="U288" t="s">
        <v>1176</v>
      </c>
      <c r="V288" t="s">
        <v>342</v>
      </c>
      <c r="W288">
        <v>2004</v>
      </c>
      <c r="X288">
        <v>50490</v>
      </c>
    </row>
    <row r="289" spans="1:24" x14ac:dyDescent="0.3">
      <c r="A289">
        <v>288</v>
      </c>
      <c r="B289">
        <v>256</v>
      </c>
      <c r="C289" t="s">
        <v>2369</v>
      </c>
      <c r="D289" t="s">
        <v>2370</v>
      </c>
      <c r="E289">
        <v>60</v>
      </c>
      <c r="F289" t="s">
        <v>84</v>
      </c>
      <c r="G289">
        <v>655</v>
      </c>
      <c r="H289" t="s">
        <v>2371</v>
      </c>
      <c r="I289" t="s">
        <v>2372</v>
      </c>
      <c r="J289" t="s">
        <v>1212</v>
      </c>
      <c r="K289">
        <v>56</v>
      </c>
      <c r="L289" t="s">
        <v>117</v>
      </c>
      <c r="M289" t="s">
        <v>2373</v>
      </c>
      <c r="N289" t="s">
        <v>212</v>
      </c>
      <c r="O289" s="1">
        <v>44408</v>
      </c>
      <c r="P289" t="s">
        <v>325</v>
      </c>
      <c r="Q289" t="s">
        <v>326</v>
      </c>
      <c r="R289" t="s">
        <v>327</v>
      </c>
      <c r="S289" t="s">
        <v>2374</v>
      </c>
      <c r="T289" t="s">
        <v>2375</v>
      </c>
      <c r="U289" t="s">
        <v>952</v>
      </c>
      <c r="V289" t="s">
        <v>110</v>
      </c>
      <c r="W289">
        <v>2010</v>
      </c>
      <c r="X289">
        <v>27690</v>
      </c>
    </row>
    <row r="290" spans="1:24" x14ac:dyDescent="0.3">
      <c r="A290">
        <v>289</v>
      </c>
      <c r="B290">
        <v>189</v>
      </c>
      <c r="C290" t="s">
        <v>2376</v>
      </c>
      <c r="D290" t="s">
        <v>2377</v>
      </c>
      <c r="E290">
        <v>22</v>
      </c>
      <c r="F290" t="s">
        <v>84</v>
      </c>
      <c r="G290">
        <v>635</v>
      </c>
      <c r="H290" t="s">
        <v>2378</v>
      </c>
      <c r="I290" t="s">
        <v>2379</v>
      </c>
      <c r="J290" t="s">
        <v>1261</v>
      </c>
      <c r="K290">
        <v>8767</v>
      </c>
      <c r="L290" t="s">
        <v>1993</v>
      </c>
      <c r="M290" t="s">
        <v>2380</v>
      </c>
      <c r="N290" t="s">
        <v>190</v>
      </c>
      <c r="O290" s="1">
        <v>44382</v>
      </c>
      <c r="P290" t="s">
        <v>412</v>
      </c>
      <c r="Q290" t="s">
        <v>413</v>
      </c>
      <c r="R290" t="s">
        <v>48</v>
      </c>
      <c r="S290" t="s">
        <v>2381</v>
      </c>
      <c r="T290" t="s">
        <v>2382</v>
      </c>
      <c r="U290" t="s">
        <v>698</v>
      </c>
      <c r="V290" t="s">
        <v>678</v>
      </c>
      <c r="W290">
        <v>1993</v>
      </c>
      <c r="X290">
        <v>15719</v>
      </c>
    </row>
    <row r="291" spans="1:24" x14ac:dyDescent="0.3">
      <c r="A291">
        <v>290</v>
      </c>
      <c r="B291">
        <v>346</v>
      </c>
      <c r="C291" t="s">
        <v>2383</v>
      </c>
      <c r="D291" t="s">
        <v>2384</v>
      </c>
      <c r="E291">
        <v>26</v>
      </c>
      <c r="F291" t="s">
        <v>55</v>
      </c>
      <c r="G291">
        <v>630</v>
      </c>
      <c r="H291" t="s">
        <v>2385</v>
      </c>
      <c r="I291" t="s">
        <v>2386</v>
      </c>
      <c r="J291" t="s">
        <v>703</v>
      </c>
      <c r="K291">
        <v>52</v>
      </c>
      <c r="L291" t="s">
        <v>2387</v>
      </c>
      <c r="M291" t="s">
        <v>1723</v>
      </c>
      <c r="N291" t="s">
        <v>532</v>
      </c>
      <c r="O291" s="1">
        <v>44441</v>
      </c>
      <c r="P291" t="s">
        <v>105</v>
      </c>
      <c r="Q291" t="s">
        <v>106</v>
      </c>
      <c r="R291" t="s">
        <v>64</v>
      </c>
      <c r="S291" t="s">
        <v>2388</v>
      </c>
      <c r="T291" t="s">
        <v>1061</v>
      </c>
      <c r="U291" t="s">
        <v>217</v>
      </c>
      <c r="V291" t="s">
        <v>448</v>
      </c>
      <c r="W291">
        <v>2005</v>
      </c>
      <c r="X291">
        <v>11669</v>
      </c>
    </row>
    <row r="292" spans="1:24" x14ac:dyDescent="0.3">
      <c r="A292">
        <v>291</v>
      </c>
      <c r="B292">
        <v>373</v>
      </c>
      <c r="C292" t="s">
        <v>2389</v>
      </c>
      <c r="D292" t="s">
        <v>2390</v>
      </c>
      <c r="E292">
        <v>33</v>
      </c>
      <c r="F292" t="s">
        <v>55</v>
      </c>
      <c r="G292">
        <v>643</v>
      </c>
      <c r="H292" t="s">
        <v>2391</v>
      </c>
      <c r="I292" t="s">
        <v>2392</v>
      </c>
      <c r="J292" t="s">
        <v>311</v>
      </c>
      <c r="K292">
        <v>7</v>
      </c>
      <c r="L292" t="s">
        <v>2046</v>
      </c>
      <c r="M292" t="s">
        <v>1765</v>
      </c>
      <c r="N292" t="s">
        <v>247</v>
      </c>
      <c r="O292" s="1">
        <v>44450</v>
      </c>
      <c r="P292" t="s">
        <v>120</v>
      </c>
      <c r="Q292" t="s">
        <v>121</v>
      </c>
      <c r="R292" t="s">
        <v>122</v>
      </c>
      <c r="S292" t="s">
        <v>2393</v>
      </c>
      <c r="T292" t="s">
        <v>778</v>
      </c>
      <c r="U292" t="s">
        <v>779</v>
      </c>
      <c r="V292" t="s">
        <v>416</v>
      </c>
      <c r="W292">
        <v>2004</v>
      </c>
      <c r="X292">
        <v>39024</v>
      </c>
    </row>
    <row r="293" spans="1:24" x14ac:dyDescent="0.3">
      <c r="A293">
        <v>292</v>
      </c>
      <c r="B293">
        <v>157</v>
      </c>
      <c r="C293" t="s">
        <v>2394</v>
      </c>
      <c r="D293" t="s">
        <v>2395</v>
      </c>
      <c r="E293">
        <v>31</v>
      </c>
      <c r="F293" t="s">
        <v>580</v>
      </c>
      <c r="G293">
        <v>729</v>
      </c>
      <c r="H293" t="s">
        <v>2396</v>
      </c>
      <c r="I293" t="s">
        <v>2397</v>
      </c>
      <c r="J293" t="s">
        <v>347</v>
      </c>
      <c r="K293">
        <v>44</v>
      </c>
      <c r="L293" t="s">
        <v>2398</v>
      </c>
      <c r="M293" t="s">
        <v>443</v>
      </c>
      <c r="N293" t="s">
        <v>444</v>
      </c>
      <c r="O293" s="1">
        <v>44370</v>
      </c>
      <c r="P293" t="s">
        <v>236</v>
      </c>
      <c r="Q293" t="s">
        <v>237</v>
      </c>
      <c r="R293" t="s">
        <v>122</v>
      </c>
      <c r="S293" t="s">
        <v>2399</v>
      </c>
      <c r="T293" t="s">
        <v>2098</v>
      </c>
      <c r="U293" t="s">
        <v>95</v>
      </c>
      <c r="V293" t="s">
        <v>110</v>
      </c>
      <c r="W293">
        <v>1995</v>
      </c>
      <c r="X293">
        <v>43596</v>
      </c>
    </row>
    <row r="294" spans="1:24" x14ac:dyDescent="0.3">
      <c r="A294">
        <v>293</v>
      </c>
      <c r="B294">
        <v>408</v>
      </c>
      <c r="C294" t="s">
        <v>2400</v>
      </c>
      <c r="D294" t="s">
        <v>2401</v>
      </c>
      <c r="E294">
        <v>30</v>
      </c>
      <c r="F294" t="s">
        <v>84</v>
      </c>
      <c r="G294">
        <v>740</v>
      </c>
      <c r="H294" t="s">
        <v>2402</v>
      </c>
      <c r="I294" t="s">
        <v>2403</v>
      </c>
      <c r="J294" t="s">
        <v>741</v>
      </c>
      <c r="K294">
        <v>7</v>
      </c>
      <c r="L294" t="s">
        <v>2404</v>
      </c>
      <c r="M294" t="s">
        <v>2405</v>
      </c>
      <c r="N294" t="s">
        <v>119</v>
      </c>
      <c r="O294" s="1">
        <v>44458</v>
      </c>
      <c r="P294" t="s">
        <v>76</v>
      </c>
      <c r="Q294" t="s">
        <v>77</v>
      </c>
      <c r="R294" t="s">
        <v>48</v>
      </c>
      <c r="S294" t="s">
        <v>2406</v>
      </c>
      <c r="T294" t="s">
        <v>365</v>
      </c>
      <c r="U294" t="s">
        <v>95</v>
      </c>
      <c r="V294" t="s">
        <v>736</v>
      </c>
      <c r="W294">
        <v>2012</v>
      </c>
      <c r="X294">
        <v>7846</v>
      </c>
    </row>
    <row r="295" spans="1:24" x14ac:dyDescent="0.3">
      <c r="A295">
        <v>294</v>
      </c>
      <c r="B295">
        <v>170</v>
      </c>
      <c r="C295" t="s">
        <v>2407</v>
      </c>
      <c r="D295" t="s">
        <v>2408</v>
      </c>
      <c r="E295">
        <v>65</v>
      </c>
      <c r="F295" t="s">
        <v>55</v>
      </c>
      <c r="G295">
        <v>787</v>
      </c>
      <c r="H295" t="s">
        <v>2409</v>
      </c>
      <c r="I295" t="s">
        <v>2410</v>
      </c>
      <c r="J295" t="s">
        <v>2089</v>
      </c>
      <c r="K295">
        <v>906</v>
      </c>
      <c r="L295" t="s">
        <v>722</v>
      </c>
      <c r="M295" t="s">
        <v>2304</v>
      </c>
      <c r="N295" t="s">
        <v>61</v>
      </c>
      <c r="O295" s="1">
        <v>44373</v>
      </c>
      <c r="P295" t="s">
        <v>594</v>
      </c>
      <c r="Q295" t="s">
        <v>595</v>
      </c>
      <c r="R295" t="s">
        <v>327</v>
      </c>
      <c r="S295" t="s">
        <v>2411</v>
      </c>
      <c r="T295" t="s">
        <v>2412</v>
      </c>
      <c r="U295" t="s">
        <v>228</v>
      </c>
      <c r="V295" t="s">
        <v>457</v>
      </c>
      <c r="W295">
        <v>2013</v>
      </c>
      <c r="X295">
        <v>12642</v>
      </c>
    </row>
    <row r="296" spans="1:24" x14ac:dyDescent="0.3">
      <c r="A296">
        <v>295</v>
      </c>
      <c r="B296">
        <v>882</v>
      </c>
      <c r="C296" t="s">
        <v>2413</v>
      </c>
      <c r="D296" t="s">
        <v>2414</v>
      </c>
      <c r="E296">
        <v>57</v>
      </c>
      <c r="F296" t="s">
        <v>113</v>
      </c>
      <c r="G296">
        <v>754</v>
      </c>
      <c r="H296" t="s">
        <v>2415</v>
      </c>
      <c r="I296" t="s">
        <v>2416</v>
      </c>
      <c r="J296" t="s">
        <v>175</v>
      </c>
      <c r="K296">
        <v>744</v>
      </c>
      <c r="L296" t="s">
        <v>1172</v>
      </c>
      <c r="M296" t="s">
        <v>654</v>
      </c>
      <c r="N296" t="s">
        <v>655</v>
      </c>
      <c r="O296" s="1">
        <v>44637</v>
      </c>
      <c r="P296" t="s">
        <v>522</v>
      </c>
      <c r="Q296" t="s">
        <v>523</v>
      </c>
      <c r="R296" t="s">
        <v>122</v>
      </c>
      <c r="S296" t="s">
        <v>2417</v>
      </c>
      <c r="T296" t="s">
        <v>2418</v>
      </c>
      <c r="U296" t="s">
        <v>95</v>
      </c>
      <c r="V296" t="s">
        <v>678</v>
      </c>
      <c r="W296">
        <v>2013</v>
      </c>
      <c r="X296">
        <v>41621</v>
      </c>
    </row>
    <row r="297" spans="1:24" x14ac:dyDescent="0.3">
      <c r="A297">
        <v>296</v>
      </c>
      <c r="B297">
        <v>209</v>
      </c>
      <c r="C297" t="s">
        <v>2419</v>
      </c>
      <c r="D297" t="s">
        <v>2420</v>
      </c>
      <c r="E297">
        <v>32</v>
      </c>
      <c r="F297" t="s">
        <v>55</v>
      </c>
      <c r="G297">
        <v>696</v>
      </c>
      <c r="H297" t="s">
        <v>2421</v>
      </c>
      <c r="I297" t="s">
        <v>2422</v>
      </c>
      <c r="J297" t="s">
        <v>1713</v>
      </c>
      <c r="K297">
        <v>19886</v>
      </c>
      <c r="L297" t="s">
        <v>2423</v>
      </c>
      <c r="M297" t="s">
        <v>1379</v>
      </c>
      <c r="N297" t="s">
        <v>190</v>
      </c>
      <c r="O297" s="1">
        <v>44390</v>
      </c>
      <c r="P297" t="s">
        <v>91</v>
      </c>
      <c r="Q297" t="s">
        <v>92</v>
      </c>
      <c r="R297" t="s">
        <v>93</v>
      </c>
      <c r="S297" t="s">
        <v>2424</v>
      </c>
      <c r="T297" t="s">
        <v>2425</v>
      </c>
      <c r="U297" t="s">
        <v>688</v>
      </c>
      <c r="V297" t="s">
        <v>448</v>
      </c>
      <c r="W297">
        <v>1994</v>
      </c>
      <c r="X297">
        <v>18185</v>
      </c>
    </row>
    <row r="298" spans="1:24" x14ac:dyDescent="0.3">
      <c r="A298">
        <v>297</v>
      </c>
      <c r="B298">
        <v>225</v>
      </c>
      <c r="C298" t="s">
        <v>2426</v>
      </c>
      <c r="D298" t="s">
        <v>2427</v>
      </c>
      <c r="E298">
        <v>61</v>
      </c>
      <c r="F298" t="s">
        <v>55</v>
      </c>
      <c r="G298">
        <v>768</v>
      </c>
      <c r="H298" t="s">
        <v>2428</v>
      </c>
      <c r="I298" t="s">
        <v>2429</v>
      </c>
      <c r="J298" t="s">
        <v>2430</v>
      </c>
      <c r="K298">
        <v>2</v>
      </c>
      <c r="L298" t="s">
        <v>2431</v>
      </c>
      <c r="M298" t="s">
        <v>1295</v>
      </c>
      <c r="N298" t="s">
        <v>61</v>
      </c>
      <c r="O298" s="1">
        <v>44397</v>
      </c>
      <c r="P298" t="s">
        <v>259</v>
      </c>
      <c r="Q298" t="s">
        <v>260</v>
      </c>
      <c r="R298" t="s">
        <v>64</v>
      </c>
      <c r="S298" t="s">
        <v>2432</v>
      </c>
      <c r="T298" t="s">
        <v>2433</v>
      </c>
      <c r="U298" t="s">
        <v>1176</v>
      </c>
      <c r="V298" t="s">
        <v>285</v>
      </c>
      <c r="W298">
        <v>2009</v>
      </c>
      <c r="X298">
        <v>21452</v>
      </c>
    </row>
    <row r="299" spans="1:24" x14ac:dyDescent="0.3">
      <c r="A299">
        <v>298</v>
      </c>
      <c r="B299">
        <v>99</v>
      </c>
      <c r="C299" t="s">
        <v>2434</v>
      </c>
      <c r="D299" t="s">
        <v>2435</v>
      </c>
      <c r="E299">
        <v>43</v>
      </c>
      <c r="F299" t="s">
        <v>55</v>
      </c>
      <c r="G299">
        <v>737</v>
      </c>
      <c r="H299" t="s">
        <v>2436</v>
      </c>
      <c r="I299" t="s">
        <v>2437</v>
      </c>
      <c r="J299" t="s">
        <v>644</v>
      </c>
      <c r="K299">
        <v>233</v>
      </c>
      <c r="L299" t="s">
        <v>2438</v>
      </c>
      <c r="M299" t="s">
        <v>1028</v>
      </c>
      <c r="N299" t="s">
        <v>1029</v>
      </c>
      <c r="O299" s="1">
        <v>44352</v>
      </c>
      <c r="P299" t="s">
        <v>522</v>
      </c>
      <c r="Q299" t="s">
        <v>523</v>
      </c>
      <c r="R299" t="s">
        <v>122</v>
      </c>
      <c r="S299" t="s">
        <v>2439</v>
      </c>
      <c r="T299" t="s">
        <v>2440</v>
      </c>
      <c r="U299" t="s">
        <v>447</v>
      </c>
      <c r="V299" t="s">
        <v>125</v>
      </c>
      <c r="W299">
        <v>2010</v>
      </c>
      <c r="X299">
        <v>43361</v>
      </c>
    </row>
    <row r="300" spans="1:24" x14ac:dyDescent="0.3">
      <c r="A300">
        <v>299</v>
      </c>
      <c r="B300">
        <v>119</v>
      </c>
      <c r="C300" t="s">
        <v>2441</v>
      </c>
      <c r="D300" t="s">
        <v>2442</v>
      </c>
      <c r="E300">
        <v>43</v>
      </c>
      <c r="F300" t="s">
        <v>84</v>
      </c>
      <c r="G300">
        <v>780</v>
      </c>
      <c r="H300" t="s">
        <v>2443</v>
      </c>
      <c r="I300" t="s">
        <v>2444</v>
      </c>
      <c r="J300" t="s">
        <v>1919</v>
      </c>
      <c r="K300">
        <v>253</v>
      </c>
      <c r="L300" t="s">
        <v>463</v>
      </c>
      <c r="M300" t="s">
        <v>2103</v>
      </c>
      <c r="N300" t="s">
        <v>61</v>
      </c>
      <c r="O300" s="1">
        <v>44358</v>
      </c>
      <c r="P300" t="s">
        <v>564</v>
      </c>
      <c r="Q300" t="s">
        <v>565</v>
      </c>
      <c r="R300" t="s">
        <v>122</v>
      </c>
      <c r="S300" t="s">
        <v>2445</v>
      </c>
      <c r="T300" t="s">
        <v>2446</v>
      </c>
      <c r="U300" t="s">
        <v>436</v>
      </c>
      <c r="V300" t="s">
        <v>457</v>
      </c>
      <c r="W300">
        <v>1998</v>
      </c>
      <c r="X300">
        <v>37603</v>
      </c>
    </row>
    <row r="301" spans="1:24" x14ac:dyDescent="0.3">
      <c r="A301">
        <v>300</v>
      </c>
      <c r="B301">
        <v>312</v>
      </c>
      <c r="C301" t="s">
        <v>2447</v>
      </c>
      <c r="D301" t="s">
        <v>2448</v>
      </c>
      <c r="E301">
        <v>55</v>
      </c>
      <c r="F301" t="s">
        <v>55</v>
      </c>
      <c r="G301">
        <v>704</v>
      </c>
      <c r="H301" t="s">
        <v>2449</v>
      </c>
      <c r="I301" t="s">
        <v>2450</v>
      </c>
      <c r="J301" t="s">
        <v>1615</v>
      </c>
      <c r="K301">
        <v>6139</v>
      </c>
      <c r="L301" t="s">
        <v>2451</v>
      </c>
      <c r="M301" t="s">
        <v>103</v>
      </c>
      <c r="N301" t="s">
        <v>104</v>
      </c>
      <c r="O301" s="1">
        <v>44425</v>
      </c>
      <c r="P301" t="s">
        <v>62</v>
      </c>
      <c r="Q301" t="s">
        <v>63</v>
      </c>
      <c r="R301" t="s">
        <v>64</v>
      </c>
      <c r="S301" t="s">
        <v>2452</v>
      </c>
      <c r="T301" t="s">
        <v>2453</v>
      </c>
      <c r="U301" t="s">
        <v>436</v>
      </c>
      <c r="V301" t="s">
        <v>52</v>
      </c>
      <c r="W301">
        <v>2011</v>
      </c>
      <c r="X301">
        <v>35317</v>
      </c>
    </row>
    <row r="302" spans="1:24" x14ac:dyDescent="0.3">
      <c r="A302">
        <v>301</v>
      </c>
      <c r="B302">
        <v>728</v>
      </c>
      <c r="C302" t="s">
        <v>2454</v>
      </c>
      <c r="D302" t="s">
        <v>2455</v>
      </c>
      <c r="E302">
        <v>58</v>
      </c>
      <c r="F302" t="s">
        <v>84</v>
      </c>
      <c r="G302">
        <v>696</v>
      </c>
      <c r="H302" t="s">
        <v>2456</v>
      </c>
      <c r="I302" t="s">
        <v>2457</v>
      </c>
      <c r="J302" t="s">
        <v>731</v>
      </c>
      <c r="K302">
        <v>7</v>
      </c>
      <c r="L302" t="s">
        <v>974</v>
      </c>
      <c r="M302" t="s">
        <v>2458</v>
      </c>
      <c r="N302" t="s">
        <v>1287</v>
      </c>
      <c r="O302" s="1">
        <v>44581</v>
      </c>
      <c r="P302" t="s">
        <v>91</v>
      </c>
      <c r="Q302" t="s">
        <v>92</v>
      </c>
      <c r="R302" t="s">
        <v>93</v>
      </c>
      <c r="S302" t="s">
        <v>2459</v>
      </c>
      <c r="T302" t="s">
        <v>203</v>
      </c>
      <c r="U302" t="s">
        <v>204</v>
      </c>
      <c r="V302" t="s">
        <v>285</v>
      </c>
      <c r="W302">
        <v>2005</v>
      </c>
      <c r="X302">
        <v>36540</v>
      </c>
    </row>
    <row r="303" spans="1:24" x14ac:dyDescent="0.3">
      <c r="A303">
        <v>302</v>
      </c>
      <c r="B303">
        <v>482</v>
      </c>
      <c r="C303" t="s">
        <v>2460</v>
      </c>
      <c r="D303" t="s">
        <v>2461</v>
      </c>
      <c r="E303">
        <v>29</v>
      </c>
      <c r="F303" t="s">
        <v>84</v>
      </c>
      <c r="G303">
        <v>768</v>
      </c>
      <c r="H303" t="s">
        <v>2462</v>
      </c>
      <c r="I303" t="s">
        <v>2463</v>
      </c>
      <c r="J303" t="s">
        <v>1355</v>
      </c>
      <c r="K303">
        <v>1011</v>
      </c>
      <c r="L303" t="s">
        <v>199</v>
      </c>
      <c r="M303" t="s">
        <v>2464</v>
      </c>
      <c r="N303" t="s">
        <v>927</v>
      </c>
      <c r="O303" s="1">
        <v>44484</v>
      </c>
      <c r="P303" t="s">
        <v>564</v>
      </c>
      <c r="Q303" t="s">
        <v>565</v>
      </c>
      <c r="R303" t="s">
        <v>122</v>
      </c>
      <c r="S303" t="s">
        <v>2465</v>
      </c>
      <c r="T303" t="s">
        <v>2466</v>
      </c>
      <c r="U303" t="s">
        <v>709</v>
      </c>
      <c r="V303" t="s">
        <v>736</v>
      </c>
      <c r="W303">
        <v>2008</v>
      </c>
      <c r="X303">
        <v>5159</v>
      </c>
    </row>
    <row r="304" spans="1:24" x14ac:dyDescent="0.3">
      <c r="A304">
        <v>303</v>
      </c>
      <c r="B304">
        <v>283</v>
      </c>
      <c r="C304" t="s">
        <v>2467</v>
      </c>
      <c r="D304" t="s">
        <v>2468</v>
      </c>
      <c r="E304">
        <v>44</v>
      </c>
      <c r="F304" t="s">
        <v>55</v>
      </c>
      <c r="G304">
        <v>810</v>
      </c>
      <c r="H304" t="s">
        <v>2469</v>
      </c>
      <c r="I304" t="s">
        <v>2470</v>
      </c>
      <c r="J304" t="s">
        <v>934</v>
      </c>
      <c r="K304">
        <v>5202</v>
      </c>
      <c r="L304" t="s">
        <v>2471</v>
      </c>
      <c r="M304" t="s">
        <v>2472</v>
      </c>
      <c r="N304" t="s">
        <v>104</v>
      </c>
      <c r="O304" s="1">
        <v>44413</v>
      </c>
      <c r="P304" t="s">
        <v>522</v>
      </c>
      <c r="Q304" t="s">
        <v>523</v>
      </c>
      <c r="R304" t="s">
        <v>122</v>
      </c>
      <c r="S304" t="s">
        <v>2473</v>
      </c>
      <c r="T304" t="s">
        <v>1103</v>
      </c>
      <c r="U304" t="s">
        <v>1449</v>
      </c>
      <c r="V304" t="s">
        <v>678</v>
      </c>
      <c r="W304">
        <v>1990</v>
      </c>
      <c r="X304">
        <v>53982</v>
      </c>
    </row>
    <row r="305" spans="1:24" x14ac:dyDescent="0.3">
      <c r="A305">
        <v>304</v>
      </c>
      <c r="B305">
        <v>61</v>
      </c>
      <c r="C305" t="s">
        <v>2474</v>
      </c>
      <c r="D305" t="s">
        <v>2475</v>
      </c>
      <c r="E305">
        <v>42</v>
      </c>
      <c r="F305" t="s">
        <v>84</v>
      </c>
      <c r="G305">
        <v>774</v>
      </c>
      <c r="H305" t="s">
        <v>2476</v>
      </c>
      <c r="I305" t="s">
        <v>2477</v>
      </c>
      <c r="J305" t="s">
        <v>973</v>
      </c>
      <c r="K305">
        <v>2</v>
      </c>
      <c r="L305" t="s">
        <v>2478</v>
      </c>
      <c r="M305" t="s">
        <v>282</v>
      </c>
      <c r="N305" t="s">
        <v>258</v>
      </c>
      <c r="O305" s="1">
        <v>44340</v>
      </c>
      <c r="P305" t="s">
        <v>775</v>
      </c>
      <c r="Q305" t="s">
        <v>776</v>
      </c>
      <c r="R305" t="s">
        <v>122</v>
      </c>
      <c r="S305" t="s">
        <v>2479</v>
      </c>
      <c r="T305" t="s">
        <v>2110</v>
      </c>
      <c r="U305" t="s">
        <v>1176</v>
      </c>
      <c r="V305" t="s">
        <v>285</v>
      </c>
      <c r="W305">
        <v>2004</v>
      </c>
      <c r="X305">
        <v>37396</v>
      </c>
    </row>
    <row r="306" spans="1:24" x14ac:dyDescent="0.3">
      <c r="A306">
        <v>305</v>
      </c>
      <c r="B306">
        <v>613</v>
      </c>
      <c r="C306" t="s">
        <v>2480</v>
      </c>
      <c r="D306" t="s">
        <v>2481</v>
      </c>
      <c r="E306">
        <v>66</v>
      </c>
      <c r="F306" t="s">
        <v>55</v>
      </c>
      <c r="G306">
        <v>807</v>
      </c>
      <c r="H306" t="s">
        <v>2482</v>
      </c>
      <c r="I306" t="s">
        <v>2483</v>
      </c>
      <c r="J306" t="s">
        <v>335</v>
      </c>
      <c r="K306">
        <v>27</v>
      </c>
      <c r="L306" t="s">
        <v>2484</v>
      </c>
      <c r="M306" t="s">
        <v>189</v>
      </c>
      <c r="N306" t="s">
        <v>190</v>
      </c>
      <c r="O306" s="1">
        <v>44534</v>
      </c>
      <c r="P306" t="s">
        <v>723</v>
      </c>
      <c r="Q306" t="s">
        <v>724</v>
      </c>
      <c r="R306" t="s">
        <v>64</v>
      </c>
      <c r="S306" t="s">
        <v>2485</v>
      </c>
      <c r="T306" t="s">
        <v>2486</v>
      </c>
      <c r="U306" t="s">
        <v>228</v>
      </c>
      <c r="V306" t="s">
        <v>137</v>
      </c>
      <c r="W306">
        <v>1987</v>
      </c>
      <c r="X306">
        <v>43493</v>
      </c>
    </row>
    <row r="307" spans="1:24" x14ac:dyDescent="0.3">
      <c r="A307">
        <v>306</v>
      </c>
      <c r="B307">
        <v>427</v>
      </c>
      <c r="C307" t="s">
        <v>2487</v>
      </c>
      <c r="D307" t="s">
        <v>2488</v>
      </c>
      <c r="E307">
        <v>29</v>
      </c>
      <c r="F307" t="s">
        <v>84</v>
      </c>
      <c r="G307">
        <v>751</v>
      </c>
      <c r="H307" t="s">
        <v>2489</v>
      </c>
      <c r="I307" t="s">
        <v>2490</v>
      </c>
      <c r="J307" t="s">
        <v>672</v>
      </c>
      <c r="K307">
        <v>355</v>
      </c>
      <c r="L307" t="s">
        <v>2491</v>
      </c>
      <c r="M307" t="s">
        <v>473</v>
      </c>
      <c r="N307" t="s">
        <v>119</v>
      </c>
      <c r="O307" s="1">
        <v>44465</v>
      </c>
      <c r="P307" t="s">
        <v>76</v>
      </c>
      <c r="Q307" t="s">
        <v>77</v>
      </c>
      <c r="R307" t="s">
        <v>48</v>
      </c>
      <c r="S307" t="s">
        <v>2492</v>
      </c>
      <c r="T307" t="s">
        <v>2493</v>
      </c>
      <c r="U307" t="s">
        <v>436</v>
      </c>
      <c r="V307" t="s">
        <v>264</v>
      </c>
      <c r="W307">
        <v>1992</v>
      </c>
      <c r="X307">
        <v>3300</v>
      </c>
    </row>
    <row r="308" spans="1:24" x14ac:dyDescent="0.3">
      <c r="A308">
        <v>307</v>
      </c>
      <c r="B308">
        <v>162</v>
      </c>
      <c r="C308" t="s">
        <v>2494</v>
      </c>
      <c r="D308" t="s">
        <v>2495</v>
      </c>
      <c r="E308">
        <v>65</v>
      </c>
      <c r="F308" t="s">
        <v>84</v>
      </c>
      <c r="G308">
        <v>843</v>
      </c>
      <c r="H308" t="s">
        <v>2496</v>
      </c>
      <c r="I308" t="s">
        <v>2497</v>
      </c>
      <c r="J308" t="s">
        <v>1128</v>
      </c>
      <c r="K308">
        <v>50</v>
      </c>
      <c r="L308" t="s">
        <v>900</v>
      </c>
      <c r="M308" t="s">
        <v>2498</v>
      </c>
      <c r="N308" t="s">
        <v>90</v>
      </c>
      <c r="O308" s="1">
        <v>44371</v>
      </c>
      <c r="P308" t="s">
        <v>133</v>
      </c>
      <c r="Q308" t="s">
        <v>134</v>
      </c>
      <c r="R308" t="s">
        <v>93</v>
      </c>
      <c r="S308" t="s">
        <v>2499</v>
      </c>
      <c r="T308" t="s">
        <v>697</v>
      </c>
      <c r="U308" t="s">
        <v>698</v>
      </c>
      <c r="V308" t="s">
        <v>342</v>
      </c>
      <c r="W308">
        <v>2001</v>
      </c>
      <c r="X308">
        <v>44732</v>
      </c>
    </row>
    <row r="309" spans="1:24" x14ac:dyDescent="0.3">
      <c r="A309">
        <v>308</v>
      </c>
      <c r="B309">
        <v>600</v>
      </c>
      <c r="C309" t="s">
        <v>2500</v>
      </c>
      <c r="D309" t="s">
        <v>2501</v>
      </c>
      <c r="E309">
        <v>56</v>
      </c>
      <c r="F309" t="s">
        <v>495</v>
      </c>
      <c r="G309">
        <v>808</v>
      </c>
      <c r="H309" t="s">
        <v>2502</v>
      </c>
      <c r="I309" t="s">
        <v>2503</v>
      </c>
      <c r="J309" t="s">
        <v>1138</v>
      </c>
      <c r="K309">
        <v>68856</v>
      </c>
      <c r="L309" t="s">
        <v>370</v>
      </c>
      <c r="M309" t="s">
        <v>2504</v>
      </c>
      <c r="N309" t="s">
        <v>363</v>
      </c>
      <c r="O309" s="1">
        <v>44531</v>
      </c>
      <c r="P309" t="s">
        <v>564</v>
      </c>
      <c r="Q309" t="s">
        <v>565</v>
      </c>
      <c r="R309" t="s">
        <v>122</v>
      </c>
      <c r="S309" t="s">
        <v>2505</v>
      </c>
      <c r="T309" t="s">
        <v>2506</v>
      </c>
      <c r="U309" t="s">
        <v>1071</v>
      </c>
      <c r="V309" t="s">
        <v>137</v>
      </c>
      <c r="W309">
        <v>2000</v>
      </c>
      <c r="X309">
        <v>37813</v>
      </c>
    </row>
    <row r="310" spans="1:24" x14ac:dyDescent="0.3">
      <c r="A310">
        <v>309</v>
      </c>
      <c r="B310">
        <v>980</v>
      </c>
      <c r="C310" t="s">
        <v>2507</v>
      </c>
      <c r="D310" t="s">
        <v>2508</v>
      </c>
      <c r="E310">
        <v>49</v>
      </c>
      <c r="F310" t="s">
        <v>55</v>
      </c>
      <c r="G310">
        <v>699</v>
      </c>
      <c r="H310" t="s">
        <v>2509</v>
      </c>
      <c r="I310" t="s">
        <v>2510</v>
      </c>
      <c r="J310" t="s">
        <v>209</v>
      </c>
      <c r="K310">
        <v>15</v>
      </c>
      <c r="L310" t="s">
        <v>1308</v>
      </c>
      <c r="M310" t="s">
        <v>2511</v>
      </c>
      <c r="N310" t="s">
        <v>119</v>
      </c>
      <c r="O310" s="1">
        <v>44675</v>
      </c>
      <c r="P310" t="s">
        <v>200</v>
      </c>
      <c r="Q310" t="s">
        <v>201</v>
      </c>
      <c r="R310" t="s">
        <v>93</v>
      </c>
      <c r="S310" t="s">
        <v>2512</v>
      </c>
      <c r="T310" t="s">
        <v>2513</v>
      </c>
      <c r="U310" t="s">
        <v>2514</v>
      </c>
      <c r="V310" t="s">
        <v>229</v>
      </c>
      <c r="W310">
        <v>1993</v>
      </c>
      <c r="X310">
        <v>9231</v>
      </c>
    </row>
    <row r="311" spans="1:24" x14ac:dyDescent="0.3">
      <c r="A311">
        <v>310</v>
      </c>
      <c r="B311">
        <v>237</v>
      </c>
      <c r="C311" t="s">
        <v>2515</v>
      </c>
      <c r="D311" t="s">
        <v>2516</v>
      </c>
      <c r="E311">
        <v>61</v>
      </c>
      <c r="F311" t="s">
        <v>55</v>
      </c>
      <c r="G311">
        <v>812</v>
      </c>
      <c r="H311" t="s">
        <v>2517</v>
      </c>
      <c r="I311" t="s">
        <v>2518</v>
      </c>
      <c r="J311" t="s">
        <v>1895</v>
      </c>
      <c r="K311">
        <v>955</v>
      </c>
      <c r="L311" t="s">
        <v>563</v>
      </c>
      <c r="M311" t="s">
        <v>919</v>
      </c>
      <c r="N311" t="s">
        <v>61</v>
      </c>
      <c r="O311" s="1">
        <v>44402</v>
      </c>
      <c r="P311" t="s">
        <v>510</v>
      </c>
      <c r="Q311" t="s">
        <v>511</v>
      </c>
      <c r="R311" t="s">
        <v>122</v>
      </c>
      <c r="S311" t="s">
        <v>2519</v>
      </c>
      <c r="T311" t="s">
        <v>2520</v>
      </c>
      <c r="U311" t="s">
        <v>768</v>
      </c>
      <c r="V311" t="s">
        <v>229</v>
      </c>
      <c r="W311">
        <v>2000</v>
      </c>
      <c r="X311">
        <v>6586</v>
      </c>
    </row>
    <row r="312" spans="1:24" x14ac:dyDescent="0.3">
      <c r="A312">
        <v>311</v>
      </c>
      <c r="B312">
        <v>916</v>
      </c>
      <c r="C312" t="s">
        <v>2521</v>
      </c>
      <c r="D312" t="s">
        <v>2522</v>
      </c>
      <c r="E312">
        <v>32</v>
      </c>
      <c r="F312" t="s">
        <v>55</v>
      </c>
      <c r="G312">
        <v>800</v>
      </c>
      <c r="H312" t="s">
        <v>2523</v>
      </c>
      <c r="I312" t="s">
        <v>2524</v>
      </c>
      <c r="J312" t="s">
        <v>917</v>
      </c>
      <c r="K312">
        <v>2233</v>
      </c>
      <c r="L312" t="s">
        <v>1348</v>
      </c>
      <c r="M312" t="s">
        <v>2525</v>
      </c>
      <c r="N312" t="s">
        <v>225</v>
      </c>
      <c r="O312" s="1">
        <v>44652</v>
      </c>
      <c r="P312" t="s">
        <v>236</v>
      </c>
      <c r="Q312" t="s">
        <v>237</v>
      </c>
      <c r="R312" t="s">
        <v>122</v>
      </c>
      <c r="S312" t="s">
        <v>2526</v>
      </c>
      <c r="T312" t="s">
        <v>2527</v>
      </c>
      <c r="U312" t="s">
        <v>447</v>
      </c>
      <c r="V312" t="s">
        <v>229</v>
      </c>
      <c r="W312">
        <v>1987</v>
      </c>
      <c r="X312">
        <v>42457</v>
      </c>
    </row>
    <row r="313" spans="1:24" x14ac:dyDescent="0.3">
      <c r="A313">
        <v>312</v>
      </c>
      <c r="B313">
        <v>796</v>
      </c>
      <c r="C313" t="s">
        <v>2528</v>
      </c>
      <c r="D313" t="s">
        <v>2529</v>
      </c>
      <c r="E313">
        <v>60</v>
      </c>
      <c r="F313" t="s">
        <v>55</v>
      </c>
      <c r="G313">
        <v>792</v>
      </c>
      <c r="H313" t="s">
        <v>2530</v>
      </c>
      <c r="I313" t="s">
        <v>2531</v>
      </c>
      <c r="J313" t="s">
        <v>1187</v>
      </c>
      <c r="K313">
        <v>24777</v>
      </c>
      <c r="L313" t="s">
        <v>831</v>
      </c>
      <c r="M313" t="s">
        <v>919</v>
      </c>
      <c r="N313" t="s">
        <v>61</v>
      </c>
      <c r="O313" s="1">
        <v>44608</v>
      </c>
      <c r="P313" t="s">
        <v>179</v>
      </c>
      <c r="Q313" t="s">
        <v>180</v>
      </c>
      <c r="R313" t="s">
        <v>64</v>
      </c>
      <c r="S313" t="s">
        <v>2532</v>
      </c>
      <c r="T313" t="s">
        <v>466</v>
      </c>
      <c r="U313" t="s">
        <v>204</v>
      </c>
      <c r="V313" t="s">
        <v>96</v>
      </c>
      <c r="W313">
        <v>1995</v>
      </c>
      <c r="X313">
        <v>51991</v>
      </c>
    </row>
    <row r="314" spans="1:24" x14ac:dyDescent="0.3">
      <c r="A314">
        <v>313</v>
      </c>
      <c r="B314">
        <v>124</v>
      </c>
      <c r="C314" t="s">
        <v>2533</v>
      </c>
      <c r="D314" t="s">
        <v>2534</v>
      </c>
      <c r="E314">
        <v>52</v>
      </c>
      <c r="F314" t="s">
        <v>84</v>
      </c>
      <c r="G314">
        <v>764</v>
      </c>
      <c r="H314" t="s">
        <v>2535</v>
      </c>
      <c r="I314" t="s">
        <v>2536</v>
      </c>
      <c r="J314" t="s">
        <v>301</v>
      </c>
      <c r="K314">
        <v>218</v>
      </c>
      <c r="L314" t="s">
        <v>722</v>
      </c>
      <c r="M314" t="s">
        <v>410</v>
      </c>
      <c r="N314" t="s">
        <v>411</v>
      </c>
      <c r="O314" s="1">
        <v>44359</v>
      </c>
      <c r="P314" t="s">
        <v>636</v>
      </c>
      <c r="Q314" t="s">
        <v>637</v>
      </c>
      <c r="R314" t="s">
        <v>327</v>
      </c>
      <c r="S314" t="s">
        <v>2537</v>
      </c>
      <c r="T314" t="s">
        <v>2538</v>
      </c>
      <c r="U314" t="s">
        <v>95</v>
      </c>
      <c r="V314" t="s">
        <v>448</v>
      </c>
      <c r="W314">
        <v>2004</v>
      </c>
      <c r="X314">
        <v>25620</v>
      </c>
    </row>
    <row r="315" spans="1:24" x14ac:dyDescent="0.3">
      <c r="A315">
        <v>314</v>
      </c>
      <c r="B315">
        <v>647</v>
      </c>
      <c r="C315" t="s">
        <v>2539</v>
      </c>
      <c r="D315" t="s">
        <v>2540</v>
      </c>
      <c r="E315">
        <v>27</v>
      </c>
      <c r="F315" t="s">
        <v>84</v>
      </c>
      <c r="G315">
        <v>747</v>
      </c>
      <c r="H315" t="s">
        <v>2541</v>
      </c>
      <c r="I315" t="s">
        <v>2542</v>
      </c>
      <c r="J315" t="s">
        <v>430</v>
      </c>
      <c r="K315">
        <v>55</v>
      </c>
      <c r="L315" t="s">
        <v>714</v>
      </c>
      <c r="M315" t="s">
        <v>132</v>
      </c>
      <c r="N315" t="s">
        <v>104</v>
      </c>
      <c r="O315" s="1">
        <v>44546</v>
      </c>
      <c r="P315" t="s">
        <v>200</v>
      </c>
      <c r="Q315" t="s">
        <v>201</v>
      </c>
      <c r="R315" t="s">
        <v>93</v>
      </c>
      <c r="S315" t="s">
        <v>2543</v>
      </c>
      <c r="T315" t="s">
        <v>2544</v>
      </c>
      <c r="U315" t="s">
        <v>436</v>
      </c>
      <c r="V315" t="s">
        <v>229</v>
      </c>
      <c r="W315">
        <v>2010</v>
      </c>
      <c r="X315">
        <v>11637</v>
      </c>
    </row>
    <row r="316" spans="1:24" x14ac:dyDescent="0.3">
      <c r="A316">
        <v>315</v>
      </c>
      <c r="B316">
        <v>66</v>
      </c>
      <c r="C316" t="s">
        <v>2545</v>
      </c>
      <c r="D316" t="s">
        <v>2546</v>
      </c>
      <c r="E316">
        <v>21</v>
      </c>
      <c r="F316" t="s">
        <v>55</v>
      </c>
      <c r="G316">
        <v>707</v>
      </c>
      <c r="H316" t="s">
        <v>2547</v>
      </c>
      <c r="I316" t="s">
        <v>2548</v>
      </c>
      <c r="J316" t="s">
        <v>1573</v>
      </c>
      <c r="K316">
        <v>63558</v>
      </c>
      <c r="L316" t="s">
        <v>2227</v>
      </c>
      <c r="M316" t="s">
        <v>443</v>
      </c>
      <c r="N316" t="s">
        <v>444</v>
      </c>
      <c r="O316" s="1">
        <v>44343</v>
      </c>
      <c r="P316" t="s">
        <v>236</v>
      </c>
      <c r="Q316" t="s">
        <v>237</v>
      </c>
      <c r="R316" t="s">
        <v>122</v>
      </c>
      <c r="S316" t="s">
        <v>2549</v>
      </c>
      <c r="T316" t="s">
        <v>1273</v>
      </c>
      <c r="U316" t="s">
        <v>228</v>
      </c>
      <c r="V316" t="s">
        <v>125</v>
      </c>
      <c r="W316">
        <v>1993</v>
      </c>
      <c r="X316">
        <v>31176</v>
      </c>
    </row>
    <row r="317" spans="1:24" x14ac:dyDescent="0.3">
      <c r="A317">
        <v>316</v>
      </c>
      <c r="B317">
        <v>895</v>
      </c>
      <c r="C317" t="s">
        <v>2550</v>
      </c>
      <c r="D317" t="s">
        <v>2551</v>
      </c>
      <c r="E317">
        <v>32</v>
      </c>
      <c r="F317" t="s">
        <v>55</v>
      </c>
      <c r="G317">
        <v>808</v>
      </c>
      <c r="H317" t="s">
        <v>2552</v>
      </c>
      <c r="I317" t="s">
        <v>2553</v>
      </c>
      <c r="J317" t="s">
        <v>839</v>
      </c>
      <c r="K317">
        <v>596</v>
      </c>
      <c r="L317" t="s">
        <v>2554</v>
      </c>
      <c r="M317" t="s">
        <v>1454</v>
      </c>
      <c r="N317" t="s">
        <v>743</v>
      </c>
      <c r="O317" s="1">
        <v>44642</v>
      </c>
      <c r="P317" t="s">
        <v>351</v>
      </c>
      <c r="Q317" t="s">
        <v>352</v>
      </c>
      <c r="R317" t="s">
        <v>122</v>
      </c>
      <c r="S317" t="s">
        <v>2555</v>
      </c>
      <c r="T317" t="s">
        <v>1967</v>
      </c>
      <c r="U317" t="s">
        <v>228</v>
      </c>
      <c r="V317" t="s">
        <v>125</v>
      </c>
      <c r="W317">
        <v>1996</v>
      </c>
      <c r="X317">
        <v>22948</v>
      </c>
    </row>
    <row r="318" spans="1:24" x14ac:dyDescent="0.3">
      <c r="A318">
        <v>317</v>
      </c>
      <c r="B318">
        <v>7</v>
      </c>
      <c r="C318" t="s">
        <v>2556</v>
      </c>
      <c r="D318" t="s">
        <v>2557</v>
      </c>
      <c r="E318">
        <v>40</v>
      </c>
      <c r="F318" t="s">
        <v>84</v>
      </c>
      <c r="G318">
        <v>817</v>
      </c>
      <c r="H318" t="s">
        <v>2558</v>
      </c>
      <c r="I318" t="s">
        <v>2559</v>
      </c>
      <c r="J318" t="s">
        <v>335</v>
      </c>
      <c r="K318">
        <v>43556</v>
      </c>
      <c r="L318" t="s">
        <v>2127</v>
      </c>
      <c r="M318" t="s">
        <v>490</v>
      </c>
      <c r="N318" t="s">
        <v>258</v>
      </c>
      <c r="O318" s="1">
        <v>44323</v>
      </c>
      <c r="P318" t="s">
        <v>564</v>
      </c>
      <c r="Q318" t="s">
        <v>565</v>
      </c>
      <c r="R318" t="s">
        <v>122</v>
      </c>
      <c r="S318" t="s">
        <v>2560</v>
      </c>
      <c r="T318" t="s">
        <v>1974</v>
      </c>
      <c r="U318" t="s">
        <v>217</v>
      </c>
      <c r="V318" t="s">
        <v>416</v>
      </c>
      <c r="W318">
        <v>1998</v>
      </c>
      <c r="X318">
        <v>26105</v>
      </c>
    </row>
    <row r="319" spans="1:24" x14ac:dyDescent="0.3">
      <c r="A319">
        <v>318</v>
      </c>
      <c r="B319">
        <v>165</v>
      </c>
      <c r="C319" t="s">
        <v>1773</v>
      </c>
      <c r="D319" t="s">
        <v>2561</v>
      </c>
      <c r="E319">
        <v>63</v>
      </c>
      <c r="F319" t="s">
        <v>84</v>
      </c>
      <c r="G319">
        <v>663</v>
      </c>
      <c r="H319" t="s">
        <v>2562</v>
      </c>
      <c r="I319" t="s">
        <v>2563</v>
      </c>
      <c r="J319" t="s">
        <v>773</v>
      </c>
      <c r="K319">
        <v>3</v>
      </c>
      <c r="L319" t="s">
        <v>1694</v>
      </c>
      <c r="M319" t="s">
        <v>2564</v>
      </c>
      <c r="N319" t="s">
        <v>119</v>
      </c>
      <c r="O319" s="1">
        <v>44372</v>
      </c>
      <c r="P319" t="s">
        <v>133</v>
      </c>
      <c r="Q319" t="s">
        <v>134</v>
      </c>
      <c r="R319" t="s">
        <v>93</v>
      </c>
      <c r="S319" t="s">
        <v>2565</v>
      </c>
      <c r="T319" t="s">
        <v>2034</v>
      </c>
      <c r="U319" t="s">
        <v>2003</v>
      </c>
      <c r="V319" t="s">
        <v>736</v>
      </c>
      <c r="W319">
        <v>2004</v>
      </c>
      <c r="X319">
        <v>13159</v>
      </c>
    </row>
    <row r="320" spans="1:24" x14ac:dyDescent="0.3">
      <c r="A320">
        <v>319</v>
      </c>
      <c r="B320">
        <v>100</v>
      </c>
      <c r="C320" t="s">
        <v>2566</v>
      </c>
      <c r="D320" t="s">
        <v>2567</v>
      </c>
      <c r="E320">
        <v>27</v>
      </c>
      <c r="F320" t="s">
        <v>84</v>
      </c>
      <c r="G320">
        <v>761</v>
      </c>
      <c r="H320" t="s">
        <v>2568</v>
      </c>
      <c r="I320" t="s">
        <v>2569</v>
      </c>
      <c r="J320" t="s">
        <v>2570</v>
      </c>
      <c r="K320">
        <v>70</v>
      </c>
      <c r="L320" t="s">
        <v>2571</v>
      </c>
      <c r="M320" t="s">
        <v>132</v>
      </c>
      <c r="N320" t="s">
        <v>104</v>
      </c>
      <c r="O320" s="1">
        <v>44352</v>
      </c>
      <c r="P320" t="s">
        <v>389</v>
      </c>
      <c r="Q320" t="s">
        <v>390</v>
      </c>
      <c r="R320" t="s">
        <v>48</v>
      </c>
      <c r="S320" t="s">
        <v>2572</v>
      </c>
      <c r="T320" t="s">
        <v>2573</v>
      </c>
      <c r="U320" t="s">
        <v>2514</v>
      </c>
      <c r="V320" t="s">
        <v>81</v>
      </c>
      <c r="W320">
        <v>1996</v>
      </c>
      <c r="X320">
        <v>43526</v>
      </c>
    </row>
    <row r="321" spans="1:24" x14ac:dyDescent="0.3">
      <c r="A321">
        <v>320</v>
      </c>
      <c r="B321">
        <v>259</v>
      </c>
      <c r="C321" t="s">
        <v>2574</v>
      </c>
      <c r="D321" t="s">
        <v>2575</v>
      </c>
      <c r="E321">
        <v>52</v>
      </c>
      <c r="F321" t="s">
        <v>55</v>
      </c>
      <c r="G321">
        <v>846</v>
      </c>
      <c r="H321" t="s">
        <v>2576</v>
      </c>
      <c r="I321" t="s">
        <v>2577</v>
      </c>
      <c r="J321" t="s">
        <v>1084</v>
      </c>
      <c r="K321">
        <v>527</v>
      </c>
      <c r="L321" t="s">
        <v>2169</v>
      </c>
      <c r="M321" t="s">
        <v>1688</v>
      </c>
      <c r="N321" t="s">
        <v>258</v>
      </c>
      <c r="O321" s="1">
        <v>44409</v>
      </c>
      <c r="P321" t="s">
        <v>351</v>
      </c>
      <c r="Q321" t="s">
        <v>352</v>
      </c>
      <c r="R321" t="s">
        <v>122</v>
      </c>
      <c r="S321" t="s">
        <v>2578</v>
      </c>
      <c r="T321" t="s">
        <v>878</v>
      </c>
      <c r="U321" t="s">
        <v>80</v>
      </c>
      <c r="V321" t="s">
        <v>240</v>
      </c>
      <c r="W321">
        <v>2006</v>
      </c>
      <c r="X321">
        <v>30572</v>
      </c>
    </row>
    <row r="322" spans="1:24" x14ac:dyDescent="0.3">
      <c r="A322">
        <v>321</v>
      </c>
      <c r="B322">
        <v>907</v>
      </c>
      <c r="C322" t="s">
        <v>2579</v>
      </c>
      <c r="D322" t="s">
        <v>2580</v>
      </c>
      <c r="E322">
        <v>66</v>
      </c>
      <c r="F322" t="s">
        <v>55</v>
      </c>
      <c r="G322">
        <v>835</v>
      </c>
      <c r="H322" t="s">
        <v>2581</v>
      </c>
      <c r="I322" t="s">
        <v>2582</v>
      </c>
      <c r="J322" t="s">
        <v>1084</v>
      </c>
      <c r="K322">
        <v>9284</v>
      </c>
      <c r="L322" t="s">
        <v>765</v>
      </c>
      <c r="M322" t="s">
        <v>2583</v>
      </c>
      <c r="N322" t="s">
        <v>166</v>
      </c>
      <c r="O322" s="1">
        <v>44647</v>
      </c>
      <c r="P322" t="s">
        <v>200</v>
      </c>
      <c r="Q322" t="s">
        <v>201</v>
      </c>
      <c r="R322" t="s">
        <v>93</v>
      </c>
      <c r="S322" t="s">
        <v>2584</v>
      </c>
      <c r="T322" t="s">
        <v>2585</v>
      </c>
      <c r="U322" t="s">
        <v>2003</v>
      </c>
      <c r="V322" t="s">
        <v>110</v>
      </c>
      <c r="W322">
        <v>2004</v>
      </c>
      <c r="X322">
        <v>22069</v>
      </c>
    </row>
    <row r="323" spans="1:24" x14ac:dyDescent="0.3">
      <c r="A323">
        <v>322</v>
      </c>
      <c r="B323">
        <v>520</v>
      </c>
      <c r="C323" t="s">
        <v>2586</v>
      </c>
      <c r="D323" t="s">
        <v>2587</v>
      </c>
      <c r="E323">
        <v>43</v>
      </c>
      <c r="F323" t="s">
        <v>495</v>
      </c>
      <c r="G323">
        <v>801</v>
      </c>
      <c r="H323" t="s">
        <v>2588</v>
      </c>
      <c r="I323" t="s">
        <v>2589</v>
      </c>
      <c r="J323" t="s">
        <v>130</v>
      </c>
      <c r="K323">
        <v>58</v>
      </c>
      <c r="L323" t="s">
        <v>1157</v>
      </c>
      <c r="M323" t="s">
        <v>2590</v>
      </c>
      <c r="N323" t="s">
        <v>1370</v>
      </c>
      <c r="O323" s="1">
        <v>44500</v>
      </c>
      <c r="P323" t="s">
        <v>389</v>
      </c>
      <c r="Q323" t="s">
        <v>390</v>
      </c>
      <c r="R323" t="s">
        <v>48</v>
      </c>
      <c r="S323" t="s">
        <v>2591</v>
      </c>
      <c r="T323" t="s">
        <v>2592</v>
      </c>
      <c r="U323" t="s">
        <v>228</v>
      </c>
      <c r="V323" t="s">
        <v>229</v>
      </c>
      <c r="W323">
        <v>2002</v>
      </c>
      <c r="X323">
        <v>31676</v>
      </c>
    </row>
    <row r="324" spans="1:24" x14ac:dyDescent="0.3">
      <c r="A324">
        <v>323</v>
      </c>
      <c r="B324">
        <v>166</v>
      </c>
      <c r="C324" t="s">
        <v>2593</v>
      </c>
      <c r="D324" t="s">
        <v>2594</v>
      </c>
      <c r="E324">
        <v>56</v>
      </c>
      <c r="F324" t="s">
        <v>55</v>
      </c>
      <c r="G324">
        <v>643</v>
      </c>
      <c r="H324" t="s">
        <v>2595</v>
      </c>
      <c r="I324" t="s">
        <v>2596</v>
      </c>
      <c r="J324" t="s">
        <v>1416</v>
      </c>
      <c r="K324">
        <v>159</v>
      </c>
      <c r="L324" t="s">
        <v>409</v>
      </c>
      <c r="M324" t="s">
        <v>1037</v>
      </c>
      <c r="N324" t="s">
        <v>166</v>
      </c>
      <c r="O324" s="1">
        <v>44372</v>
      </c>
      <c r="P324" t="s">
        <v>213</v>
      </c>
      <c r="Q324" t="s">
        <v>214</v>
      </c>
      <c r="R324" t="s">
        <v>48</v>
      </c>
      <c r="S324" t="s">
        <v>2597</v>
      </c>
      <c r="T324" t="s">
        <v>2506</v>
      </c>
      <c r="U324" t="s">
        <v>1071</v>
      </c>
      <c r="V324" t="s">
        <v>137</v>
      </c>
      <c r="W324">
        <v>1999</v>
      </c>
      <c r="X324">
        <v>23267</v>
      </c>
    </row>
    <row r="325" spans="1:24" x14ac:dyDescent="0.3">
      <c r="A325">
        <v>324</v>
      </c>
      <c r="B325">
        <v>303</v>
      </c>
      <c r="C325" t="s">
        <v>2598</v>
      </c>
      <c r="D325" t="s">
        <v>2599</v>
      </c>
      <c r="E325">
        <v>34</v>
      </c>
      <c r="F325" t="s">
        <v>55</v>
      </c>
      <c r="G325">
        <v>722</v>
      </c>
      <c r="H325" t="s">
        <v>2600</v>
      </c>
      <c r="I325" t="s">
        <v>2601</v>
      </c>
      <c r="J325" t="s">
        <v>209</v>
      </c>
      <c r="K325">
        <v>4</v>
      </c>
      <c r="L325" t="s">
        <v>2602</v>
      </c>
      <c r="M325" t="s">
        <v>1263</v>
      </c>
      <c r="N325" t="s">
        <v>293</v>
      </c>
      <c r="O325" s="1">
        <v>44422</v>
      </c>
      <c r="P325" t="s">
        <v>315</v>
      </c>
      <c r="Q325" t="s">
        <v>316</v>
      </c>
      <c r="R325" t="s">
        <v>122</v>
      </c>
      <c r="S325" t="s">
        <v>2603</v>
      </c>
      <c r="T325" t="s">
        <v>2604</v>
      </c>
      <c r="U325" t="s">
        <v>2605</v>
      </c>
      <c r="V325" t="s">
        <v>678</v>
      </c>
      <c r="W325">
        <v>1999</v>
      </c>
      <c r="X325">
        <v>5488</v>
      </c>
    </row>
    <row r="326" spans="1:24" x14ac:dyDescent="0.3">
      <c r="A326">
        <v>325</v>
      </c>
      <c r="B326">
        <v>344</v>
      </c>
      <c r="C326" t="s">
        <v>2606</v>
      </c>
      <c r="D326" t="s">
        <v>2607</v>
      </c>
      <c r="E326">
        <v>50</v>
      </c>
      <c r="F326" t="s">
        <v>84</v>
      </c>
      <c r="G326">
        <v>643</v>
      </c>
      <c r="H326" t="s">
        <v>2608</v>
      </c>
      <c r="I326" t="s">
        <v>2609</v>
      </c>
      <c r="J326" t="s">
        <v>143</v>
      </c>
      <c r="K326">
        <v>5202</v>
      </c>
      <c r="L326" t="s">
        <v>704</v>
      </c>
      <c r="M326" t="s">
        <v>60</v>
      </c>
      <c r="N326" t="s">
        <v>61</v>
      </c>
      <c r="O326" s="1">
        <v>44439</v>
      </c>
      <c r="P326" t="s">
        <v>325</v>
      </c>
      <c r="Q326" t="s">
        <v>326</v>
      </c>
      <c r="R326" t="s">
        <v>327</v>
      </c>
      <c r="S326" t="s">
        <v>2610</v>
      </c>
      <c r="T326" t="s">
        <v>79</v>
      </c>
      <c r="U326" t="s">
        <v>80</v>
      </c>
      <c r="V326" t="s">
        <v>448</v>
      </c>
      <c r="W326">
        <v>1986</v>
      </c>
      <c r="X326">
        <v>19782</v>
      </c>
    </row>
    <row r="327" spans="1:24" x14ac:dyDescent="0.3">
      <c r="A327">
        <v>326</v>
      </c>
      <c r="B327">
        <v>528</v>
      </c>
      <c r="C327" t="s">
        <v>2611</v>
      </c>
      <c r="D327" t="s">
        <v>2612</v>
      </c>
      <c r="E327">
        <v>50</v>
      </c>
      <c r="F327" t="s">
        <v>84</v>
      </c>
      <c r="G327">
        <v>662</v>
      </c>
      <c r="H327" t="s">
        <v>2613</v>
      </c>
      <c r="I327" t="s">
        <v>2614</v>
      </c>
      <c r="J327" t="s">
        <v>198</v>
      </c>
      <c r="K327">
        <v>8978</v>
      </c>
      <c r="L327" t="s">
        <v>2615</v>
      </c>
      <c r="M327" t="s">
        <v>2616</v>
      </c>
      <c r="N327" t="s">
        <v>258</v>
      </c>
      <c r="O327" s="1">
        <v>44503</v>
      </c>
      <c r="P327" t="s">
        <v>522</v>
      </c>
      <c r="Q327" t="s">
        <v>523</v>
      </c>
      <c r="R327" t="s">
        <v>122</v>
      </c>
      <c r="S327" t="s">
        <v>2617</v>
      </c>
      <c r="T327" t="s">
        <v>1022</v>
      </c>
      <c r="U327" t="s">
        <v>319</v>
      </c>
      <c r="V327" t="s">
        <v>342</v>
      </c>
      <c r="W327">
        <v>1993</v>
      </c>
      <c r="X327">
        <v>19627</v>
      </c>
    </row>
    <row r="328" spans="1:24" x14ac:dyDescent="0.3">
      <c r="A328">
        <v>327</v>
      </c>
      <c r="B328">
        <v>301</v>
      </c>
      <c r="C328" t="s">
        <v>2618</v>
      </c>
      <c r="D328" t="s">
        <v>2619</v>
      </c>
      <c r="E328">
        <v>61</v>
      </c>
      <c r="F328" t="s">
        <v>55</v>
      </c>
      <c r="G328">
        <v>643</v>
      </c>
      <c r="H328" t="s">
        <v>2620</v>
      </c>
      <c r="I328" t="s">
        <v>2621</v>
      </c>
      <c r="J328" t="s">
        <v>421</v>
      </c>
      <c r="K328">
        <v>6396</v>
      </c>
      <c r="L328" t="s">
        <v>370</v>
      </c>
      <c r="M328" t="s">
        <v>2622</v>
      </c>
      <c r="N328" t="s">
        <v>2623</v>
      </c>
      <c r="O328" s="1">
        <v>44420</v>
      </c>
      <c r="P328" t="s">
        <v>554</v>
      </c>
      <c r="Q328" t="s">
        <v>555</v>
      </c>
      <c r="R328" t="s">
        <v>122</v>
      </c>
      <c r="S328" t="s">
        <v>2624</v>
      </c>
      <c r="T328" t="s">
        <v>1696</v>
      </c>
      <c r="U328" t="s">
        <v>330</v>
      </c>
      <c r="V328" t="s">
        <v>170</v>
      </c>
      <c r="W328">
        <v>2002</v>
      </c>
      <c r="X328">
        <v>41146</v>
      </c>
    </row>
    <row r="329" spans="1:24" x14ac:dyDescent="0.3">
      <c r="A329">
        <v>328</v>
      </c>
      <c r="B329">
        <v>464</v>
      </c>
      <c r="C329" t="s">
        <v>2625</v>
      </c>
      <c r="D329" t="s">
        <v>2626</v>
      </c>
      <c r="E329">
        <v>35</v>
      </c>
      <c r="F329" t="s">
        <v>55</v>
      </c>
      <c r="G329">
        <v>721</v>
      </c>
      <c r="H329" t="s">
        <v>2627</v>
      </c>
      <c r="I329" t="s">
        <v>2628</v>
      </c>
      <c r="J329" t="s">
        <v>973</v>
      </c>
      <c r="K329">
        <v>1</v>
      </c>
      <c r="L329" t="s">
        <v>1233</v>
      </c>
      <c r="M329" t="s">
        <v>2472</v>
      </c>
      <c r="N329" t="s">
        <v>104</v>
      </c>
      <c r="O329" s="1">
        <v>44477</v>
      </c>
      <c r="P329" t="s">
        <v>337</v>
      </c>
      <c r="Q329" t="s">
        <v>338</v>
      </c>
      <c r="R329" t="s">
        <v>122</v>
      </c>
      <c r="S329" t="s">
        <v>2629</v>
      </c>
      <c r="T329">
        <v>626</v>
      </c>
      <c r="U329" t="s">
        <v>80</v>
      </c>
      <c r="V329" t="s">
        <v>229</v>
      </c>
      <c r="W329">
        <v>1989</v>
      </c>
      <c r="X329">
        <v>49959</v>
      </c>
    </row>
    <row r="330" spans="1:24" x14ac:dyDescent="0.3">
      <c r="A330">
        <v>329</v>
      </c>
      <c r="B330">
        <v>104</v>
      </c>
      <c r="C330" t="s">
        <v>2630</v>
      </c>
      <c r="D330" t="s">
        <v>2631</v>
      </c>
      <c r="E330">
        <v>37</v>
      </c>
      <c r="F330" t="s">
        <v>113</v>
      </c>
      <c r="G330">
        <v>814</v>
      </c>
      <c r="H330" t="s">
        <v>2632</v>
      </c>
      <c r="I330" t="s">
        <v>2633</v>
      </c>
      <c r="J330" t="s">
        <v>652</v>
      </c>
      <c r="K330">
        <v>93</v>
      </c>
      <c r="L330" t="s">
        <v>2634</v>
      </c>
      <c r="M330" t="s">
        <v>603</v>
      </c>
      <c r="N330" t="s">
        <v>104</v>
      </c>
      <c r="O330" s="1">
        <v>44353</v>
      </c>
      <c r="P330" t="s">
        <v>91</v>
      </c>
      <c r="Q330" t="s">
        <v>92</v>
      </c>
      <c r="R330" t="s">
        <v>93</v>
      </c>
      <c r="S330" t="s">
        <v>2635</v>
      </c>
      <c r="T330" t="s">
        <v>1256</v>
      </c>
      <c r="U330" t="s">
        <v>1007</v>
      </c>
      <c r="V330" t="s">
        <v>240</v>
      </c>
      <c r="W330">
        <v>2003</v>
      </c>
      <c r="X330">
        <v>43282</v>
      </c>
    </row>
    <row r="331" spans="1:24" x14ac:dyDescent="0.3">
      <c r="A331">
        <v>330</v>
      </c>
      <c r="B331">
        <v>120</v>
      </c>
      <c r="C331" t="s">
        <v>2636</v>
      </c>
      <c r="D331" t="s">
        <v>2637</v>
      </c>
      <c r="E331">
        <v>66</v>
      </c>
      <c r="F331" t="s">
        <v>84</v>
      </c>
      <c r="G331">
        <v>733</v>
      </c>
      <c r="H331" t="s">
        <v>2638</v>
      </c>
      <c r="I331" t="s">
        <v>2639</v>
      </c>
      <c r="J331" t="s">
        <v>1270</v>
      </c>
      <c r="K331">
        <v>5</v>
      </c>
      <c r="L331" t="s">
        <v>2640</v>
      </c>
      <c r="M331" t="s">
        <v>257</v>
      </c>
      <c r="N331" t="s">
        <v>258</v>
      </c>
      <c r="O331" s="1">
        <v>44358</v>
      </c>
      <c r="P331" t="s">
        <v>389</v>
      </c>
      <c r="Q331" t="s">
        <v>390</v>
      </c>
      <c r="R331" t="s">
        <v>48</v>
      </c>
      <c r="S331" t="s">
        <v>2641</v>
      </c>
      <c r="T331" t="s">
        <v>733</v>
      </c>
      <c r="U331" t="s">
        <v>2003</v>
      </c>
      <c r="V331" t="s">
        <v>264</v>
      </c>
      <c r="W331">
        <v>1996</v>
      </c>
      <c r="X331">
        <v>38668</v>
      </c>
    </row>
    <row r="332" spans="1:24" x14ac:dyDescent="0.3">
      <c r="A332">
        <v>331</v>
      </c>
      <c r="B332">
        <v>855</v>
      </c>
      <c r="C332" t="s">
        <v>2642</v>
      </c>
      <c r="D332" t="s">
        <v>2643</v>
      </c>
      <c r="E332">
        <v>47</v>
      </c>
      <c r="F332" t="s">
        <v>55</v>
      </c>
      <c r="G332">
        <v>682</v>
      </c>
      <c r="H332" t="s">
        <v>2644</v>
      </c>
      <c r="I332" t="s">
        <v>2645</v>
      </c>
      <c r="J332" t="s">
        <v>672</v>
      </c>
      <c r="K332">
        <v>99</v>
      </c>
      <c r="L332" t="s">
        <v>2423</v>
      </c>
      <c r="M332" t="s">
        <v>2646</v>
      </c>
      <c r="N332" t="s">
        <v>1101</v>
      </c>
      <c r="O332" s="1">
        <v>44631</v>
      </c>
      <c r="P332" t="s">
        <v>1197</v>
      </c>
      <c r="Q332" t="s">
        <v>1198</v>
      </c>
      <c r="R332" t="s">
        <v>122</v>
      </c>
      <c r="S332" t="s">
        <v>2647</v>
      </c>
      <c r="T332" t="s">
        <v>2179</v>
      </c>
      <c r="U332" t="s">
        <v>2180</v>
      </c>
      <c r="V332" t="s">
        <v>240</v>
      </c>
      <c r="W332">
        <v>2009</v>
      </c>
      <c r="X332">
        <v>10157</v>
      </c>
    </row>
    <row r="333" spans="1:24" x14ac:dyDescent="0.3">
      <c r="A333">
        <v>332</v>
      </c>
      <c r="B333">
        <v>944</v>
      </c>
      <c r="C333" t="s">
        <v>2648</v>
      </c>
      <c r="D333" t="s">
        <v>2649</v>
      </c>
      <c r="E333">
        <v>50</v>
      </c>
      <c r="F333" t="s">
        <v>580</v>
      </c>
      <c r="G333">
        <v>710</v>
      </c>
      <c r="H333" t="s">
        <v>2650</v>
      </c>
      <c r="I333" t="s">
        <v>2651</v>
      </c>
      <c r="J333" t="s">
        <v>591</v>
      </c>
      <c r="K333">
        <v>3816</v>
      </c>
      <c r="L333" t="s">
        <v>2227</v>
      </c>
      <c r="M333" t="s">
        <v>603</v>
      </c>
      <c r="N333" t="s">
        <v>104</v>
      </c>
      <c r="O333" s="1">
        <v>44660</v>
      </c>
      <c r="P333" t="s">
        <v>179</v>
      </c>
      <c r="Q333" t="s">
        <v>180</v>
      </c>
      <c r="R333" t="s">
        <v>64</v>
      </c>
      <c r="S333" t="s">
        <v>2652</v>
      </c>
      <c r="T333" t="s">
        <v>1890</v>
      </c>
      <c r="U333" t="s">
        <v>436</v>
      </c>
      <c r="V333" t="s">
        <v>125</v>
      </c>
      <c r="W333">
        <v>2005</v>
      </c>
      <c r="X333">
        <v>23995</v>
      </c>
    </row>
    <row r="334" spans="1:24" x14ac:dyDescent="0.3">
      <c r="A334">
        <v>333</v>
      </c>
      <c r="B334">
        <v>243</v>
      </c>
      <c r="C334" t="s">
        <v>2653</v>
      </c>
      <c r="D334" t="s">
        <v>2654</v>
      </c>
      <c r="E334">
        <v>26</v>
      </c>
      <c r="F334" t="s">
        <v>580</v>
      </c>
      <c r="G334">
        <v>771</v>
      </c>
      <c r="H334" t="s">
        <v>2655</v>
      </c>
      <c r="I334" t="s">
        <v>2656</v>
      </c>
      <c r="J334" t="s">
        <v>2657</v>
      </c>
      <c r="K334">
        <v>59713</v>
      </c>
      <c r="L334" t="s">
        <v>2658</v>
      </c>
      <c r="M334" t="s">
        <v>432</v>
      </c>
      <c r="N334" t="s">
        <v>433</v>
      </c>
      <c r="O334" s="1">
        <v>44403</v>
      </c>
      <c r="P334" t="s">
        <v>179</v>
      </c>
      <c r="Q334" t="s">
        <v>180</v>
      </c>
      <c r="R334" t="s">
        <v>64</v>
      </c>
      <c r="S334" t="s">
        <v>2659</v>
      </c>
      <c r="T334" t="s">
        <v>1855</v>
      </c>
      <c r="U334" t="s">
        <v>95</v>
      </c>
      <c r="V334" t="s">
        <v>52</v>
      </c>
      <c r="W334">
        <v>1995</v>
      </c>
      <c r="X334">
        <v>54744</v>
      </c>
    </row>
    <row r="335" spans="1:24" x14ac:dyDescent="0.3">
      <c r="A335">
        <v>334</v>
      </c>
      <c r="B335">
        <v>946</v>
      </c>
      <c r="C335" t="s">
        <v>2660</v>
      </c>
      <c r="D335" t="s">
        <v>2661</v>
      </c>
      <c r="E335">
        <v>25</v>
      </c>
      <c r="F335" t="s">
        <v>55</v>
      </c>
      <c r="G335">
        <v>633</v>
      </c>
      <c r="H335" t="s">
        <v>2662</v>
      </c>
      <c r="I335" t="s">
        <v>2663</v>
      </c>
      <c r="J335" t="s">
        <v>1212</v>
      </c>
      <c r="K335">
        <v>6823</v>
      </c>
      <c r="L335" t="s">
        <v>864</v>
      </c>
      <c r="M335" t="s">
        <v>2664</v>
      </c>
      <c r="N335" t="s">
        <v>350</v>
      </c>
      <c r="O335" s="1">
        <v>44661</v>
      </c>
      <c r="P335" t="s">
        <v>315</v>
      </c>
      <c r="Q335" t="s">
        <v>316</v>
      </c>
      <c r="R335" t="s">
        <v>122</v>
      </c>
      <c r="S335" t="s">
        <v>2665</v>
      </c>
      <c r="T335" t="s">
        <v>2059</v>
      </c>
      <c r="U335" t="s">
        <v>67</v>
      </c>
      <c r="V335" t="s">
        <v>125</v>
      </c>
      <c r="W335">
        <v>2010</v>
      </c>
      <c r="X335">
        <v>11578</v>
      </c>
    </row>
    <row r="336" spans="1:24" x14ac:dyDescent="0.3">
      <c r="A336">
        <v>335</v>
      </c>
      <c r="B336">
        <v>180</v>
      </c>
      <c r="C336" t="s">
        <v>2666</v>
      </c>
      <c r="D336" t="s">
        <v>2667</v>
      </c>
      <c r="E336">
        <v>62</v>
      </c>
      <c r="F336" t="s">
        <v>84</v>
      </c>
      <c r="G336">
        <v>752</v>
      </c>
      <c r="H336" t="s">
        <v>2668</v>
      </c>
      <c r="I336" t="s">
        <v>2669</v>
      </c>
      <c r="J336" t="s">
        <v>1195</v>
      </c>
      <c r="K336">
        <v>46274</v>
      </c>
      <c r="L336" t="s">
        <v>813</v>
      </c>
      <c r="M336" t="s">
        <v>45</v>
      </c>
      <c r="N336" t="s">
        <v>235</v>
      </c>
      <c r="O336" s="1">
        <v>44378</v>
      </c>
      <c r="P336" t="s">
        <v>200</v>
      </c>
      <c r="Q336" t="s">
        <v>201</v>
      </c>
      <c r="R336" t="s">
        <v>93</v>
      </c>
      <c r="S336" t="s">
        <v>2670</v>
      </c>
      <c r="T336" t="s">
        <v>2671</v>
      </c>
      <c r="U336" t="s">
        <v>193</v>
      </c>
      <c r="V336" t="s">
        <v>81</v>
      </c>
      <c r="W336">
        <v>2006</v>
      </c>
      <c r="X336">
        <v>40219</v>
      </c>
    </row>
    <row r="337" spans="1:24" x14ac:dyDescent="0.3">
      <c r="A337">
        <v>336</v>
      </c>
      <c r="B337">
        <v>997</v>
      </c>
      <c r="C337" t="s">
        <v>2672</v>
      </c>
      <c r="D337" t="s">
        <v>2673</v>
      </c>
      <c r="E337">
        <v>57</v>
      </c>
      <c r="F337" t="s">
        <v>84</v>
      </c>
      <c r="G337">
        <v>649</v>
      </c>
      <c r="H337" t="s">
        <v>2674</v>
      </c>
      <c r="I337" t="s">
        <v>2675</v>
      </c>
      <c r="J337" t="s">
        <v>143</v>
      </c>
      <c r="K337">
        <v>22</v>
      </c>
      <c r="L337" t="s">
        <v>2676</v>
      </c>
      <c r="M337" t="s">
        <v>349</v>
      </c>
      <c r="N337" t="s">
        <v>350</v>
      </c>
      <c r="O337" s="1">
        <v>44684</v>
      </c>
      <c r="P337" t="s">
        <v>337</v>
      </c>
      <c r="Q337" t="s">
        <v>338</v>
      </c>
      <c r="R337" t="s">
        <v>122</v>
      </c>
      <c r="S337" t="s">
        <v>2677</v>
      </c>
      <c r="T337">
        <v>3500</v>
      </c>
      <c r="U337" t="s">
        <v>2678</v>
      </c>
      <c r="V337" t="s">
        <v>342</v>
      </c>
      <c r="W337">
        <v>2011</v>
      </c>
      <c r="X337">
        <v>9105</v>
      </c>
    </row>
    <row r="338" spans="1:24" x14ac:dyDescent="0.3">
      <c r="A338">
        <v>337</v>
      </c>
      <c r="B338">
        <v>47</v>
      </c>
      <c r="C338" t="s">
        <v>2679</v>
      </c>
      <c r="D338" t="s">
        <v>2680</v>
      </c>
      <c r="E338">
        <v>61</v>
      </c>
      <c r="F338" t="s">
        <v>55</v>
      </c>
      <c r="G338">
        <v>798</v>
      </c>
      <c r="H338" t="s">
        <v>2681</v>
      </c>
      <c r="I338" t="s">
        <v>2682</v>
      </c>
      <c r="J338" t="s">
        <v>2089</v>
      </c>
      <c r="K338">
        <v>93</v>
      </c>
      <c r="L338" t="s">
        <v>2683</v>
      </c>
      <c r="M338" t="s">
        <v>1278</v>
      </c>
      <c r="N338" t="s">
        <v>532</v>
      </c>
      <c r="O338" s="1">
        <v>44338</v>
      </c>
      <c r="P338" t="s">
        <v>145</v>
      </c>
      <c r="Q338" t="s">
        <v>146</v>
      </c>
      <c r="R338" t="s">
        <v>122</v>
      </c>
      <c r="S338" t="s">
        <v>2684</v>
      </c>
      <c r="T338" t="s">
        <v>2685</v>
      </c>
      <c r="U338" t="s">
        <v>2686</v>
      </c>
      <c r="V338" t="s">
        <v>229</v>
      </c>
      <c r="W338">
        <v>2009</v>
      </c>
      <c r="X338">
        <v>15852</v>
      </c>
    </row>
    <row r="339" spans="1:24" x14ac:dyDescent="0.3">
      <c r="A339">
        <v>338</v>
      </c>
      <c r="B339">
        <v>579</v>
      </c>
      <c r="C339" t="s">
        <v>2687</v>
      </c>
      <c r="D339" t="s">
        <v>2688</v>
      </c>
      <c r="E339">
        <v>62</v>
      </c>
      <c r="F339" t="s">
        <v>84</v>
      </c>
      <c r="G339">
        <v>717</v>
      </c>
      <c r="H339" t="s">
        <v>2689</v>
      </c>
      <c r="I339" t="s">
        <v>2690</v>
      </c>
      <c r="J339" t="s">
        <v>1919</v>
      </c>
      <c r="K339">
        <v>2450</v>
      </c>
      <c r="L339" t="s">
        <v>1706</v>
      </c>
      <c r="M339" t="s">
        <v>603</v>
      </c>
      <c r="N339" t="s">
        <v>104</v>
      </c>
      <c r="O339" s="1">
        <v>44523</v>
      </c>
      <c r="P339" t="s">
        <v>564</v>
      </c>
      <c r="Q339" t="s">
        <v>565</v>
      </c>
      <c r="R339" t="s">
        <v>122</v>
      </c>
      <c r="S339" t="s">
        <v>2691</v>
      </c>
      <c r="T339" t="s">
        <v>2692</v>
      </c>
      <c r="U339" t="s">
        <v>80</v>
      </c>
      <c r="V339" t="s">
        <v>52</v>
      </c>
      <c r="W339">
        <v>2006</v>
      </c>
      <c r="X339">
        <v>26135</v>
      </c>
    </row>
    <row r="340" spans="1:24" x14ac:dyDescent="0.3">
      <c r="A340">
        <v>339</v>
      </c>
      <c r="B340">
        <v>792</v>
      </c>
      <c r="C340" t="s">
        <v>2693</v>
      </c>
      <c r="D340" t="s">
        <v>2694</v>
      </c>
      <c r="E340">
        <v>19</v>
      </c>
      <c r="F340" t="s">
        <v>55</v>
      </c>
      <c r="G340">
        <v>642</v>
      </c>
      <c r="H340" t="s">
        <v>2695</v>
      </c>
      <c r="I340" t="s">
        <v>2696</v>
      </c>
      <c r="J340" t="s">
        <v>143</v>
      </c>
      <c r="K340">
        <v>9053</v>
      </c>
      <c r="L340" t="s">
        <v>1758</v>
      </c>
      <c r="M340" t="s">
        <v>2697</v>
      </c>
      <c r="N340" t="s">
        <v>2698</v>
      </c>
      <c r="O340" s="1">
        <v>44606</v>
      </c>
      <c r="P340" t="s">
        <v>272</v>
      </c>
      <c r="Q340" t="s">
        <v>273</v>
      </c>
      <c r="R340" t="s">
        <v>93</v>
      </c>
      <c r="S340" t="s">
        <v>2699</v>
      </c>
      <c r="T340" t="s">
        <v>2179</v>
      </c>
      <c r="U340" t="s">
        <v>2180</v>
      </c>
      <c r="V340" t="s">
        <v>240</v>
      </c>
      <c r="W340">
        <v>2006</v>
      </c>
      <c r="X340">
        <v>34168</v>
      </c>
    </row>
    <row r="341" spans="1:24" x14ac:dyDescent="0.3">
      <c r="A341">
        <v>340</v>
      </c>
      <c r="B341">
        <v>475</v>
      </c>
      <c r="C341" t="s">
        <v>2700</v>
      </c>
      <c r="D341" t="s">
        <v>2701</v>
      </c>
      <c r="E341">
        <v>48</v>
      </c>
      <c r="F341" t="s">
        <v>55</v>
      </c>
      <c r="G341">
        <v>632</v>
      </c>
      <c r="H341" t="s">
        <v>2702</v>
      </c>
      <c r="I341" t="s">
        <v>2703</v>
      </c>
      <c r="J341" t="s">
        <v>1743</v>
      </c>
      <c r="K341">
        <v>94748</v>
      </c>
      <c r="L341" t="s">
        <v>1907</v>
      </c>
      <c r="M341" t="s">
        <v>814</v>
      </c>
      <c r="N341" t="s">
        <v>815</v>
      </c>
      <c r="O341" s="1">
        <v>44481</v>
      </c>
      <c r="P341" t="s">
        <v>76</v>
      </c>
      <c r="Q341" t="s">
        <v>77</v>
      </c>
      <c r="R341" t="s">
        <v>48</v>
      </c>
      <c r="S341" t="s">
        <v>2704</v>
      </c>
      <c r="T341" t="s">
        <v>929</v>
      </c>
      <c r="U341" t="s">
        <v>228</v>
      </c>
      <c r="V341" t="s">
        <v>630</v>
      </c>
      <c r="W341">
        <v>2009</v>
      </c>
      <c r="X341">
        <v>50723</v>
      </c>
    </row>
    <row r="342" spans="1:24" x14ac:dyDescent="0.3">
      <c r="A342">
        <v>341</v>
      </c>
      <c r="B342">
        <v>87</v>
      </c>
      <c r="C342" t="s">
        <v>2705</v>
      </c>
      <c r="D342" t="s">
        <v>2706</v>
      </c>
      <c r="E342">
        <v>23</v>
      </c>
      <c r="F342" t="s">
        <v>84</v>
      </c>
      <c r="G342">
        <v>698</v>
      </c>
      <c r="H342" t="s">
        <v>2707</v>
      </c>
      <c r="I342" t="s">
        <v>2708</v>
      </c>
      <c r="J342" t="s">
        <v>1261</v>
      </c>
      <c r="K342">
        <v>81243</v>
      </c>
      <c r="L342" t="s">
        <v>1657</v>
      </c>
      <c r="M342" t="s">
        <v>45</v>
      </c>
      <c r="N342" t="s">
        <v>235</v>
      </c>
      <c r="O342" s="1">
        <v>44350</v>
      </c>
      <c r="P342" t="s">
        <v>213</v>
      </c>
      <c r="Q342" t="s">
        <v>214</v>
      </c>
      <c r="R342" t="s">
        <v>48</v>
      </c>
      <c r="S342" t="s">
        <v>2709</v>
      </c>
      <c r="T342" t="s">
        <v>1200</v>
      </c>
      <c r="U342" t="s">
        <v>1007</v>
      </c>
      <c r="V342" t="s">
        <v>125</v>
      </c>
      <c r="W342">
        <v>1993</v>
      </c>
      <c r="X342">
        <v>13130</v>
      </c>
    </row>
    <row r="343" spans="1:24" x14ac:dyDescent="0.3">
      <c r="A343">
        <v>342</v>
      </c>
      <c r="B343">
        <v>707</v>
      </c>
      <c r="C343" t="s">
        <v>2710</v>
      </c>
      <c r="D343" t="s">
        <v>2711</v>
      </c>
      <c r="E343">
        <v>20</v>
      </c>
      <c r="F343" t="s">
        <v>84</v>
      </c>
      <c r="G343">
        <v>671</v>
      </c>
      <c r="H343" t="s">
        <v>2712</v>
      </c>
      <c r="I343" t="s">
        <v>2713</v>
      </c>
      <c r="J343" t="s">
        <v>1347</v>
      </c>
      <c r="K343">
        <v>575</v>
      </c>
      <c r="L343" t="s">
        <v>2714</v>
      </c>
      <c r="M343" t="s">
        <v>2715</v>
      </c>
      <c r="N343" t="s">
        <v>314</v>
      </c>
      <c r="O343" s="1">
        <v>44570</v>
      </c>
      <c r="P343" t="s">
        <v>76</v>
      </c>
      <c r="Q343" t="s">
        <v>77</v>
      </c>
      <c r="R343" t="s">
        <v>48</v>
      </c>
      <c r="S343" t="s">
        <v>2716</v>
      </c>
      <c r="T343" t="s">
        <v>216</v>
      </c>
      <c r="U343" t="s">
        <v>217</v>
      </c>
      <c r="V343" t="s">
        <v>52</v>
      </c>
      <c r="W343">
        <v>2009</v>
      </c>
      <c r="X343">
        <v>35624</v>
      </c>
    </row>
    <row r="344" spans="1:24" x14ac:dyDescent="0.3">
      <c r="A344">
        <v>343</v>
      </c>
      <c r="B344">
        <v>950</v>
      </c>
      <c r="C344" t="s">
        <v>2717</v>
      </c>
      <c r="D344" t="s">
        <v>2718</v>
      </c>
      <c r="E344">
        <v>37</v>
      </c>
      <c r="F344" t="s">
        <v>55</v>
      </c>
      <c r="G344">
        <v>794</v>
      </c>
      <c r="H344" t="s">
        <v>2719</v>
      </c>
      <c r="I344" t="s">
        <v>2720</v>
      </c>
      <c r="J344" t="s">
        <v>462</v>
      </c>
      <c r="K344">
        <v>4179</v>
      </c>
      <c r="L344" t="s">
        <v>302</v>
      </c>
      <c r="M344" t="s">
        <v>189</v>
      </c>
      <c r="N344" t="s">
        <v>190</v>
      </c>
      <c r="O344" s="1">
        <v>44662</v>
      </c>
      <c r="P344" t="s">
        <v>105</v>
      </c>
      <c r="Q344" t="s">
        <v>106</v>
      </c>
      <c r="R344" t="s">
        <v>64</v>
      </c>
      <c r="S344" t="s">
        <v>2721</v>
      </c>
      <c r="T344" t="s">
        <v>1682</v>
      </c>
      <c r="U344" t="s">
        <v>393</v>
      </c>
      <c r="V344" t="s">
        <v>125</v>
      </c>
      <c r="W344">
        <v>2009</v>
      </c>
      <c r="X344">
        <v>11759</v>
      </c>
    </row>
    <row r="345" spans="1:24" x14ac:dyDescent="0.3">
      <c r="A345">
        <v>344</v>
      </c>
      <c r="B345">
        <v>410</v>
      </c>
      <c r="C345" t="s">
        <v>2722</v>
      </c>
      <c r="D345" t="s">
        <v>2723</v>
      </c>
      <c r="E345">
        <v>55</v>
      </c>
      <c r="F345" t="s">
        <v>55</v>
      </c>
      <c r="G345">
        <v>664</v>
      </c>
      <c r="H345" t="s">
        <v>2724</v>
      </c>
      <c r="I345" t="s">
        <v>2725</v>
      </c>
      <c r="J345" t="s">
        <v>2726</v>
      </c>
      <c r="K345">
        <v>34</v>
      </c>
      <c r="L345" t="s">
        <v>2014</v>
      </c>
      <c r="M345" t="s">
        <v>1824</v>
      </c>
      <c r="N345" t="s">
        <v>1825</v>
      </c>
      <c r="O345" s="1">
        <v>44458</v>
      </c>
      <c r="P345" t="s">
        <v>1197</v>
      </c>
      <c r="Q345" t="s">
        <v>1198</v>
      </c>
      <c r="R345" t="s">
        <v>122</v>
      </c>
      <c r="S345" t="s">
        <v>2727</v>
      </c>
      <c r="T345" t="s">
        <v>2728</v>
      </c>
      <c r="U345" t="s">
        <v>1249</v>
      </c>
      <c r="V345" t="s">
        <v>110</v>
      </c>
      <c r="W345">
        <v>2006</v>
      </c>
      <c r="X345">
        <v>44338</v>
      </c>
    </row>
    <row r="346" spans="1:24" x14ac:dyDescent="0.3">
      <c r="A346">
        <v>345</v>
      </c>
      <c r="B346">
        <v>620</v>
      </c>
      <c r="C346" t="s">
        <v>2729</v>
      </c>
      <c r="D346" t="s">
        <v>2730</v>
      </c>
      <c r="E346">
        <v>43</v>
      </c>
      <c r="F346" t="s">
        <v>84</v>
      </c>
      <c r="G346">
        <v>847</v>
      </c>
      <c r="H346" t="s">
        <v>2731</v>
      </c>
      <c r="I346" t="s">
        <v>2732</v>
      </c>
      <c r="J346" t="s">
        <v>2733</v>
      </c>
      <c r="K346">
        <v>1192</v>
      </c>
      <c r="L346" t="s">
        <v>2734</v>
      </c>
      <c r="M346" t="s">
        <v>103</v>
      </c>
      <c r="N346" t="s">
        <v>104</v>
      </c>
      <c r="O346" s="1">
        <v>44536</v>
      </c>
      <c r="P346" t="s">
        <v>554</v>
      </c>
      <c r="Q346" t="s">
        <v>555</v>
      </c>
      <c r="R346" t="s">
        <v>122</v>
      </c>
      <c r="S346" t="s">
        <v>2735</v>
      </c>
      <c r="T346" t="s">
        <v>2440</v>
      </c>
      <c r="U346" t="s">
        <v>447</v>
      </c>
      <c r="V346" t="s">
        <v>416</v>
      </c>
      <c r="W346">
        <v>2005</v>
      </c>
      <c r="X346">
        <v>12850</v>
      </c>
    </row>
    <row r="347" spans="1:24" x14ac:dyDescent="0.3">
      <c r="A347">
        <v>346</v>
      </c>
      <c r="B347">
        <v>292</v>
      </c>
      <c r="C347" t="s">
        <v>2736</v>
      </c>
      <c r="D347" t="s">
        <v>2737</v>
      </c>
      <c r="E347">
        <v>21</v>
      </c>
      <c r="F347" t="s">
        <v>84</v>
      </c>
      <c r="G347">
        <v>807</v>
      </c>
      <c r="H347" t="s">
        <v>2738</v>
      </c>
      <c r="I347" t="s">
        <v>2739</v>
      </c>
      <c r="J347" t="s">
        <v>87</v>
      </c>
      <c r="K347">
        <v>419</v>
      </c>
      <c r="L347" t="s">
        <v>2740</v>
      </c>
      <c r="M347" t="s">
        <v>282</v>
      </c>
      <c r="N347" t="s">
        <v>258</v>
      </c>
      <c r="O347" s="1">
        <v>44417</v>
      </c>
      <c r="P347" t="s">
        <v>120</v>
      </c>
      <c r="Q347" t="s">
        <v>121</v>
      </c>
      <c r="R347" t="s">
        <v>122</v>
      </c>
      <c r="S347" t="s">
        <v>2741</v>
      </c>
      <c r="T347" t="s">
        <v>1974</v>
      </c>
      <c r="U347" t="s">
        <v>217</v>
      </c>
      <c r="V347" t="s">
        <v>81</v>
      </c>
      <c r="W347">
        <v>1997</v>
      </c>
      <c r="X347">
        <v>11090</v>
      </c>
    </row>
    <row r="348" spans="1:24" x14ac:dyDescent="0.3">
      <c r="A348">
        <v>347</v>
      </c>
      <c r="B348">
        <v>219</v>
      </c>
      <c r="C348" t="s">
        <v>2742</v>
      </c>
      <c r="D348" t="s">
        <v>2743</v>
      </c>
      <c r="E348">
        <v>61</v>
      </c>
      <c r="F348" t="s">
        <v>55</v>
      </c>
      <c r="G348">
        <v>785</v>
      </c>
      <c r="H348" t="s">
        <v>2744</v>
      </c>
      <c r="I348" t="s">
        <v>2745</v>
      </c>
      <c r="J348" t="s">
        <v>773</v>
      </c>
      <c r="K348">
        <v>18398</v>
      </c>
      <c r="L348" t="s">
        <v>2277</v>
      </c>
      <c r="M348" t="s">
        <v>733</v>
      </c>
      <c r="N348" t="s">
        <v>350</v>
      </c>
      <c r="O348" s="1">
        <v>44394</v>
      </c>
      <c r="P348" t="s">
        <v>337</v>
      </c>
      <c r="Q348" t="s">
        <v>338</v>
      </c>
      <c r="R348" t="s">
        <v>122</v>
      </c>
      <c r="S348" t="s">
        <v>2746</v>
      </c>
      <c r="T348" t="s">
        <v>192</v>
      </c>
      <c r="U348" t="s">
        <v>193</v>
      </c>
      <c r="V348" t="s">
        <v>457</v>
      </c>
      <c r="W348">
        <v>2001</v>
      </c>
      <c r="X348">
        <v>27561</v>
      </c>
    </row>
    <row r="349" spans="1:24" x14ac:dyDescent="0.3">
      <c r="A349">
        <v>348</v>
      </c>
      <c r="B349">
        <v>811</v>
      </c>
      <c r="C349" t="s">
        <v>2747</v>
      </c>
      <c r="D349" t="s">
        <v>2748</v>
      </c>
      <c r="E349">
        <v>26</v>
      </c>
      <c r="F349" t="s">
        <v>84</v>
      </c>
      <c r="G349">
        <v>671</v>
      </c>
      <c r="H349" t="s">
        <v>2749</v>
      </c>
      <c r="I349" t="s">
        <v>2750</v>
      </c>
      <c r="J349" t="s">
        <v>2751</v>
      </c>
      <c r="K349">
        <v>59</v>
      </c>
      <c r="L349" t="s">
        <v>2752</v>
      </c>
      <c r="M349" t="s">
        <v>454</v>
      </c>
      <c r="N349" t="s">
        <v>258</v>
      </c>
      <c r="O349" s="1">
        <v>44614</v>
      </c>
      <c r="P349" t="s">
        <v>62</v>
      </c>
      <c r="Q349" t="s">
        <v>63</v>
      </c>
      <c r="R349" t="s">
        <v>64</v>
      </c>
      <c r="S349" t="s">
        <v>2753</v>
      </c>
      <c r="T349" t="s">
        <v>2754</v>
      </c>
      <c r="U349" t="s">
        <v>95</v>
      </c>
      <c r="V349" t="s">
        <v>52</v>
      </c>
      <c r="W349">
        <v>2012</v>
      </c>
      <c r="X349">
        <v>49732</v>
      </c>
    </row>
    <row r="350" spans="1:24" x14ac:dyDescent="0.3">
      <c r="A350">
        <v>349</v>
      </c>
      <c r="B350">
        <v>474</v>
      </c>
      <c r="C350" t="s">
        <v>2755</v>
      </c>
      <c r="D350" t="s">
        <v>2756</v>
      </c>
      <c r="E350">
        <v>19</v>
      </c>
      <c r="F350" t="s">
        <v>55</v>
      </c>
      <c r="G350">
        <v>832</v>
      </c>
      <c r="H350" t="s">
        <v>2757</v>
      </c>
      <c r="I350" t="s">
        <v>2758</v>
      </c>
      <c r="J350" t="s">
        <v>269</v>
      </c>
      <c r="K350">
        <v>28</v>
      </c>
      <c r="L350" t="s">
        <v>2759</v>
      </c>
      <c r="M350" t="s">
        <v>2760</v>
      </c>
      <c r="N350" t="s">
        <v>61</v>
      </c>
      <c r="O350" s="1">
        <v>44480</v>
      </c>
      <c r="P350" t="s">
        <v>91</v>
      </c>
      <c r="Q350" t="s">
        <v>92</v>
      </c>
      <c r="R350" t="s">
        <v>93</v>
      </c>
      <c r="S350" t="s">
        <v>2761</v>
      </c>
      <c r="T350" t="s">
        <v>1334</v>
      </c>
      <c r="U350" t="s">
        <v>768</v>
      </c>
      <c r="V350" t="s">
        <v>96</v>
      </c>
      <c r="W350">
        <v>2001</v>
      </c>
      <c r="X350">
        <v>54840</v>
      </c>
    </row>
    <row r="351" spans="1:24" x14ac:dyDescent="0.3">
      <c r="A351">
        <v>350</v>
      </c>
      <c r="B351">
        <v>236</v>
      </c>
      <c r="C351" t="s">
        <v>2762</v>
      </c>
      <c r="D351" t="s">
        <v>2763</v>
      </c>
      <c r="E351">
        <v>31</v>
      </c>
      <c r="F351" t="s">
        <v>84</v>
      </c>
      <c r="G351">
        <v>647</v>
      </c>
      <c r="H351" t="s">
        <v>2764</v>
      </c>
      <c r="I351" t="s">
        <v>2765</v>
      </c>
      <c r="J351" t="s">
        <v>1347</v>
      </c>
      <c r="K351">
        <v>51</v>
      </c>
      <c r="L351" t="s">
        <v>1378</v>
      </c>
      <c r="M351" t="s">
        <v>44</v>
      </c>
      <c r="N351" t="s">
        <v>45</v>
      </c>
      <c r="O351" s="1">
        <v>44401</v>
      </c>
      <c r="P351" t="s">
        <v>120</v>
      </c>
      <c r="Q351" t="s">
        <v>121</v>
      </c>
      <c r="R351" t="s">
        <v>122</v>
      </c>
      <c r="S351" t="s">
        <v>2766</v>
      </c>
      <c r="T351" t="s">
        <v>2486</v>
      </c>
      <c r="U351" t="s">
        <v>228</v>
      </c>
      <c r="V351" t="s">
        <v>448</v>
      </c>
      <c r="W351">
        <v>1986</v>
      </c>
      <c r="X351">
        <v>37335</v>
      </c>
    </row>
    <row r="352" spans="1:24" x14ac:dyDescent="0.3">
      <c r="A352">
        <v>351</v>
      </c>
      <c r="B352">
        <v>551</v>
      </c>
      <c r="C352" t="s">
        <v>2767</v>
      </c>
      <c r="D352" t="s">
        <v>2768</v>
      </c>
      <c r="E352">
        <v>45</v>
      </c>
      <c r="F352" t="s">
        <v>84</v>
      </c>
      <c r="G352">
        <v>689</v>
      </c>
      <c r="H352" t="s">
        <v>2769</v>
      </c>
      <c r="I352" t="s">
        <v>2770</v>
      </c>
      <c r="J352" t="s">
        <v>101</v>
      </c>
      <c r="K352">
        <v>5</v>
      </c>
      <c r="L352" t="s">
        <v>774</v>
      </c>
      <c r="M352" t="s">
        <v>1765</v>
      </c>
      <c r="N352" t="s">
        <v>61</v>
      </c>
      <c r="O352" s="1">
        <v>44510</v>
      </c>
      <c r="P352" t="s">
        <v>775</v>
      </c>
      <c r="Q352" t="s">
        <v>776</v>
      </c>
      <c r="R352" t="s">
        <v>122</v>
      </c>
      <c r="S352" t="s">
        <v>2771</v>
      </c>
      <c r="T352" t="s">
        <v>365</v>
      </c>
      <c r="U352" t="s">
        <v>95</v>
      </c>
      <c r="V352" t="s">
        <v>137</v>
      </c>
      <c r="W352">
        <v>1994</v>
      </c>
      <c r="X352">
        <v>27206</v>
      </c>
    </row>
    <row r="353" spans="1:24" x14ac:dyDescent="0.3">
      <c r="A353">
        <v>352</v>
      </c>
      <c r="B353">
        <v>232</v>
      </c>
      <c r="C353" t="s">
        <v>2772</v>
      </c>
      <c r="D353" t="s">
        <v>2773</v>
      </c>
      <c r="E353">
        <v>56</v>
      </c>
      <c r="F353" t="s">
        <v>84</v>
      </c>
      <c r="G353">
        <v>807</v>
      </c>
      <c r="H353" t="s">
        <v>2774</v>
      </c>
      <c r="I353" t="s">
        <v>2775</v>
      </c>
      <c r="J353" t="s">
        <v>269</v>
      </c>
      <c r="K353">
        <v>28</v>
      </c>
      <c r="L353" t="s">
        <v>302</v>
      </c>
      <c r="M353" t="s">
        <v>132</v>
      </c>
      <c r="N353" t="s">
        <v>104</v>
      </c>
      <c r="O353" s="1">
        <v>44399</v>
      </c>
      <c r="P353" t="s">
        <v>775</v>
      </c>
      <c r="Q353" t="s">
        <v>776</v>
      </c>
      <c r="R353" t="s">
        <v>122</v>
      </c>
      <c r="S353" t="s">
        <v>2776</v>
      </c>
      <c r="T353" t="s">
        <v>2433</v>
      </c>
      <c r="U353" t="s">
        <v>1176</v>
      </c>
      <c r="V353" t="s">
        <v>416</v>
      </c>
      <c r="W353">
        <v>2007</v>
      </c>
      <c r="X353">
        <v>46938</v>
      </c>
    </row>
    <row r="354" spans="1:24" x14ac:dyDescent="0.3">
      <c r="A354">
        <v>353</v>
      </c>
      <c r="B354">
        <v>73</v>
      </c>
      <c r="C354" t="s">
        <v>2777</v>
      </c>
      <c r="D354" t="s">
        <v>2778</v>
      </c>
      <c r="E354">
        <v>61</v>
      </c>
      <c r="F354" t="s">
        <v>84</v>
      </c>
      <c r="G354">
        <v>730</v>
      </c>
      <c r="H354" t="s">
        <v>2779</v>
      </c>
      <c r="I354" t="s">
        <v>2780</v>
      </c>
      <c r="J354" t="s">
        <v>2726</v>
      </c>
      <c r="K354">
        <v>1464</v>
      </c>
      <c r="L354" t="s">
        <v>618</v>
      </c>
      <c r="M354" t="s">
        <v>2472</v>
      </c>
      <c r="N354" t="s">
        <v>104</v>
      </c>
      <c r="O354" s="1">
        <v>44346</v>
      </c>
      <c r="P354" t="s">
        <v>315</v>
      </c>
      <c r="Q354" t="s">
        <v>316</v>
      </c>
      <c r="R354" t="s">
        <v>122</v>
      </c>
      <c r="S354" t="s">
        <v>2781</v>
      </c>
      <c r="T354" t="s">
        <v>2782</v>
      </c>
      <c r="U354" t="s">
        <v>709</v>
      </c>
      <c r="V354" t="s">
        <v>448</v>
      </c>
      <c r="W354">
        <v>2001</v>
      </c>
      <c r="X354">
        <v>48394</v>
      </c>
    </row>
    <row r="355" spans="1:24" x14ac:dyDescent="0.3">
      <c r="A355">
        <v>354</v>
      </c>
      <c r="B355">
        <v>416</v>
      </c>
      <c r="C355" t="s">
        <v>2783</v>
      </c>
      <c r="D355" t="s">
        <v>2784</v>
      </c>
      <c r="E355">
        <v>63</v>
      </c>
      <c r="F355" t="s">
        <v>84</v>
      </c>
      <c r="G355">
        <v>639</v>
      </c>
      <c r="H355" t="s">
        <v>2785</v>
      </c>
      <c r="I355" t="s">
        <v>2786</v>
      </c>
      <c r="J355" t="s">
        <v>2787</v>
      </c>
      <c r="K355">
        <v>3638</v>
      </c>
      <c r="L355" t="s">
        <v>2788</v>
      </c>
      <c r="M355" t="s">
        <v>875</v>
      </c>
      <c r="N355" t="s">
        <v>876</v>
      </c>
      <c r="O355" s="1">
        <v>44460</v>
      </c>
      <c r="P355" t="s">
        <v>723</v>
      </c>
      <c r="Q355" t="s">
        <v>724</v>
      </c>
      <c r="R355" t="s">
        <v>64</v>
      </c>
      <c r="S355" t="s">
        <v>2789</v>
      </c>
      <c r="T355" t="s">
        <v>1746</v>
      </c>
      <c r="U355" t="s">
        <v>677</v>
      </c>
      <c r="V355" t="s">
        <v>229</v>
      </c>
      <c r="W355">
        <v>2001</v>
      </c>
      <c r="X355">
        <v>35074</v>
      </c>
    </row>
    <row r="356" spans="1:24" x14ac:dyDescent="0.3">
      <c r="A356">
        <v>355</v>
      </c>
      <c r="B356">
        <v>181</v>
      </c>
      <c r="C356" t="s">
        <v>2790</v>
      </c>
      <c r="D356" t="s">
        <v>2791</v>
      </c>
      <c r="E356">
        <v>64</v>
      </c>
      <c r="F356" t="s">
        <v>84</v>
      </c>
      <c r="G356">
        <v>745</v>
      </c>
      <c r="H356" t="s">
        <v>2792</v>
      </c>
      <c r="I356" t="s">
        <v>2793</v>
      </c>
      <c r="J356" t="s">
        <v>408</v>
      </c>
      <c r="K356">
        <v>8</v>
      </c>
      <c r="L356" t="s">
        <v>2794</v>
      </c>
      <c r="M356" t="s">
        <v>2795</v>
      </c>
      <c r="N356" t="s">
        <v>350</v>
      </c>
      <c r="O356" s="1">
        <v>44378</v>
      </c>
      <c r="P356" t="s">
        <v>351</v>
      </c>
      <c r="Q356" t="s">
        <v>352</v>
      </c>
      <c r="R356" t="s">
        <v>122</v>
      </c>
      <c r="S356" t="s">
        <v>2796</v>
      </c>
      <c r="T356" t="s">
        <v>2797</v>
      </c>
      <c r="U356" t="s">
        <v>228</v>
      </c>
      <c r="V356" t="s">
        <v>81</v>
      </c>
      <c r="W356">
        <v>2003</v>
      </c>
      <c r="X356">
        <v>45266</v>
      </c>
    </row>
    <row r="357" spans="1:24" x14ac:dyDescent="0.3">
      <c r="A357">
        <v>356</v>
      </c>
      <c r="B357">
        <v>958</v>
      </c>
      <c r="C357" t="s">
        <v>1456</v>
      </c>
      <c r="D357" t="s">
        <v>2798</v>
      </c>
      <c r="E357">
        <v>62</v>
      </c>
      <c r="F357" t="s">
        <v>39</v>
      </c>
      <c r="G357">
        <v>743</v>
      </c>
      <c r="H357" t="s">
        <v>2799</v>
      </c>
      <c r="I357" t="s">
        <v>2800</v>
      </c>
      <c r="J357" t="s">
        <v>1558</v>
      </c>
      <c r="K357">
        <v>8506</v>
      </c>
      <c r="L357" t="s">
        <v>2801</v>
      </c>
      <c r="M357" t="s">
        <v>2802</v>
      </c>
      <c r="N357" t="s">
        <v>1078</v>
      </c>
      <c r="O357" s="1">
        <v>44666</v>
      </c>
      <c r="P357" t="s">
        <v>62</v>
      </c>
      <c r="Q357" t="s">
        <v>63</v>
      </c>
      <c r="R357" t="s">
        <v>64</v>
      </c>
      <c r="S357" t="s">
        <v>2803</v>
      </c>
      <c r="T357" t="s">
        <v>2804</v>
      </c>
      <c r="U357" t="s">
        <v>217</v>
      </c>
      <c r="V357" t="s">
        <v>264</v>
      </c>
      <c r="W357">
        <v>2010</v>
      </c>
      <c r="X357">
        <v>32048</v>
      </c>
    </row>
    <row r="358" spans="1:24" x14ac:dyDescent="0.3">
      <c r="A358">
        <v>357</v>
      </c>
      <c r="B358">
        <v>274</v>
      </c>
      <c r="C358" t="s">
        <v>2805</v>
      </c>
      <c r="D358" t="s">
        <v>2806</v>
      </c>
      <c r="E358">
        <v>23</v>
      </c>
      <c r="F358" t="s">
        <v>55</v>
      </c>
      <c r="G358">
        <v>666</v>
      </c>
      <c r="H358" t="s">
        <v>2807</v>
      </c>
      <c r="I358" t="s">
        <v>2808</v>
      </c>
      <c r="J358" t="s">
        <v>163</v>
      </c>
      <c r="K358">
        <v>8</v>
      </c>
      <c r="L358" t="s">
        <v>131</v>
      </c>
      <c r="M358" t="s">
        <v>1787</v>
      </c>
      <c r="N358" t="s">
        <v>1788</v>
      </c>
      <c r="O358" s="1">
        <v>44412</v>
      </c>
      <c r="P358" t="s">
        <v>1197</v>
      </c>
      <c r="Q358" t="s">
        <v>1198</v>
      </c>
      <c r="R358" t="s">
        <v>122</v>
      </c>
      <c r="S358" t="s">
        <v>2809</v>
      </c>
      <c r="T358" t="s">
        <v>2810</v>
      </c>
      <c r="U358" t="s">
        <v>95</v>
      </c>
      <c r="V358" t="s">
        <v>229</v>
      </c>
      <c r="W358">
        <v>1994</v>
      </c>
      <c r="X358">
        <v>36404</v>
      </c>
    </row>
    <row r="359" spans="1:24" x14ac:dyDescent="0.3">
      <c r="A359">
        <v>358</v>
      </c>
      <c r="B359">
        <v>831</v>
      </c>
      <c r="C359" t="s">
        <v>2811</v>
      </c>
      <c r="D359" t="s">
        <v>2812</v>
      </c>
      <c r="E359">
        <v>55</v>
      </c>
      <c r="F359" t="s">
        <v>84</v>
      </c>
      <c r="G359">
        <v>845</v>
      </c>
      <c r="H359" t="s">
        <v>2813</v>
      </c>
      <c r="I359" t="s">
        <v>2814</v>
      </c>
      <c r="J359" t="s">
        <v>1049</v>
      </c>
      <c r="K359">
        <v>7509</v>
      </c>
      <c r="L359" t="s">
        <v>2815</v>
      </c>
      <c r="M359" t="s">
        <v>2816</v>
      </c>
      <c r="N359" t="s">
        <v>433</v>
      </c>
      <c r="O359" s="1">
        <v>44621</v>
      </c>
      <c r="P359" t="s">
        <v>133</v>
      </c>
      <c r="Q359" t="s">
        <v>134</v>
      </c>
      <c r="R359" t="s">
        <v>93</v>
      </c>
      <c r="S359" t="s">
        <v>2817</v>
      </c>
      <c r="T359" t="s">
        <v>1797</v>
      </c>
      <c r="U359" t="s">
        <v>688</v>
      </c>
      <c r="V359" t="s">
        <v>110</v>
      </c>
      <c r="W359">
        <v>2004</v>
      </c>
      <c r="X359">
        <v>44395</v>
      </c>
    </row>
    <row r="360" spans="1:24" x14ac:dyDescent="0.3">
      <c r="A360">
        <v>359</v>
      </c>
      <c r="B360">
        <v>471</v>
      </c>
      <c r="C360" t="s">
        <v>2818</v>
      </c>
      <c r="D360" t="s">
        <v>2819</v>
      </c>
      <c r="E360">
        <v>41</v>
      </c>
      <c r="F360" t="s">
        <v>55</v>
      </c>
      <c r="G360">
        <v>806</v>
      </c>
      <c r="H360" t="s">
        <v>2820</v>
      </c>
      <c r="I360" t="s">
        <v>2821</v>
      </c>
      <c r="J360" t="s">
        <v>2822</v>
      </c>
      <c r="K360">
        <v>599</v>
      </c>
      <c r="L360" t="s">
        <v>2823</v>
      </c>
      <c r="M360" t="s">
        <v>443</v>
      </c>
      <c r="N360" t="s">
        <v>444</v>
      </c>
      <c r="O360" s="1">
        <v>44479</v>
      </c>
      <c r="P360" t="s">
        <v>179</v>
      </c>
      <c r="Q360" t="s">
        <v>180</v>
      </c>
      <c r="R360" t="s">
        <v>64</v>
      </c>
      <c r="S360" t="s">
        <v>2824</v>
      </c>
      <c r="T360" t="s">
        <v>2825</v>
      </c>
      <c r="U360" t="s">
        <v>95</v>
      </c>
      <c r="V360" t="s">
        <v>394</v>
      </c>
      <c r="W360">
        <v>2000</v>
      </c>
      <c r="X360">
        <v>54019</v>
      </c>
    </row>
    <row r="361" spans="1:24" x14ac:dyDescent="0.3">
      <c r="A361">
        <v>360</v>
      </c>
      <c r="B361">
        <v>568</v>
      </c>
      <c r="C361" t="s">
        <v>2826</v>
      </c>
      <c r="D361" t="s">
        <v>2827</v>
      </c>
      <c r="E361">
        <v>41</v>
      </c>
      <c r="F361" t="s">
        <v>84</v>
      </c>
      <c r="G361">
        <v>805</v>
      </c>
      <c r="H361" t="s">
        <v>2828</v>
      </c>
      <c r="I361" t="s">
        <v>2829</v>
      </c>
      <c r="J361" t="s">
        <v>1480</v>
      </c>
      <c r="K361">
        <v>666</v>
      </c>
      <c r="L361" t="s">
        <v>2830</v>
      </c>
      <c r="M361" t="s">
        <v>257</v>
      </c>
      <c r="N361" t="s">
        <v>258</v>
      </c>
      <c r="O361" s="1">
        <v>44519</v>
      </c>
      <c r="P361" t="s">
        <v>775</v>
      </c>
      <c r="Q361" t="s">
        <v>776</v>
      </c>
      <c r="R361" t="s">
        <v>122</v>
      </c>
      <c r="S361" t="s">
        <v>2831</v>
      </c>
      <c r="T361" t="s">
        <v>2832</v>
      </c>
      <c r="U361" t="s">
        <v>1449</v>
      </c>
      <c r="V361" t="s">
        <v>96</v>
      </c>
      <c r="W361">
        <v>1994</v>
      </c>
      <c r="X361">
        <v>23105</v>
      </c>
    </row>
    <row r="362" spans="1:24" x14ac:dyDescent="0.3">
      <c r="A362">
        <v>361</v>
      </c>
      <c r="B362">
        <v>349</v>
      </c>
      <c r="C362" t="s">
        <v>2833</v>
      </c>
      <c r="D362" t="s">
        <v>2834</v>
      </c>
      <c r="E362">
        <v>18</v>
      </c>
      <c r="F362" t="s">
        <v>55</v>
      </c>
      <c r="G362">
        <v>749</v>
      </c>
      <c r="H362" t="s">
        <v>2835</v>
      </c>
      <c r="I362" t="s">
        <v>2836</v>
      </c>
      <c r="J362" t="s">
        <v>1084</v>
      </c>
      <c r="K362">
        <v>1</v>
      </c>
      <c r="L362" t="s">
        <v>874</v>
      </c>
      <c r="M362" t="s">
        <v>165</v>
      </c>
      <c r="N362" t="s">
        <v>166</v>
      </c>
      <c r="O362" s="1">
        <v>44441</v>
      </c>
      <c r="P362" t="s">
        <v>213</v>
      </c>
      <c r="Q362" t="s">
        <v>214</v>
      </c>
      <c r="R362" t="s">
        <v>48</v>
      </c>
      <c r="S362" t="s">
        <v>2837</v>
      </c>
      <c r="T362" t="s">
        <v>2838</v>
      </c>
      <c r="U362" t="s">
        <v>904</v>
      </c>
      <c r="V362" t="s">
        <v>342</v>
      </c>
      <c r="W362">
        <v>1997</v>
      </c>
      <c r="X362">
        <v>53609</v>
      </c>
    </row>
    <row r="363" spans="1:24" x14ac:dyDescent="0.3">
      <c r="A363">
        <v>362</v>
      </c>
      <c r="B363">
        <v>348</v>
      </c>
      <c r="C363" t="s">
        <v>2839</v>
      </c>
      <c r="D363" t="s">
        <v>2840</v>
      </c>
      <c r="E363">
        <v>46</v>
      </c>
      <c r="F363" t="s">
        <v>84</v>
      </c>
      <c r="G363">
        <v>655</v>
      </c>
      <c r="H363" t="s">
        <v>2841</v>
      </c>
      <c r="I363" t="s">
        <v>2842</v>
      </c>
      <c r="J363" t="s">
        <v>664</v>
      </c>
      <c r="K363">
        <v>380</v>
      </c>
      <c r="L363" t="s">
        <v>2843</v>
      </c>
      <c r="M363" t="s">
        <v>1532</v>
      </c>
      <c r="N363" t="s">
        <v>532</v>
      </c>
      <c r="O363" s="1">
        <v>44441</v>
      </c>
      <c r="P363" t="s">
        <v>272</v>
      </c>
      <c r="Q363" t="s">
        <v>273</v>
      </c>
      <c r="R363" t="s">
        <v>93</v>
      </c>
      <c r="S363" t="s">
        <v>2844</v>
      </c>
      <c r="T363" t="s">
        <v>2845</v>
      </c>
      <c r="U363" t="s">
        <v>228</v>
      </c>
      <c r="V363" t="s">
        <v>125</v>
      </c>
      <c r="W363">
        <v>1992</v>
      </c>
      <c r="X363">
        <v>30546</v>
      </c>
    </row>
    <row r="364" spans="1:24" x14ac:dyDescent="0.3">
      <c r="A364">
        <v>363</v>
      </c>
      <c r="B364">
        <v>824</v>
      </c>
      <c r="C364" t="s">
        <v>2846</v>
      </c>
      <c r="D364" t="s">
        <v>2847</v>
      </c>
      <c r="E364">
        <v>48</v>
      </c>
      <c r="F364" t="s">
        <v>84</v>
      </c>
      <c r="G364">
        <v>662</v>
      </c>
      <c r="H364" t="s">
        <v>2848</v>
      </c>
      <c r="I364" t="s">
        <v>2849</v>
      </c>
      <c r="J364" t="s">
        <v>1099</v>
      </c>
      <c r="K364">
        <v>8</v>
      </c>
      <c r="L364" t="s">
        <v>1121</v>
      </c>
      <c r="M364" t="s">
        <v>45</v>
      </c>
      <c r="N364" t="s">
        <v>235</v>
      </c>
      <c r="O364" s="1">
        <v>44619</v>
      </c>
      <c r="P364" t="s">
        <v>542</v>
      </c>
      <c r="Q364" t="s">
        <v>543</v>
      </c>
      <c r="R364" t="s">
        <v>93</v>
      </c>
      <c r="S364" t="s">
        <v>2850</v>
      </c>
      <c r="T364" t="s">
        <v>1468</v>
      </c>
      <c r="U364" t="s">
        <v>95</v>
      </c>
      <c r="V364" t="s">
        <v>285</v>
      </c>
      <c r="W364">
        <v>1997</v>
      </c>
      <c r="X364">
        <v>12129</v>
      </c>
    </row>
    <row r="365" spans="1:24" x14ac:dyDescent="0.3">
      <c r="A365">
        <v>364</v>
      </c>
      <c r="B365">
        <v>861</v>
      </c>
      <c r="C365" t="s">
        <v>2851</v>
      </c>
      <c r="D365" t="s">
        <v>2852</v>
      </c>
      <c r="E365">
        <v>54</v>
      </c>
      <c r="F365" t="s">
        <v>84</v>
      </c>
      <c r="G365">
        <v>675</v>
      </c>
      <c r="H365" t="s">
        <v>2853</v>
      </c>
      <c r="I365" t="s">
        <v>2854</v>
      </c>
      <c r="J365" t="s">
        <v>1355</v>
      </c>
      <c r="K365">
        <v>68</v>
      </c>
      <c r="L365" t="s">
        <v>2220</v>
      </c>
      <c r="M365" t="s">
        <v>1861</v>
      </c>
      <c r="N365" t="s">
        <v>1029</v>
      </c>
      <c r="O365" s="1">
        <v>44633</v>
      </c>
      <c r="P365" t="s">
        <v>133</v>
      </c>
      <c r="Q365" t="s">
        <v>134</v>
      </c>
      <c r="R365" t="s">
        <v>93</v>
      </c>
      <c r="S365" t="s">
        <v>2855</v>
      </c>
      <c r="T365" t="s">
        <v>2592</v>
      </c>
      <c r="U365" t="s">
        <v>228</v>
      </c>
      <c r="V365" t="s">
        <v>264</v>
      </c>
      <c r="W365">
        <v>2010</v>
      </c>
      <c r="X365">
        <v>7653</v>
      </c>
    </row>
    <row r="366" spans="1:24" x14ac:dyDescent="0.3">
      <c r="A366">
        <v>365</v>
      </c>
      <c r="B366">
        <v>648</v>
      </c>
      <c r="C366" t="s">
        <v>2856</v>
      </c>
      <c r="D366" t="s">
        <v>2857</v>
      </c>
      <c r="E366">
        <v>45</v>
      </c>
      <c r="F366" t="s">
        <v>55</v>
      </c>
      <c r="G366">
        <v>809</v>
      </c>
      <c r="H366" t="s">
        <v>2858</v>
      </c>
      <c r="I366" t="s">
        <v>2859</v>
      </c>
      <c r="J366" t="s">
        <v>1212</v>
      </c>
      <c r="K366">
        <v>853</v>
      </c>
      <c r="L366" t="s">
        <v>2860</v>
      </c>
      <c r="M366" t="s">
        <v>627</v>
      </c>
      <c r="N366" t="s">
        <v>61</v>
      </c>
      <c r="O366" s="1">
        <v>44546</v>
      </c>
      <c r="P366" t="s">
        <v>337</v>
      </c>
      <c r="Q366" t="s">
        <v>338</v>
      </c>
      <c r="R366" t="s">
        <v>122</v>
      </c>
      <c r="S366" t="s">
        <v>2861</v>
      </c>
      <c r="T366" t="s">
        <v>2520</v>
      </c>
      <c r="U366" t="s">
        <v>768</v>
      </c>
      <c r="V366" t="s">
        <v>110</v>
      </c>
      <c r="W366">
        <v>2002</v>
      </c>
      <c r="X366">
        <v>45496</v>
      </c>
    </row>
    <row r="367" spans="1:24" x14ac:dyDescent="0.3">
      <c r="A367">
        <v>366</v>
      </c>
      <c r="B367">
        <v>998</v>
      </c>
      <c r="C367" t="s">
        <v>2862</v>
      </c>
      <c r="D367" t="s">
        <v>2863</v>
      </c>
      <c r="E367">
        <v>28</v>
      </c>
      <c r="F367" t="s">
        <v>55</v>
      </c>
      <c r="G367">
        <v>639</v>
      </c>
      <c r="H367" t="s">
        <v>2864</v>
      </c>
      <c r="I367" t="s">
        <v>2865</v>
      </c>
      <c r="J367" t="s">
        <v>198</v>
      </c>
      <c r="K367">
        <v>4</v>
      </c>
      <c r="L367" t="s">
        <v>2866</v>
      </c>
      <c r="M367" t="s">
        <v>2616</v>
      </c>
      <c r="N367" t="s">
        <v>258</v>
      </c>
      <c r="O367" s="1">
        <v>44684</v>
      </c>
      <c r="P367" t="s">
        <v>656</v>
      </c>
      <c r="Q367" t="s">
        <v>657</v>
      </c>
      <c r="R367" t="s">
        <v>122</v>
      </c>
      <c r="S367" t="s">
        <v>2867</v>
      </c>
      <c r="T367" t="s">
        <v>2868</v>
      </c>
      <c r="U367" t="s">
        <v>447</v>
      </c>
      <c r="V367" t="s">
        <v>96</v>
      </c>
      <c r="W367">
        <v>2003</v>
      </c>
      <c r="X367">
        <v>29445</v>
      </c>
    </row>
    <row r="368" spans="1:24" x14ac:dyDescent="0.3">
      <c r="A368">
        <v>367</v>
      </c>
      <c r="B368">
        <v>662</v>
      </c>
      <c r="C368" t="s">
        <v>2869</v>
      </c>
      <c r="D368" t="s">
        <v>2870</v>
      </c>
      <c r="E368">
        <v>54</v>
      </c>
      <c r="F368" t="s">
        <v>55</v>
      </c>
      <c r="G368">
        <v>780</v>
      </c>
      <c r="H368" t="s">
        <v>2871</v>
      </c>
      <c r="I368" t="s">
        <v>2872</v>
      </c>
      <c r="J368" t="s">
        <v>153</v>
      </c>
      <c r="K368">
        <v>5862</v>
      </c>
      <c r="L368" t="s">
        <v>2491</v>
      </c>
      <c r="M368" t="s">
        <v>2873</v>
      </c>
      <c r="N368" t="s">
        <v>61</v>
      </c>
      <c r="O368" s="1">
        <v>44554</v>
      </c>
      <c r="P368" t="s">
        <v>337</v>
      </c>
      <c r="Q368" t="s">
        <v>338</v>
      </c>
      <c r="R368" t="s">
        <v>122</v>
      </c>
      <c r="S368" t="s">
        <v>2874</v>
      </c>
      <c r="T368" t="s">
        <v>456</v>
      </c>
      <c r="U368" t="s">
        <v>1071</v>
      </c>
      <c r="V368" t="s">
        <v>125</v>
      </c>
      <c r="W368">
        <v>1992</v>
      </c>
      <c r="X368">
        <v>31129</v>
      </c>
    </row>
    <row r="369" spans="1:24" x14ac:dyDescent="0.3">
      <c r="A369">
        <v>368</v>
      </c>
      <c r="B369">
        <v>218</v>
      </c>
      <c r="C369" t="s">
        <v>2875</v>
      </c>
      <c r="D369" t="s">
        <v>2876</v>
      </c>
      <c r="E369">
        <v>53</v>
      </c>
      <c r="F369" t="s">
        <v>84</v>
      </c>
      <c r="G369">
        <v>674</v>
      </c>
      <c r="H369" t="s">
        <v>2877</v>
      </c>
      <c r="I369" t="s">
        <v>2878</v>
      </c>
      <c r="J369" t="s">
        <v>2879</v>
      </c>
      <c r="K369">
        <v>4848</v>
      </c>
      <c r="L369" t="s">
        <v>188</v>
      </c>
      <c r="M369" t="s">
        <v>1673</v>
      </c>
      <c r="N369" t="s">
        <v>575</v>
      </c>
      <c r="O369" s="1">
        <v>44394</v>
      </c>
      <c r="P369" t="s">
        <v>145</v>
      </c>
      <c r="Q369" t="s">
        <v>146</v>
      </c>
      <c r="R369" t="s">
        <v>122</v>
      </c>
      <c r="S369" t="s">
        <v>2880</v>
      </c>
      <c r="T369" t="s">
        <v>2192</v>
      </c>
      <c r="U369" t="s">
        <v>546</v>
      </c>
      <c r="V369" t="s">
        <v>394</v>
      </c>
      <c r="W369">
        <v>2012</v>
      </c>
      <c r="X369">
        <v>11770</v>
      </c>
    </row>
    <row r="370" spans="1:24" x14ac:dyDescent="0.3">
      <c r="A370">
        <v>369</v>
      </c>
      <c r="B370">
        <v>285</v>
      </c>
      <c r="C370" t="s">
        <v>2881</v>
      </c>
      <c r="D370" t="s">
        <v>2882</v>
      </c>
      <c r="E370">
        <v>30</v>
      </c>
      <c r="F370" t="s">
        <v>800</v>
      </c>
      <c r="G370">
        <v>670</v>
      </c>
      <c r="H370" t="s">
        <v>2883</v>
      </c>
      <c r="I370" t="s">
        <v>2884</v>
      </c>
      <c r="J370" t="s">
        <v>58</v>
      </c>
      <c r="K370">
        <v>52020</v>
      </c>
      <c r="L370" t="s">
        <v>2885</v>
      </c>
      <c r="M370" t="s">
        <v>1247</v>
      </c>
      <c r="N370" t="s">
        <v>258</v>
      </c>
      <c r="O370" s="1">
        <v>44414</v>
      </c>
      <c r="P370" t="s">
        <v>542</v>
      </c>
      <c r="Q370" t="s">
        <v>543</v>
      </c>
      <c r="R370" t="s">
        <v>93</v>
      </c>
      <c r="S370" t="s">
        <v>2886</v>
      </c>
      <c r="T370" t="s">
        <v>2887</v>
      </c>
      <c r="U370" t="s">
        <v>158</v>
      </c>
      <c r="V370" t="s">
        <v>285</v>
      </c>
      <c r="W370">
        <v>2008</v>
      </c>
      <c r="X370">
        <v>17208</v>
      </c>
    </row>
    <row r="371" spans="1:24" x14ac:dyDescent="0.3">
      <c r="A371">
        <v>370</v>
      </c>
      <c r="B371">
        <v>833</v>
      </c>
      <c r="C371" t="s">
        <v>1423</v>
      </c>
      <c r="D371" t="s">
        <v>2888</v>
      </c>
      <c r="E371">
        <v>35</v>
      </c>
      <c r="F371" t="s">
        <v>55</v>
      </c>
      <c r="G371">
        <v>832</v>
      </c>
      <c r="H371" t="s">
        <v>2889</v>
      </c>
      <c r="I371" t="s">
        <v>2890</v>
      </c>
      <c r="J371" t="s">
        <v>1347</v>
      </c>
      <c r="K371">
        <v>760</v>
      </c>
      <c r="L371" t="s">
        <v>2197</v>
      </c>
      <c r="M371" t="s">
        <v>464</v>
      </c>
      <c r="N371" t="s">
        <v>433</v>
      </c>
      <c r="O371" s="1">
        <v>44622</v>
      </c>
      <c r="P371" t="s">
        <v>389</v>
      </c>
      <c r="Q371" t="s">
        <v>390</v>
      </c>
      <c r="R371" t="s">
        <v>48</v>
      </c>
      <c r="S371" t="s">
        <v>2891</v>
      </c>
      <c r="T371" t="s">
        <v>2892</v>
      </c>
      <c r="U371" t="s">
        <v>228</v>
      </c>
      <c r="V371" t="s">
        <v>264</v>
      </c>
      <c r="W371">
        <v>1998</v>
      </c>
      <c r="X371">
        <v>19947</v>
      </c>
    </row>
    <row r="372" spans="1:24" x14ac:dyDescent="0.3">
      <c r="A372">
        <v>371</v>
      </c>
      <c r="B372">
        <v>957</v>
      </c>
      <c r="C372" t="s">
        <v>2893</v>
      </c>
      <c r="D372" t="s">
        <v>2894</v>
      </c>
      <c r="E372">
        <v>24</v>
      </c>
      <c r="F372" t="s">
        <v>84</v>
      </c>
      <c r="G372">
        <v>820</v>
      </c>
      <c r="H372" t="s">
        <v>2895</v>
      </c>
      <c r="I372" t="s">
        <v>2896</v>
      </c>
      <c r="J372" t="s">
        <v>2897</v>
      </c>
      <c r="K372">
        <v>8</v>
      </c>
      <c r="L372" t="s">
        <v>2898</v>
      </c>
      <c r="M372" t="s">
        <v>271</v>
      </c>
      <c r="N372" t="s">
        <v>212</v>
      </c>
      <c r="O372" s="1">
        <v>44664</v>
      </c>
      <c r="P372" t="s">
        <v>636</v>
      </c>
      <c r="Q372" t="s">
        <v>637</v>
      </c>
      <c r="R372" t="s">
        <v>327</v>
      </c>
      <c r="S372" t="s">
        <v>2899</v>
      </c>
      <c r="T372" t="s">
        <v>2900</v>
      </c>
      <c r="U372" t="s">
        <v>228</v>
      </c>
      <c r="V372" t="s">
        <v>342</v>
      </c>
      <c r="W372">
        <v>2012</v>
      </c>
      <c r="X372">
        <v>41040</v>
      </c>
    </row>
    <row r="373" spans="1:24" x14ac:dyDescent="0.3">
      <c r="A373">
        <v>372</v>
      </c>
      <c r="B373">
        <v>466</v>
      </c>
      <c r="C373" t="s">
        <v>2901</v>
      </c>
      <c r="D373" t="s">
        <v>2902</v>
      </c>
      <c r="E373">
        <v>63</v>
      </c>
      <c r="F373" t="s">
        <v>55</v>
      </c>
      <c r="G373">
        <v>653</v>
      </c>
      <c r="H373" t="s">
        <v>2903</v>
      </c>
      <c r="I373" t="s">
        <v>2904</v>
      </c>
      <c r="J373" t="s">
        <v>153</v>
      </c>
      <c r="K373">
        <v>3</v>
      </c>
      <c r="L373" t="s">
        <v>2905</v>
      </c>
      <c r="M373" t="s">
        <v>132</v>
      </c>
      <c r="N373" t="s">
        <v>104</v>
      </c>
      <c r="O373" s="1">
        <v>44478</v>
      </c>
      <c r="P373" t="s">
        <v>522</v>
      </c>
      <c r="Q373" t="s">
        <v>523</v>
      </c>
      <c r="R373" t="s">
        <v>122</v>
      </c>
      <c r="S373" t="s">
        <v>2906</v>
      </c>
      <c r="T373" t="s">
        <v>2907</v>
      </c>
      <c r="U373" t="s">
        <v>436</v>
      </c>
      <c r="V373" t="s">
        <v>678</v>
      </c>
      <c r="W373">
        <v>1970</v>
      </c>
      <c r="X373">
        <v>16291</v>
      </c>
    </row>
    <row r="374" spans="1:24" x14ac:dyDescent="0.3">
      <c r="A374">
        <v>373</v>
      </c>
      <c r="B374">
        <v>979</v>
      </c>
      <c r="C374" t="s">
        <v>2908</v>
      </c>
      <c r="D374" t="s">
        <v>2909</v>
      </c>
      <c r="E374">
        <v>34</v>
      </c>
      <c r="F374" t="s">
        <v>84</v>
      </c>
      <c r="G374">
        <v>683</v>
      </c>
      <c r="H374" t="s">
        <v>2910</v>
      </c>
      <c r="I374" t="s">
        <v>2911</v>
      </c>
      <c r="J374" t="s">
        <v>1615</v>
      </c>
      <c r="K374">
        <v>612</v>
      </c>
      <c r="L374" t="s">
        <v>117</v>
      </c>
      <c r="M374" t="s">
        <v>362</v>
      </c>
      <c r="N374" t="s">
        <v>363</v>
      </c>
      <c r="O374" s="1">
        <v>44675</v>
      </c>
      <c r="P374" t="s">
        <v>1197</v>
      </c>
      <c r="Q374" t="s">
        <v>1198</v>
      </c>
      <c r="R374" t="s">
        <v>122</v>
      </c>
      <c r="S374" t="s">
        <v>2912</v>
      </c>
      <c r="T374" t="s">
        <v>1483</v>
      </c>
      <c r="U374" t="s">
        <v>204</v>
      </c>
      <c r="V374" t="s">
        <v>630</v>
      </c>
      <c r="W374">
        <v>2009</v>
      </c>
      <c r="X374">
        <v>3273</v>
      </c>
    </row>
    <row r="375" spans="1:24" x14ac:dyDescent="0.3">
      <c r="A375">
        <v>374</v>
      </c>
      <c r="B375">
        <v>430</v>
      </c>
      <c r="C375" t="s">
        <v>2913</v>
      </c>
      <c r="D375" t="s">
        <v>2914</v>
      </c>
      <c r="E375">
        <v>20</v>
      </c>
      <c r="F375" t="s">
        <v>84</v>
      </c>
      <c r="G375">
        <v>751</v>
      </c>
      <c r="H375" t="s">
        <v>2915</v>
      </c>
      <c r="I375" t="s">
        <v>2916</v>
      </c>
      <c r="J375" t="s">
        <v>462</v>
      </c>
      <c r="K375">
        <v>23</v>
      </c>
      <c r="L375" t="s">
        <v>1810</v>
      </c>
      <c r="M375" t="s">
        <v>432</v>
      </c>
      <c r="N375" t="s">
        <v>433</v>
      </c>
      <c r="O375" s="1">
        <v>44466</v>
      </c>
      <c r="P375" t="s">
        <v>351</v>
      </c>
      <c r="Q375" t="s">
        <v>352</v>
      </c>
      <c r="R375" t="s">
        <v>122</v>
      </c>
      <c r="S375" t="s">
        <v>2917</v>
      </c>
      <c r="T375" t="s">
        <v>2918</v>
      </c>
      <c r="U375" t="s">
        <v>709</v>
      </c>
      <c r="V375" t="s">
        <v>110</v>
      </c>
      <c r="W375">
        <v>2010</v>
      </c>
      <c r="X375">
        <v>6760</v>
      </c>
    </row>
    <row r="376" spans="1:24" x14ac:dyDescent="0.3">
      <c r="A376">
        <v>375</v>
      </c>
      <c r="B376">
        <v>814</v>
      </c>
      <c r="C376" t="s">
        <v>2919</v>
      </c>
      <c r="D376" t="s">
        <v>2920</v>
      </c>
      <c r="E376">
        <v>46</v>
      </c>
      <c r="F376" t="s">
        <v>84</v>
      </c>
      <c r="G376">
        <v>653</v>
      </c>
      <c r="H376" t="s">
        <v>2921</v>
      </c>
      <c r="I376" t="s">
        <v>2922</v>
      </c>
      <c r="J376" t="s">
        <v>652</v>
      </c>
      <c r="K376">
        <v>1</v>
      </c>
      <c r="L376" t="s">
        <v>2740</v>
      </c>
      <c r="M376" t="s">
        <v>832</v>
      </c>
      <c r="N376" t="s">
        <v>743</v>
      </c>
      <c r="O376" s="1">
        <v>44615</v>
      </c>
      <c r="P376" t="s">
        <v>167</v>
      </c>
      <c r="Q376" t="s">
        <v>168</v>
      </c>
      <c r="R376" t="s">
        <v>122</v>
      </c>
      <c r="S376" t="s">
        <v>2923</v>
      </c>
      <c r="T376" t="s">
        <v>1273</v>
      </c>
      <c r="U376" t="s">
        <v>228</v>
      </c>
      <c r="V376" t="s">
        <v>229</v>
      </c>
      <c r="W376">
        <v>1998</v>
      </c>
      <c r="X376">
        <v>54706</v>
      </c>
    </row>
    <row r="377" spans="1:24" x14ac:dyDescent="0.3">
      <c r="A377">
        <v>376</v>
      </c>
      <c r="B377">
        <v>970</v>
      </c>
      <c r="C377" t="s">
        <v>2924</v>
      </c>
      <c r="D377" t="s">
        <v>2925</v>
      </c>
      <c r="E377">
        <v>31</v>
      </c>
      <c r="F377" t="s">
        <v>55</v>
      </c>
      <c r="G377">
        <v>687</v>
      </c>
      <c r="H377" t="s">
        <v>2926</v>
      </c>
      <c r="I377" t="s">
        <v>2927</v>
      </c>
      <c r="J377" t="s">
        <v>562</v>
      </c>
      <c r="K377">
        <v>28233</v>
      </c>
      <c r="L377" t="s">
        <v>918</v>
      </c>
      <c r="M377" t="s">
        <v>257</v>
      </c>
      <c r="N377" t="s">
        <v>258</v>
      </c>
      <c r="O377" s="1">
        <v>44671</v>
      </c>
      <c r="P377" t="s">
        <v>775</v>
      </c>
      <c r="Q377" t="s">
        <v>776</v>
      </c>
      <c r="R377" t="s">
        <v>122</v>
      </c>
      <c r="S377" t="s">
        <v>2928</v>
      </c>
      <c r="T377">
        <v>3500</v>
      </c>
      <c r="U377" t="s">
        <v>393</v>
      </c>
      <c r="V377" t="s">
        <v>96</v>
      </c>
      <c r="W377">
        <v>1999</v>
      </c>
      <c r="X377">
        <v>16931</v>
      </c>
    </row>
    <row r="378" spans="1:24" x14ac:dyDescent="0.3">
      <c r="A378">
        <v>377</v>
      </c>
      <c r="B378">
        <v>573</v>
      </c>
      <c r="C378" t="s">
        <v>2929</v>
      </c>
      <c r="D378" t="s">
        <v>2930</v>
      </c>
      <c r="E378">
        <v>30</v>
      </c>
      <c r="F378" t="s">
        <v>55</v>
      </c>
      <c r="G378">
        <v>715</v>
      </c>
      <c r="H378" t="s">
        <v>2931</v>
      </c>
      <c r="I378" t="s">
        <v>2932</v>
      </c>
      <c r="J378" t="s">
        <v>2933</v>
      </c>
      <c r="K378">
        <v>5992</v>
      </c>
      <c r="L378" t="s">
        <v>2934</v>
      </c>
      <c r="M378" t="s">
        <v>2622</v>
      </c>
      <c r="N378" t="s">
        <v>2623</v>
      </c>
      <c r="O378" s="1">
        <v>44521</v>
      </c>
      <c r="P378" t="s">
        <v>315</v>
      </c>
      <c r="Q378" t="s">
        <v>316</v>
      </c>
      <c r="R378" t="s">
        <v>122</v>
      </c>
      <c r="S378" t="s">
        <v>2935</v>
      </c>
      <c r="T378" t="s">
        <v>1882</v>
      </c>
      <c r="U378" t="s">
        <v>393</v>
      </c>
      <c r="V378" t="s">
        <v>125</v>
      </c>
      <c r="W378">
        <v>2003</v>
      </c>
      <c r="X378">
        <v>25991</v>
      </c>
    </row>
    <row r="379" spans="1:24" x14ac:dyDescent="0.3">
      <c r="A379">
        <v>378</v>
      </c>
      <c r="B379">
        <v>255</v>
      </c>
      <c r="C379" t="s">
        <v>2936</v>
      </c>
      <c r="D379" t="s">
        <v>2937</v>
      </c>
      <c r="E379">
        <v>59</v>
      </c>
      <c r="F379" t="s">
        <v>55</v>
      </c>
      <c r="G379">
        <v>658</v>
      </c>
      <c r="H379" t="s">
        <v>2938</v>
      </c>
      <c r="I379" t="s">
        <v>2939</v>
      </c>
      <c r="J379" t="s">
        <v>1377</v>
      </c>
      <c r="K379">
        <v>61</v>
      </c>
      <c r="L379" t="s">
        <v>2940</v>
      </c>
      <c r="M379" t="s">
        <v>2941</v>
      </c>
      <c r="N379" t="s">
        <v>104</v>
      </c>
      <c r="O379" s="1">
        <v>44407</v>
      </c>
      <c r="P379" t="s">
        <v>337</v>
      </c>
      <c r="Q379" t="s">
        <v>338</v>
      </c>
      <c r="R379" t="s">
        <v>122</v>
      </c>
      <c r="S379" t="s">
        <v>2942</v>
      </c>
      <c r="T379" t="s">
        <v>2943</v>
      </c>
      <c r="U379" t="s">
        <v>80</v>
      </c>
      <c r="V379" t="s">
        <v>52</v>
      </c>
      <c r="W379">
        <v>2010</v>
      </c>
      <c r="X379">
        <v>51019</v>
      </c>
    </row>
    <row r="380" spans="1:24" x14ac:dyDescent="0.3">
      <c r="A380">
        <v>379</v>
      </c>
      <c r="B380">
        <v>421</v>
      </c>
      <c r="C380" t="s">
        <v>1638</v>
      </c>
      <c r="D380" t="s">
        <v>2944</v>
      </c>
      <c r="E380">
        <v>28</v>
      </c>
      <c r="F380" t="s">
        <v>84</v>
      </c>
      <c r="G380">
        <v>787</v>
      </c>
      <c r="H380" t="s">
        <v>2945</v>
      </c>
      <c r="I380" t="s">
        <v>2946</v>
      </c>
      <c r="J380" t="s">
        <v>794</v>
      </c>
      <c r="K380">
        <v>3</v>
      </c>
      <c r="L380" t="s">
        <v>2947</v>
      </c>
      <c r="M380" t="s">
        <v>1028</v>
      </c>
      <c r="N380" t="s">
        <v>1029</v>
      </c>
      <c r="O380" s="1">
        <v>44462</v>
      </c>
      <c r="P380" t="s">
        <v>389</v>
      </c>
      <c r="Q380" t="s">
        <v>390</v>
      </c>
      <c r="R380" t="s">
        <v>48</v>
      </c>
      <c r="S380" t="s">
        <v>2948</v>
      </c>
      <c r="T380" t="s">
        <v>1696</v>
      </c>
      <c r="U380" t="s">
        <v>330</v>
      </c>
      <c r="V380" t="s">
        <v>264</v>
      </c>
      <c r="W380">
        <v>2010</v>
      </c>
      <c r="X380">
        <v>50835</v>
      </c>
    </row>
    <row r="381" spans="1:24" x14ac:dyDescent="0.3">
      <c r="A381">
        <v>380</v>
      </c>
      <c r="B381">
        <v>679</v>
      </c>
      <c r="C381" t="s">
        <v>2949</v>
      </c>
      <c r="D381" t="s">
        <v>2950</v>
      </c>
      <c r="E381">
        <v>44</v>
      </c>
      <c r="F381" t="s">
        <v>84</v>
      </c>
      <c r="G381">
        <v>843</v>
      </c>
      <c r="H381" t="s">
        <v>2951</v>
      </c>
      <c r="I381" t="s">
        <v>2952</v>
      </c>
      <c r="J381" t="s">
        <v>899</v>
      </c>
      <c r="K381">
        <v>3747</v>
      </c>
      <c r="L381" t="s">
        <v>2953</v>
      </c>
      <c r="M381" t="s">
        <v>1617</v>
      </c>
      <c r="N381" t="s">
        <v>90</v>
      </c>
      <c r="O381" s="1">
        <v>44561</v>
      </c>
      <c r="P381" t="s">
        <v>213</v>
      </c>
      <c r="Q381" t="s">
        <v>214</v>
      </c>
      <c r="R381" t="s">
        <v>48</v>
      </c>
      <c r="S381" t="s">
        <v>2954</v>
      </c>
      <c r="T381">
        <v>626</v>
      </c>
      <c r="U381" t="s">
        <v>80</v>
      </c>
      <c r="V381" t="s">
        <v>81</v>
      </c>
      <c r="W381">
        <v>2001</v>
      </c>
      <c r="X381">
        <v>20915</v>
      </c>
    </row>
    <row r="382" spans="1:24" x14ac:dyDescent="0.3">
      <c r="A382">
        <v>381</v>
      </c>
      <c r="B382">
        <v>527</v>
      </c>
      <c r="C382" t="s">
        <v>2955</v>
      </c>
      <c r="D382" t="s">
        <v>2956</v>
      </c>
      <c r="E382">
        <v>28</v>
      </c>
      <c r="F382" t="s">
        <v>39</v>
      </c>
      <c r="G382">
        <v>645</v>
      </c>
      <c r="H382" t="s">
        <v>2957</v>
      </c>
      <c r="I382" t="s">
        <v>2958</v>
      </c>
      <c r="J382" t="s">
        <v>1573</v>
      </c>
      <c r="K382">
        <v>3</v>
      </c>
      <c r="L382" t="s">
        <v>1058</v>
      </c>
      <c r="M382" t="s">
        <v>1379</v>
      </c>
      <c r="N382" t="s">
        <v>190</v>
      </c>
      <c r="O382" s="1">
        <v>44503</v>
      </c>
      <c r="P382" t="s">
        <v>656</v>
      </c>
      <c r="Q382" t="s">
        <v>657</v>
      </c>
      <c r="R382" t="s">
        <v>122</v>
      </c>
      <c r="S382" t="s">
        <v>2959</v>
      </c>
      <c r="T382" t="s">
        <v>2960</v>
      </c>
      <c r="U382" t="s">
        <v>2961</v>
      </c>
      <c r="V382" t="s">
        <v>81</v>
      </c>
      <c r="W382">
        <v>1963</v>
      </c>
      <c r="X382">
        <v>7878</v>
      </c>
    </row>
    <row r="383" spans="1:24" x14ac:dyDescent="0.3">
      <c r="A383">
        <v>382</v>
      </c>
      <c r="B383">
        <v>93</v>
      </c>
      <c r="C383" t="s">
        <v>2962</v>
      </c>
      <c r="D383" t="s">
        <v>2963</v>
      </c>
      <c r="E383">
        <v>47</v>
      </c>
      <c r="F383" t="s">
        <v>55</v>
      </c>
      <c r="G383">
        <v>736</v>
      </c>
      <c r="H383" t="s">
        <v>2964</v>
      </c>
      <c r="I383" t="s">
        <v>2965</v>
      </c>
      <c r="J383" t="s">
        <v>198</v>
      </c>
      <c r="K383">
        <v>94256</v>
      </c>
      <c r="L383" t="s">
        <v>563</v>
      </c>
      <c r="M383" t="s">
        <v>2966</v>
      </c>
      <c r="N383" t="s">
        <v>509</v>
      </c>
      <c r="O383" s="1">
        <v>44351</v>
      </c>
      <c r="P383" t="s">
        <v>200</v>
      </c>
      <c r="Q383" t="s">
        <v>201</v>
      </c>
      <c r="R383" t="s">
        <v>93</v>
      </c>
      <c r="S383" t="s">
        <v>2967</v>
      </c>
      <c r="T383" t="s">
        <v>2319</v>
      </c>
      <c r="U383" t="s">
        <v>330</v>
      </c>
      <c r="V383" t="s">
        <v>630</v>
      </c>
      <c r="W383">
        <v>2011</v>
      </c>
      <c r="X383">
        <v>19686</v>
      </c>
    </row>
    <row r="384" spans="1:24" x14ac:dyDescent="0.3">
      <c r="A384">
        <v>383</v>
      </c>
      <c r="B384">
        <v>137</v>
      </c>
      <c r="C384" t="s">
        <v>2968</v>
      </c>
      <c r="D384" t="s">
        <v>2969</v>
      </c>
      <c r="E384">
        <v>43</v>
      </c>
      <c r="F384" t="s">
        <v>84</v>
      </c>
      <c r="G384">
        <v>691</v>
      </c>
      <c r="H384" t="s">
        <v>2970</v>
      </c>
      <c r="I384" t="s">
        <v>2971</v>
      </c>
      <c r="J384" t="s">
        <v>1721</v>
      </c>
      <c r="K384">
        <v>7797</v>
      </c>
      <c r="L384" t="s">
        <v>2972</v>
      </c>
      <c r="M384" t="s">
        <v>2973</v>
      </c>
      <c r="N384" t="s">
        <v>61</v>
      </c>
      <c r="O384" s="1">
        <v>44361</v>
      </c>
      <c r="P384" t="s">
        <v>105</v>
      </c>
      <c r="Q384" t="s">
        <v>106</v>
      </c>
      <c r="R384" t="s">
        <v>64</v>
      </c>
      <c r="S384" t="s">
        <v>2974</v>
      </c>
      <c r="T384" t="s">
        <v>2975</v>
      </c>
      <c r="U384" t="s">
        <v>546</v>
      </c>
      <c r="V384" t="s">
        <v>342</v>
      </c>
      <c r="W384">
        <v>1989</v>
      </c>
      <c r="X384">
        <v>22005</v>
      </c>
    </row>
    <row r="385" spans="1:24" x14ac:dyDescent="0.3">
      <c r="A385">
        <v>384</v>
      </c>
      <c r="B385">
        <v>387</v>
      </c>
      <c r="C385" t="s">
        <v>2976</v>
      </c>
      <c r="D385" t="s">
        <v>2977</v>
      </c>
      <c r="E385">
        <v>21</v>
      </c>
      <c r="F385" t="s">
        <v>55</v>
      </c>
      <c r="G385">
        <v>838</v>
      </c>
      <c r="H385" t="s">
        <v>2978</v>
      </c>
      <c r="I385" t="s">
        <v>2979</v>
      </c>
      <c r="J385" t="s">
        <v>539</v>
      </c>
      <c r="K385">
        <v>21</v>
      </c>
      <c r="L385" t="s">
        <v>2980</v>
      </c>
      <c r="M385" t="s">
        <v>103</v>
      </c>
      <c r="N385" t="s">
        <v>104</v>
      </c>
      <c r="O385" s="1">
        <v>44452</v>
      </c>
      <c r="P385" t="s">
        <v>200</v>
      </c>
      <c r="Q385" t="s">
        <v>201</v>
      </c>
      <c r="R385" t="s">
        <v>93</v>
      </c>
      <c r="S385" t="s">
        <v>2981</v>
      </c>
      <c r="T385" t="s">
        <v>79</v>
      </c>
      <c r="U385" t="s">
        <v>80</v>
      </c>
      <c r="V385" t="s">
        <v>52</v>
      </c>
      <c r="W385">
        <v>1996</v>
      </c>
      <c r="X385">
        <v>31348</v>
      </c>
    </row>
    <row r="386" spans="1:24" x14ac:dyDescent="0.3">
      <c r="A386">
        <v>385</v>
      </c>
      <c r="B386">
        <v>94</v>
      </c>
      <c r="C386" t="s">
        <v>2982</v>
      </c>
      <c r="D386" t="s">
        <v>2983</v>
      </c>
      <c r="E386">
        <v>60</v>
      </c>
      <c r="F386" t="s">
        <v>84</v>
      </c>
      <c r="G386">
        <v>648</v>
      </c>
      <c r="H386" t="s">
        <v>2984</v>
      </c>
      <c r="I386" t="s">
        <v>2985</v>
      </c>
      <c r="J386" t="s">
        <v>572</v>
      </c>
      <c r="K386">
        <v>345</v>
      </c>
      <c r="L386" t="s">
        <v>785</v>
      </c>
      <c r="M386" t="s">
        <v>1617</v>
      </c>
      <c r="N386" t="s">
        <v>90</v>
      </c>
      <c r="O386" s="1">
        <v>44351</v>
      </c>
      <c r="P386" t="s">
        <v>213</v>
      </c>
      <c r="Q386" t="s">
        <v>214</v>
      </c>
      <c r="R386" t="s">
        <v>48</v>
      </c>
      <c r="S386" t="s">
        <v>2986</v>
      </c>
      <c r="T386" t="s">
        <v>1200</v>
      </c>
      <c r="U386" t="s">
        <v>1007</v>
      </c>
      <c r="V386" t="s">
        <v>285</v>
      </c>
      <c r="W386">
        <v>1994</v>
      </c>
      <c r="X386">
        <v>29217</v>
      </c>
    </row>
    <row r="387" spans="1:24" x14ac:dyDescent="0.3">
      <c r="A387">
        <v>386</v>
      </c>
      <c r="B387">
        <v>972</v>
      </c>
      <c r="C387" t="s">
        <v>2987</v>
      </c>
      <c r="D387" t="s">
        <v>2988</v>
      </c>
      <c r="E387">
        <v>26</v>
      </c>
      <c r="F387" t="s">
        <v>84</v>
      </c>
      <c r="G387">
        <v>751</v>
      </c>
      <c r="H387" t="s">
        <v>2989</v>
      </c>
      <c r="I387" t="s">
        <v>2990</v>
      </c>
      <c r="J387" t="s">
        <v>1502</v>
      </c>
      <c r="K387">
        <v>88</v>
      </c>
      <c r="L387" t="s">
        <v>1786</v>
      </c>
      <c r="M387" t="s">
        <v>627</v>
      </c>
      <c r="N387" t="s">
        <v>61</v>
      </c>
      <c r="O387" s="1">
        <v>44671</v>
      </c>
      <c r="P387" t="s">
        <v>213</v>
      </c>
      <c r="Q387" t="s">
        <v>214</v>
      </c>
      <c r="R387" t="s">
        <v>48</v>
      </c>
      <c r="S387" t="s">
        <v>2991</v>
      </c>
      <c r="T387" t="s">
        <v>1576</v>
      </c>
      <c r="U387" t="s">
        <v>546</v>
      </c>
      <c r="V387" t="s">
        <v>448</v>
      </c>
      <c r="W387">
        <v>1994</v>
      </c>
      <c r="X387">
        <v>53887</v>
      </c>
    </row>
    <row r="388" spans="1:24" x14ac:dyDescent="0.3">
      <c r="A388">
        <v>387</v>
      </c>
      <c r="B388">
        <v>467</v>
      </c>
      <c r="C388" t="s">
        <v>2992</v>
      </c>
      <c r="D388" t="s">
        <v>2993</v>
      </c>
      <c r="E388">
        <v>26</v>
      </c>
      <c r="F388" t="s">
        <v>55</v>
      </c>
      <c r="G388">
        <v>666</v>
      </c>
      <c r="H388" t="s">
        <v>2994</v>
      </c>
      <c r="I388" t="s">
        <v>2995</v>
      </c>
      <c r="J388" t="s">
        <v>2996</v>
      </c>
      <c r="K388">
        <v>425</v>
      </c>
      <c r="L388" t="s">
        <v>874</v>
      </c>
      <c r="M388" t="s">
        <v>132</v>
      </c>
      <c r="N388" t="s">
        <v>104</v>
      </c>
      <c r="O388" s="1">
        <v>44478</v>
      </c>
      <c r="P388" t="s">
        <v>775</v>
      </c>
      <c r="Q388" t="s">
        <v>776</v>
      </c>
      <c r="R388" t="s">
        <v>122</v>
      </c>
      <c r="S388" t="s">
        <v>2997</v>
      </c>
      <c r="T388" t="s">
        <v>124</v>
      </c>
      <c r="U388" t="s">
        <v>51</v>
      </c>
      <c r="V388" t="s">
        <v>125</v>
      </c>
      <c r="W388">
        <v>1993</v>
      </c>
      <c r="X388">
        <v>44827</v>
      </c>
    </row>
    <row r="389" spans="1:24" x14ac:dyDescent="0.3">
      <c r="A389">
        <v>388</v>
      </c>
      <c r="B389">
        <v>183</v>
      </c>
      <c r="C389" t="s">
        <v>2998</v>
      </c>
      <c r="D389" t="s">
        <v>2999</v>
      </c>
      <c r="E389">
        <v>66</v>
      </c>
      <c r="F389" t="s">
        <v>55</v>
      </c>
      <c r="G389">
        <v>846</v>
      </c>
      <c r="H389" t="s">
        <v>3000</v>
      </c>
      <c r="I389" t="s">
        <v>3001</v>
      </c>
      <c r="J389" t="s">
        <v>3002</v>
      </c>
      <c r="K389">
        <v>8</v>
      </c>
      <c r="L389" t="s">
        <v>3003</v>
      </c>
      <c r="M389" t="s">
        <v>1295</v>
      </c>
      <c r="N389" t="s">
        <v>61</v>
      </c>
      <c r="O389" s="1">
        <v>44379</v>
      </c>
      <c r="P389" t="s">
        <v>325</v>
      </c>
      <c r="Q389" t="s">
        <v>326</v>
      </c>
      <c r="R389" t="s">
        <v>327</v>
      </c>
      <c r="S389" t="s">
        <v>3004</v>
      </c>
      <c r="T389" t="s">
        <v>2493</v>
      </c>
      <c r="U389" t="s">
        <v>436</v>
      </c>
      <c r="V389" t="s">
        <v>678</v>
      </c>
      <c r="W389">
        <v>2000</v>
      </c>
      <c r="X389">
        <v>26531</v>
      </c>
    </row>
    <row r="390" spans="1:24" x14ac:dyDescent="0.3">
      <c r="A390">
        <v>389</v>
      </c>
      <c r="B390">
        <v>926</v>
      </c>
      <c r="C390" t="s">
        <v>3005</v>
      </c>
      <c r="D390" t="s">
        <v>3006</v>
      </c>
      <c r="E390">
        <v>44</v>
      </c>
      <c r="F390" t="s">
        <v>55</v>
      </c>
      <c r="G390">
        <v>767</v>
      </c>
      <c r="H390" t="s">
        <v>3007</v>
      </c>
      <c r="I390" t="s">
        <v>3008</v>
      </c>
      <c r="J390" t="s">
        <v>1138</v>
      </c>
      <c r="K390">
        <v>15310</v>
      </c>
      <c r="L390" t="s">
        <v>3009</v>
      </c>
      <c r="M390" t="s">
        <v>3010</v>
      </c>
      <c r="N390" t="s">
        <v>61</v>
      </c>
      <c r="O390" s="1">
        <v>44654</v>
      </c>
      <c r="P390" t="s">
        <v>351</v>
      </c>
      <c r="Q390" t="s">
        <v>352</v>
      </c>
      <c r="R390" t="s">
        <v>122</v>
      </c>
      <c r="S390" t="s">
        <v>3011</v>
      </c>
      <c r="T390" t="s">
        <v>3012</v>
      </c>
      <c r="U390" t="s">
        <v>355</v>
      </c>
      <c r="V390" t="s">
        <v>416</v>
      </c>
      <c r="W390">
        <v>2008</v>
      </c>
      <c r="X390">
        <v>45957</v>
      </c>
    </row>
    <row r="391" spans="1:24" x14ac:dyDescent="0.3">
      <c r="A391">
        <v>390</v>
      </c>
      <c r="B391">
        <v>16</v>
      </c>
      <c r="C391" t="s">
        <v>3013</v>
      </c>
      <c r="D391" t="s">
        <v>3014</v>
      </c>
      <c r="E391">
        <v>27</v>
      </c>
      <c r="F391" t="s">
        <v>55</v>
      </c>
      <c r="G391">
        <v>762</v>
      </c>
      <c r="H391" t="s">
        <v>3015</v>
      </c>
      <c r="I391" t="s">
        <v>3016</v>
      </c>
      <c r="J391" t="s">
        <v>2324</v>
      </c>
      <c r="K391">
        <v>9780</v>
      </c>
      <c r="L391" t="s">
        <v>1810</v>
      </c>
      <c r="M391" t="s">
        <v>132</v>
      </c>
      <c r="N391" t="s">
        <v>104</v>
      </c>
      <c r="O391" s="1">
        <v>44326</v>
      </c>
      <c r="P391" t="s">
        <v>76</v>
      </c>
      <c r="Q391" t="s">
        <v>77</v>
      </c>
      <c r="R391" t="s">
        <v>48</v>
      </c>
      <c r="S391" t="s">
        <v>3017</v>
      </c>
      <c r="T391" t="s">
        <v>3018</v>
      </c>
      <c r="U391" t="s">
        <v>319</v>
      </c>
      <c r="V391" t="s">
        <v>394</v>
      </c>
      <c r="W391">
        <v>2005</v>
      </c>
      <c r="X391">
        <v>28429</v>
      </c>
    </row>
    <row r="392" spans="1:24" x14ac:dyDescent="0.3">
      <c r="A392">
        <v>391</v>
      </c>
      <c r="B392">
        <v>116</v>
      </c>
      <c r="C392" t="s">
        <v>3019</v>
      </c>
      <c r="D392" t="s">
        <v>3020</v>
      </c>
      <c r="E392">
        <v>46</v>
      </c>
      <c r="F392" t="s">
        <v>84</v>
      </c>
      <c r="G392">
        <v>813</v>
      </c>
      <c r="H392" t="s">
        <v>3021</v>
      </c>
      <c r="I392" t="s">
        <v>3022</v>
      </c>
      <c r="J392" t="s">
        <v>430</v>
      </c>
      <c r="K392">
        <v>5</v>
      </c>
      <c r="L392" t="s">
        <v>2203</v>
      </c>
      <c r="M392" t="s">
        <v>211</v>
      </c>
      <c r="N392" t="s">
        <v>212</v>
      </c>
      <c r="O392" s="1">
        <v>44357</v>
      </c>
      <c r="P392" t="s">
        <v>775</v>
      </c>
      <c r="Q392" t="s">
        <v>776</v>
      </c>
      <c r="R392" t="s">
        <v>122</v>
      </c>
      <c r="S392" t="s">
        <v>3023</v>
      </c>
      <c r="T392" t="s">
        <v>1553</v>
      </c>
      <c r="U392" t="s">
        <v>447</v>
      </c>
      <c r="V392" t="s">
        <v>170</v>
      </c>
      <c r="W392">
        <v>1992</v>
      </c>
      <c r="X392">
        <v>37613</v>
      </c>
    </row>
    <row r="393" spans="1:24" x14ac:dyDescent="0.3">
      <c r="A393">
        <v>392</v>
      </c>
      <c r="B393">
        <v>294</v>
      </c>
      <c r="C393" t="s">
        <v>3024</v>
      </c>
      <c r="D393" t="s">
        <v>3025</v>
      </c>
      <c r="E393">
        <v>30</v>
      </c>
      <c r="F393" t="s">
        <v>55</v>
      </c>
      <c r="G393">
        <v>802</v>
      </c>
      <c r="H393" t="s">
        <v>3026</v>
      </c>
      <c r="I393" t="s">
        <v>3027</v>
      </c>
      <c r="J393" t="s">
        <v>664</v>
      </c>
      <c r="K393">
        <v>0</v>
      </c>
      <c r="L393" t="s">
        <v>188</v>
      </c>
      <c r="M393" t="s">
        <v>884</v>
      </c>
      <c r="N393" t="s">
        <v>104</v>
      </c>
      <c r="O393" s="1">
        <v>44417</v>
      </c>
      <c r="P393" t="s">
        <v>1197</v>
      </c>
      <c r="Q393" t="s">
        <v>1198</v>
      </c>
      <c r="R393" t="s">
        <v>122</v>
      </c>
      <c r="S393" t="s">
        <v>3028</v>
      </c>
      <c r="T393" t="s">
        <v>3029</v>
      </c>
      <c r="U393" t="s">
        <v>382</v>
      </c>
      <c r="V393" t="s">
        <v>630</v>
      </c>
      <c r="W393">
        <v>2008</v>
      </c>
      <c r="X393">
        <v>47992</v>
      </c>
    </row>
    <row r="394" spans="1:24" x14ac:dyDescent="0.3">
      <c r="A394">
        <v>393</v>
      </c>
      <c r="B394">
        <v>89</v>
      </c>
      <c r="C394" t="s">
        <v>3030</v>
      </c>
      <c r="D394" t="s">
        <v>3031</v>
      </c>
      <c r="E394">
        <v>55</v>
      </c>
      <c r="F394" t="s">
        <v>84</v>
      </c>
      <c r="G394">
        <v>745</v>
      </c>
      <c r="H394" t="s">
        <v>3032</v>
      </c>
      <c r="I394" t="s">
        <v>3033</v>
      </c>
      <c r="J394" t="s">
        <v>1999</v>
      </c>
      <c r="K394">
        <v>63</v>
      </c>
      <c r="L394" t="s">
        <v>2263</v>
      </c>
      <c r="M394" t="s">
        <v>2590</v>
      </c>
      <c r="N394" t="s">
        <v>1370</v>
      </c>
      <c r="O394" s="1">
        <v>44351</v>
      </c>
      <c r="P394" t="s">
        <v>236</v>
      </c>
      <c r="Q394" t="s">
        <v>237</v>
      </c>
      <c r="R394" t="s">
        <v>122</v>
      </c>
      <c r="S394" t="s">
        <v>3034</v>
      </c>
      <c r="T394" t="s">
        <v>3035</v>
      </c>
      <c r="U394" t="s">
        <v>698</v>
      </c>
      <c r="V394" t="s">
        <v>264</v>
      </c>
      <c r="W394">
        <v>2006</v>
      </c>
      <c r="X394">
        <v>8675</v>
      </c>
    </row>
    <row r="395" spans="1:24" x14ac:dyDescent="0.3">
      <c r="A395">
        <v>394</v>
      </c>
      <c r="B395">
        <v>169</v>
      </c>
      <c r="C395" t="s">
        <v>3036</v>
      </c>
      <c r="D395" t="s">
        <v>3037</v>
      </c>
      <c r="E395">
        <v>28</v>
      </c>
      <c r="F395" t="s">
        <v>84</v>
      </c>
      <c r="G395">
        <v>786</v>
      </c>
      <c r="H395" t="s">
        <v>3038</v>
      </c>
      <c r="I395" t="s">
        <v>3039</v>
      </c>
      <c r="J395" t="s">
        <v>143</v>
      </c>
      <c r="K395">
        <v>2740</v>
      </c>
      <c r="L395" t="s">
        <v>3040</v>
      </c>
      <c r="M395" t="s">
        <v>410</v>
      </c>
      <c r="N395" t="s">
        <v>411</v>
      </c>
      <c r="O395" s="1">
        <v>44373</v>
      </c>
      <c r="P395" t="s">
        <v>62</v>
      </c>
      <c r="Q395" t="s">
        <v>63</v>
      </c>
      <c r="R395" t="s">
        <v>64</v>
      </c>
      <c r="S395" t="s">
        <v>3041</v>
      </c>
      <c r="T395" t="s">
        <v>1929</v>
      </c>
      <c r="U395" t="s">
        <v>330</v>
      </c>
      <c r="V395" t="s">
        <v>170</v>
      </c>
      <c r="W395">
        <v>1990</v>
      </c>
      <c r="X395">
        <v>6350</v>
      </c>
    </row>
    <row r="396" spans="1:24" x14ac:dyDescent="0.3">
      <c r="A396">
        <v>395</v>
      </c>
      <c r="B396">
        <v>602</v>
      </c>
      <c r="C396" t="s">
        <v>3042</v>
      </c>
      <c r="D396" t="s">
        <v>3043</v>
      </c>
      <c r="E396">
        <v>49</v>
      </c>
      <c r="F396" t="s">
        <v>84</v>
      </c>
      <c r="G396">
        <v>664</v>
      </c>
      <c r="H396" t="s">
        <v>3044</v>
      </c>
      <c r="I396" t="s">
        <v>3045</v>
      </c>
      <c r="J396" t="s">
        <v>784</v>
      </c>
      <c r="K396">
        <v>45</v>
      </c>
      <c r="L396" t="s">
        <v>1778</v>
      </c>
      <c r="M396" t="s">
        <v>2190</v>
      </c>
      <c r="N396" t="s">
        <v>258</v>
      </c>
      <c r="O396" s="1">
        <v>44532</v>
      </c>
      <c r="P396" t="s">
        <v>351</v>
      </c>
      <c r="Q396" t="s">
        <v>352</v>
      </c>
      <c r="R396" t="s">
        <v>122</v>
      </c>
      <c r="S396" t="s">
        <v>3046</v>
      </c>
      <c r="T396" t="s">
        <v>3047</v>
      </c>
      <c r="U396" t="s">
        <v>341</v>
      </c>
      <c r="V396" t="s">
        <v>457</v>
      </c>
      <c r="W396">
        <v>2009</v>
      </c>
      <c r="X396">
        <v>9098</v>
      </c>
    </row>
    <row r="397" spans="1:24" x14ac:dyDescent="0.3">
      <c r="A397">
        <v>396</v>
      </c>
      <c r="B397">
        <v>184</v>
      </c>
      <c r="C397" t="s">
        <v>3048</v>
      </c>
      <c r="D397" t="s">
        <v>3049</v>
      </c>
      <c r="E397">
        <v>56</v>
      </c>
      <c r="F397" t="s">
        <v>84</v>
      </c>
      <c r="G397">
        <v>686</v>
      </c>
      <c r="H397" t="s">
        <v>3050</v>
      </c>
      <c r="I397" t="s">
        <v>3051</v>
      </c>
      <c r="J397" t="s">
        <v>1743</v>
      </c>
      <c r="K397">
        <v>4</v>
      </c>
      <c r="L397" t="s">
        <v>378</v>
      </c>
      <c r="M397" t="s">
        <v>362</v>
      </c>
      <c r="N397" t="s">
        <v>363</v>
      </c>
      <c r="O397" s="1">
        <v>44379</v>
      </c>
      <c r="P397" t="s">
        <v>656</v>
      </c>
      <c r="Q397" t="s">
        <v>657</v>
      </c>
      <c r="R397" t="s">
        <v>122</v>
      </c>
      <c r="S397" t="s">
        <v>3052</v>
      </c>
      <c r="T397" t="s">
        <v>3053</v>
      </c>
      <c r="U397" t="s">
        <v>228</v>
      </c>
      <c r="V397" t="s">
        <v>736</v>
      </c>
      <c r="W397">
        <v>1985</v>
      </c>
      <c r="X397">
        <v>27334</v>
      </c>
    </row>
    <row r="398" spans="1:24" x14ac:dyDescent="0.3">
      <c r="A398">
        <v>397</v>
      </c>
      <c r="B398">
        <v>43</v>
      </c>
      <c r="C398" t="s">
        <v>3054</v>
      </c>
      <c r="D398" t="s">
        <v>3055</v>
      </c>
      <c r="E398">
        <v>39</v>
      </c>
      <c r="F398" t="s">
        <v>84</v>
      </c>
      <c r="G398">
        <v>812</v>
      </c>
      <c r="H398" t="s">
        <v>3056</v>
      </c>
      <c r="I398" t="s">
        <v>3057</v>
      </c>
      <c r="J398" t="s">
        <v>3058</v>
      </c>
      <c r="K398">
        <v>84</v>
      </c>
      <c r="L398" t="s">
        <v>3059</v>
      </c>
      <c r="M398" t="s">
        <v>1100</v>
      </c>
      <c r="N398" t="s">
        <v>1101</v>
      </c>
      <c r="O398" s="1">
        <v>44337</v>
      </c>
      <c r="P398" t="s">
        <v>636</v>
      </c>
      <c r="Q398" t="s">
        <v>637</v>
      </c>
      <c r="R398" t="s">
        <v>327</v>
      </c>
      <c r="S398" t="s">
        <v>3060</v>
      </c>
      <c r="T398" t="s">
        <v>79</v>
      </c>
      <c r="U398" t="s">
        <v>80</v>
      </c>
      <c r="V398" t="s">
        <v>170</v>
      </c>
      <c r="W398">
        <v>2002</v>
      </c>
      <c r="X398">
        <v>20124</v>
      </c>
    </row>
    <row r="399" spans="1:24" x14ac:dyDescent="0.3">
      <c r="A399">
        <v>398</v>
      </c>
      <c r="B399">
        <v>678</v>
      </c>
      <c r="C399" t="s">
        <v>3061</v>
      </c>
      <c r="D399" t="s">
        <v>3062</v>
      </c>
      <c r="E399">
        <v>46</v>
      </c>
      <c r="F399" t="s">
        <v>84</v>
      </c>
      <c r="G399">
        <v>836</v>
      </c>
      <c r="H399" t="s">
        <v>3063</v>
      </c>
      <c r="I399" t="s">
        <v>3064</v>
      </c>
      <c r="J399" t="s">
        <v>741</v>
      </c>
      <c r="K399">
        <v>557</v>
      </c>
      <c r="L399" t="s">
        <v>3065</v>
      </c>
      <c r="M399" t="s">
        <v>3066</v>
      </c>
      <c r="N399" t="s">
        <v>532</v>
      </c>
      <c r="O399" s="1">
        <v>44560</v>
      </c>
      <c r="P399" t="s">
        <v>723</v>
      </c>
      <c r="Q399" t="s">
        <v>724</v>
      </c>
      <c r="R399" t="s">
        <v>64</v>
      </c>
      <c r="S399" t="s">
        <v>3067</v>
      </c>
      <c r="T399" t="s">
        <v>3068</v>
      </c>
      <c r="U399" t="s">
        <v>204</v>
      </c>
      <c r="V399" t="s">
        <v>125</v>
      </c>
      <c r="W399">
        <v>2007</v>
      </c>
      <c r="X399">
        <v>25784</v>
      </c>
    </row>
    <row r="400" spans="1:24" x14ac:dyDescent="0.3">
      <c r="A400">
        <v>399</v>
      </c>
      <c r="B400">
        <v>49</v>
      </c>
      <c r="C400" t="s">
        <v>3069</v>
      </c>
      <c r="D400" t="s">
        <v>3070</v>
      </c>
      <c r="E400">
        <v>52</v>
      </c>
      <c r="F400" t="s">
        <v>84</v>
      </c>
      <c r="G400">
        <v>692</v>
      </c>
      <c r="H400" t="s">
        <v>3071</v>
      </c>
      <c r="I400" t="s">
        <v>3072</v>
      </c>
      <c r="J400" t="s">
        <v>3073</v>
      </c>
      <c r="K400">
        <v>857</v>
      </c>
      <c r="L400" t="s">
        <v>2000</v>
      </c>
      <c r="M400" t="s">
        <v>132</v>
      </c>
      <c r="N400" t="s">
        <v>104</v>
      </c>
      <c r="O400" s="1">
        <v>44338</v>
      </c>
      <c r="P400" t="s">
        <v>636</v>
      </c>
      <c r="Q400" t="s">
        <v>637</v>
      </c>
      <c r="R400" t="s">
        <v>327</v>
      </c>
      <c r="S400" t="s">
        <v>3074</v>
      </c>
      <c r="T400" t="s">
        <v>3075</v>
      </c>
      <c r="U400" t="s">
        <v>319</v>
      </c>
      <c r="V400" t="s">
        <v>264</v>
      </c>
      <c r="W400">
        <v>1999</v>
      </c>
      <c r="X400">
        <v>28383</v>
      </c>
    </row>
    <row r="401" spans="1:24" x14ac:dyDescent="0.3">
      <c r="A401">
        <v>400</v>
      </c>
      <c r="B401">
        <v>836</v>
      </c>
      <c r="C401" t="s">
        <v>3076</v>
      </c>
      <c r="D401" t="s">
        <v>3077</v>
      </c>
      <c r="E401">
        <v>56</v>
      </c>
      <c r="F401" t="s">
        <v>84</v>
      </c>
      <c r="G401">
        <v>782</v>
      </c>
      <c r="H401" t="s">
        <v>3078</v>
      </c>
      <c r="I401" t="s">
        <v>3079</v>
      </c>
      <c r="J401" t="s">
        <v>2897</v>
      </c>
      <c r="K401">
        <v>8</v>
      </c>
      <c r="L401" t="s">
        <v>1378</v>
      </c>
      <c r="M401" t="s">
        <v>282</v>
      </c>
      <c r="N401" t="s">
        <v>258</v>
      </c>
      <c r="O401" s="1">
        <v>44624</v>
      </c>
      <c r="P401" t="s">
        <v>723</v>
      </c>
      <c r="Q401" t="s">
        <v>724</v>
      </c>
      <c r="R401" t="s">
        <v>64</v>
      </c>
      <c r="S401" t="s">
        <v>3080</v>
      </c>
      <c r="T401" t="s">
        <v>3081</v>
      </c>
      <c r="U401" t="s">
        <v>447</v>
      </c>
      <c r="V401" t="s">
        <v>96</v>
      </c>
      <c r="W401">
        <v>1973</v>
      </c>
      <c r="X401">
        <v>25146</v>
      </c>
    </row>
    <row r="402" spans="1:24" x14ac:dyDescent="0.3">
      <c r="A402">
        <v>401</v>
      </c>
      <c r="B402">
        <v>607</v>
      </c>
      <c r="C402" t="s">
        <v>3082</v>
      </c>
      <c r="D402" t="s">
        <v>3083</v>
      </c>
      <c r="E402">
        <v>30</v>
      </c>
      <c r="F402" t="s">
        <v>84</v>
      </c>
      <c r="G402">
        <v>665</v>
      </c>
      <c r="H402" t="s">
        <v>3084</v>
      </c>
      <c r="I402" t="s">
        <v>3085</v>
      </c>
      <c r="J402" t="s">
        <v>58</v>
      </c>
      <c r="K402">
        <v>0</v>
      </c>
      <c r="L402" t="s">
        <v>3086</v>
      </c>
      <c r="M402" t="s">
        <v>2170</v>
      </c>
      <c r="N402" t="s">
        <v>509</v>
      </c>
      <c r="O402" s="1">
        <v>44532</v>
      </c>
      <c r="P402" t="s">
        <v>1197</v>
      </c>
      <c r="Q402" t="s">
        <v>1198</v>
      </c>
      <c r="R402" t="s">
        <v>122</v>
      </c>
      <c r="S402" t="s">
        <v>3087</v>
      </c>
      <c r="T402" t="s">
        <v>3088</v>
      </c>
      <c r="U402" t="s">
        <v>546</v>
      </c>
      <c r="V402" t="s">
        <v>137</v>
      </c>
      <c r="W402">
        <v>2005</v>
      </c>
      <c r="X402">
        <v>51142</v>
      </c>
    </row>
    <row r="403" spans="1:24" x14ac:dyDescent="0.3">
      <c r="A403">
        <v>402</v>
      </c>
      <c r="B403">
        <v>578</v>
      </c>
      <c r="C403" t="s">
        <v>3089</v>
      </c>
      <c r="D403" t="s">
        <v>3090</v>
      </c>
      <c r="E403">
        <v>24</v>
      </c>
      <c r="F403" t="s">
        <v>84</v>
      </c>
      <c r="G403">
        <v>750</v>
      </c>
      <c r="H403" t="s">
        <v>3091</v>
      </c>
      <c r="I403" t="s">
        <v>3092</v>
      </c>
      <c r="J403" t="s">
        <v>1232</v>
      </c>
      <c r="K403">
        <v>1</v>
      </c>
      <c r="L403" t="s">
        <v>694</v>
      </c>
      <c r="M403" t="s">
        <v>3093</v>
      </c>
      <c r="N403" t="s">
        <v>61</v>
      </c>
      <c r="O403" s="1">
        <v>44522</v>
      </c>
      <c r="P403" t="s">
        <v>179</v>
      </c>
      <c r="Q403" t="s">
        <v>180</v>
      </c>
      <c r="R403" t="s">
        <v>64</v>
      </c>
      <c r="S403" t="s">
        <v>3094</v>
      </c>
      <c r="T403" t="s">
        <v>3095</v>
      </c>
      <c r="U403" t="s">
        <v>67</v>
      </c>
      <c r="V403" t="s">
        <v>264</v>
      </c>
      <c r="W403">
        <v>2004</v>
      </c>
      <c r="X403">
        <v>16765</v>
      </c>
    </row>
    <row r="404" spans="1:24" x14ac:dyDescent="0.3">
      <c r="A404">
        <v>403</v>
      </c>
      <c r="B404">
        <v>810</v>
      </c>
      <c r="C404" t="s">
        <v>3096</v>
      </c>
      <c r="D404" t="s">
        <v>3097</v>
      </c>
      <c r="E404">
        <v>66</v>
      </c>
      <c r="F404" t="s">
        <v>84</v>
      </c>
      <c r="G404">
        <v>772</v>
      </c>
      <c r="H404" t="s">
        <v>3098</v>
      </c>
      <c r="I404" t="s">
        <v>3099</v>
      </c>
      <c r="J404" t="s">
        <v>187</v>
      </c>
      <c r="K404">
        <v>79553</v>
      </c>
      <c r="L404" t="s">
        <v>3100</v>
      </c>
      <c r="M404" t="s">
        <v>1959</v>
      </c>
      <c r="N404" t="s">
        <v>804</v>
      </c>
      <c r="O404" s="1">
        <v>44614</v>
      </c>
      <c r="P404" t="s">
        <v>723</v>
      </c>
      <c r="Q404" t="s">
        <v>724</v>
      </c>
      <c r="R404" t="s">
        <v>64</v>
      </c>
      <c r="S404" t="s">
        <v>3101</v>
      </c>
      <c r="T404" t="s">
        <v>3102</v>
      </c>
      <c r="U404" t="s">
        <v>330</v>
      </c>
      <c r="V404" t="s">
        <v>416</v>
      </c>
      <c r="W404">
        <v>2005</v>
      </c>
      <c r="X404">
        <v>15127</v>
      </c>
    </row>
    <row r="405" spans="1:24" x14ac:dyDescent="0.3">
      <c r="A405">
        <v>404</v>
      </c>
      <c r="B405">
        <v>742</v>
      </c>
      <c r="C405" t="s">
        <v>3103</v>
      </c>
      <c r="D405" t="s">
        <v>3104</v>
      </c>
      <c r="E405">
        <v>55</v>
      </c>
      <c r="F405" t="s">
        <v>800</v>
      </c>
      <c r="G405">
        <v>639</v>
      </c>
      <c r="H405" t="s">
        <v>3105</v>
      </c>
      <c r="I405" t="s">
        <v>3106</v>
      </c>
      <c r="J405" t="s">
        <v>2657</v>
      </c>
      <c r="K405">
        <v>7</v>
      </c>
      <c r="L405" t="s">
        <v>348</v>
      </c>
      <c r="M405" t="s">
        <v>1673</v>
      </c>
      <c r="N405" t="s">
        <v>575</v>
      </c>
      <c r="O405" s="1">
        <v>44587</v>
      </c>
      <c r="P405" t="s">
        <v>213</v>
      </c>
      <c r="Q405" t="s">
        <v>214</v>
      </c>
      <c r="R405" t="s">
        <v>48</v>
      </c>
      <c r="S405" t="s">
        <v>3107</v>
      </c>
      <c r="T405" t="s">
        <v>3108</v>
      </c>
      <c r="U405" t="s">
        <v>51</v>
      </c>
      <c r="V405" t="s">
        <v>110</v>
      </c>
      <c r="W405">
        <v>1987</v>
      </c>
      <c r="X405">
        <v>23310</v>
      </c>
    </row>
    <row r="406" spans="1:24" x14ac:dyDescent="0.3">
      <c r="A406">
        <v>405</v>
      </c>
      <c r="B406">
        <v>981</v>
      </c>
      <c r="C406" t="s">
        <v>2389</v>
      </c>
      <c r="D406" t="s">
        <v>3109</v>
      </c>
      <c r="E406">
        <v>57</v>
      </c>
      <c r="F406" t="s">
        <v>55</v>
      </c>
      <c r="G406">
        <v>714</v>
      </c>
      <c r="H406" t="s">
        <v>3110</v>
      </c>
      <c r="I406" t="s">
        <v>3111</v>
      </c>
      <c r="J406" t="s">
        <v>812</v>
      </c>
      <c r="K406">
        <v>126</v>
      </c>
      <c r="L406" t="s">
        <v>2040</v>
      </c>
      <c r="M406" t="s">
        <v>574</v>
      </c>
      <c r="N406" t="s">
        <v>575</v>
      </c>
      <c r="O406" s="1">
        <v>44675</v>
      </c>
      <c r="P406" t="s">
        <v>325</v>
      </c>
      <c r="Q406" t="s">
        <v>326</v>
      </c>
      <c r="R406" t="s">
        <v>327</v>
      </c>
      <c r="S406" t="s">
        <v>3112</v>
      </c>
      <c r="T406" t="s">
        <v>3113</v>
      </c>
      <c r="U406" t="s">
        <v>1297</v>
      </c>
      <c r="V406" t="s">
        <v>110</v>
      </c>
      <c r="W406">
        <v>2010</v>
      </c>
      <c r="X406">
        <v>32770</v>
      </c>
    </row>
    <row r="407" spans="1:24" x14ac:dyDescent="0.3">
      <c r="A407">
        <v>406</v>
      </c>
      <c r="B407">
        <v>789</v>
      </c>
      <c r="C407" t="s">
        <v>3114</v>
      </c>
      <c r="D407" t="s">
        <v>3115</v>
      </c>
      <c r="E407">
        <v>59</v>
      </c>
      <c r="F407" t="s">
        <v>55</v>
      </c>
      <c r="G407">
        <v>821</v>
      </c>
      <c r="H407" t="s">
        <v>3116</v>
      </c>
      <c r="I407" t="s">
        <v>3117</v>
      </c>
      <c r="J407" t="s">
        <v>430</v>
      </c>
      <c r="K407">
        <v>52601</v>
      </c>
      <c r="L407" t="s">
        <v>1786</v>
      </c>
      <c r="M407" t="s">
        <v>3118</v>
      </c>
      <c r="N407" t="s">
        <v>1825</v>
      </c>
      <c r="O407" s="1">
        <v>44605</v>
      </c>
      <c r="P407" t="s">
        <v>105</v>
      </c>
      <c r="Q407" t="s">
        <v>106</v>
      </c>
      <c r="R407" t="s">
        <v>64</v>
      </c>
      <c r="S407" t="s">
        <v>3119</v>
      </c>
      <c r="T407" t="s">
        <v>3120</v>
      </c>
      <c r="U407" t="s">
        <v>217</v>
      </c>
      <c r="V407" t="s">
        <v>416</v>
      </c>
      <c r="W407">
        <v>2012</v>
      </c>
      <c r="X407">
        <v>23880</v>
      </c>
    </row>
    <row r="408" spans="1:24" x14ac:dyDescent="0.3">
      <c r="A408">
        <v>407</v>
      </c>
      <c r="B408">
        <v>988</v>
      </c>
      <c r="C408" t="s">
        <v>3121</v>
      </c>
      <c r="D408" t="s">
        <v>3122</v>
      </c>
      <c r="E408">
        <v>57</v>
      </c>
      <c r="F408" t="s">
        <v>84</v>
      </c>
      <c r="G408">
        <v>731</v>
      </c>
      <c r="H408" t="s">
        <v>3123</v>
      </c>
      <c r="I408" t="s">
        <v>3124</v>
      </c>
      <c r="J408" t="s">
        <v>101</v>
      </c>
      <c r="K408">
        <v>1128</v>
      </c>
      <c r="L408" t="s">
        <v>2271</v>
      </c>
      <c r="M408" t="s">
        <v>89</v>
      </c>
      <c r="N408" t="s">
        <v>90</v>
      </c>
      <c r="O408" s="1">
        <v>44678</v>
      </c>
      <c r="P408" t="s">
        <v>1197</v>
      </c>
      <c r="Q408" t="s">
        <v>1198</v>
      </c>
      <c r="R408" t="s">
        <v>122</v>
      </c>
      <c r="S408" t="s">
        <v>3125</v>
      </c>
      <c r="T408" t="s">
        <v>1576</v>
      </c>
      <c r="U408" t="s">
        <v>546</v>
      </c>
      <c r="V408" t="s">
        <v>240</v>
      </c>
      <c r="W408">
        <v>1995</v>
      </c>
      <c r="X408">
        <v>51784</v>
      </c>
    </row>
    <row r="409" spans="1:24" x14ac:dyDescent="0.3">
      <c r="A409">
        <v>408</v>
      </c>
      <c r="B409">
        <v>221</v>
      </c>
      <c r="C409" t="s">
        <v>3126</v>
      </c>
      <c r="D409" t="s">
        <v>3127</v>
      </c>
      <c r="E409">
        <v>31</v>
      </c>
      <c r="F409" t="s">
        <v>113</v>
      </c>
      <c r="G409">
        <v>815</v>
      </c>
      <c r="H409" t="s">
        <v>3128</v>
      </c>
      <c r="I409" t="s">
        <v>3129</v>
      </c>
      <c r="J409" t="s">
        <v>87</v>
      </c>
      <c r="K409">
        <v>5732</v>
      </c>
      <c r="L409" t="s">
        <v>3130</v>
      </c>
      <c r="M409" t="s">
        <v>45</v>
      </c>
      <c r="N409" t="s">
        <v>235</v>
      </c>
      <c r="O409" s="1">
        <v>44395</v>
      </c>
      <c r="P409" t="s">
        <v>325</v>
      </c>
      <c r="Q409" t="s">
        <v>326</v>
      </c>
      <c r="R409" t="s">
        <v>327</v>
      </c>
      <c r="S409" t="s">
        <v>3131</v>
      </c>
      <c r="T409" t="s">
        <v>3132</v>
      </c>
      <c r="U409" t="s">
        <v>1176</v>
      </c>
      <c r="V409" t="s">
        <v>736</v>
      </c>
      <c r="W409">
        <v>2008</v>
      </c>
      <c r="X409">
        <v>14960</v>
      </c>
    </row>
    <row r="410" spans="1:24" x14ac:dyDescent="0.3">
      <c r="A410">
        <v>409</v>
      </c>
      <c r="B410">
        <v>485</v>
      </c>
      <c r="C410" t="s">
        <v>3133</v>
      </c>
      <c r="D410" t="s">
        <v>3134</v>
      </c>
      <c r="E410">
        <v>27</v>
      </c>
      <c r="F410" t="s">
        <v>84</v>
      </c>
      <c r="G410">
        <v>848</v>
      </c>
      <c r="H410" t="s">
        <v>3135</v>
      </c>
      <c r="I410" t="s">
        <v>3136</v>
      </c>
      <c r="J410" t="s">
        <v>1625</v>
      </c>
      <c r="K410">
        <v>94474</v>
      </c>
      <c r="L410" t="s">
        <v>361</v>
      </c>
      <c r="M410" t="s">
        <v>2090</v>
      </c>
      <c r="N410" t="s">
        <v>104</v>
      </c>
      <c r="O410" s="1">
        <v>44484</v>
      </c>
      <c r="P410" t="s">
        <v>775</v>
      </c>
      <c r="Q410" t="s">
        <v>776</v>
      </c>
      <c r="R410" t="s">
        <v>122</v>
      </c>
      <c r="S410" t="s">
        <v>3137</v>
      </c>
      <c r="T410" t="s">
        <v>1781</v>
      </c>
      <c r="U410" t="s">
        <v>688</v>
      </c>
      <c r="V410" t="s">
        <v>81</v>
      </c>
      <c r="W410">
        <v>2004</v>
      </c>
      <c r="X410">
        <v>21423</v>
      </c>
    </row>
    <row r="411" spans="1:24" x14ac:dyDescent="0.3">
      <c r="A411">
        <v>410</v>
      </c>
      <c r="B411">
        <v>84</v>
      </c>
      <c r="C411" t="s">
        <v>3138</v>
      </c>
      <c r="D411" t="s">
        <v>3139</v>
      </c>
      <c r="E411">
        <v>36</v>
      </c>
      <c r="F411" t="s">
        <v>39</v>
      </c>
      <c r="G411">
        <v>797</v>
      </c>
      <c r="H411" t="s">
        <v>3140</v>
      </c>
      <c r="I411" t="s">
        <v>3141</v>
      </c>
      <c r="J411" t="s">
        <v>1049</v>
      </c>
      <c r="K411">
        <v>30602</v>
      </c>
      <c r="L411" t="s">
        <v>1233</v>
      </c>
      <c r="M411" t="s">
        <v>1601</v>
      </c>
      <c r="N411" t="s">
        <v>104</v>
      </c>
      <c r="O411" s="1">
        <v>44349</v>
      </c>
      <c r="P411" t="s">
        <v>564</v>
      </c>
      <c r="Q411" t="s">
        <v>565</v>
      </c>
      <c r="R411" t="s">
        <v>122</v>
      </c>
      <c r="S411" t="s">
        <v>3142</v>
      </c>
      <c r="T411" t="s">
        <v>1468</v>
      </c>
      <c r="U411" t="s">
        <v>95</v>
      </c>
      <c r="V411" t="s">
        <v>457</v>
      </c>
      <c r="W411">
        <v>2004</v>
      </c>
      <c r="X411">
        <v>36128</v>
      </c>
    </row>
    <row r="412" spans="1:24" x14ac:dyDescent="0.3">
      <c r="A412">
        <v>411</v>
      </c>
      <c r="B412">
        <v>989</v>
      </c>
      <c r="C412" t="s">
        <v>3143</v>
      </c>
      <c r="D412" t="s">
        <v>3144</v>
      </c>
      <c r="E412">
        <v>49</v>
      </c>
      <c r="F412" t="s">
        <v>84</v>
      </c>
      <c r="G412">
        <v>764</v>
      </c>
      <c r="H412" t="s">
        <v>3145</v>
      </c>
      <c r="I412" t="s">
        <v>3146</v>
      </c>
      <c r="J412" t="s">
        <v>583</v>
      </c>
      <c r="K412">
        <v>44</v>
      </c>
      <c r="L412" t="s">
        <v>3147</v>
      </c>
      <c r="M412" t="s">
        <v>2583</v>
      </c>
      <c r="N412" t="s">
        <v>166</v>
      </c>
      <c r="O412" s="1">
        <v>44679</v>
      </c>
      <c r="P412" t="s">
        <v>76</v>
      </c>
      <c r="Q412" t="s">
        <v>77</v>
      </c>
      <c r="R412" t="s">
        <v>48</v>
      </c>
      <c r="S412" t="s">
        <v>3148</v>
      </c>
      <c r="T412" t="s">
        <v>1256</v>
      </c>
      <c r="U412" t="s">
        <v>1007</v>
      </c>
      <c r="V412" t="s">
        <v>457</v>
      </c>
      <c r="W412">
        <v>2004</v>
      </c>
      <c r="X412">
        <v>17615</v>
      </c>
    </row>
    <row r="413" spans="1:24" x14ac:dyDescent="0.3">
      <c r="A413">
        <v>412</v>
      </c>
      <c r="B413">
        <v>159</v>
      </c>
      <c r="C413" t="s">
        <v>818</v>
      </c>
      <c r="D413" t="s">
        <v>2005</v>
      </c>
      <c r="E413">
        <v>22</v>
      </c>
      <c r="F413" t="s">
        <v>55</v>
      </c>
      <c r="G413">
        <v>832</v>
      </c>
      <c r="H413" t="s">
        <v>3149</v>
      </c>
      <c r="I413" t="s">
        <v>3150</v>
      </c>
      <c r="J413" t="s">
        <v>973</v>
      </c>
      <c r="K413">
        <v>946</v>
      </c>
      <c r="L413" t="s">
        <v>3151</v>
      </c>
      <c r="M413" t="s">
        <v>3152</v>
      </c>
      <c r="N413" t="s">
        <v>61</v>
      </c>
      <c r="O413" s="1">
        <v>44371</v>
      </c>
      <c r="P413" t="s">
        <v>120</v>
      </c>
      <c r="Q413" t="s">
        <v>121</v>
      </c>
      <c r="R413" t="s">
        <v>122</v>
      </c>
      <c r="S413" t="s">
        <v>3153</v>
      </c>
      <c r="T413" t="s">
        <v>1468</v>
      </c>
      <c r="U413" t="s">
        <v>95</v>
      </c>
      <c r="V413" t="s">
        <v>81</v>
      </c>
      <c r="W413">
        <v>1996</v>
      </c>
      <c r="X413">
        <v>5476</v>
      </c>
    </row>
    <row r="414" spans="1:24" x14ac:dyDescent="0.3">
      <c r="A414">
        <v>413</v>
      </c>
      <c r="B414">
        <v>11</v>
      </c>
      <c r="C414" t="s">
        <v>3154</v>
      </c>
      <c r="D414" t="s">
        <v>3155</v>
      </c>
      <c r="E414">
        <v>49</v>
      </c>
      <c r="F414" t="s">
        <v>84</v>
      </c>
      <c r="G414">
        <v>680</v>
      </c>
      <c r="H414" t="s">
        <v>3156</v>
      </c>
      <c r="I414" t="s">
        <v>3157</v>
      </c>
      <c r="J414" t="s">
        <v>280</v>
      </c>
      <c r="K414">
        <v>2</v>
      </c>
      <c r="L414" t="s">
        <v>3059</v>
      </c>
      <c r="M414" t="s">
        <v>2103</v>
      </c>
      <c r="N414" t="s">
        <v>61</v>
      </c>
      <c r="O414" s="1">
        <v>44324</v>
      </c>
      <c r="P414" t="s">
        <v>120</v>
      </c>
      <c r="Q414" t="s">
        <v>121</v>
      </c>
      <c r="R414" t="s">
        <v>122</v>
      </c>
      <c r="S414" t="s">
        <v>3158</v>
      </c>
      <c r="T414" t="s">
        <v>921</v>
      </c>
      <c r="U414" t="s">
        <v>546</v>
      </c>
      <c r="V414" t="s">
        <v>125</v>
      </c>
      <c r="W414">
        <v>1998</v>
      </c>
      <c r="X414">
        <v>27209</v>
      </c>
    </row>
    <row r="415" spans="1:24" x14ac:dyDescent="0.3">
      <c r="A415">
        <v>414</v>
      </c>
      <c r="B415">
        <v>271</v>
      </c>
      <c r="C415" t="s">
        <v>3159</v>
      </c>
      <c r="D415" t="s">
        <v>3160</v>
      </c>
      <c r="E415">
        <v>41</v>
      </c>
      <c r="F415" t="s">
        <v>55</v>
      </c>
      <c r="G415">
        <v>646</v>
      </c>
      <c r="H415" t="s">
        <v>3161</v>
      </c>
      <c r="I415" t="s">
        <v>3162</v>
      </c>
      <c r="J415" t="s">
        <v>269</v>
      </c>
      <c r="K415">
        <v>8183</v>
      </c>
      <c r="L415" t="s">
        <v>573</v>
      </c>
      <c r="M415" t="s">
        <v>1601</v>
      </c>
      <c r="N415" t="s">
        <v>104</v>
      </c>
      <c r="O415" s="1">
        <v>44411</v>
      </c>
      <c r="P415" t="s">
        <v>594</v>
      </c>
      <c r="Q415" t="s">
        <v>595</v>
      </c>
      <c r="R415" t="s">
        <v>327</v>
      </c>
      <c r="S415" t="s">
        <v>3163</v>
      </c>
      <c r="T415" t="s">
        <v>789</v>
      </c>
      <c r="U415" t="s">
        <v>319</v>
      </c>
      <c r="V415" t="s">
        <v>229</v>
      </c>
      <c r="W415">
        <v>1990</v>
      </c>
      <c r="X415">
        <v>32693</v>
      </c>
    </row>
    <row r="416" spans="1:24" x14ac:dyDescent="0.3">
      <c r="A416">
        <v>415</v>
      </c>
      <c r="B416">
        <v>985</v>
      </c>
      <c r="C416" t="s">
        <v>3164</v>
      </c>
      <c r="D416" t="s">
        <v>3165</v>
      </c>
      <c r="E416">
        <v>24</v>
      </c>
      <c r="F416" t="s">
        <v>55</v>
      </c>
      <c r="G416">
        <v>794</v>
      </c>
      <c r="H416" t="s">
        <v>3166</v>
      </c>
      <c r="I416" t="s">
        <v>3167</v>
      </c>
      <c r="J416" t="s">
        <v>101</v>
      </c>
      <c r="K416">
        <v>5384</v>
      </c>
      <c r="L416" t="s">
        <v>2220</v>
      </c>
      <c r="M416" t="s">
        <v>823</v>
      </c>
      <c r="N416" t="s">
        <v>611</v>
      </c>
      <c r="O416" s="1">
        <v>44677</v>
      </c>
      <c r="P416" t="s">
        <v>167</v>
      </c>
      <c r="Q416" t="s">
        <v>168</v>
      </c>
      <c r="R416" t="s">
        <v>122</v>
      </c>
      <c r="S416" t="s">
        <v>3168</v>
      </c>
      <c r="T416" t="s">
        <v>3169</v>
      </c>
      <c r="U416" t="s">
        <v>95</v>
      </c>
      <c r="V416" t="s">
        <v>81</v>
      </c>
      <c r="W416">
        <v>2005</v>
      </c>
      <c r="X416">
        <v>8589</v>
      </c>
    </row>
    <row r="417" spans="1:24" x14ac:dyDescent="0.3">
      <c r="A417">
        <v>416</v>
      </c>
      <c r="B417">
        <v>738</v>
      </c>
      <c r="C417" t="s">
        <v>3170</v>
      </c>
      <c r="D417" t="s">
        <v>3171</v>
      </c>
      <c r="E417">
        <v>28</v>
      </c>
      <c r="F417" t="s">
        <v>55</v>
      </c>
      <c r="G417">
        <v>804</v>
      </c>
      <c r="H417" t="s">
        <v>3172</v>
      </c>
      <c r="I417" t="s">
        <v>3173</v>
      </c>
      <c r="J417" t="s">
        <v>1895</v>
      </c>
      <c r="K417">
        <v>2897</v>
      </c>
      <c r="L417" t="s">
        <v>1271</v>
      </c>
      <c r="M417" t="s">
        <v>786</v>
      </c>
      <c r="N417" t="s">
        <v>787</v>
      </c>
      <c r="O417" s="1">
        <v>44586</v>
      </c>
      <c r="P417" t="s">
        <v>179</v>
      </c>
      <c r="Q417" t="s">
        <v>180</v>
      </c>
      <c r="R417" t="s">
        <v>64</v>
      </c>
      <c r="S417" t="s">
        <v>3174</v>
      </c>
      <c r="T417" t="s">
        <v>1855</v>
      </c>
      <c r="U417" t="s">
        <v>95</v>
      </c>
      <c r="V417" t="s">
        <v>394</v>
      </c>
      <c r="W417">
        <v>1993</v>
      </c>
      <c r="X417">
        <v>24163</v>
      </c>
    </row>
    <row r="418" spans="1:24" x14ac:dyDescent="0.3">
      <c r="A418">
        <v>417</v>
      </c>
      <c r="B418">
        <v>715</v>
      </c>
      <c r="C418" t="s">
        <v>3175</v>
      </c>
      <c r="D418" t="s">
        <v>3176</v>
      </c>
      <c r="E418">
        <v>66</v>
      </c>
      <c r="F418" t="s">
        <v>55</v>
      </c>
      <c r="G418">
        <v>846</v>
      </c>
      <c r="H418" t="s">
        <v>3177</v>
      </c>
      <c r="I418" t="s">
        <v>3178</v>
      </c>
      <c r="J418" t="s">
        <v>917</v>
      </c>
      <c r="K418">
        <v>93</v>
      </c>
      <c r="L418" t="s">
        <v>1665</v>
      </c>
      <c r="M418" t="s">
        <v>3179</v>
      </c>
      <c r="N418" t="s">
        <v>258</v>
      </c>
      <c r="O418" s="1">
        <v>44577</v>
      </c>
      <c r="P418" t="s">
        <v>564</v>
      </c>
      <c r="Q418" t="s">
        <v>565</v>
      </c>
      <c r="R418" t="s">
        <v>122</v>
      </c>
      <c r="S418" t="s">
        <v>3180</v>
      </c>
      <c r="T418" t="s">
        <v>3181</v>
      </c>
      <c r="U418" t="s">
        <v>779</v>
      </c>
      <c r="V418" t="s">
        <v>229</v>
      </c>
      <c r="W418">
        <v>2013</v>
      </c>
      <c r="X418">
        <v>38763</v>
      </c>
    </row>
    <row r="419" spans="1:24" x14ac:dyDescent="0.3">
      <c r="A419">
        <v>418</v>
      </c>
      <c r="B419">
        <v>5</v>
      </c>
      <c r="C419" t="s">
        <v>2321</v>
      </c>
      <c r="D419" t="s">
        <v>3182</v>
      </c>
      <c r="E419">
        <v>32</v>
      </c>
      <c r="F419" t="s">
        <v>55</v>
      </c>
      <c r="G419">
        <v>648</v>
      </c>
      <c r="H419" t="s">
        <v>3183</v>
      </c>
      <c r="I419" t="s">
        <v>3184</v>
      </c>
      <c r="J419" t="s">
        <v>408</v>
      </c>
      <c r="K419">
        <v>62990</v>
      </c>
      <c r="L419" t="s">
        <v>3185</v>
      </c>
      <c r="M419" t="s">
        <v>1824</v>
      </c>
      <c r="N419" t="s">
        <v>1825</v>
      </c>
      <c r="O419" s="1">
        <v>44322</v>
      </c>
      <c r="P419" t="s">
        <v>337</v>
      </c>
      <c r="Q419" t="s">
        <v>338</v>
      </c>
      <c r="R419" t="s">
        <v>122</v>
      </c>
      <c r="S419" t="s">
        <v>3186</v>
      </c>
      <c r="T419" t="s">
        <v>3187</v>
      </c>
      <c r="U419" t="s">
        <v>158</v>
      </c>
      <c r="V419" t="s">
        <v>394</v>
      </c>
      <c r="W419">
        <v>2009</v>
      </c>
      <c r="X419">
        <v>35406</v>
      </c>
    </row>
    <row r="420" spans="1:24" x14ac:dyDescent="0.3">
      <c r="A420">
        <v>419</v>
      </c>
      <c r="B420">
        <v>435</v>
      </c>
      <c r="C420" t="s">
        <v>3188</v>
      </c>
      <c r="D420" t="s">
        <v>3189</v>
      </c>
      <c r="E420">
        <v>52</v>
      </c>
      <c r="F420" t="s">
        <v>55</v>
      </c>
      <c r="G420">
        <v>838</v>
      </c>
      <c r="H420" t="s">
        <v>3190</v>
      </c>
      <c r="I420" t="s">
        <v>3191</v>
      </c>
      <c r="J420" t="s">
        <v>3192</v>
      </c>
      <c r="K420">
        <v>82289</v>
      </c>
      <c r="L420" t="s">
        <v>684</v>
      </c>
      <c r="M420" t="s">
        <v>832</v>
      </c>
      <c r="N420" t="s">
        <v>743</v>
      </c>
      <c r="O420" s="1">
        <v>44467</v>
      </c>
      <c r="P420" t="s">
        <v>636</v>
      </c>
      <c r="Q420" t="s">
        <v>637</v>
      </c>
      <c r="R420" t="s">
        <v>327</v>
      </c>
      <c r="S420" t="s">
        <v>3193</v>
      </c>
      <c r="T420" t="s">
        <v>2845</v>
      </c>
      <c r="U420" t="s">
        <v>228</v>
      </c>
      <c r="V420" t="s">
        <v>394</v>
      </c>
      <c r="W420">
        <v>1989</v>
      </c>
      <c r="X420">
        <v>24621</v>
      </c>
    </row>
    <row r="421" spans="1:24" x14ac:dyDescent="0.3">
      <c r="A421">
        <v>420</v>
      </c>
      <c r="B421">
        <v>581</v>
      </c>
      <c r="C421" t="s">
        <v>3194</v>
      </c>
      <c r="D421" t="s">
        <v>3195</v>
      </c>
      <c r="E421">
        <v>49</v>
      </c>
      <c r="F421" t="s">
        <v>84</v>
      </c>
      <c r="G421">
        <v>822</v>
      </c>
      <c r="H421" t="s">
        <v>3196</v>
      </c>
      <c r="I421" t="s">
        <v>3197</v>
      </c>
      <c r="J421" t="s">
        <v>2726</v>
      </c>
      <c r="K421">
        <v>28</v>
      </c>
      <c r="L421" t="s">
        <v>1474</v>
      </c>
      <c r="M421" t="s">
        <v>3198</v>
      </c>
      <c r="N421" t="s">
        <v>3199</v>
      </c>
      <c r="O421" s="1">
        <v>44524</v>
      </c>
      <c r="P421" t="s">
        <v>46</v>
      </c>
      <c r="Q421" t="s">
        <v>47</v>
      </c>
      <c r="R421" t="s">
        <v>48</v>
      </c>
      <c r="S421" t="s">
        <v>3200</v>
      </c>
      <c r="T421" t="s">
        <v>249</v>
      </c>
      <c r="U421" t="s">
        <v>250</v>
      </c>
      <c r="V421" t="s">
        <v>52</v>
      </c>
      <c r="W421">
        <v>2012</v>
      </c>
      <c r="X421">
        <v>5025</v>
      </c>
    </row>
    <row r="422" spans="1:24" x14ac:dyDescent="0.3">
      <c r="A422">
        <v>421</v>
      </c>
      <c r="B422">
        <v>688</v>
      </c>
      <c r="C422" t="s">
        <v>3201</v>
      </c>
      <c r="D422" t="s">
        <v>3202</v>
      </c>
      <c r="E422">
        <v>19</v>
      </c>
      <c r="F422" t="s">
        <v>55</v>
      </c>
      <c r="G422">
        <v>631</v>
      </c>
      <c r="H422" t="s">
        <v>3203</v>
      </c>
      <c r="I422" t="s">
        <v>3204</v>
      </c>
      <c r="J422" t="s">
        <v>1895</v>
      </c>
      <c r="K422">
        <v>50</v>
      </c>
      <c r="L422" t="s">
        <v>1816</v>
      </c>
      <c r="M422" t="s">
        <v>282</v>
      </c>
      <c r="N422" t="s">
        <v>258</v>
      </c>
      <c r="O422" s="1">
        <v>44563</v>
      </c>
      <c r="P422" t="s">
        <v>315</v>
      </c>
      <c r="Q422" t="s">
        <v>316</v>
      </c>
      <c r="R422" t="s">
        <v>122</v>
      </c>
      <c r="S422" t="s">
        <v>3205</v>
      </c>
      <c r="T422" t="s">
        <v>3206</v>
      </c>
      <c r="U422" t="s">
        <v>228</v>
      </c>
      <c r="V422" t="s">
        <v>110</v>
      </c>
      <c r="W422">
        <v>1967</v>
      </c>
      <c r="X422">
        <v>49184</v>
      </c>
    </row>
    <row r="423" spans="1:24" x14ac:dyDescent="0.3">
      <c r="A423">
        <v>422</v>
      </c>
      <c r="B423">
        <v>229</v>
      </c>
      <c r="C423" t="s">
        <v>3207</v>
      </c>
      <c r="D423" t="s">
        <v>3208</v>
      </c>
      <c r="E423">
        <v>53</v>
      </c>
      <c r="F423" t="s">
        <v>55</v>
      </c>
      <c r="G423">
        <v>711</v>
      </c>
      <c r="H423" t="s">
        <v>3209</v>
      </c>
      <c r="I423" t="s">
        <v>3210</v>
      </c>
      <c r="J423" t="s">
        <v>255</v>
      </c>
      <c r="K423">
        <v>18</v>
      </c>
      <c r="L423" t="s">
        <v>3211</v>
      </c>
      <c r="M423" t="s">
        <v>3212</v>
      </c>
      <c r="N423" t="s">
        <v>61</v>
      </c>
      <c r="O423" s="1">
        <v>44397</v>
      </c>
      <c r="P423" t="s">
        <v>510</v>
      </c>
      <c r="Q423" t="s">
        <v>511</v>
      </c>
      <c r="R423" t="s">
        <v>122</v>
      </c>
      <c r="S423" t="s">
        <v>3213</v>
      </c>
      <c r="T423" t="s">
        <v>1256</v>
      </c>
      <c r="U423" t="s">
        <v>1007</v>
      </c>
      <c r="V423" t="s">
        <v>630</v>
      </c>
      <c r="W423">
        <v>2002</v>
      </c>
      <c r="X423">
        <v>53158</v>
      </c>
    </row>
    <row r="424" spans="1:24" x14ac:dyDescent="0.3">
      <c r="A424">
        <v>423</v>
      </c>
      <c r="B424">
        <v>690</v>
      </c>
      <c r="C424" t="s">
        <v>3214</v>
      </c>
      <c r="D424" t="s">
        <v>3215</v>
      </c>
      <c r="E424">
        <v>62</v>
      </c>
      <c r="F424" t="s">
        <v>84</v>
      </c>
      <c r="G424">
        <v>759</v>
      </c>
      <c r="H424" t="s">
        <v>3216</v>
      </c>
      <c r="I424" t="s">
        <v>3217</v>
      </c>
      <c r="J424" t="s">
        <v>899</v>
      </c>
      <c r="K424">
        <v>5547</v>
      </c>
      <c r="L424" t="s">
        <v>2934</v>
      </c>
      <c r="M424" t="s">
        <v>1130</v>
      </c>
      <c r="N424" t="s">
        <v>258</v>
      </c>
      <c r="O424" s="1">
        <v>44564</v>
      </c>
      <c r="P424" t="s">
        <v>105</v>
      </c>
      <c r="Q424" t="s">
        <v>106</v>
      </c>
      <c r="R424" t="s">
        <v>64</v>
      </c>
      <c r="S424" t="s">
        <v>3218</v>
      </c>
      <c r="T424" t="s">
        <v>3219</v>
      </c>
      <c r="U424" t="s">
        <v>393</v>
      </c>
      <c r="V424" t="s">
        <v>240</v>
      </c>
      <c r="W424">
        <v>1998</v>
      </c>
      <c r="X424">
        <v>42391</v>
      </c>
    </row>
    <row r="425" spans="1:24" x14ac:dyDescent="0.3">
      <c r="A425">
        <v>424</v>
      </c>
      <c r="B425">
        <v>405</v>
      </c>
      <c r="C425" t="s">
        <v>3220</v>
      </c>
      <c r="D425" t="s">
        <v>3221</v>
      </c>
      <c r="E425">
        <v>45</v>
      </c>
      <c r="F425" t="s">
        <v>84</v>
      </c>
      <c r="G425">
        <v>790</v>
      </c>
      <c r="H425" t="s">
        <v>3222</v>
      </c>
      <c r="I425" t="s">
        <v>3223</v>
      </c>
      <c r="J425" t="s">
        <v>1874</v>
      </c>
      <c r="K425">
        <v>56</v>
      </c>
      <c r="L425" t="s">
        <v>3224</v>
      </c>
      <c r="M425" t="s">
        <v>3225</v>
      </c>
      <c r="N425" t="s">
        <v>104</v>
      </c>
      <c r="O425" s="1">
        <v>44457</v>
      </c>
      <c r="P425" t="s">
        <v>120</v>
      </c>
      <c r="Q425" t="s">
        <v>121</v>
      </c>
      <c r="R425" t="s">
        <v>122</v>
      </c>
      <c r="S425" t="s">
        <v>3226</v>
      </c>
      <c r="T425" t="s">
        <v>492</v>
      </c>
      <c r="U425" t="s">
        <v>95</v>
      </c>
      <c r="V425" t="s">
        <v>229</v>
      </c>
      <c r="W425">
        <v>2000</v>
      </c>
      <c r="X425">
        <v>5236</v>
      </c>
    </row>
    <row r="426" spans="1:24" x14ac:dyDescent="0.3">
      <c r="A426">
        <v>425</v>
      </c>
      <c r="B426">
        <v>109</v>
      </c>
      <c r="C426" t="s">
        <v>3227</v>
      </c>
      <c r="D426" t="s">
        <v>3228</v>
      </c>
      <c r="E426">
        <v>45</v>
      </c>
      <c r="F426" t="s">
        <v>84</v>
      </c>
      <c r="G426">
        <v>794</v>
      </c>
      <c r="H426" t="s">
        <v>3229</v>
      </c>
      <c r="I426" t="s">
        <v>3230</v>
      </c>
      <c r="J426" t="s">
        <v>741</v>
      </c>
      <c r="K426">
        <v>1</v>
      </c>
      <c r="L426" t="s">
        <v>609</v>
      </c>
      <c r="M426" t="s">
        <v>3231</v>
      </c>
      <c r="N426" t="s">
        <v>1825</v>
      </c>
      <c r="O426" s="1">
        <v>44355</v>
      </c>
      <c r="P426" t="s">
        <v>179</v>
      </c>
      <c r="Q426" t="s">
        <v>180</v>
      </c>
      <c r="R426" t="s">
        <v>64</v>
      </c>
      <c r="S426" t="s">
        <v>3232</v>
      </c>
      <c r="T426" t="s">
        <v>1006</v>
      </c>
      <c r="U426" t="s">
        <v>1007</v>
      </c>
      <c r="V426" t="s">
        <v>81</v>
      </c>
      <c r="W426">
        <v>2004</v>
      </c>
      <c r="X426">
        <v>41177</v>
      </c>
    </row>
    <row r="427" spans="1:24" x14ac:dyDescent="0.3">
      <c r="A427">
        <v>426</v>
      </c>
      <c r="B427">
        <v>656</v>
      </c>
      <c r="C427" t="s">
        <v>3233</v>
      </c>
      <c r="D427" t="s">
        <v>3234</v>
      </c>
      <c r="E427">
        <v>41</v>
      </c>
      <c r="F427" t="s">
        <v>55</v>
      </c>
      <c r="G427">
        <v>637</v>
      </c>
      <c r="H427" t="s">
        <v>3235</v>
      </c>
      <c r="I427" t="s">
        <v>3236</v>
      </c>
      <c r="J427" t="s">
        <v>1012</v>
      </c>
      <c r="K427">
        <v>220</v>
      </c>
      <c r="L427" t="s">
        <v>3237</v>
      </c>
      <c r="M427" t="s">
        <v>282</v>
      </c>
      <c r="N427" t="s">
        <v>258</v>
      </c>
      <c r="O427" s="1">
        <v>44548</v>
      </c>
      <c r="P427" t="s">
        <v>325</v>
      </c>
      <c r="Q427" t="s">
        <v>326</v>
      </c>
      <c r="R427" t="s">
        <v>327</v>
      </c>
      <c r="S427" t="s">
        <v>3238</v>
      </c>
      <c r="T427" t="s">
        <v>2943</v>
      </c>
      <c r="U427" t="s">
        <v>80</v>
      </c>
      <c r="V427" t="s">
        <v>678</v>
      </c>
      <c r="W427">
        <v>2007</v>
      </c>
      <c r="X427">
        <v>44133</v>
      </c>
    </row>
    <row r="428" spans="1:24" x14ac:dyDescent="0.3">
      <c r="A428">
        <v>427</v>
      </c>
      <c r="B428">
        <v>48</v>
      </c>
      <c r="C428" t="s">
        <v>3239</v>
      </c>
      <c r="D428" t="s">
        <v>3240</v>
      </c>
      <c r="E428">
        <v>39</v>
      </c>
      <c r="F428" t="s">
        <v>84</v>
      </c>
      <c r="G428">
        <v>632</v>
      </c>
      <c r="H428" t="s">
        <v>3241</v>
      </c>
      <c r="I428" t="s">
        <v>3242</v>
      </c>
      <c r="J428" t="s">
        <v>3243</v>
      </c>
      <c r="K428">
        <v>97726</v>
      </c>
      <c r="L428" t="s">
        <v>653</v>
      </c>
      <c r="M428" t="s">
        <v>423</v>
      </c>
      <c r="N428" t="s">
        <v>104</v>
      </c>
      <c r="O428" s="1">
        <v>44338</v>
      </c>
      <c r="P428" t="s">
        <v>389</v>
      </c>
      <c r="Q428" t="s">
        <v>390</v>
      </c>
      <c r="R428" t="s">
        <v>48</v>
      </c>
      <c r="S428" t="s">
        <v>3244</v>
      </c>
      <c r="T428" t="s">
        <v>3245</v>
      </c>
      <c r="U428" t="s">
        <v>228</v>
      </c>
      <c r="V428" t="s">
        <v>264</v>
      </c>
      <c r="W428">
        <v>2007</v>
      </c>
      <c r="X428">
        <v>21123</v>
      </c>
    </row>
    <row r="429" spans="1:24" x14ac:dyDescent="0.3">
      <c r="A429">
        <v>428</v>
      </c>
      <c r="B429">
        <v>8</v>
      </c>
      <c r="C429" t="s">
        <v>3246</v>
      </c>
      <c r="D429" t="s">
        <v>3247</v>
      </c>
      <c r="E429">
        <v>38</v>
      </c>
      <c r="F429" t="s">
        <v>84</v>
      </c>
      <c r="G429">
        <v>780</v>
      </c>
      <c r="H429" t="s">
        <v>3248</v>
      </c>
      <c r="I429" t="s">
        <v>3249</v>
      </c>
      <c r="J429" t="s">
        <v>2324</v>
      </c>
      <c r="K429">
        <v>34</v>
      </c>
      <c r="L429" t="s">
        <v>1616</v>
      </c>
      <c r="M429" t="s">
        <v>3250</v>
      </c>
      <c r="N429" t="s">
        <v>743</v>
      </c>
      <c r="O429" s="1">
        <v>44323</v>
      </c>
      <c r="P429" t="s">
        <v>46</v>
      </c>
      <c r="Q429" t="s">
        <v>47</v>
      </c>
      <c r="R429" t="s">
        <v>48</v>
      </c>
      <c r="S429" t="s">
        <v>3251</v>
      </c>
      <c r="T429" t="s">
        <v>1061</v>
      </c>
      <c r="U429" t="s">
        <v>217</v>
      </c>
      <c r="V429" t="s">
        <v>96</v>
      </c>
      <c r="W429">
        <v>2003</v>
      </c>
      <c r="X429">
        <v>28957</v>
      </c>
    </row>
    <row r="430" spans="1:24" x14ac:dyDescent="0.3">
      <c r="A430">
        <v>429</v>
      </c>
      <c r="B430">
        <v>839</v>
      </c>
      <c r="C430" t="s">
        <v>2447</v>
      </c>
      <c r="D430" t="s">
        <v>3252</v>
      </c>
      <c r="E430">
        <v>65</v>
      </c>
      <c r="F430" t="s">
        <v>55</v>
      </c>
      <c r="G430">
        <v>737</v>
      </c>
      <c r="H430" t="s">
        <v>3253</v>
      </c>
      <c r="I430" t="s">
        <v>3254</v>
      </c>
      <c r="J430" t="s">
        <v>3255</v>
      </c>
      <c r="K430">
        <v>92227</v>
      </c>
      <c r="L430" t="s">
        <v>3256</v>
      </c>
      <c r="M430" t="s">
        <v>2802</v>
      </c>
      <c r="N430" t="s">
        <v>1287</v>
      </c>
      <c r="O430" s="1">
        <v>44625</v>
      </c>
      <c r="P430" t="s">
        <v>554</v>
      </c>
      <c r="Q430" t="s">
        <v>555</v>
      </c>
      <c r="R430" t="s">
        <v>122</v>
      </c>
      <c r="S430" t="s">
        <v>3257</v>
      </c>
      <c r="T430" t="s">
        <v>1015</v>
      </c>
      <c r="U430" t="s">
        <v>109</v>
      </c>
      <c r="V430" t="s">
        <v>416</v>
      </c>
      <c r="W430">
        <v>2013</v>
      </c>
      <c r="X430">
        <v>41036</v>
      </c>
    </row>
    <row r="431" spans="1:24" x14ac:dyDescent="0.3">
      <c r="A431">
        <v>430</v>
      </c>
      <c r="B431">
        <v>700</v>
      </c>
      <c r="C431" t="s">
        <v>3258</v>
      </c>
      <c r="D431" t="s">
        <v>3259</v>
      </c>
      <c r="E431">
        <v>45</v>
      </c>
      <c r="F431" t="s">
        <v>84</v>
      </c>
      <c r="G431">
        <v>743</v>
      </c>
      <c r="H431" t="s">
        <v>3260</v>
      </c>
      <c r="I431" t="s">
        <v>3261</v>
      </c>
      <c r="J431" t="s">
        <v>1632</v>
      </c>
      <c r="K431">
        <v>6</v>
      </c>
      <c r="L431" t="s">
        <v>3262</v>
      </c>
      <c r="M431" t="s">
        <v>2103</v>
      </c>
      <c r="N431" t="s">
        <v>61</v>
      </c>
      <c r="O431" s="1">
        <v>44568</v>
      </c>
      <c r="P431" t="s">
        <v>213</v>
      </c>
      <c r="Q431" t="s">
        <v>214</v>
      </c>
      <c r="R431" t="s">
        <v>48</v>
      </c>
      <c r="S431" t="s">
        <v>3263</v>
      </c>
      <c r="T431" t="s">
        <v>2892</v>
      </c>
      <c r="U431" t="s">
        <v>228</v>
      </c>
      <c r="V431" t="s">
        <v>416</v>
      </c>
      <c r="W431">
        <v>2000</v>
      </c>
      <c r="X431">
        <v>3192</v>
      </c>
    </row>
    <row r="432" spans="1:24" x14ac:dyDescent="0.3">
      <c r="A432">
        <v>431</v>
      </c>
      <c r="B432">
        <v>928</v>
      </c>
      <c r="C432" t="s">
        <v>3264</v>
      </c>
      <c r="D432" t="s">
        <v>3265</v>
      </c>
      <c r="E432">
        <v>19</v>
      </c>
      <c r="F432" t="s">
        <v>39</v>
      </c>
      <c r="G432">
        <v>773</v>
      </c>
      <c r="H432" t="s">
        <v>3266</v>
      </c>
      <c r="I432" t="s">
        <v>3267</v>
      </c>
      <c r="J432" t="s">
        <v>430</v>
      </c>
      <c r="K432">
        <v>855</v>
      </c>
      <c r="L432" t="s">
        <v>188</v>
      </c>
      <c r="M432" t="s">
        <v>3268</v>
      </c>
      <c r="N432" t="s">
        <v>314</v>
      </c>
      <c r="O432" s="1">
        <v>44655</v>
      </c>
      <c r="P432" t="s">
        <v>167</v>
      </c>
      <c r="Q432" t="s">
        <v>168</v>
      </c>
      <c r="R432" t="s">
        <v>122</v>
      </c>
      <c r="S432" t="s">
        <v>3269</v>
      </c>
      <c r="T432" t="s">
        <v>1061</v>
      </c>
      <c r="U432" t="s">
        <v>217</v>
      </c>
      <c r="V432" t="s">
        <v>96</v>
      </c>
      <c r="W432">
        <v>1992</v>
      </c>
      <c r="X432">
        <v>44268</v>
      </c>
    </row>
    <row r="433" spans="1:24" x14ac:dyDescent="0.3">
      <c r="A433">
        <v>432</v>
      </c>
      <c r="B433">
        <v>546</v>
      </c>
      <c r="C433" t="s">
        <v>3270</v>
      </c>
      <c r="D433" t="s">
        <v>3271</v>
      </c>
      <c r="E433">
        <v>47</v>
      </c>
      <c r="F433" t="s">
        <v>55</v>
      </c>
      <c r="G433">
        <v>738</v>
      </c>
      <c r="H433" t="s">
        <v>3272</v>
      </c>
      <c r="I433" t="s">
        <v>3273</v>
      </c>
      <c r="J433" t="s">
        <v>2365</v>
      </c>
      <c r="K433">
        <v>9</v>
      </c>
      <c r="L433" t="s">
        <v>3274</v>
      </c>
      <c r="M433" t="s">
        <v>3275</v>
      </c>
      <c r="N433" t="s">
        <v>1029</v>
      </c>
      <c r="O433" s="1">
        <v>44508</v>
      </c>
      <c r="P433" t="s">
        <v>179</v>
      </c>
      <c r="Q433" t="s">
        <v>180</v>
      </c>
      <c r="R433" t="s">
        <v>64</v>
      </c>
      <c r="S433" t="s">
        <v>3276</v>
      </c>
      <c r="T433" t="s">
        <v>951</v>
      </c>
      <c r="U433" t="s">
        <v>952</v>
      </c>
      <c r="V433" t="s">
        <v>457</v>
      </c>
      <c r="W433">
        <v>1994</v>
      </c>
      <c r="X433">
        <v>31429</v>
      </c>
    </row>
    <row r="434" spans="1:24" x14ac:dyDescent="0.3">
      <c r="A434">
        <v>433</v>
      </c>
      <c r="B434">
        <v>254</v>
      </c>
      <c r="C434" t="s">
        <v>3277</v>
      </c>
      <c r="D434" t="s">
        <v>3278</v>
      </c>
      <c r="E434">
        <v>58</v>
      </c>
      <c r="F434" t="s">
        <v>84</v>
      </c>
      <c r="G434">
        <v>675</v>
      </c>
      <c r="H434" t="s">
        <v>3279</v>
      </c>
      <c r="I434" t="s">
        <v>3280</v>
      </c>
      <c r="J434" t="s">
        <v>1895</v>
      </c>
      <c r="K434">
        <v>4</v>
      </c>
      <c r="L434" t="s">
        <v>3281</v>
      </c>
      <c r="M434" t="s">
        <v>2015</v>
      </c>
      <c r="N434" t="s">
        <v>1825</v>
      </c>
      <c r="O434" s="1">
        <v>44407</v>
      </c>
      <c r="P434" t="s">
        <v>167</v>
      </c>
      <c r="Q434" t="s">
        <v>168</v>
      </c>
      <c r="R434" t="s">
        <v>122</v>
      </c>
      <c r="S434" t="s">
        <v>3282</v>
      </c>
      <c r="T434" t="s">
        <v>3283</v>
      </c>
      <c r="U434" t="s">
        <v>447</v>
      </c>
      <c r="V434" t="s">
        <v>416</v>
      </c>
      <c r="W434">
        <v>1987</v>
      </c>
      <c r="X434">
        <v>33415</v>
      </c>
    </row>
    <row r="435" spans="1:24" x14ac:dyDescent="0.3">
      <c r="A435">
        <v>434</v>
      </c>
      <c r="B435">
        <v>164</v>
      </c>
      <c r="C435" t="s">
        <v>3284</v>
      </c>
      <c r="D435" t="s">
        <v>2390</v>
      </c>
      <c r="E435">
        <v>32</v>
      </c>
      <c r="F435" t="s">
        <v>84</v>
      </c>
      <c r="G435">
        <v>673</v>
      </c>
      <c r="H435" t="s">
        <v>3285</v>
      </c>
      <c r="I435" t="s">
        <v>3286</v>
      </c>
      <c r="J435" t="s">
        <v>652</v>
      </c>
      <c r="K435">
        <v>95</v>
      </c>
      <c r="L435" t="s">
        <v>2227</v>
      </c>
      <c r="M435" t="s">
        <v>3287</v>
      </c>
      <c r="N435" t="s">
        <v>212</v>
      </c>
      <c r="O435" s="1">
        <v>44372</v>
      </c>
      <c r="P435" t="s">
        <v>351</v>
      </c>
      <c r="Q435" t="s">
        <v>352</v>
      </c>
      <c r="R435" t="s">
        <v>122</v>
      </c>
      <c r="S435" t="s">
        <v>3288</v>
      </c>
      <c r="T435" t="s">
        <v>3289</v>
      </c>
      <c r="U435" t="s">
        <v>546</v>
      </c>
      <c r="V435" t="s">
        <v>457</v>
      </c>
      <c r="W435">
        <v>1996</v>
      </c>
      <c r="X435">
        <v>11788</v>
      </c>
    </row>
    <row r="436" spans="1:24" x14ac:dyDescent="0.3">
      <c r="A436">
        <v>435</v>
      </c>
      <c r="B436">
        <v>246</v>
      </c>
      <c r="C436" t="s">
        <v>3290</v>
      </c>
      <c r="D436" t="s">
        <v>3291</v>
      </c>
      <c r="E436">
        <v>52</v>
      </c>
      <c r="F436" t="s">
        <v>113</v>
      </c>
      <c r="G436">
        <v>805</v>
      </c>
      <c r="H436" t="s">
        <v>3292</v>
      </c>
      <c r="I436" t="s">
        <v>3293</v>
      </c>
      <c r="J436" t="s">
        <v>562</v>
      </c>
      <c r="K436">
        <v>888</v>
      </c>
      <c r="L436" t="s">
        <v>499</v>
      </c>
      <c r="M436" t="s">
        <v>1437</v>
      </c>
      <c r="N436" t="s">
        <v>1029</v>
      </c>
      <c r="O436" s="1">
        <v>44404</v>
      </c>
      <c r="P436" t="s">
        <v>522</v>
      </c>
      <c r="Q436" t="s">
        <v>523</v>
      </c>
      <c r="R436" t="s">
        <v>122</v>
      </c>
      <c r="S436" t="s">
        <v>3294</v>
      </c>
      <c r="T436" t="s">
        <v>2797</v>
      </c>
      <c r="U436" t="s">
        <v>228</v>
      </c>
      <c r="V436" t="s">
        <v>125</v>
      </c>
      <c r="W436">
        <v>2001</v>
      </c>
      <c r="X436">
        <v>12456</v>
      </c>
    </row>
    <row r="437" spans="1:24" x14ac:dyDescent="0.3">
      <c r="A437">
        <v>436</v>
      </c>
      <c r="B437">
        <v>156</v>
      </c>
      <c r="C437" t="s">
        <v>3295</v>
      </c>
      <c r="D437" t="s">
        <v>3296</v>
      </c>
      <c r="E437">
        <v>50</v>
      </c>
      <c r="F437" t="s">
        <v>55</v>
      </c>
      <c r="G437">
        <v>757</v>
      </c>
      <c r="H437" t="s">
        <v>3297</v>
      </c>
      <c r="I437" t="s">
        <v>3298</v>
      </c>
      <c r="J437" t="s">
        <v>1416</v>
      </c>
      <c r="K437">
        <v>36541</v>
      </c>
      <c r="L437" t="s">
        <v>3299</v>
      </c>
      <c r="M437" t="s">
        <v>3300</v>
      </c>
      <c r="N437" t="s">
        <v>293</v>
      </c>
      <c r="O437" s="1">
        <v>44370</v>
      </c>
      <c r="P437" t="s">
        <v>636</v>
      </c>
      <c r="Q437" t="s">
        <v>637</v>
      </c>
      <c r="R437" t="s">
        <v>327</v>
      </c>
      <c r="S437" t="s">
        <v>3301</v>
      </c>
      <c r="T437" t="s">
        <v>3302</v>
      </c>
      <c r="U437" t="s">
        <v>228</v>
      </c>
      <c r="V437" t="s">
        <v>52</v>
      </c>
      <c r="W437">
        <v>2000</v>
      </c>
      <c r="X437">
        <v>6393</v>
      </c>
    </row>
    <row r="438" spans="1:24" x14ac:dyDescent="0.3">
      <c r="A438">
        <v>437</v>
      </c>
      <c r="B438">
        <v>337</v>
      </c>
      <c r="C438" t="s">
        <v>3303</v>
      </c>
      <c r="D438" t="s">
        <v>3304</v>
      </c>
      <c r="E438">
        <v>34</v>
      </c>
      <c r="F438" t="s">
        <v>55</v>
      </c>
      <c r="G438">
        <v>841</v>
      </c>
      <c r="H438" t="s">
        <v>3305</v>
      </c>
      <c r="I438" t="s">
        <v>3306</v>
      </c>
      <c r="J438" t="s">
        <v>471</v>
      </c>
      <c r="K438">
        <v>5</v>
      </c>
      <c r="L438" t="s">
        <v>3307</v>
      </c>
      <c r="M438" t="s">
        <v>490</v>
      </c>
      <c r="N438" t="s">
        <v>258</v>
      </c>
      <c r="O438" s="1">
        <v>44435</v>
      </c>
      <c r="P438" t="s">
        <v>145</v>
      </c>
      <c r="Q438" t="s">
        <v>146</v>
      </c>
      <c r="R438" t="s">
        <v>122</v>
      </c>
      <c r="S438" t="s">
        <v>3308</v>
      </c>
      <c r="T438" t="s">
        <v>3309</v>
      </c>
      <c r="U438" t="s">
        <v>158</v>
      </c>
      <c r="V438" t="s">
        <v>170</v>
      </c>
      <c r="W438">
        <v>2009</v>
      </c>
      <c r="X438">
        <v>49095</v>
      </c>
    </row>
    <row r="439" spans="1:24" x14ac:dyDescent="0.3">
      <c r="A439">
        <v>438</v>
      </c>
      <c r="B439">
        <v>743</v>
      </c>
      <c r="C439" t="s">
        <v>3310</v>
      </c>
      <c r="D439" t="s">
        <v>3311</v>
      </c>
      <c r="E439">
        <v>62</v>
      </c>
      <c r="F439" t="s">
        <v>55</v>
      </c>
      <c r="G439">
        <v>823</v>
      </c>
      <c r="H439" t="s">
        <v>3312</v>
      </c>
      <c r="I439" t="s">
        <v>3313</v>
      </c>
      <c r="J439" t="s">
        <v>1480</v>
      </c>
      <c r="K439">
        <v>2</v>
      </c>
      <c r="L439" t="s">
        <v>3314</v>
      </c>
      <c r="M439" t="s">
        <v>1532</v>
      </c>
      <c r="N439" t="s">
        <v>532</v>
      </c>
      <c r="O439" s="1">
        <v>44587</v>
      </c>
      <c r="P439" t="s">
        <v>325</v>
      </c>
      <c r="Q439" t="s">
        <v>326</v>
      </c>
      <c r="R439" t="s">
        <v>327</v>
      </c>
      <c r="S439" t="s">
        <v>3315</v>
      </c>
      <c r="T439" t="s">
        <v>3316</v>
      </c>
      <c r="U439" t="s">
        <v>768</v>
      </c>
      <c r="V439" t="s">
        <v>678</v>
      </c>
      <c r="W439">
        <v>2008</v>
      </c>
      <c r="X439">
        <v>27328</v>
      </c>
    </row>
    <row r="440" spans="1:24" x14ac:dyDescent="0.3">
      <c r="A440">
        <v>439</v>
      </c>
      <c r="B440">
        <v>878</v>
      </c>
      <c r="C440" t="s">
        <v>3317</v>
      </c>
      <c r="D440" t="s">
        <v>3318</v>
      </c>
      <c r="E440">
        <v>33</v>
      </c>
      <c r="F440" t="s">
        <v>84</v>
      </c>
      <c r="G440">
        <v>755</v>
      </c>
      <c r="H440" t="s">
        <v>3319</v>
      </c>
      <c r="I440" t="s">
        <v>3320</v>
      </c>
      <c r="J440" t="s">
        <v>2356</v>
      </c>
      <c r="K440">
        <v>63585</v>
      </c>
      <c r="L440" t="s">
        <v>3224</v>
      </c>
      <c r="M440" t="s">
        <v>627</v>
      </c>
      <c r="N440" t="s">
        <v>61</v>
      </c>
      <c r="O440" s="1">
        <v>44636</v>
      </c>
      <c r="P440" t="s">
        <v>133</v>
      </c>
      <c r="Q440" t="s">
        <v>134</v>
      </c>
      <c r="R440" t="s">
        <v>93</v>
      </c>
      <c r="S440" t="s">
        <v>3321</v>
      </c>
      <c r="T440" t="s">
        <v>2360</v>
      </c>
      <c r="U440" t="s">
        <v>263</v>
      </c>
      <c r="V440" t="s">
        <v>264</v>
      </c>
      <c r="W440">
        <v>1986</v>
      </c>
      <c r="X440">
        <v>35491</v>
      </c>
    </row>
    <row r="441" spans="1:24" x14ac:dyDescent="0.3">
      <c r="A441">
        <v>440</v>
      </c>
      <c r="B441">
        <v>559</v>
      </c>
      <c r="C441" t="s">
        <v>3322</v>
      </c>
      <c r="D441" t="s">
        <v>3323</v>
      </c>
      <c r="E441">
        <v>37</v>
      </c>
      <c r="F441" t="s">
        <v>55</v>
      </c>
      <c r="G441">
        <v>728</v>
      </c>
      <c r="H441" t="s">
        <v>3324</v>
      </c>
      <c r="I441" t="s">
        <v>3325</v>
      </c>
      <c r="J441" t="s">
        <v>2822</v>
      </c>
      <c r="K441">
        <v>0</v>
      </c>
      <c r="L441" t="s">
        <v>2683</v>
      </c>
      <c r="M441" t="s">
        <v>2143</v>
      </c>
      <c r="N441" t="s">
        <v>61</v>
      </c>
      <c r="O441" s="1">
        <v>44514</v>
      </c>
      <c r="P441" t="s">
        <v>236</v>
      </c>
      <c r="Q441" t="s">
        <v>237</v>
      </c>
      <c r="R441" t="s">
        <v>122</v>
      </c>
      <c r="S441" t="s">
        <v>3326</v>
      </c>
      <c r="T441" t="s">
        <v>3327</v>
      </c>
      <c r="U441" t="s">
        <v>779</v>
      </c>
      <c r="V441" t="s">
        <v>678</v>
      </c>
      <c r="W441">
        <v>2011</v>
      </c>
      <c r="X441">
        <v>38841</v>
      </c>
    </row>
    <row r="442" spans="1:24" x14ac:dyDescent="0.3">
      <c r="A442">
        <v>441</v>
      </c>
      <c r="B442">
        <v>41</v>
      </c>
      <c r="C442" t="s">
        <v>3328</v>
      </c>
      <c r="D442" t="s">
        <v>3329</v>
      </c>
      <c r="E442">
        <v>50</v>
      </c>
      <c r="F442" t="s">
        <v>84</v>
      </c>
      <c r="G442">
        <v>793</v>
      </c>
      <c r="H442" t="s">
        <v>3330</v>
      </c>
      <c r="I442" t="s">
        <v>3331</v>
      </c>
      <c r="J442" t="s">
        <v>1592</v>
      </c>
      <c r="K442">
        <v>240</v>
      </c>
      <c r="L442" t="s">
        <v>2947</v>
      </c>
      <c r="M442" t="s">
        <v>45</v>
      </c>
      <c r="N442" t="s">
        <v>235</v>
      </c>
      <c r="O442" s="1">
        <v>44336</v>
      </c>
      <c r="P442" t="s">
        <v>120</v>
      </c>
      <c r="Q442" t="s">
        <v>121</v>
      </c>
      <c r="R442" t="s">
        <v>122</v>
      </c>
      <c r="S442" t="s">
        <v>3332</v>
      </c>
      <c r="T442" t="s">
        <v>3333</v>
      </c>
      <c r="U442" t="s">
        <v>67</v>
      </c>
      <c r="V442" t="s">
        <v>394</v>
      </c>
      <c r="W442">
        <v>1997</v>
      </c>
      <c r="X442">
        <v>31902</v>
      </c>
    </row>
    <row r="443" spans="1:24" x14ac:dyDescent="0.3">
      <c r="A443">
        <v>442</v>
      </c>
      <c r="B443">
        <v>440</v>
      </c>
      <c r="C443" t="s">
        <v>2586</v>
      </c>
      <c r="D443" t="s">
        <v>3334</v>
      </c>
      <c r="E443">
        <v>60</v>
      </c>
      <c r="F443" t="s">
        <v>55</v>
      </c>
      <c r="G443">
        <v>737</v>
      </c>
      <c r="H443" t="s">
        <v>3335</v>
      </c>
      <c r="I443" t="s">
        <v>3336</v>
      </c>
      <c r="J443" t="s">
        <v>441</v>
      </c>
      <c r="K443">
        <v>3</v>
      </c>
      <c r="L443" t="s">
        <v>3337</v>
      </c>
      <c r="M443" t="s">
        <v>3338</v>
      </c>
      <c r="N443" t="s">
        <v>1410</v>
      </c>
      <c r="O443" s="1">
        <v>44469</v>
      </c>
      <c r="P443" t="s">
        <v>1197</v>
      </c>
      <c r="Q443" t="s">
        <v>1198</v>
      </c>
      <c r="R443" t="s">
        <v>122</v>
      </c>
      <c r="S443" t="s">
        <v>3339</v>
      </c>
      <c r="T443" t="s">
        <v>760</v>
      </c>
      <c r="U443" t="s">
        <v>217</v>
      </c>
      <c r="V443" t="s">
        <v>264</v>
      </c>
      <c r="W443">
        <v>2008</v>
      </c>
      <c r="X443">
        <v>6928</v>
      </c>
    </row>
    <row r="444" spans="1:24" x14ac:dyDescent="0.3">
      <c r="A444">
        <v>443</v>
      </c>
      <c r="B444">
        <v>516</v>
      </c>
      <c r="C444" t="s">
        <v>3340</v>
      </c>
      <c r="D444" t="s">
        <v>3341</v>
      </c>
      <c r="E444">
        <v>30</v>
      </c>
      <c r="F444" t="s">
        <v>84</v>
      </c>
      <c r="G444">
        <v>648</v>
      </c>
      <c r="H444" t="s">
        <v>3342</v>
      </c>
      <c r="I444" t="s">
        <v>3343</v>
      </c>
      <c r="J444" t="s">
        <v>899</v>
      </c>
      <c r="K444">
        <v>43</v>
      </c>
      <c r="L444" t="s">
        <v>2615</v>
      </c>
      <c r="M444" t="s">
        <v>3344</v>
      </c>
      <c r="N444" t="s">
        <v>258</v>
      </c>
      <c r="O444" s="1">
        <v>44499</v>
      </c>
      <c r="P444" t="s">
        <v>351</v>
      </c>
      <c r="Q444" t="s">
        <v>352</v>
      </c>
      <c r="R444" t="s">
        <v>122</v>
      </c>
      <c r="S444" t="s">
        <v>3345</v>
      </c>
      <c r="T444" t="s">
        <v>3346</v>
      </c>
      <c r="U444" t="s">
        <v>3347</v>
      </c>
      <c r="V444" t="s">
        <v>448</v>
      </c>
      <c r="W444">
        <v>2010</v>
      </c>
      <c r="X444">
        <v>26123</v>
      </c>
    </row>
    <row r="445" spans="1:24" x14ac:dyDescent="0.3">
      <c r="A445">
        <v>444</v>
      </c>
      <c r="B445">
        <v>195</v>
      </c>
      <c r="C445" t="s">
        <v>3348</v>
      </c>
      <c r="D445" t="s">
        <v>3349</v>
      </c>
      <c r="E445">
        <v>45</v>
      </c>
      <c r="F445" t="s">
        <v>55</v>
      </c>
      <c r="G445">
        <v>676</v>
      </c>
      <c r="H445" t="s">
        <v>3350</v>
      </c>
      <c r="I445" t="s">
        <v>3351</v>
      </c>
      <c r="J445" t="s">
        <v>2933</v>
      </c>
      <c r="K445">
        <v>71</v>
      </c>
      <c r="L445" t="s">
        <v>1481</v>
      </c>
      <c r="M445" t="s">
        <v>189</v>
      </c>
      <c r="N445" t="s">
        <v>104</v>
      </c>
      <c r="O445" s="1">
        <v>44383</v>
      </c>
      <c r="P445" t="s">
        <v>594</v>
      </c>
      <c r="Q445" t="s">
        <v>595</v>
      </c>
      <c r="R445" t="s">
        <v>327</v>
      </c>
      <c r="S445" t="s">
        <v>3352</v>
      </c>
      <c r="T445" t="s">
        <v>3353</v>
      </c>
      <c r="U445" t="s">
        <v>447</v>
      </c>
      <c r="V445" t="s">
        <v>229</v>
      </c>
      <c r="W445">
        <v>2005</v>
      </c>
      <c r="X445">
        <v>50271</v>
      </c>
    </row>
    <row r="446" spans="1:24" x14ac:dyDescent="0.3">
      <c r="A446">
        <v>445</v>
      </c>
      <c r="B446">
        <v>874</v>
      </c>
      <c r="C446" t="s">
        <v>3354</v>
      </c>
      <c r="D446" t="s">
        <v>3355</v>
      </c>
      <c r="E446">
        <v>40</v>
      </c>
      <c r="F446" t="s">
        <v>84</v>
      </c>
      <c r="G446">
        <v>721</v>
      </c>
      <c r="H446" t="s">
        <v>3356</v>
      </c>
      <c r="I446" t="s">
        <v>3357</v>
      </c>
      <c r="J446" t="s">
        <v>1874</v>
      </c>
      <c r="K446">
        <v>424</v>
      </c>
      <c r="L446" t="s">
        <v>3358</v>
      </c>
      <c r="M446" t="s">
        <v>832</v>
      </c>
      <c r="N446" t="s">
        <v>743</v>
      </c>
      <c r="O446" s="1">
        <v>44635</v>
      </c>
      <c r="P446" t="s">
        <v>76</v>
      </c>
      <c r="Q446" t="s">
        <v>77</v>
      </c>
      <c r="R446" t="s">
        <v>48</v>
      </c>
      <c r="S446" t="s">
        <v>3359</v>
      </c>
      <c r="T446" t="s">
        <v>3360</v>
      </c>
      <c r="U446" t="s">
        <v>217</v>
      </c>
      <c r="V446" t="s">
        <v>125</v>
      </c>
      <c r="W446">
        <v>1976</v>
      </c>
      <c r="X446">
        <v>31164</v>
      </c>
    </row>
    <row r="447" spans="1:24" x14ac:dyDescent="0.3">
      <c r="A447">
        <v>446</v>
      </c>
      <c r="B447">
        <v>549</v>
      </c>
      <c r="C447" t="s">
        <v>3361</v>
      </c>
      <c r="D447" t="s">
        <v>3362</v>
      </c>
      <c r="E447">
        <v>27</v>
      </c>
      <c r="F447" t="s">
        <v>84</v>
      </c>
      <c r="G447">
        <v>689</v>
      </c>
      <c r="H447" t="s">
        <v>3363</v>
      </c>
      <c r="I447" t="s">
        <v>3364</v>
      </c>
      <c r="J447" t="s">
        <v>175</v>
      </c>
      <c r="K447">
        <v>34</v>
      </c>
      <c r="L447" t="s">
        <v>2885</v>
      </c>
      <c r="M447" t="s">
        <v>2135</v>
      </c>
      <c r="N447" t="s">
        <v>509</v>
      </c>
      <c r="O447" s="1">
        <v>44510</v>
      </c>
      <c r="P447" t="s">
        <v>723</v>
      </c>
      <c r="Q447" t="s">
        <v>724</v>
      </c>
      <c r="R447" t="s">
        <v>64</v>
      </c>
      <c r="S447" t="s">
        <v>3365</v>
      </c>
      <c r="T447" t="s">
        <v>3366</v>
      </c>
      <c r="U447" t="s">
        <v>95</v>
      </c>
      <c r="V447" t="s">
        <v>285</v>
      </c>
      <c r="W447">
        <v>2003</v>
      </c>
      <c r="X447">
        <v>17800</v>
      </c>
    </row>
    <row r="448" spans="1:24" x14ac:dyDescent="0.3">
      <c r="A448">
        <v>447</v>
      </c>
      <c r="B448">
        <v>118</v>
      </c>
      <c r="C448" t="s">
        <v>3367</v>
      </c>
      <c r="D448" t="s">
        <v>3368</v>
      </c>
      <c r="E448">
        <v>56</v>
      </c>
      <c r="F448" t="s">
        <v>84</v>
      </c>
      <c r="G448">
        <v>787</v>
      </c>
      <c r="H448" t="s">
        <v>3369</v>
      </c>
      <c r="I448" t="s">
        <v>3370</v>
      </c>
      <c r="J448" t="s">
        <v>187</v>
      </c>
      <c r="K448">
        <v>236</v>
      </c>
      <c r="L448" t="s">
        <v>1907</v>
      </c>
      <c r="M448" t="s">
        <v>1752</v>
      </c>
      <c r="N448" t="s">
        <v>225</v>
      </c>
      <c r="O448" s="1">
        <v>44357</v>
      </c>
      <c r="P448" t="s">
        <v>564</v>
      </c>
      <c r="Q448" t="s">
        <v>565</v>
      </c>
      <c r="R448" t="s">
        <v>122</v>
      </c>
      <c r="S448" t="s">
        <v>3371</v>
      </c>
      <c r="T448" t="s">
        <v>3372</v>
      </c>
      <c r="U448" t="s">
        <v>746</v>
      </c>
      <c r="V448" t="s">
        <v>170</v>
      </c>
      <c r="W448">
        <v>2004</v>
      </c>
      <c r="X448">
        <v>54657</v>
      </c>
    </row>
    <row r="449" spans="1:24" x14ac:dyDescent="0.3">
      <c r="A449">
        <v>448</v>
      </c>
      <c r="B449">
        <v>864</v>
      </c>
      <c r="C449" t="s">
        <v>3373</v>
      </c>
      <c r="D449" t="s">
        <v>3374</v>
      </c>
      <c r="E449">
        <v>25</v>
      </c>
      <c r="F449" t="s">
        <v>84</v>
      </c>
      <c r="G449">
        <v>659</v>
      </c>
      <c r="H449" t="s">
        <v>3375</v>
      </c>
      <c r="I449" t="s">
        <v>3376</v>
      </c>
      <c r="J449" t="s">
        <v>3377</v>
      </c>
      <c r="K449">
        <v>63</v>
      </c>
      <c r="L449" t="s">
        <v>530</v>
      </c>
      <c r="M449" t="s">
        <v>1673</v>
      </c>
      <c r="N449" t="s">
        <v>575</v>
      </c>
      <c r="O449" s="1">
        <v>44634</v>
      </c>
      <c r="P449" t="s">
        <v>200</v>
      </c>
      <c r="Q449" t="s">
        <v>201</v>
      </c>
      <c r="R449" t="s">
        <v>93</v>
      </c>
      <c r="S449" t="s">
        <v>3378</v>
      </c>
      <c r="T449" t="s">
        <v>3379</v>
      </c>
      <c r="U449" t="s">
        <v>228</v>
      </c>
      <c r="V449" t="s">
        <v>137</v>
      </c>
      <c r="W449">
        <v>1988</v>
      </c>
      <c r="X449">
        <v>15677</v>
      </c>
    </row>
    <row r="450" spans="1:24" x14ac:dyDescent="0.3">
      <c r="A450">
        <v>449</v>
      </c>
      <c r="B450">
        <v>837</v>
      </c>
      <c r="C450" t="s">
        <v>3380</v>
      </c>
      <c r="D450" t="s">
        <v>3381</v>
      </c>
      <c r="E450">
        <v>47</v>
      </c>
      <c r="F450" t="s">
        <v>55</v>
      </c>
      <c r="G450">
        <v>653</v>
      </c>
      <c r="H450" t="s">
        <v>3382</v>
      </c>
      <c r="I450" t="s">
        <v>3383</v>
      </c>
      <c r="J450" t="s">
        <v>830</v>
      </c>
      <c r="K450">
        <v>6308</v>
      </c>
      <c r="L450" t="s">
        <v>2860</v>
      </c>
      <c r="M450" t="s">
        <v>705</v>
      </c>
      <c r="N450" t="s">
        <v>706</v>
      </c>
      <c r="O450" s="1">
        <v>44625</v>
      </c>
      <c r="P450" t="s">
        <v>133</v>
      </c>
      <c r="Q450" t="s">
        <v>134</v>
      </c>
      <c r="R450" t="s">
        <v>93</v>
      </c>
      <c r="S450" t="s">
        <v>3384</v>
      </c>
      <c r="T450" t="s">
        <v>2222</v>
      </c>
      <c r="U450" t="s">
        <v>109</v>
      </c>
      <c r="V450" t="s">
        <v>285</v>
      </c>
      <c r="W450">
        <v>2004</v>
      </c>
      <c r="X450">
        <v>13289</v>
      </c>
    </row>
    <row r="451" spans="1:24" x14ac:dyDescent="0.3">
      <c r="A451">
        <v>450</v>
      </c>
      <c r="B451">
        <v>635</v>
      </c>
      <c r="C451" t="s">
        <v>3385</v>
      </c>
      <c r="D451" t="s">
        <v>3386</v>
      </c>
      <c r="E451">
        <v>54</v>
      </c>
      <c r="F451" t="s">
        <v>84</v>
      </c>
      <c r="G451">
        <v>748</v>
      </c>
      <c r="H451" t="s">
        <v>3387</v>
      </c>
      <c r="I451" t="s">
        <v>3388</v>
      </c>
      <c r="J451" t="s">
        <v>2338</v>
      </c>
      <c r="K451">
        <v>247</v>
      </c>
      <c r="L451" t="s">
        <v>2357</v>
      </c>
      <c r="M451" t="s">
        <v>786</v>
      </c>
      <c r="N451" t="s">
        <v>787</v>
      </c>
      <c r="O451" s="1">
        <v>44543</v>
      </c>
      <c r="P451" t="s">
        <v>213</v>
      </c>
      <c r="Q451" t="s">
        <v>214</v>
      </c>
      <c r="R451" t="s">
        <v>48</v>
      </c>
      <c r="S451" t="s">
        <v>3389</v>
      </c>
      <c r="T451" t="s">
        <v>3390</v>
      </c>
      <c r="U451" t="s">
        <v>217</v>
      </c>
      <c r="V451" t="s">
        <v>416</v>
      </c>
      <c r="W451">
        <v>1997</v>
      </c>
      <c r="X451">
        <v>11723</v>
      </c>
    </row>
    <row r="452" spans="1:24" x14ac:dyDescent="0.3">
      <c r="A452">
        <v>451</v>
      </c>
      <c r="B452">
        <v>436</v>
      </c>
      <c r="C452" t="s">
        <v>3391</v>
      </c>
      <c r="D452" t="s">
        <v>3392</v>
      </c>
      <c r="E452">
        <v>30</v>
      </c>
      <c r="F452" t="s">
        <v>55</v>
      </c>
      <c r="G452">
        <v>821</v>
      </c>
      <c r="H452" t="s">
        <v>3393</v>
      </c>
      <c r="I452" t="s">
        <v>3394</v>
      </c>
      <c r="J452" t="s">
        <v>222</v>
      </c>
      <c r="K452">
        <v>809</v>
      </c>
      <c r="L452" t="s">
        <v>3395</v>
      </c>
      <c r="M452" t="s">
        <v>892</v>
      </c>
      <c r="N452" t="s">
        <v>247</v>
      </c>
      <c r="O452" s="1">
        <v>44467</v>
      </c>
      <c r="P452" t="s">
        <v>564</v>
      </c>
      <c r="Q452" t="s">
        <v>565</v>
      </c>
      <c r="R452" t="s">
        <v>122</v>
      </c>
      <c r="S452" t="s">
        <v>3396</v>
      </c>
      <c r="T452" t="s">
        <v>2157</v>
      </c>
      <c r="U452" t="s">
        <v>768</v>
      </c>
      <c r="V452" t="s">
        <v>240</v>
      </c>
      <c r="W452">
        <v>2008</v>
      </c>
      <c r="X452">
        <v>47815</v>
      </c>
    </row>
    <row r="453" spans="1:24" x14ac:dyDescent="0.3">
      <c r="A453">
        <v>452</v>
      </c>
      <c r="B453">
        <v>609</v>
      </c>
      <c r="C453" t="s">
        <v>3397</v>
      </c>
      <c r="D453" t="s">
        <v>3398</v>
      </c>
      <c r="E453">
        <v>23</v>
      </c>
      <c r="F453" t="s">
        <v>55</v>
      </c>
      <c r="G453">
        <v>685</v>
      </c>
      <c r="H453" t="s">
        <v>3399</v>
      </c>
      <c r="I453" t="s">
        <v>3400</v>
      </c>
      <c r="J453" t="s">
        <v>408</v>
      </c>
      <c r="K453">
        <v>48</v>
      </c>
      <c r="L453" t="s">
        <v>3256</v>
      </c>
      <c r="M453" t="s">
        <v>1278</v>
      </c>
      <c r="N453" t="s">
        <v>532</v>
      </c>
      <c r="O453" s="1">
        <v>44533</v>
      </c>
      <c r="P453" t="s">
        <v>167</v>
      </c>
      <c r="Q453" t="s">
        <v>168</v>
      </c>
      <c r="R453" t="s">
        <v>122</v>
      </c>
      <c r="S453" t="s">
        <v>3401</v>
      </c>
      <c r="T453" t="s">
        <v>3402</v>
      </c>
      <c r="U453" t="s">
        <v>217</v>
      </c>
      <c r="V453" t="s">
        <v>416</v>
      </c>
      <c r="W453">
        <v>2004</v>
      </c>
      <c r="X453">
        <v>37878</v>
      </c>
    </row>
    <row r="454" spans="1:24" x14ac:dyDescent="0.3">
      <c r="A454">
        <v>453</v>
      </c>
      <c r="B454">
        <v>454</v>
      </c>
      <c r="C454" t="s">
        <v>3403</v>
      </c>
      <c r="D454" t="s">
        <v>3404</v>
      </c>
      <c r="E454">
        <v>26</v>
      </c>
      <c r="F454" t="s">
        <v>55</v>
      </c>
      <c r="G454">
        <v>655</v>
      </c>
      <c r="H454" t="s">
        <v>3405</v>
      </c>
      <c r="I454" t="s">
        <v>3406</v>
      </c>
      <c r="J454" t="s">
        <v>1615</v>
      </c>
      <c r="K454">
        <v>5</v>
      </c>
      <c r="L454" t="s">
        <v>3407</v>
      </c>
      <c r="M454" t="s">
        <v>715</v>
      </c>
      <c r="N454" t="s">
        <v>444</v>
      </c>
      <c r="O454" s="1">
        <v>44473</v>
      </c>
      <c r="P454" t="s">
        <v>76</v>
      </c>
      <c r="Q454" t="s">
        <v>77</v>
      </c>
      <c r="R454" t="s">
        <v>48</v>
      </c>
      <c r="S454" t="s">
        <v>3408</v>
      </c>
      <c r="T454" t="s">
        <v>3409</v>
      </c>
      <c r="U454" t="s">
        <v>3410</v>
      </c>
      <c r="V454" t="s">
        <v>240</v>
      </c>
      <c r="W454">
        <v>2011</v>
      </c>
      <c r="X454">
        <v>48228</v>
      </c>
    </row>
    <row r="455" spans="1:24" x14ac:dyDescent="0.3">
      <c r="A455">
        <v>454</v>
      </c>
      <c r="B455">
        <v>379</v>
      </c>
      <c r="C455" t="s">
        <v>3411</v>
      </c>
      <c r="D455" t="s">
        <v>3412</v>
      </c>
      <c r="E455">
        <v>50</v>
      </c>
      <c r="F455" t="s">
        <v>55</v>
      </c>
      <c r="G455">
        <v>683</v>
      </c>
      <c r="H455" t="s">
        <v>3413</v>
      </c>
      <c r="I455" t="s">
        <v>3414</v>
      </c>
      <c r="J455" t="s">
        <v>2897</v>
      </c>
      <c r="K455">
        <v>85</v>
      </c>
      <c r="L455" t="s">
        <v>2203</v>
      </c>
      <c r="M455" t="s">
        <v>1980</v>
      </c>
      <c r="N455" t="s">
        <v>411</v>
      </c>
      <c r="O455" s="1">
        <v>44451</v>
      </c>
      <c r="P455" t="s">
        <v>120</v>
      </c>
      <c r="Q455" t="s">
        <v>121</v>
      </c>
      <c r="R455" t="s">
        <v>122</v>
      </c>
      <c r="S455" t="s">
        <v>3415</v>
      </c>
      <c r="T455" t="s">
        <v>3416</v>
      </c>
      <c r="U455" t="s">
        <v>158</v>
      </c>
      <c r="V455" t="s">
        <v>240</v>
      </c>
      <c r="W455">
        <v>2004</v>
      </c>
      <c r="X455">
        <v>46888</v>
      </c>
    </row>
    <row r="456" spans="1:24" x14ac:dyDescent="0.3">
      <c r="A456">
        <v>455</v>
      </c>
      <c r="B456">
        <v>175</v>
      </c>
      <c r="C456" t="s">
        <v>3417</v>
      </c>
      <c r="D456" t="s">
        <v>3418</v>
      </c>
      <c r="E456">
        <v>40</v>
      </c>
      <c r="F456" t="s">
        <v>84</v>
      </c>
      <c r="G456">
        <v>702</v>
      </c>
      <c r="H456" t="s">
        <v>3419</v>
      </c>
      <c r="I456" t="s">
        <v>3420</v>
      </c>
      <c r="J456" t="s">
        <v>1517</v>
      </c>
      <c r="K456">
        <v>6416</v>
      </c>
      <c r="L456" t="s">
        <v>3421</v>
      </c>
      <c r="M456" t="s">
        <v>3422</v>
      </c>
      <c r="N456" t="s">
        <v>509</v>
      </c>
      <c r="O456" s="1">
        <v>44375</v>
      </c>
      <c r="P456" t="s">
        <v>259</v>
      </c>
      <c r="Q456" t="s">
        <v>260</v>
      </c>
      <c r="R456" t="s">
        <v>64</v>
      </c>
      <c r="S456" t="s">
        <v>3423</v>
      </c>
      <c r="T456" t="s">
        <v>2585</v>
      </c>
      <c r="U456" t="s">
        <v>2003</v>
      </c>
      <c r="V456" t="s">
        <v>240</v>
      </c>
      <c r="W456">
        <v>2002</v>
      </c>
      <c r="X456">
        <v>48466</v>
      </c>
    </row>
    <row r="457" spans="1:24" x14ac:dyDescent="0.3">
      <c r="A457">
        <v>456</v>
      </c>
      <c r="B457">
        <v>214</v>
      </c>
      <c r="C457" t="s">
        <v>3424</v>
      </c>
      <c r="D457" t="s">
        <v>3425</v>
      </c>
      <c r="E457">
        <v>22</v>
      </c>
      <c r="F457" t="s">
        <v>55</v>
      </c>
      <c r="G457">
        <v>743</v>
      </c>
      <c r="H457" t="s">
        <v>3426</v>
      </c>
      <c r="I457" t="s">
        <v>3427</v>
      </c>
      <c r="J457" t="s">
        <v>731</v>
      </c>
      <c r="K457">
        <v>39197</v>
      </c>
      <c r="L457" t="s">
        <v>1285</v>
      </c>
      <c r="M457" t="s">
        <v>1286</v>
      </c>
      <c r="N457" t="s">
        <v>1287</v>
      </c>
      <c r="O457" s="1">
        <v>44393</v>
      </c>
      <c r="P457" t="s">
        <v>337</v>
      </c>
      <c r="Q457" t="s">
        <v>338</v>
      </c>
      <c r="R457" t="s">
        <v>122</v>
      </c>
      <c r="S457" t="s">
        <v>3428</v>
      </c>
      <c r="T457" t="s">
        <v>3068</v>
      </c>
      <c r="U457" t="s">
        <v>204</v>
      </c>
      <c r="V457" t="s">
        <v>342</v>
      </c>
      <c r="W457">
        <v>2007</v>
      </c>
      <c r="X457">
        <v>22219</v>
      </c>
    </row>
    <row r="458" spans="1:24" x14ac:dyDescent="0.3">
      <c r="A458">
        <v>457</v>
      </c>
      <c r="B458">
        <v>852</v>
      </c>
      <c r="C458" t="s">
        <v>3429</v>
      </c>
      <c r="D458" t="s">
        <v>3430</v>
      </c>
      <c r="E458">
        <v>20</v>
      </c>
      <c r="F458" t="s">
        <v>55</v>
      </c>
      <c r="G458">
        <v>813</v>
      </c>
      <c r="H458" t="s">
        <v>3431</v>
      </c>
      <c r="I458" t="s">
        <v>3432</v>
      </c>
      <c r="J458" t="s">
        <v>498</v>
      </c>
      <c r="K458">
        <v>5903</v>
      </c>
      <c r="L458" t="s">
        <v>3433</v>
      </c>
      <c r="M458" t="s">
        <v>2616</v>
      </c>
      <c r="N458" t="s">
        <v>258</v>
      </c>
      <c r="O458" s="1">
        <v>44630</v>
      </c>
      <c r="P458" t="s">
        <v>259</v>
      </c>
      <c r="Q458" t="s">
        <v>260</v>
      </c>
      <c r="R458" t="s">
        <v>64</v>
      </c>
      <c r="S458" t="s">
        <v>3434</v>
      </c>
      <c r="T458" t="s">
        <v>999</v>
      </c>
      <c r="U458" t="s">
        <v>193</v>
      </c>
      <c r="V458" t="s">
        <v>630</v>
      </c>
      <c r="W458">
        <v>1993</v>
      </c>
      <c r="X458">
        <v>28797</v>
      </c>
    </row>
    <row r="459" spans="1:24" x14ac:dyDescent="0.3">
      <c r="A459">
        <v>458</v>
      </c>
      <c r="B459">
        <v>886</v>
      </c>
      <c r="C459" t="s">
        <v>3435</v>
      </c>
      <c r="D459" t="s">
        <v>3436</v>
      </c>
      <c r="E459">
        <v>33</v>
      </c>
      <c r="F459" t="s">
        <v>55</v>
      </c>
      <c r="G459">
        <v>654</v>
      </c>
      <c r="H459" t="s">
        <v>3437</v>
      </c>
      <c r="I459" t="s">
        <v>3438</v>
      </c>
      <c r="J459" t="s">
        <v>1615</v>
      </c>
      <c r="K459">
        <v>85359</v>
      </c>
      <c r="L459" t="s">
        <v>3439</v>
      </c>
      <c r="M459" t="s">
        <v>443</v>
      </c>
      <c r="N459" t="s">
        <v>444</v>
      </c>
      <c r="O459" s="1">
        <v>44638</v>
      </c>
      <c r="P459" t="s">
        <v>272</v>
      </c>
      <c r="Q459" t="s">
        <v>273</v>
      </c>
      <c r="R459" t="s">
        <v>93</v>
      </c>
      <c r="S459" t="s">
        <v>3440</v>
      </c>
      <c r="T459">
        <v>3500</v>
      </c>
      <c r="U459" t="s">
        <v>393</v>
      </c>
      <c r="V459" t="s">
        <v>416</v>
      </c>
      <c r="W459">
        <v>1998</v>
      </c>
      <c r="X459">
        <v>33125</v>
      </c>
    </row>
    <row r="460" spans="1:24" x14ac:dyDescent="0.3">
      <c r="A460">
        <v>459</v>
      </c>
      <c r="B460">
        <v>567</v>
      </c>
      <c r="C460" t="s">
        <v>3441</v>
      </c>
      <c r="D460" t="s">
        <v>3442</v>
      </c>
      <c r="E460">
        <v>26</v>
      </c>
      <c r="F460" t="s">
        <v>84</v>
      </c>
      <c r="G460">
        <v>736</v>
      </c>
      <c r="H460" t="s">
        <v>3443</v>
      </c>
      <c r="I460" t="s">
        <v>3444</v>
      </c>
      <c r="J460" t="s">
        <v>1128</v>
      </c>
      <c r="K460">
        <v>44</v>
      </c>
      <c r="L460" t="s">
        <v>1385</v>
      </c>
      <c r="M460" t="s">
        <v>473</v>
      </c>
      <c r="N460" t="s">
        <v>119</v>
      </c>
      <c r="O460" s="1">
        <v>44518</v>
      </c>
      <c r="P460" t="s">
        <v>62</v>
      </c>
      <c r="Q460" t="s">
        <v>63</v>
      </c>
      <c r="R460" t="s">
        <v>64</v>
      </c>
      <c r="S460" t="s">
        <v>3445</v>
      </c>
      <c r="T460" t="s">
        <v>3245</v>
      </c>
      <c r="U460" t="s">
        <v>228</v>
      </c>
      <c r="V460" t="s">
        <v>240</v>
      </c>
      <c r="W460">
        <v>2005</v>
      </c>
      <c r="X460">
        <v>45525</v>
      </c>
    </row>
    <row r="461" spans="1:24" x14ac:dyDescent="0.3">
      <c r="A461">
        <v>460</v>
      </c>
      <c r="B461">
        <v>501</v>
      </c>
      <c r="C461" t="s">
        <v>3227</v>
      </c>
      <c r="D461" t="s">
        <v>3446</v>
      </c>
      <c r="E461">
        <v>42</v>
      </c>
      <c r="F461" t="s">
        <v>84</v>
      </c>
      <c r="G461">
        <v>669</v>
      </c>
      <c r="H461" t="s">
        <v>3447</v>
      </c>
      <c r="I461" t="s">
        <v>3448</v>
      </c>
      <c r="J461" t="s">
        <v>222</v>
      </c>
      <c r="K461">
        <v>4983</v>
      </c>
      <c r="L461" t="s">
        <v>3449</v>
      </c>
      <c r="M461" t="s">
        <v>45</v>
      </c>
      <c r="N461" t="s">
        <v>235</v>
      </c>
      <c r="O461" s="1">
        <v>44494</v>
      </c>
      <c r="P461" t="s">
        <v>325</v>
      </c>
      <c r="Q461" t="s">
        <v>326</v>
      </c>
      <c r="R461" t="s">
        <v>327</v>
      </c>
      <c r="S461" t="s">
        <v>3450</v>
      </c>
      <c r="T461" t="s">
        <v>3451</v>
      </c>
      <c r="U461" t="s">
        <v>263</v>
      </c>
      <c r="V461" t="s">
        <v>630</v>
      </c>
      <c r="W461">
        <v>2005</v>
      </c>
      <c r="X461">
        <v>7407</v>
      </c>
    </row>
    <row r="462" spans="1:24" x14ac:dyDescent="0.3">
      <c r="A462">
        <v>461</v>
      </c>
      <c r="B462">
        <v>375</v>
      </c>
      <c r="C462" t="s">
        <v>3452</v>
      </c>
      <c r="D462" t="s">
        <v>3453</v>
      </c>
      <c r="E462">
        <v>39</v>
      </c>
      <c r="F462" t="s">
        <v>55</v>
      </c>
      <c r="G462">
        <v>816</v>
      </c>
      <c r="H462" t="s">
        <v>3454</v>
      </c>
      <c r="I462" t="s">
        <v>3455</v>
      </c>
      <c r="J462" t="s">
        <v>1480</v>
      </c>
      <c r="K462">
        <v>54</v>
      </c>
      <c r="L462" t="s">
        <v>3456</v>
      </c>
      <c r="M462" t="s">
        <v>949</v>
      </c>
      <c r="N462" t="s">
        <v>104</v>
      </c>
      <c r="O462" s="1">
        <v>44451</v>
      </c>
      <c r="P462" t="s">
        <v>510</v>
      </c>
      <c r="Q462" t="s">
        <v>511</v>
      </c>
      <c r="R462" t="s">
        <v>122</v>
      </c>
      <c r="S462" t="s">
        <v>3457</v>
      </c>
      <c r="T462" t="s">
        <v>3458</v>
      </c>
      <c r="U462" t="s">
        <v>436</v>
      </c>
      <c r="V462" t="s">
        <v>52</v>
      </c>
      <c r="W462">
        <v>1995</v>
      </c>
      <c r="X462">
        <v>34491</v>
      </c>
    </row>
    <row r="463" spans="1:24" x14ac:dyDescent="0.3">
      <c r="A463">
        <v>462</v>
      </c>
      <c r="B463">
        <v>915</v>
      </c>
      <c r="C463" t="s">
        <v>3459</v>
      </c>
      <c r="D463" t="s">
        <v>3460</v>
      </c>
      <c r="E463">
        <v>22</v>
      </c>
      <c r="F463" t="s">
        <v>55</v>
      </c>
      <c r="G463">
        <v>691</v>
      </c>
      <c r="H463" t="s">
        <v>3461</v>
      </c>
      <c r="I463" t="s">
        <v>3462</v>
      </c>
      <c r="J463" t="s">
        <v>175</v>
      </c>
      <c r="K463">
        <v>918</v>
      </c>
      <c r="L463" t="s">
        <v>3065</v>
      </c>
      <c r="M463" t="s">
        <v>3463</v>
      </c>
      <c r="N463" t="s">
        <v>104</v>
      </c>
      <c r="O463" s="1">
        <v>44652</v>
      </c>
      <c r="P463" t="s">
        <v>46</v>
      </c>
      <c r="Q463" t="s">
        <v>47</v>
      </c>
      <c r="R463" t="s">
        <v>48</v>
      </c>
      <c r="S463" t="s">
        <v>3464</v>
      </c>
      <c r="T463" t="s">
        <v>182</v>
      </c>
      <c r="U463" t="s">
        <v>67</v>
      </c>
      <c r="V463" t="s">
        <v>342</v>
      </c>
      <c r="W463">
        <v>1995</v>
      </c>
      <c r="X463">
        <v>8358</v>
      </c>
    </row>
    <row r="464" spans="1:24" x14ac:dyDescent="0.3">
      <c r="A464">
        <v>463</v>
      </c>
      <c r="B464">
        <v>186</v>
      </c>
      <c r="C464" t="s">
        <v>3465</v>
      </c>
      <c r="D464" t="s">
        <v>3466</v>
      </c>
      <c r="E464">
        <v>39</v>
      </c>
      <c r="F464" t="s">
        <v>39</v>
      </c>
      <c r="G464">
        <v>631</v>
      </c>
      <c r="H464" t="s">
        <v>3467</v>
      </c>
      <c r="I464" t="s">
        <v>3468</v>
      </c>
      <c r="J464" t="s">
        <v>899</v>
      </c>
      <c r="K464">
        <v>6117</v>
      </c>
      <c r="L464" t="s">
        <v>2602</v>
      </c>
      <c r="M464" t="s">
        <v>2162</v>
      </c>
      <c r="N464" t="s">
        <v>1410</v>
      </c>
      <c r="O464" s="1">
        <v>44380</v>
      </c>
      <c r="P464" t="s">
        <v>389</v>
      </c>
      <c r="Q464" t="s">
        <v>390</v>
      </c>
      <c r="R464" t="s">
        <v>48</v>
      </c>
      <c r="S464" t="s">
        <v>3469</v>
      </c>
      <c r="T464" t="s">
        <v>3470</v>
      </c>
      <c r="U464" t="s">
        <v>95</v>
      </c>
      <c r="V464" t="s">
        <v>137</v>
      </c>
      <c r="W464">
        <v>1996</v>
      </c>
      <c r="X464">
        <v>6982</v>
      </c>
    </row>
    <row r="465" spans="1:24" x14ac:dyDescent="0.3">
      <c r="A465">
        <v>464</v>
      </c>
      <c r="B465">
        <v>658</v>
      </c>
      <c r="C465" t="s">
        <v>3471</v>
      </c>
      <c r="D465" t="s">
        <v>3472</v>
      </c>
      <c r="E465">
        <v>44</v>
      </c>
      <c r="F465" t="s">
        <v>84</v>
      </c>
      <c r="G465">
        <v>757</v>
      </c>
      <c r="H465" t="s">
        <v>3473</v>
      </c>
      <c r="I465" t="s">
        <v>3474</v>
      </c>
      <c r="J465" t="s">
        <v>583</v>
      </c>
      <c r="K465">
        <v>87</v>
      </c>
      <c r="L465" t="s">
        <v>2317</v>
      </c>
      <c r="M465" t="s">
        <v>627</v>
      </c>
      <c r="N465" t="s">
        <v>61</v>
      </c>
      <c r="O465" s="1">
        <v>44549</v>
      </c>
      <c r="P465" t="s">
        <v>564</v>
      </c>
      <c r="Q465" t="s">
        <v>565</v>
      </c>
      <c r="R465" t="s">
        <v>122</v>
      </c>
      <c r="S465" t="s">
        <v>3475</v>
      </c>
      <c r="T465" t="s">
        <v>3108</v>
      </c>
      <c r="U465" t="s">
        <v>51</v>
      </c>
      <c r="V465" t="s">
        <v>170</v>
      </c>
      <c r="W465">
        <v>1993</v>
      </c>
      <c r="X465">
        <v>40226</v>
      </c>
    </row>
    <row r="466" spans="1:24" x14ac:dyDescent="0.3">
      <c r="A466">
        <v>465</v>
      </c>
      <c r="B466">
        <v>920</v>
      </c>
      <c r="C466" t="s">
        <v>3476</v>
      </c>
      <c r="D466" t="s">
        <v>3477</v>
      </c>
      <c r="E466">
        <v>41</v>
      </c>
      <c r="F466" t="s">
        <v>55</v>
      </c>
      <c r="G466">
        <v>734</v>
      </c>
      <c r="H466" t="s">
        <v>3478</v>
      </c>
      <c r="I466" t="s">
        <v>3479</v>
      </c>
      <c r="J466" t="s">
        <v>899</v>
      </c>
      <c r="K466">
        <v>6</v>
      </c>
      <c r="L466" t="s">
        <v>3480</v>
      </c>
      <c r="M466" t="s">
        <v>2204</v>
      </c>
      <c r="N466" t="s">
        <v>314</v>
      </c>
      <c r="O466" s="1">
        <v>44653</v>
      </c>
      <c r="P466" t="s">
        <v>145</v>
      </c>
      <c r="Q466" t="s">
        <v>146</v>
      </c>
      <c r="R466" t="s">
        <v>122</v>
      </c>
      <c r="S466" t="s">
        <v>3481</v>
      </c>
      <c r="T466" t="s">
        <v>3482</v>
      </c>
      <c r="U466" t="s">
        <v>447</v>
      </c>
      <c r="V466" t="s">
        <v>110</v>
      </c>
      <c r="W466">
        <v>2005</v>
      </c>
      <c r="X466">
        <v>25814</v>
      </c>
    </row>
    <row r="467" spans="1:24" x14ac:dyDescent="0.3">
      <c r="A467">
        <v>466</v>
      </c>
      <c r="B467">
        <v>782</v>
      </c>
      <c r="C467" t="s">
        <v>3483</v>
      </c>
      <c r="D467" t="s">
        <v>3484</v>
      </c>
      <c r="E467">
        <v>27</v>
      </c>
      <c r="F467" t="s">
        <v>55</v>
      </c>
      <c r="G467">
        <v>669</v>
      </c>
      <c r="H467" t="s">
        <v>3485</v>
      </c>
      <c r="I467" t="s">
        <v>3486</v>
      </c>
      <c r="J467" t="s">
        <v>693</v>
      </c>
      <c r="K467">
        <v>206</v>
      </c>
      <c r="L467" t="s">
        <v>481</v>
      </c>
      <c r="M467" t="s">
        <v>508</v>
      </c>
      <c r="N467" t="s">
        <v>509</v>
      </c>
      <c r="O467" s="1">
        <v>44602</v>
      </c>
      <c r="P467" t="s">
        <v>564</v>
      </c>
      <c r="Q467" t="s">
        <v>565</v>
      </c>
      <c r="R467" t="s">
        <v>122</v>
      </c>
      <c r="S467" t="s">
        <v>3487</v>
      </c>
      <c r="T467" t="s">
        <v>778</v>
      </c>
      <c r="U467" t="s">
        <v>779</v>
      </c>
      <c r="V467" t="s">
        <v>81</v>
      </c>
      <c r="W467">
        <v>2013</v>
      </c>
      <c r="X467">
        <v>41600</v>
      </c>
    </row>
    <row r="468" spans="1:24" x14ac:dyDescent="0.3">
      <c r="A468">
        <v>467</v>
      </c>
      <c r="B468">
        <v>110</v>
      </c>
      <c r="C468" t="s">
        <v>3488</v>
      </c>
      <c r="D468" t="s">
        <v>3489</v>
      </c>
      <c r="E468">
        <v>61</v>
      </c>
      <c r="F468" t="s">
        <v>580</v>
      </c>
      <c r="G468">
        <v>692</v>
      </c>
      <c r="H468" t="s">
        <v>3490</v>
      </c>
      <c r="I468" t="s">
        <v>3491</v>
      </c>
      <c r="J468" t="s">
        <v>441</v>
      </c>
      <c r="K468">
        <v>67</v>
      </c>
      <c r="L468" t="s">
        <v>774</v>
      </c>
      <c r="M468" t="s">
        <v>132</v>
      </c>
      <c r="N468" t="s">
        <v>104</v>
      </c>
      <c r="O468" s="1">
        <v>44356</v>
      </c>
      <c r="P468" t="s">
        <v>636</v>
      </c>
      <c r="Q468" t="s">
        <v>637</v>
      </c>
      <c r="R468" t="s">
        <v>327</v>
      </c>
      <c r="S468" t="s">
        <v>3492</v>
      </c>
      <c r="T468" t="s">
        <v>3493</v>
      </c>
      <c r="U468" t="s">
        <v>217</v>
      </c>
      <c r="V468" t="s">
        <v>394</v>
      </c>
      <c r="W468">
        <v>1993</v>
      </c>
      <c r="X468">
        <v>8641</v>
      </c>
    </row>
    <row r="469" spans="1:24" x14ac:dyDescent="0.3">
      <c r="A469">
        <v>468</v>
      </c>
      <c r="B469">
        <v>524</v>
      </c>
      <c r="C469" t="s">
        <v>3494</v>
      </c>
      <c r="D469" t="s">
        <v>3495</v>
      </c>
      <c r="E469">
        <v>60</v>
      </c>
      <c r="F469" t="s">
        <v>55</v>
      </c>
      <c r="G469">
        <v>637</v>
      </c>
      <c r="H469" t="s">
        <v>3496</v>
      </c>
      <c r="I469" t="s">
        <v>3497</v>
      </c>
      <c r="J469" t="s">
        <v>311</v>
      </c>
      <c r="K469">
        <v>1</v>
      </c>
      <c r="L469" t="s">
        <v>1488</v>
      </c>
      <c r="M469" t="s">
        <v>3498</v>
      </c>
      <c r="N469" t="s">
        <v>166</v>
      </c>
      <c r="O469" s="1">
        <v>44501</v>
      </c>
      <c r="P469" t="s">
        <v>145</v>
      </c>
      <c r="Q469" t="s">
        <v>146</v>
      </c>
      <c r="R469" t="s">
        <v>122</v>
      </c>
      <c r="S469" t="s">
        <v>3499</v>
      </c>
      <c r="T469">
        <v>2500</v>
      </c>
      <c r="U469" t="s">
        <v>393</v>
      </c>
      <c r="V469" t="s">
        <v>448</v>
      </c>
      <c r="W469">
        <v>1999</v>
      </c>
      <c r="X469">
        <v>52777</v>
      </c>
    </row>
    <row r="470" spans="1:24" x14ac:dyDescent="0.3">
      <c r="A470">
        <v>469</v>
      </c>
      <c r="B470">
        <v>420</v>
      </c>
      <c r="C470" t="s">
        <v>3500</v>
      </c>
      <c r="D470" t="s">
        <v>3501</v>
      </c>
      <c r="E470">
        <v>60</v>
      </c>
      <c r="F470" t="s">
        <v>84</v>
      </c>
      <c r="G470">
        <v>800</v>
      </c>
      <c r="H470" t="s">
        <v>3502</v>
      </c>
      <c r="I470" t="s">
        <v>3503</v>
      </c>
      <c r="J470" t="s">
        <v>784</v>
      </c>
      <c r="K470">
        <v>4516</v>
      </c>
      <c r="L470" t="s">
        <v>714</v>
      </c>
      <c r="M470" t="s">
        <v>705</v>
      </c>
      <c r="N470" t="s">
        <v>706</v>
      </c>
      <c r="O470" s="1">
        <v>44461</v>
      </c>
      <c r="P470" t="s">
        <v>389</v>
      </c>
      <c r="Q470" t="s">
        <v>390</v>
      </c>
      <c r="R470" t="s">
        <v>48</v>
      </c>
      <c r="S470" t="s">
        <v>3504</v>
      </c>
      <c r="T470" t="s">
        <v>108</v>
      </c>
      <c r="U470" t="s">
        <v>109</v>
      </c>
      <c r="V470" t="s">
        <v>416</v>
      </c>
      <c r="W470">
        <v>2009</v>
      </c>
      <c r="X470">
        <v>35514</v>
      </c>
    </row>
    <row r="471" spans="1:24" x14ac:dyDescent="0.3">
      <c r="A471">
        <v>470</v>
      </c>
      <c r="B471">
        <v>168</v>
      </c>
      <c r="C471" t="s">
        <v>3505</v>
      </c>
      <c r="D471" t="s">
        <v>3506</v>
      </c>
      <c r="E471">
        <v>60</v>
      </c>
      <c r="F471" t="s">
        <v>84</v>
      </c>
      <c r="G471">
        <v>834</v>
      </c>
      <c r="H471" t="s">
        <v>3507</v>
      </c>
      <c r="I471" t="s">
        <v>3508</v>
      </c>
      <c r="J471" t="s">
        <v>3509</v>
      </c>
      <c r="K471">
        <v>343</v>
      </c>
      <c r="L471" t="s">
        <v>3510</v>
      </c>
      <c r="M471" t="s">
        <v>282</v>
      </c>
      <c r="N471" t="s">
        <v>258</v>
      </c>
      <c r="O471" s="1">
        <v>44372</v>
      </c>
      <c r="P471" t="s">
        <v>412</v>
      </c>
      <c r="Q471" t="s">
        <v>413</v>
      </c>
      <c r="R471" t="s">
        <v>48</v>
      </c>
      <c r="S471" t="s">
        <v>3511</v>
      </c>
      <c r="T471" t="s">
        <v>79</v>
      </c>
      <c r="U471" t="s">
        <v>80</v>
      </c>
      <c r="V471" t="s">
        <v>736</v>
      </c>
      <c r="W471">
        <v>2003</v>
      </c>
      <c r="X471">
        <v>35946</v>
      </c>
    </row>
    <row r="472" spans="1:24" x14ac:dyDescent="0.3">
      <c r="A472">
        <v>471</v>
      </c>
      <c r="B472">
        <v>305</v>
      </c>
      <c r="C472" t="s">
        <v>3512</v>
      </c>
      <c r="D472" t="s">
        <v>3513</v>
      </c>
      <c r="E472">
        <v>25</v>
      </c>
      <c r="F472" t="s">
        <v>84</v>
      </c>
      <c r="G472">
        <v>670</v>
      </c>
      <c r="H472" t="s">
        <v>3514</v>
      </c>
      <c r="I472" t="s">
        <v>3515</v>
      </c>
      <c r="J472" t="s">
        <v>2657</v>
      </c>
      <c r="K472">
        <v>1</v>
      </c>
      <c r="L472" t="s">
        <v>3516</v>
      </c>
      <c r="M472" t="s">
        <v>457</v>
      </c>
      <c r="N472" t="s">
        <v>61</v>
      </c>
      <c r="O472" s="1">
        <v>44422</v>
      </c>
      <c r="P472" t="s">
        <v>522</v>
      </c>
      <c r="Q472" t="s">
        <v>523</v>
      </c>
      <c r="R472" t="s">
        <v>122</v>
      </c>
      <c r="S472" t="s">
        <v>3517</v>
      </c>
      <c r="T472" t="s">
        <v>1988</v>
      </c>
      <c r="U472" t="s">
        <v>80</v>
      </c>
      <c r="V472" t="s">
        <v>52</v>
      </c>
      <c r="W472">
        <v>1988</v>
      </c>
      <c r="X472">
        <v>41735</v>
      </c>
    </row>
    <row r="473" spans="1:24" x14ac:dyDescent="0.3">
      <c r="A473">
        <v>472</v>
      </c>
      <c r="B473">
        <v>812</v>
      </c>
      <c r="C473" t="s">
        <v>3518</v>
      </c>
      <c r="D473" t="s">
        <v>3519</v>
      </c>
      <c r="E473">
        <v>54</v>
      </c>
      <c r="F473" t="s">
        <v>84</v>
      </c>
      <c r="G473">
        <v>647</v>
      </c>
      <c r="H473" t="s">
        <v>3520</v>
      </c>
      <c r="I473" t="s">
        <v>3521</v>
      </c>
      <c r="J473" t="s">
        <v>3192</v>
      </c>
      <c r="K473">
        <v>507</v>
      </c>
      <c r="L473" t="s">
        <v>3522</v>
      </c>
      <c r="M473" t="s">
        <v>2380</v>
      </c>
      <c r="N473" t="s">
        <v>190</v>
      </c>
      <c r="O473" s="1">
        <v>44615</v>
      </c>
      <c r="P473" t="s">
        <v>522</v>
      </c>
      <c r="Q473" t="s">
        <v>523</v>
      </c>
      <c r="R473" t="s">
        <v>122</v>
      </c>
      <c r="S473" t="s">
        <v>3523</v>
      </c>
      <c r="T473" t="s">
        <v>203</v>
      </c>
      <c r="U473" t="s">
        <v>204</v>
      </c>
      <c r="V473" t="s">
        <v>81</v>
      </c>
      <c r="W473">
        <v>1993</v>
      </c>
      <c r="X473">
        <v>40473</v>
      </c>
    </row>
    <row r="474" spans="1:24" x14ac:dyDescent="0.3">
      <c r="A474">
        <v>473</v>
      </c>
      <c r="B474">
        <v>847</v>
      </c>
      <c r="C474" t="s">
        <v>3524</v>
      </c>
      <c r="D474" t="s">
        <v>3525</v>
      </c>
      <c r="E474">
        <v>58</v>
      </c>
      <c r="F474" t="s">
        <v>84</v>
      </c>
      <c r="G474">
        <v>849</v>
      </c>
      <c r="H474" t="s">
        <v>3526</v>
      </c>
      <c r="I474" t="s">
        <v>3527</v>
      </c>
      <c r="J474" t="s">
        <v>58</v>
      </c>
      <c r="K474">
        <v>6</v>
      </c>
      <c r="L474" t="s">
        <v>758</v>
      </c>
      <c r="M474" t="s">
        <v>3528</v>
      </c>
      <c r="N474" t="s">
        <v>61</v>
      </c>
      <c r="O474" s="1">
        <v>44629</v>
      </c>
      <c r="P474" t="s">
        <v>554</v>
      </c>
      <c r="Q474" t="s">
        <v>555</v>
      </c>
      <c r="R474" t="s">
        <v>122</v>
      </c>
      <c r="S474" t="s">
        <v>3529</v>
      </c>
      <c r="T474" t="s">
        <v>2172</v>
      </c>
      <c r="U474" t="s">
        <v>546</v>
      </c>
      <c r="V474" t="s">
        <v>416</v>
      </c>
      <c r="W474">
        <v>2007</v>
      </c>
      <c r="X474">
        <v>33986</v>
      </c>
    </row>
    <row r="475" spans="1:24" x14ac:dyDescent="0.3">
      <c r="A475">
        <v>474</v>
      </c>
      <c r="B475">
        <v>633</v>
      </c>
      <c r="C475" t="s">
        <v>3530</v>
      </c>
      <c r="D475" t="s">
        <v>3531</v>
      </c>
      <c r="E475">
        <v>26</v>
      </c>
      <c r="F475" t="s">
        <v>84</v>
      </c>
      <c r="G475">
        <v>807</v>
      </c>
      <c r="H475" t="s">
        <v>3532</v>
      </c>
      <c r="I475" t="s">
        <v>3533</v>
      </c>
      <c r="J475" t="s">
        <v>143</v>
      </c>
      <c r="K475">
        <v>8</v>
      </c>
      <c r="L475" t="s">
        <v>431</v>
      </c>
      <c r="M475" t="s">
        <v>884</v>
      </c>
      <c r="N475" t="s">
        <v>104</v>
      </c>
      <c r="O475" s="1">
        <v>44540</v>
      </c>
      <c r="P475" t="s">
        <v>120</v>
      </c>
      <c r="Q475" t="s">
        <v>121</v>
      </c>
      <c r="R475" t="s">
        <v>122</v>
      </c>
      <c r="S475" t="s">
        <v>3534</v>
      </c>
      <c r="T475" t="s">
        <v>2059</v>
      </c>
      <c r="U475" t="s">
        <v>67</v>
      </c>
      <c r="V475" t="s">
        <v>630</v>
      </c>
      <c r="W475">
        <v>2012</v>
      </c>
      <c r="X475">
        <v>47320</v>
      </c>
    </row>
    <row r="476" spans="1:24" x14ac:dyDescent="0.3">
      <c r="A476">
        <v>475</v>
      </c>
      <c r="B476">
        <v>185</v>
      </c>
      <c r="C476" t="s">
        <v>3535</v>
      </c>
      <c r="D476" t="s">
        <v>3536</v>
      </c>
      <c r="E476">
        <v>51</v>
      </c>
      <c r="F476" t="s">
        <v>55</v>
      </c>
      <c r="G476">
        <v>725</v>
      </c>
      <c r="H476" t="s">
        <v>3537</v>
      </c>
      <c r="I476" t="s">
        <v>3538</v>
      </c>
      <c r="J476" t="s">
        <v>3192</v>
      </c>
      <c r="K476">
        <v>30306</v>
      </c>
      <c r="L476" t="s">
        <v>918</v>
      </c>
      <c r="M476" t="s">
        <v>401</v>
      </c>
      <c r="N476" t="s">
        <v>61</v>
      </c>
      <c r="O476" s="1">
        <v>44379</v>
      </c>
      <c r="P476" t="s">
        <v>105</v>
      </c>
      <c r="Q476" t="s">
        <v>106</v>
      </c>
      <c r="R476" t="s">
        <v>64</v>
      </c>
      <c r="S476" t="s">
        <v>3539</v>
      </c>
      <c r="T476" t="s">
        <v>3540</v>
      </c>
      <c r="U476" t="s">
        <v>158</v>
      </c>
      <c r="V476" t="s">
        <v>137</v>
      </c>
      <c r="W476">
        <v>1990</v>
      </c>
      <c r="X476">
        <v>36428</v>
      </c>
    </row>
    <row r="477" spans="1:24" x14ac:dyDescent="0.3">
      <c r="A477">
        <v>476</v>
      </c>
      <c r="B477">
        <v>645</v>
      </c>
      <c r="C477" t="s">
        <v>3541</v>
      </c>
      <c r="D477" t="s">
        <v>3542</v>
      </c>
      <c r="E477">
        <v>37</v>
      </c>
      <c r="F477" t="s">
        <v>55</v>
      </c>
      <c r="G477">
        <v>699</v>
      </c>
      <c r="H477" t="s">
        <v>3543</v>
      </c>
      <c r="I477" t="s">
        <v>3544</v>
      </c>
      <c r="J477" t="s">
        <v>3545</v>
      </c>
      <c r="K477">
        <v>22</v>
      </c>
      <c r="L477" t="s">
        <v>348</v>
      </c>
      <c r="M477" t="s">
        <v>3546</v>
      </c>
      <c r="N477" t="s">
        <v>509</v>
      </c>
      <c r="O477" s="1">
        <v>44545</v>
      </c>
      <c r="P477" t="s">
        <v>656</v>
      </c>
      <c r="Q477" t="s">
        <v>657</v>
      </c>
      <c r="R477" t="s">
        <v>122</v>
      </c>
      <c r="S477" t="s">
        <v>3547</v>
      </c>
      <c r="T477" t="s">
        <v>667</v>
      </c>
      <c r="U477" t="s">
        <v>109</v>
      </c>
      <c r="V477" t="s">
        <v>457</v>
      </c>
      <c r="W477">
        <v>1990</v>
      </c>
      <c r="X477">
        <v>51590</v>
      </c>
    </row>
    <row r="478" spans="1:24" x14ac:dyDescent="0.3">
      <c r="A478">
        <v>477</v>
      </c>
      <c r="B478">
        <v>334</v>
      </c>
      <c r="C478" t="s">
        <v>3548</v>
      </c>
      <c r="D478" t="s">
        <v>3549</v>
      </c>
      <c r="E478">
        <v>42</v>
      </c>
      <c r="F478" t="s">
        <v>84</v>
      </c>
      <c r="G478">
        <v>690</v>
      </c>
      <c r="H478" t="s">
        <v>3550</v>
      </c>
      <c r="I478" t="s">
        <v>3551</v>
      </c>
      <c r="J478" t="s">
        <v>1615</v>
      </c>
      <c r="K478">
        <v>5</v>
      </c>
      <c r="L478" t="s">
        <v>3274</v>
      </c>
      <c r="M478" t="s">
        <v>432</v>
      </c>
      <c r="N478" t="s">
        <v>433</v>
      </c>
      <c r="O478" s="1">
        <v>44434</v>
      </c>
      <c r="P478" t="s">
        <v>167</v>
      </c>
      <c r="Q478" t="s">
        <v>168</v>
      </c>
      <c r="R478" t="s">
        <v>122</v>
      </c>
      <c r="S478" t="s">
        <v>3552</v>
      </c>
      <c r="T478" t="s">
        <v>3553</v>
      </c>
      <c r="U478" t="s">
        <v>95</v>
      </c>
      <c r="V478" t="s">
        <v>416</v>
      </c>
      <c r="W478">
        <v>1992</v>
      </c>
      <c r="X478">
        <v>33938</v>
      </c>
    </row>
    <row r="479" spans="1:24" x14ac:dyDescent="0.3">
      <c r="A479">
        <v>478</v>
      </c>
      <c r="B479">
        <v>456</v>
      </c>
      <c r="C479" t="s">
        <v>3554</v>
      </c>
      <c r="D479" t="s">
        <v>3555</v>
      </c>
      <c r="E479">
        <v>62</v>
      </c>
      <c r="F479" t="s">
        <v>55</v>
      </c>
      <c r="G479">
        <v>680</v>
      </c>
      <c r="H479" t="s">
        <v>3556</v>
      </c>
      <c r="I479" t="s">
        <v>3557</v>
      </c>
      <c r="J479" t="s">
        <v>1592</v>
      </c>
      <c r="K479">
        <v>5</v>
      </c>
      <c r="L479" t="s">
        <v>1488</v>
      </c>
      <c r="M479" t="s">
        <v>3558</v>
      </c>
      <c r="N479" t="s">
        <v>258</v>
      </c>
      <c r="O479" s="1">
        <v>44474</v>
      </c>
      <c r="P479" t="s">
        <v>145</v>
      </c>
      <c r="Q479" t="s">
        <v>146</v>
      </c>
      <c r="R479" t="s">
        <v>122</v>
      </c>
      <c r="S479" t="s">
        <v>3559</v>
      </c>
      <c r="T479" t="s">
        <v>667</v>
      </c>
      <c r="U479" t="s">
        <v>109</v>
      </c>
      <c r="V479" t="s">
        <v>394</v>
      </c>
      <c r="W479">
        <v>1999</v>
      </c>
      <c r="X479">
        <v>49507</v>
      </c>
    </row>
    <row r="480" spans="1:24" x14ac:dyDescent="0.3">
      <c r="A480">
        <v>479</v>
      </c>
      <c r="B480">
        <v>781</v>
      </c>
      <c r="C480" t="s">
        <v>3560</v>
      </c>
      <c r="D480" t="s">
        <v>3561</v>
      </c>
      <c r="E480">
        <v>27</v>
      </c>
      <c r="F480" t="s">
        <v>55</v>
      </c>
      <c r="G480">
        <v>635</v>
      </c>
      <c r="H480" t="s">
        <v>3562</v>
      </c>
      <c r="I480" t="s">
        <v>3563</v>
      </c>
      <c r="J480" t="s">
        <v>1919</v>
      </c>
      <c r="K480">
        <v>9763</v>
      </c>
      <c r="L480" t="s">
        <v>1115</v>
      </c>
      <c r="M480" t="s">
        <v>1824</v>
      </c>
      <c r="N480" t="s">
        <v>1825</v>
      </c>
      <c r="O480" s="1">
        <v>44602</v>
      </c>
      <c r="P480" t="s">
        <v>389</v>
      </c>
      <c r="Q480" t="s">
        <v>390</v>
      </c>
      <c r="R480" t="s">
        <v>48</v>
      </c>
      <c r="S480" t="s">
        <v>3564</v>
      </c>
      <c r="T480" t="s">
        <v>3565</v>
      </c>
      <c r="U480" t="s">
        <v>217</v>
      </c>
      <c r="V480" t="s">
        <v>630</v>
      </c>
      <c r="W480">
        <v>2005</v>
      </c>
      <c r="X480">
        <v>41368</v>
      </c>
    </row>
    <row r="481" spans="1:24" x14ac:dyDescent="0.3">
      <c r="A481">
        <v>480</v>
      </c>
      <c r="B481">
        <v>927</v>
      </c>
      <c r="C481" t="s">
        <v>2507</v>
      </c>
      <c r="D481" t="s">
        <v>3566</v>
      </c>
      <c r="E481">
        <v>57</v>
      </c>
      <c r="F481" t="s">
        <v>55</v>
      </c>
      <c r="G481">
        <v>837</v>
      </c>
      <c r="H481" t="s">
        <v>3567</v>
      </c>
      <c r="I481" t="s">
        <v>3568</v>
      </c>
      <c r="J481" t="s">
        <v>794</v>
      </c>
      <c r="K481">
        <v>5</v>
      </c>
      <c r="L481" t="s">
        <v>2096</v>
      </c>
      <c r="M481" t="s">
        <v>3569</v>
      </c>
      <c r="N481" t="s">
        <v>104</v>
      </c>
      <c r="O481" s="1">
        <v>44655</v>
      </c>
      <c r="P481" t="s">
        <v>412</v>
      </c>
      <c r="Q481" t="s">
        <v>413</v>
      </c>
      <c r="R481" t="s">
        <v>48</v>
      </c>
      <c r="S481" t="s">
        <v>3570</v>
      </c>
      <c r="T481" t="s">
        <v>3571</v>
      </c>
      <c r="U481" t="s">
        <v>306</v>
      </c>
      <c r="V481" t="s">
        <v>394</v>
      </c>
      <c r="W481">
        <v>2000</v>
      </c>
      <c r="X481">
        <v>19619</v>
      </c>
    </row>
    <row r="482" spans="1:24" x14ac:dyDescent="0.3">
      <c r="A482">
        <v>481</v>
      </c>
      <c r="B482">
        <v>82</v>
      </c>
      <c r="C482" t="s">
        <v>3572</v>
      </c>
      <c r="D482" t="s">
        <v>3573</v>
      </c>
      <c r="E482">
        <v>42</v>
      </c>
      <c r="F482" t="s">
        <v>84</v>
      </c>
      <c r="G482">
        <v>791</v>
      </c>
      <c r="H482" t="s">
        <v>3574</v>
      </c>
      <c r="I482" t="s">
        <v>3575</v>
      </c>
      <c r="J482" t="s">
        <v>3576</v>
      </c>
      <c r="K482">
        <v>4</v>
      </c>
      <c r="L482" t="s">
        <v>3577</v>
      </c>
      <c r="M482" t="s">
        <v>1765</v>
      </c>
      <c r="N482" t="s">
        <v>247</v>
      </c>
      <c r="O482" s="1">
        <v>44349</v>
      </c>
      <c r="P482" t="s">
        <v>775</v>
      </c>
      <c r="Q482" t="s">
        <v>776</v>
      </c>
      <c r="R482" t="s">
        <v>122</v>
      </c>
      <c r="S482" t="s">
        <v>3578</v>
      </c>
      <c r="T482" t="s">
        <v>3579</v>
      </c>
      <c r="U482" t="s">
        <v>709</v>
      </c>
      <c r="V482" t="s">
        <v>630</v>
      </c>
      <c r="W482">
        <v>1998</v>
      </c>
      <c r="X482">
        <v>20409</v>
      </c>
    </row>
    <row r="483" spans="1:24" x14ac:dyDescent="0.3">
      <c r="A483">
        <v>482</v>
      </c>
      <c r="B483">
        <v>767</v>
      </c>
      <c r="C483" t="s">
        <v>3580</v>
      </c>
      <c r="D483" t="s">
        <v>3581</v>
      </c>
      <c r="E483">
        <v>32</v>
      </c>
      <c r="F483" t="s">
        <v>55</v>
      </c>
      <c r="G483">
        <v>688</v>
      </c>
      <c r="H483" t="s">
        <v>3582</v>
      </c>
      <c r="I483" t="s">
        <v>3583</v>
      </c>
      <c r="J483" t="s">
        <v>1355</v>
      </c>
      <c r="K483">
        <v>917</v>
      </c>
      <c r="L483" t="s">
        <v>722</v>
      </c>
      <c r="M483" t="s">
        <v>165</v>
      </c>
      <c r="N483" t="s">
        <v>166</v>
      </c>
      <c r="O483" s="1">
        <v>44596</v>
      </c>
      <c r="P483" t="s">
        <v>272</v>
      </c>
      <c r="Q483" t="s">
        <v>273</v>
      </c>
      <c r="R483" t="s">
        <v>93</v>
      </c>
      <c r="S483" t="s">
        <v>3584</v>
      </c>
      <c r="T483">
        <v>44809</v>
      </c>
      <c r="U483" t="s">
        <v>735</v>
      </c>
      <c r="V483" t="s">
        <v>96</v>
      </c>
      <c r="W483">
        <v>2002</v>
      </c>
      <c r="X483">
        <v>29703</v>
      </c>
    </row>
    <row r="484" spans="1:24" x14ac:dyDescent="0.3">
      <c r="A484">
        <v>483</v>
      </c>
      <c r="B484">
        <v>244</v>
      </c>
      <c r="C484" t="s">
        <v>3585</v>
      </c>
      <c r="D484" t="s">
        <v>3586</v>
      </c>
      <c r="E484">
        <v>43</v>
      </c>
      <c r="F484" t="s">
        <v>84</v>
      </c>
      <c r="G484">
        <v>724</v>
      </c>
      <c r="H484" t="s">
        <v>3587</v>
      </c>
      <c r="I484" t="s">
        <v>3588</v>
      </c>
      <c r="J484" t="s">
        <v>1066</v>
      </c>
      <c r="K484">
        <v>23899</v>
      </c>
      <c r="L484" t="s">
        <v>3589</v>
      </c>
      <c r="M484" t="s">
        <v>3300</v>
      </c>
      <c r="N484" t="s">
        <v>293</v>
      </c>
      <c r="O484" s="1">
        <v>44404</v>
      </c>
      <c r="P484" t="s">
        <v>315</v>
      </c>
      <c r="Q484" t="s">
        <v>316</v>
      </c>
      <c r="R484" t="s">
        <v>122</v>
      </c>
      <c r="S484" t="s">
        <v>3590</v>
      </c>
      <c r="T484" t="s">
        <v>1652</v>
      </c>
      <c r="U484" t="s">
        <v>546</v>
      </c>
      <c r="V484" t="s">
        <v>736</v>
      </c>
      <c r="W484">
        <v>2004</v>
      </c>
      <c r="X484">
        <v>7337</v>
      </c>
    </row>
    <row r="485" spans="1:24" x14ac:dyDescent="0.3">
      <c r="A485">
        <v>484</v>
      </c>
      <c r="B485">
        <v>873</v>
      </c>
      <c r="C485" t="s">
        <v>3591</v>
      </c>
      <c r="D485" t="s">
        <v>3592</v>
      </c>
      <c r="E485">
        <v>36</v>
      </c>
      <c r="F485" t="s">
        <v>55</v>
      </c>
      <c r="G485">
        <v>804</v>
      </c>
      <c r="H485" t="s">
        <v>3593</v>
      </c>
      <c r="I485" t="s">
        <v>3594</v>
      </c>
      <c r="J485" t="s">
        <v>1502</v>
      </c>
      <c r="K485">
        <v>0</v>
      </c>
      <c r="L485" t="s">
        <v>1657</v>
      </c>
      <c r="M485" t="s">
        <v>3595</v>
      </c>
      <c r="N485" t="s">
        <v>247</v>
      </c>
      <c r="O485" s="1">
        <v>44635</v>
      </c>
      <c r="P485" t="s">
        <v>351</v>
      </c>
      <c r="Q485" t="s">
        <v>352</v>
      </c>
      <c r="R485" t="s">
        <v>122</v>
      </c>
      <c r="S485" t="s">
        <v>3596</v>
      </c>
      <c r="T485" t="s">
        <v>2810</v>
      </c>
      <c r="U485" t="s">
        <v>95</v>
      </c>
      <c r="V485" t="s">
        <v>342</v>
      </c>
      <c r="W485">
        <v>1996</v>
      </c>
      <c r="X485">
        <v>28945</v>
      </c>
    </row>
    <row r="486" spans="1:24" x14ac:dyDescent="0.3">
      <c r="A486">
        <v>485</v>
      </c>
      <c r="B486">
        <v>59</v>
      </c>
      <c r="C486" t="s">
        <v>1032</v>
      </c>
      <c r="D486" t="s">
        <v>3597</v>
      </c>
      <c r="E486">
        <v>22</v>
      </c>
      <c r="F486" t="s">
        <v>55</v>
      </c>
      <c r="G486">
        <v>740</v>
      </c>
      <c r="H486" t="s">
        <v>3598</v>
      </c>
      <c r="I486" t="s">
        <v>3599</v>
      </c>
      <c r="J486" t="s">
        <v>1429</v>
      </c>
      <c r="K486">
        <v>60393</v>
      </c>
      <c r="L486" t="s">
        <v>1846</v>
      </c>
      <c r="M486" t="s">
        <v>89</v>
      </c>
      <c r="N486" t="s">
        <v>743</v>
      </c>
      <c r="O486" s="1">
        <v>44339</v>
      </c>
      <c r="P486" t="s">
        <v>636</v>
      </c>
      <c r="Q486" t="s">
        <v>637</v>
      </c>
      <c r="R486" t="s">
        <v>327</v>
      </c>
      <c r="S486" t="s">
        <v>3600</v>
      </c>
      <c r="T486" t="s">
        <v>3601</v>
      </c>
      <c r="U486" t="s">
        <v>1249</v>
      </c>
      <c r="V486" t="s">
        <v>416</v>
      </c>
      <c r="W486">
        <v>2006</v>
      </c>
      <c r="X486">
        <v>38521</v>
      </c>
    </row>
    <row r="487" spans="1:24" x14ac:dyDescent="0.3">
      <c r="A487">
        <v>486</v>
      </c>
      <c r="B487">
        <v>18</v>
      </c>
      <c r="C487" t="s">
        <v>3602</v>
      </c>
      <c r="D487" t="s">
        <v>3603</v>
      </c>
      <c r="E487">
        <v>25</v>
      </c>
      <c r="F487" t="s">
        <v>84</v>
      </c>
      <c r="G487">
        <v>641</v>
      </c>
      <c r="H487" t="s">
        <v>3604</v>
      </c>
      <c r="I487" t="s">
        <v>3605</v>
      </c>
      <c r="J487" t="s">
        <v>3606</v>
      </c>
      <c r="K487">
        <v>6</v>
      </c>
      <c r="L487" t="s">
        <v>2640</v>
      </c>
      <c r="M487" t="s">
        <v>443</v>
      </c>
      <c r="N487" t="s">
        <v>444</v>
      </c>
      <c r="O487" s="1">
        <v>44327</v>
      </c>
      <c r="P487" t="s">
        <v>594</v>
      </c>
      <c r="Q487" t="s">
        <v>595</v>
      </c>
      <c r="R487" t="s">
        <v>327</v>
      </c>
      <c r="S487" t="s">
        <v>3607</v>
      </c>
      <c r="T487" t="s">
        <v>1746</v>
      </c>
      <c r="U487" t="s">
        <v>677</v>
      </c>
      <c r="V487" t="s">
        <v>448</v>
      </c>
      <c r="W487">
        <v>2012</v>
      </c>
      <c r="X487">
        <v>27581</v>
      </c>
    </row>
    <row r="488" spans="1:24" x14ac:dyDescent="0.3">
      <c r="A488">
        <v>487</v>
      </c>
      <c r="B488">
        <v>704</v>
      </c>
      <c r="C488" t="s">
        <v>3608</v>
      </c>
      <c r="D488" t="s">
        <v>3609</v>
      </c>
      <c r="E488">
        <v>23</v>
      </c>
      <c r="F488" t="s">
        <v>55</v>
      </c>
      <c r="G488">
        <v>823</v>
      </c>
      <c r="H488" t="s">
        <v>3610</v>
      </c>
      <c r="I488" t="s">
        <v>3611</v>
      </c>
      <c r="J488" t="s">
        <v>562</v>
      </c>
      <c r="K488">
        <v>5973</v>
      </c>
      <c r="L488" t="s">
        <v>891</v>
      </c>
      <c r="M488" t="s">
        <v>45</v>
      </c>
      <c r="N488" t="s">
        <v>235</v>
      </c>
      <c r="O488" s="1">
        <v>44569</v>
      </c>
      <c r="P488" t="s">
        <v>259</v>
      </c>
      <c r="Q488" t="s">
        <v>260</v>
      </c>
      <c r="R488" t="s">
        <v>64</v>
      </c>
      <c r="S488" t="s">
        <v>3612</v>
      </c>
      <c r="T488" t="s">
        <v>3613</v>
      </c>
      <c r="U488" t="s">
        <v>393</v>
      </c>
      <c r="V488" t="s">
        <v>394</v>
      </c>
      <c r="W488">
        <v>2003</v>
      </c>
      <c r="X488">
        <v>48389</v>
      </c>
    </row>
    <row r="489" spans="1:24" x14ac:dyDescent="0.3">
      <c r="A489">
        <v>488</v>
      </c>
      <c r="B489">
        <v>826</v>
      </c>
      <c r="C489" t="s">
        <v>3614</v>
      </c>
      <c r="D489" t="s">
        <v>3615</v>
      </c>
      <c r="E489">
        <v>37</v>
      </c>
      <c r="F489" t="s">
        <v>55</v>
      </c>
      <c r="G489">
        <v>844</v>
      </c>
      <c r="H489" t="s">
        <v>3616</v>
      </c>
      <c r="I489" t="s">
        <v>3617</v>
      </c>
      <c r="J489" t="s">
        <v>2726</v>
      </c>
      <c r="K489">
        <v>778</v>
      </c>
      <c r="L489" t="s">
        <v>88</v>
      </c>
      <c r="M489" t="s">
        <v>553</v>
      </c>
      <c r="N489" t="s">
        <v>104</v>
      </c>
      <c r="O489" s="1">
        <v>44619</v>
      </c>
      <c r="P489" t="s">
        <v>723</v>
      </c>
      <c r="Q489" t="s">
        <v>724</v>
      </c>
      <c r="R489" t="s">
        <v>64</v>
      </c>
      <c r="S489" t="s">
        <v>3618</v>
      </c>
      <c r="T489" t="s">
        <v>3619</v>
      </c>
      <c r="U489" t="s">
        <v>904</v>
      </c>
      <c r="V489" t="s">
        <v>229</v>
      </c>
      <c r="W489">
        <v>2008</v>
      </c>
      <c r="X489">
        <v>30585</v>
      </c>
    </row>
    <row r="490" spans="1:24" x14ac:dyDescent="0.3">
      <c r="A490">
        <v>489</v>
      </c>
      <c r="B490">
        <v>324</v>
      </c>
      <c r="C490" t="s">
        <v>1432</v>
      </c>
      <c r="D490" t="s">
        <v>3620</v>
      </c>
      <c r="E490">
        <v>61</v>
      </c>
      <c r="F490" t="s">
        <v>55</v>
      </c>
      <c r="G490">
        <v>718</v>
      </c>
      <c r="H490" t="s">
        <v>3621</v>
      </c>
      <c r="I490" t="s">
        <v>3622</v>
      </c>
      <c r="J490" t="s">
        <v>518</v>
      </c>
      <c r="K490">
        <v>21192</v>
      </c>
      <c r="L490" t="s">
        <v>1545</v>
      </c>
      <c r="M490" t="s">
        <v>132</v>
      </c>
      <c r="N490" t="s">
        <v>104</v>
      </c>
      <c r="O490" s="1">
        <v>44429</v>
      </c>
      <c r="P490" t="s">
        <v>62</v>
      </c>
      <c r="Q490" t="s">
        <v>63</v>
      </c>
      <c r="R490" t="s">
        <v>64</v>
      </c>
      <c r="S490" t="s">
        <v>3623</v>
      </c>
      <c r="T490" t="s">
        <v>1334</v>
      </c>
      <c r="U490" t="s">
        <v>768</v>
      </c>
      <c r="V490" t="s">
        <v>736</v>
      </c>
      <c r="W490">
        <v>2005</v>
      </c>
      <c r="X490">
        <v>10261</v>
      </c>
    </row>
    <row r="491" spans="1:24" x14ac:dyDescent="0.3">
      <c r="A491">
        <v>490</v>
      </c>
      <c r="B491">
        <v>924</v>
      </c>
      <c r="C491" t="s">
        <v>3624</v>
      </c>
      <c r="D491" t="s">
        <v>3625</v>
      </c>
      <c r="E491">
        <v>56</v>
      </c>
      <c r="F491" t="s">
        <v>84</v>
      </c>
      <c r="G491">
        <v>739</v>
      </c>
      <c r="H491" t="s">
        <v>3626</v>
      </c>
      <c r="I491" t="s">
        <v>3627</v>
      </c>
      <c r="J491" t="s">
        <v>572</v>
      </c>
      <c r="K491">
        <v>98642</v>
      </c>
      <c r="L491" t="s">
        <v>1993</v>
      </c>
      <c r="M491" t="s">
        <v>3628</v>
      </c>
      <c r="N491" t="s">
        <v>104</v>
      </c>
      <c r="O491" s="1">
        <v>44654</v>
      </c>
      <c r="P491" t="s">
        <v>272</v>
      </c>
      <c r="Q491" t="s">
        <v>273</v>
      </c>
      <c r="R491" t="s">
        <v>93</v>
      </c>
      <c r="S491" t="s">
        <v>3629</v>
      </c>
      <c r="T491" t="s">
        <v>3630</v>
      </c>
      <c r="U491" t="s">
        <v>1176</v>
      </c>
      <c r="V491" t="s">
        <v>264</v>
      </c>
      <c r="W491">
        <v>2001</v>
      </c>
      <c r="X491">
        <v>33045</v>
      </c>
    </row>
    <row r="492" spans="1:24" x14ac:dyDescent="0.3">
      <c r="A492">
        <v>491</v>
      </c>
      <c r="B492">
        <v>866</v>
      </c>
      <c r="C492" t="s">
        <v>3631</v>
      </c>
      <c r="D492" t="s">
        <v>3632</v>
      </c>
      <c r="E492">
        <v>56</v>
      </c>
      <c r="F492" t="s">
        <v>55</v>
      </c>
      <c r="G492">
        <v>704</v>
      </c>
      <c r="H492" t="s">
        <v>3633</v>
      </c>
      <c r="I492" t="s">
        <v>3634</v>
      </c>
      <c r="J492" t="s">
        <v>2338</v>
      </c>
      <c r="K492">
        <v>4</v>
      </c>
      <c r="L492" t="s">
        <v>3635</v>
      </c>
      <c r="M492" t="s">
        <v>1309</v>
      </c>
      <c r="N492" t="s">
        <v>611</v>
      </c>
      <c r="O492" s="1">
        <v>44634</v>
      </c>
      <c r="P492" t="s">
        <v>636</v>
      </c>
      <c r="Q492" t="s">
        <v>637</v>
      </c>
      <c r="R492" t="s">
        <v>327</v>
      </c>
      <c r="S492" t="s">
        <v>3636</v>
      </c>
      <c r="T492" t="s">
        <v>3637</v>
      </c>
      <c r="U492" t="s">
        <v>319</v>
      </c>
      <c r="V492" t="s">
        <v>630</v>
      </c>
      <c r="W492">
        <v>1995</v>
      </c>
      <c r="X492">
        <v>46211</v>
      </c>
    </row>
    <row r="493" spans="1:24" x14ac:dyDescent="0.3">
      <c r="A493">
        <v>492</v>
      </c>
      <c r="B493">
        <v>745</v>
      </c>
      <c r="C493" t="s">
        <v>3638</v>
      </c>
      <c r="D493" t="s">
        <v>3639</v>
      </c>
      <c r="E493">
        <v>39</v>
      </c>
      <c r="F493" t="s">
        <v>55</v>
      </c>
      <c r="G493">
        <v>648</v>
      </c>
      <c r="H493" t="s">
        <v>3640</v>
      </c>
      <c r="I493" t="s">
        <v>3641</v>
      </c>
      <c r="J493" t="s">
        <v>591</v>
      </c>
      <c r="K493">
        <v>95</v>
      </c>
      <c r="L493" t="s">
        <v>987</v>
      </c>
      <c r="M493" t="s">
        <v>919</v>
      </c>
      <c r="N493" t="s">
        <v>61</v>
      </c>
      <c r="O493" s="1">
        <v>44588</v>
      </c>
      <c r="P493" t="s">
        <v>200</v>
      </c>
      <c r="Q493" t="s">
        <v>201</v>
      </c>
      <c r="R493" t="s">
        <v>93</v>
      </c>
      <c r="S493" t="s">
        <v>3642</v>
      </c>
      <c r="T493" t="s">
        <v>3643</v>
      </c>
      <c r="U493" t="s">
        <v>193</v>
      </c>
      <c r="V493" t="s">
        <v>457</v>
      </c>
      <c r="W493">
        <v>1986</v>
      </c>
      <c r="X493">
        <v>11880</v>
      </c>
    </row>
    <row r="494" spans="1:24" x14ac:dyDescent="0.3">
      <c r="A494">
        <v>493</v>
      </c>
      <c r="B494">
        <v>830</v>
      </c>
      <c r="C494" t="s">
        <v>3644</v>
      </c>
      <c r="D494" t="s">
        <v>3645</v>
      </c>
      <c r="E494">
        <v>37</v>
      </c>
      <c r="F494" t="s">
        <v>495</v>
      </c>
      <c r="G494">
        <v>636</v>
      </c>
      <c r="H494" t="s">
        <v>3646</v>
      </c>
      <c r="I494" t="s">
        <v>3647</v>
      </c>
      <c r="J494" t="s">
        <v>3192</v>
      </c>
      <c r="K494">
        <v>1</v>
      </c>
      <c r="L494" t="s">
        <v>987</v>
      </c>
      <c r="M494" t="s">
        <v>884</v>
      </c>
      <c r="N494" t="s">
        <v>104</v>
      </c>
      <c r="O494" s="1">
        <v>44621</v>
      </c>
      <c r="P494" t="s">
        <v>389</v>
      </c>
      <c r="Q494" t="s">
        <v>390</v>
      </c>
      <c r="R494" t="s">
        <v>48</v>
      </c>
      <c r="S494" t="s">
        <v>3648</v>
      </c>
      <c r="T494" t="s">
        <v>3649</v>
      </c>
      <c r="U494" t="s">
        <v>228</v>
      </c>
      <c r="V494" t="s">
        <v>285</v>
      </c>
      <c r="W494">
        <v>2001</v>
      </c>
      <c r="X494">
        <v>11509</v>
      </c>
    </row>
    <row r="495" spans="1:24" x14ac:dyDescent="0.3">
      <c r="A495">
        <v>494</v>
      </c>
      <c r="B495">
        <v>227</v>
      </c>
      <c r="C495" t="s">
        <v>3650</v>
      </c>
      <c r="D495" t="s">
        <v>3651</v>
      </c>
      <c r="E495">
        <v>28</v>
      </c>
      <c r="F495" t="s">
        <v>55</v>
      </c>
      <c r="G495">
        <v>631</v>
      </c>
      <c r="H495" t="s">
        <v>3652</v>
      </c>
      <c r="I495" t="s">
        <v>3653</v>
      </c>
      <c r="J495" t="s">
        <v>3576</v>
      </c>
      <c r="K495">
        <v>59</v>
      </c>
      <c r="L495" t="s">
        <v>3281</v>
      </c>
      <c r="M495" t="s">
        <v>1765</v>
      </c>
      <c r="N495" t="s">
        <v>247</v>
      </c>
      <c r="O495" s="1">
        <v>44397</v>
      </c>
      <c r="P495" t="s">
        <v>259</v>
      </c>
      <c r="Q495" t="s">
        <v>260</v>
      </c>
      <c r="R495" t="s">
        <v>64</v>
      </c>
      <c r="S495" t="s">
        <v>3654</v>
      </c>
      <c r="T495" t="s">
        <v>3655</v>
      </c>
      <c r="U495" t="s">
        <v>1235</v>
      </c>
      <c r="V495" t="s">
        <v>170</v>
      </c>
      <c r="W495">
        <v>2012</v>
      </c>
      <c r="X495">
        <v>24828</v>
      </c>
    </row>
    <row r="496" spans="1:24" x14ac:dyDescent="0.3">
      <c r="A496">
        <v>495</v>
      </c>
      <c r="B496">
        <v>261</v>
      </c>
      <c r="C496" t="s">
        <v>3656</v>
      </c>
      <c r="D496" t="s">
        <v>3657</v>
      </c>
      <c r="E496">
        <v>52</v>
      </c>
      <c r="F496" t="s">
        <v>55</v>
      </c>
      <c r="G496">
        <v>815</v>
      </c>
      <c r="H496" t="s">
        <v>3658</v>
      </c>
      <c r="I496" t="s">
        <v>3659</v>
      </c>
      <c r="J496" t="s">
        <v>773</v>
      </c>
      <c r="K496">
        <v>73328</v>
      </c>
      <c r="L496" t="s">
        <v>2303</v>
      </c>
      <c r="M496" t="s">
        <v>313</v>
      </c>
      <c r="N496" t="s">
        <v>314</v>
      </c>
      <c r="O496" s="1">
        <v>44409</v>
      </c>
      <c r="P496" t="s">
        <v>636</v>
      </c>
      <c r="Q496" t="s">
        <v>637</v>
      </c>
      <c r="R496" t="s">
        <v>327</v>
      </c>
      <c r="S496" t="s">
        <v>3660</v>
      </c>
      <c r="T496" t="s">
        <v>3661</v>
      </c>
      <c r="U496" t="s">
        <v>688</v>
      </c>
      <c r="V496" t="s">
        <v>110</v>
      </c>
      <c r="W496">
        <v>1994</v>
      </c>
      <c r="X496">
        <v>44173</v>
      </c>
    </row>
    <row r="497" spans="1:24" x14ac:dyDescent="0.3">
      <c r="A497">
        <v>496</v>
      </c>
      <c r="B497">
        <v>190</v>
      </c>
      <c r="C497" t="s">
        <v>3662</v>
      </c>
      <c r="D497" t="s">
        <v>3663</v>
      </c>
      <c r="E497">
        <v>52</v>
      </c>
      <c r="F497" t="s">
        <v>84</v>
      </c>
      <c r="G497">
        <v>753</v>
      </c>
      <c r="H497" t="s">
        <v>3664</v>
      </c>
      <c r="I497" t="s">
        <v>3665</v>
      </c>
      <c r="J497" t="s">
        <v>87</v>
      </c>
      <c r="K497">
        <v>559</v>
      </c>
      <c r="L497" t="s">
        <v>3100</v>
      </c>
      <c r="M497" t="s">
        <v>520</v>
      </c>
      <c r="N497" t="s">
        <v>521</v>
      </c>
      <c r="O497" s="1">
        <v>44382</v>
      </c>
      <c r="P497" t="s">
        <v>76</v>
      </c>
      <c r="Q497" t="s">
        <v>77</v>
      </c>
      <c r="R497" t="s">
        <v>48</v>
      </c>
      <c r="S497" t="s">
        <v>3666</v>
      </c>
      <c r="T497" t="s">
        <v>3667</v>
      </c>
      <c r="U497" t="s">
        <v>319</v>
      </c>
      <c r="V497" t="s">
        <v>229</v>
      </c>
      <c r="W497">
        <v>2009</v>
      </c>
      <c r="X497">
        <v>18509</v>
      </c>
    </row>
    <row r="498" spans="1:24" x14ac:dyDescent="0.3">
      <c r="A498">
        <v>497</v>
      </c>
      <c r="B498">
        <v>318</v>
      </c>
      <c r="C498" t="s">
        <v>3668</v>
      </c>
      <c r="D498" t="s">
        <v>3669</v>
      </c>
      <c r="E498">
        <v>20</v>
      </c>
      <c r="F498" t="s">
        <v>84</v>
      </c>
      <c r="G498">
        <v>774</v>
      </c>
      <c r="H498" t="s">
        <v>3670</v>
      </c>
      <c r="I498" t="s">
        <v>3671</v>
      </c>
      <c r="J498" t="s">
        <v>794</v>
      </c>
      <c r="K498">
        <v>33</v>
      </c>
      <c r="L498" t="s">
        <v>3672</v>
      </c>
      <c r="M498" t="s">
        <v>619</v>
      </c>
      <c r="N498" t="s">
        <v>247</v>
      </c>
      <c r="O498" s="1">
        <v>44427</v>
      </c>
      <c r="P498" t="s">
        <v>91</v>
      </c>
      <c r="Q498" t="s">
        <v>92</v>
      </c>
      <c r="R498" t="s">
        <v>93</v>
      </c>
      <c r="S498" t="s">
        <v>3673</v>
      </c>
      <c r="T498" t="s">
        <v>1841</v>
      </c>
      <c r="U498" t="s">
        <v>95</v>
      </c>
      <c r="V498" t="s">
        <v>678</v>
      </c>
      <c r="W498">
        <v>2010</v>
      </c>
      <c r="X498">
        <v>42776</v>
      </c>
    </row>
    <row r="499" spans="1:24" x14ac:dyDescent="0.3">
      <c r="A499">
        <v>498</v>
      </c>
      <c r="B499">
        <v>582</v>
      </c>
      <c r="C499" t="s">
        <v>3674</v>
      </c>
      <c r="D499" t="s">
        <v>3675</v>
      </c>
      <c r="E499">
        <v>29</v>
      </c>
      <c r="F499" t="s">
        <v>55</v>
      </c>
      <c r="G499">
        <v>758</v>
      </c>
      <c r="H499" t="s">
        <v>3676</v>
      </c>
      <c r="I499" t="s">
        <v>3677</v>
      </c>
      <c r="J499" t="s">
        <v>1473</v>
      </c>
      <c r="K499">
        <v>1279</v>
      </c>
      <c r="L499" t="s">
        <v>2357</v>
      </c>
      <c r="M499" t="s">
        <v>949</v>
      </c>
      <c r="N499" t="s">
        <v>104</v>
      </c>
      <c r="O499" s="1">
        <v>44524</v>
      </c>
      <c r="P499" t="s">
        <v>213</v>
      </c>
      <c r="Q499" t="s">
        <v>214</v>
      </c>
      <c r="R499" t="s">
        <v>48</v>
      </c>
      <c r="S499" t="s">
        <v>3678</v>
      </c>
      <c r="T499" t="s">
        <v>483</v>
      </c>
      <c r="U499" t="s">
        <v>193</v>
      </c>
      <c r="V499" t="s">
        <v>448</v>
      </c>
      <c r="W499">
        <v>2010</v>
      </c>
      <c r="X499">
        <v>19202</v>
      </c>
    </row>
    <row r="500" spans="1:24" x14ac:dyDescent="0.3">
      <c r="A500">
        <v>499</v>
      </c>
      <c r="B500">
        <v>69</v>
      </c>
      <c r="C500" t="s">
        <v>3679</v>
      </c>
      <c r="D500" t="s">
        <v>3680</v>
      </c>
      <c r="E500">
        <v>44</v>
      </c>
      <c r="F500" t="s">
        <v>55</v>
      </c>
      <c r="G500">
        <v>727</v>
      </c>
      <c r="H500" t="s">
        <v>3681</v>
      </c>
      <c r="I500" t="s">
        <v>3682</v>
      </c>
      <c r="J500" t="s">
        <v>551</v>
      </c>
      <c r="K500">
        <v>53</v>
      </c>
      <c r="L500" t="s">
        <v>3683</v>
      </c>
      <c r="M500" t="s">
        <v>165</v>
      </c>
      <c r="N500" t="s">
        <v>166</v>
      </c>
      <c r="O500" s="1">
        <v>44344</v>
      </c>
      <c r="P500" t="s">
        <v>1197</v>
      </c>
      <c r="Q500" t="s">
        <v>1198</v>
      </c>
      <c r="R500" t="s">
        <v>122</v>
      </c>
      <c r="S500" t="s">
        <v>3684</v>
      </c>
      <c r="T500" t="s">
        <v>3685</v>
      </c>
      <c r="U500" t="s">
        <v>709</v>
      </c>
      <c r="V500" t="s">
        <v>81</v>
      </c>
      <c r="W500">
        <v>1998</v>
      </c>
      <c r="X500">
        <v>23158</v>
      </c>
    </row>
    <row r="501" spans="1:24" x14ac:dyDescent="0.3">
      <c r="A501">
        <v>500</v>
      </c>
      <c r="B501">
        <v>265</v>
      </c>
      <c r="C501" t="s">
        <v>3686</v>
      </c>
      <c r="D501" t="s">
        <v>3687</v>
      </c>
      <c r="E501">
        <v>28</v>
      </c>
      <c r="F501" t="s">
        <v>800</v>
      </c>
      <c r="G501">
        <v>793</v>
      </c>
      <c r="H501" t="s">
        <v>3688</v>
      </c>
      <c r="I501" t="s">
        <v>3689</v>
      </c>
      <c r="J501" t="s">
        <v>917</v>
      </c>
      <c r="K501">
        <v>7</v>
      </c>
      <c r="L501" t="s">
        <v>635</v>
      </c>
      <c r="M501" t="s">
        <v>1028</v>
      </c>
      <c r="N501" t="s">
        <v>1029</v>
      </c>
      <c r="O501" s="1">
        <v>44410</v>
      </c>
      <c r="P501" t="s">
        <v>325</v>
      </c>
      <c r="Q501" t="s">
        <v>326</v>
      </c>
      <c r="R501" t="s">
        <v>327</v>
      </c>
      <c r="S501" t="s">
        <v>3690</v>
      </c>
      <c r="T501" t="s">
        <v>3691</v>
      </c>
      <c r="U501" t="s">
        <v>341</v>
      </c>
      <c r="V501" t="s">
        <v>170</v>
      </c>
      <c r="W501">
        <v>2002</v>
      </c>
      <c r="X501">
        <v>40238</v>
      </c>
    </row>
    <row r="502" spans="1:24" x14ac:dyDescent="0.3">
      <c r="A502">
        <v>501</v>
      </c>
      <c r="B502">
        <v>510</v>
      </c>
      <c r="C502" t="s">
        <v>3692</v>
      </c>
      <c r="D502" t="s">
        <v>3693</v>
      </c>
      <c r="E502">
        <v>28</v>
      </c>
      <c r="F502" t="s">
        <v>55</v>
      </c>
      <c r="G502">
        <v>803</v>
      </c>
      <c r="H502" t="s">
        <v>3694</v>
      </c>
      <c r="I502" t="s">
        <v>3695</v>
      </c>
      <c r="J502" t="s">
        <v>408</v>
      </c>
      <c r="K502">
        <v>3</v>
      </c>
      <c r="L502" t="s">
        <v>3307</v>
      </c>
      <c r="M502" t="s">
        <v>1028</v>
      </c>
      <c r="N502" t="s">
        <v>1029</v>
      </c>
      <c r="O502" s="1">
        <v>44498</v>
      </c>
      <c r="P502" t="s">
        <v>325</v>
      </c>
      <c r="Q502" t="s">
        <v>326</v>
      </c>
      <c r="R502" t="s">
        <v>327</v>
      </c>
      <c r="S502" t="s">
        <v>3696</v>
      </c>
      <c r="T502" t="s">
        <v>1311</v>
      </c>
      <c r="U502" t="s">
        <v>193</v>
      </c>
      <c r="V502" t="s">
        <v>52</v>
      </c>
      <c r="W502">
        <v>1999</v>
      </c>
      <c r="X502">
        <v>22742</v>
      </c>
    </row>
    <row r="503" spans="1:24" x14ac:dyDescent="0.3">
      <c r="A503">
        <v>502</v>
      </c>
      <c r="B503">
        <v>176</v>
      </c>
      <c r="C503" t="s">
        <v>3697</v>
      </c>
      <c r="D503" t="s">
        <v>3698</v>
      </c>
      <c r="E503">
        <v>64</v>
      </c>
      <c r="F503" t="s">
        <v>55</v>
      </c>
      <c r="G503">
        <v>683</v>
      </c>
      <c r="H503" t="s">
        <v>3699</v>
      </c>
      <c r="I503" t="s">
        <v>3700</v>
      </c>
      <c r="J503" t="s">
        <v>3701</v>
      </c>
      <c r="K503">
        <v>582</v>
      </c>
      <c r="L503" t="s">
        <v>3702</v>
      </c>
      <c r="M503" t="s">
        <v>3212</v>
      </c>
      <c r="N503" t="s">
        <v>61</v>
      </c>
      <c r="O503" s="1">
        <v>44376</v>
      </c>
      <c r="P503" t="s">
        <v>723</v>
      </c>
      <c r="Q503" t="s">
        <v>724</v>
      </c>
      <c r="R503" t="s">
        <v>64</v>
      </c>
      <c r="S503" t="s">
        <v>3703</v>
      </c>
      <c r="T503" t="s">
        <v>3704</v>
      </c>
      <c r="U503" t="s">
        <v>1449</v>
      </c>
      <c r="V503" t="s">
        <v>110</v>
      </c>
      <c r="W503">
        <v>2000</v>
      </c>
      <c r="X503">
        <v>46914</v>
      </c>
    </row>
    <row r="504" spans="1:24" x14ac:dyDescent="0.3">
      <c r="A504">
        <v>503</v>
      </c>
      <c r="B504">
        <v>705</v>
      </c>
      <c r="C504" t="s">
        <v>3705</v>
      </c>
      <c r="D504" t="s">
        <v>3706</v>
      </c>
      <c r="E504">
        <v>29</v>
      </c>
      <c r="F504" t="s">
        <v>55</v>
      </c>
      <c r="G504">
        <v>755</v>
      </c>
      <c r="H504" t="s">
        <v>3707</v>
      </c>
      <c r="I504" t="s">
        <v>3708</v>
      </c>
      <c r="J504" t="s">
        <v>3709</v>
      </c>
      <c r="K504">
        <v>3</v>
      </c>
      <c r="L504" t="s">
        <v>3710</v>
      </c>
      <c r="M504" t="s">
        <v>3711</v>
      </c>
      <c r="N504" t="s">
        <v>804</v>
      </c>
      <c r="O504" s="1">
        <v>44570</v>
      </c>
      <c r="P504" t="s">
        <v>510</v>
      </c>
      <c r="Q504" t="s">
        <v>511</v>
      </c>
      <c r="R504" t="s">
        <v>122</v>
      </c>
      <c r="S504" t="s">
        <v>3712</v>
      </c>
      <c r="T504" t="s">
        <v>3713</v>
      </c>
      <c r="U504" t="s">
        <v>228</v>
      </c>
      <c r="V504" t="s">
        <v>394</v>
      </c>
      <c r="W504">
        <v>2008</v>
      </c>
      <c r="X504">
        <v>11279</v>
      </c>
    </row>
    <row r="505" spans="1:24" x14ac:dyDescent="0.3">
      <c r="A505">
        <v>504</v>
      </c>
      <c r="B505">
        <v>192</v>
      </c>
      <c r="C505" t="s">
        <v>3714</v>
      </c>
      <c r="D505" t="s">
        <v>3715</v>
      </c>
      <c r="E505">
        <v>51</v>
      </c>
      <c r="F505" t="s">
        <v>55</v>
      </c>
      <c r="G505">
        <v>842</v>
      </c>
      <c r="H505" t="s">
        <v>3716</v>
      </c>
      <c r="I505" t="s">
        <v>3717</v>
      </c>
      <c r="J505" t="s">
        <v>3718</v>
      </c>
      <c r="K505">
        <v>7951</v>
      </c>
      <c r="L505" t="s">
        <v>1545</v>
      </c>
      <c r="M505" t="s">
        <v>949</v>
      </c>
      <c r="N505" t="s">
        <v>104</v>
      </c>
      <c r="O505" s="1">
        <v>44382</v>
      </c>
      <c r="P505" t="s">
        <v>656</v>
      </c>
      <c r="Q505" t="s">
        <v>657</v>
      </c>
      <c r="R505" t="s">
        <v>122</v>
      </c>
      <c r="S505" t="s">
        <v>3719</v>
      </c>
      <c r="T505" t="s">
        <v>3720</v>
      </c>
      <c r="U505" t="s">
        <v>67</v>
      </c>
      <c r="V505" t="s">
        <v>170</v>
      </c>
      <c r="W505">
        <v>2001</v>
      </c>
      <c r="X505">
        <v>45888</v>
      </c>
    </row>
    <row r="506" spans="1:24" x14ac:dyDescent="0.3">
      <c r="A506">
        <v>505</v>
      </c>
      <c r="B506">
        <v>476</v>
      </c>
      <c r="C506" t="s">
        <v>1236</v>
      </c>
      <c r="D506" t="s">
        <v>3721</v>
      </c>
      <c r="E506">
        <v>61</v>
      </c>
      <c r="F506" t="s">
        <v>84</v>
      </c>
      <c r="G506">
        <v>682</v>
      </c>
      <c r="H506" t="s">
        <v>3722</v>
      </c>
      <c r="I506" t="s">
        <v>3723</v>
      </c>
      <c r="J506" t="s">
        <v>773</v>
      </c>
      <c r="K506">
        <v>98972</v>
      </c>
      <c r="L506" t="s">
        <v>270</v>
      </c>
      <c r="M506" t="s">
        <v>2405</v>
      </c>
      <c r="N506" t="s">
        <v>119</v>
      </c>
      <c r="O506" s="1">
        <v>44482</v>
      </c>
      <c r="P506" t="s">
        <v>213</v>
      </c>
      <c r="Q506" t="s">
        <v>214</v>
      </c>
      <c r="R506" t="s">
        <v>48</v>
      </c>
      <c r="S506" t="s">
        <v>3724</v>
      </c>
      <c r="T506">
        <v>323</v>
      </c>
      <c r="U506" t="s">
        <v>80</v>
      </c>
      <c r="V506" t="s">
        <v>81</v>
      </c>
      <c r="W506">
        <v>1993</v>
      </c>
      <c r="X506">
        <v>33262</v>
      </c>
    </row>
    <row r="507" spans="1:24" x14ac:dyDescent="0.3">
      <c r="A507">
        <v>506</v>
      </c>
      <c r="B507">
        <v>338</v>
      </c>
      <c r="C507" t="s">
        <v>3725</v>
      </c>
      <c r="D507" t="s">
        <v>3726</v>
      </c>
      <c r="E507">
        <v>36</v>
      </c>
      <c r="F507" t="s">
        <v>55</v>
      </c>
      <c r="G507">
        <v>811</v>
      </c>
      <c r="H507" t="s">
        <v>3727</v>
      </c>
      <c r="I507" t="s">
        <v>3728</v>
      </c>
      <c r="J507" t="s">
        <v>3729</v>
      </c>
      <c r="K507">
        <v>152</v>
      </c>
      <c r="L507" t="s">
        <v>3730</v>
      </c>
      <c r="M507" t="s">
        <v>1140</v>
      </c>
      <c r="N507" t="s">
        <v>1141</v>
      </c>
      <c r="O507" s="1">
        <v>44436</v>
      </c>
      <c r="P507" t="s">
        <v>236</v>
      </c>
      <c r="Q507" t="s">
        <v>237</v>
      </c>
      <c r="R507" t="s">
        <v>122</v>
      </c>
      <c r="S507" t="s">
        <v>3731</v>
      </c>
      <c r="T507" t="s">
        <v>2797</v>
      </c>
      <c r="U507" t="s">
        <v>228</v>
      </c>
      <c r="V507" t="s">
        <v>110</v>
      </c>
      <c r="W507">
        <v>2009</v>
      </c>
      <c r="X507">
        <v>15568</v>
      </c>
    </row>
    <row r="508" spans="1:24" x14ac:dyDescent="0.3">
      <c r="A508">
        <v>507</v>
      </c>
      <c r="B508">
        <v>842</v>
      </c>
      <c r="C508" t="s">
        <v>3732</v>
      </c>
      <c r="D508" t="s">
        <v>3733</v>
      </c>
      <c r="E508">
        <v>44</v>
      </c>
      <c r="F508" t="s">
        <v>84</v>
      </c>
      <c r="G508">
        <v>835</v>
      </c>
      <c r="H508" t="s">
        <v>3734</v>
      </c>
      <c r="I508" t="s">
        <v>3735</v>
      </c>
      <c r="J508" t="s">
        <v>518</v>
      </c>
      <c r="K508">
        <v>47</v>
      </c>
      <c r="L508" t="s">
        <v>3337</v>
      </c>
      <c r="M508" t="s">
        <v>674</v>
      </c>
      <c r="N508" t="s">
        <v>433</v>
      </c>
      <c r="O508" s="1">
        <v>44628</v>
      </c>
      <c r="P508" t="s">
        <v>76</v>
      </c>
      <c r="Q508" t="s">
        <v>77</v>
      </c>
      <c r="R508" t="s">
        <v>48</v>
      </c>
      <c r="S508" t="s">
        <v>3736</v>
      </c>
      <c r="T508" t="s">
        <v>3737</v>
      </c>
      <c r="U508" t="s">
        <v>319</v>
      </c>
      <c r="V508" t="s">
        <v>394</v>
      </c>
      <c r="W508">
        <v>2009</v>
      </c>
      <c r="X508">
        <v>6758</v>
      </c>
    </row>
    <row r="509" spans="1:24" x14ac:dyDescent="0.3">
      <c r="A509">
        <v>508</v>
      </c>
      <c r="B509">
        <v>544</v>
      </c>
      <c r="C509" t="s">
        <v>3738</v>
      </c>
      <c r="D509" t="s">
        <v>3739</v>
      </c>
      <c r="E509">
        <v>66</v>
      </c>
      <c r="F509" t="s">
        <v>55</v>
      </c>
      <c r="G509">
        <v>733</v>
      </c>
      <c r="H509" t="s">
        <v>3740</v>
      </c>
      <c r="I509" t="s">
        <v>3741</v>
      </c>
      <c r="J509" t="s">
        <v>3192</v>
      </c>
      <c r="K509">
        <v>3353</v>
      </c>
      <c r="L509" t="s">
        <v>3742</v>
      </c>
      <c r="M509" t="s">
        <v>884</v>
      </c>
      <c r="N509" t="s">
        <v>104</v>
      </c>
      <c r="O509" s="1">
        <v>44507</v>
      </c>
      <c r="P509" t="s">
        <v>200</v>
      </c>
      <c r="Q509" t="s">
        <v>201</v>
      </c>
      <c r="R509" t="s">
        <v>93</v>
      </c>
      <c r="S509" t="s">
        <v>3743</v>
      </c>
      <c r="T509" t="s">
        <v>446</v>
      </c>
      <c r="U509" t="s">
        <v>447</v>
      </c>
      <c r="V509" t="s">
        <v>137</v>
      </c>
      <c r="W509">
        <v>1987</v>
      </c>
      <c r="X509">
        <v>19666</v>
      </c>
    </row>
    <row r="510" spans="1:24" x14ac:dyDescent="0.3">
      <c r="A510">
        <v>509</v>
      </c>
      <c r="B510">
        <v>694</v>
      </c>
      <c r="C510" t="s">
        <v>3744</v>
      </c>
      <c r="D510" t="s">
        <v>3745</v>
      </c>
      <c r="E510">
        <v>20</v>
      </c>
      <c r="F510" t="s">
        <v>55</v>
      </c>
      <c r="G510">
        <v>761</v>
      </c>
      <c r="H510" t="s">
        <v>3746</v>
      </c>
      <c r="I510" t="s">
        <v>3747</v>
      </c>
      <c r="J510" t="s">
        <v>644</v>
      </c>
      <c r="K510">
        <v>3</v>
      </c>
      <c r="L510" t="s">
        <v>1920</v>
      </c>
      <c r="M510" t="s">
        <v>132</v>
      </c>
      <c r="N510" t="s">
        <v>104</v>
      </c>
      <c r="O510" s="1">
        <v>44566</v>
      </c>
      <c r="P510" t="s">
        <v>412</v>
      </c>
      <c r="Q510" t="s">
        <v>413</v>
      </c>
      <c r="R510" t="s">
        <v>48</v>
      </c>
      <c r="S510" t="s">
        <v>3748</v>
      </c>
      <c r="T510" t="s">
        <v>1388</v>
      </c>
      <c r="U510" t="s">
        <v>80</v>
      </c>
      <c r="V510" t="s">
        <v>448</v>
      </c>
      <c r="W510">
        <v>1985</v>
      </c>
      <c r="X510">
        <v>40364</v>
      </c>
    </row>
    <row r="511" spans="1:24" x14ac:dyDescent="0.3">
      <c r="A511">
        <v>510</v>
      </c>
      <c r="B511">
        <v>144</v>
      </c>
      <c r="C511" t="s">
        <v>3749</v>
      </c>
      <c r="D511" t="s">
        <v>3750</v>
      </c>
      <c r="E511">
        <v>64</v>
      </c>
      <c r="F511" t="s">
        <v>84</v>
      </c>
      <c r="G511">
        <v>753</v>
      </c>
      <c r="H511" t="s">
        <v>3751</v>
      </c>
      <c r="I511" t="s">
        <v>3752</v>
      </c>
      <c r="J511" t="s">
        <v>1573</v>
      </c>
      <c r="K511">
        <v>17</v>
      </c>
      <c r="L511" t="s">
        <v>3753</v>
      </c>
      <c r="M511" t="s">
        <v>132</v>
      </c>
      <c r="N511" t="s">
        <v>104</v>
      </c>
      <c r="O511" s="1">
        <v>44363</v>
      </c>
      <c r="P511" t="s">
        <v>636</v>
      </c>
      <c r="Q511" t="s">
        <v>637</v>
      </c>
      <c r="R511" t="s">
        <v>327</v>
      </c>
      <c r="S511" t="s">
        <v>3754</v>
      </c>
      <c r="T511" t="s">
        <v>501</v>
      </c>
      <c r="U511" t="s">
        <v>51</v>
      </c>
      <c r="V511" t="s">
        <v>81</v>
      </c>
      <c r="W511">
        <v>1987</v>
      </c>
      <c r="X511">
        <v>42230</v>
      </c>
    </row>
    <row r="512" spans="1:24" x14ac:dyDescent="0.3">
      <c r="A512">
        <v>511</v>
      </c>
      <c r="B512">
        <v>624</v>
      </c>
      <c r="C512" t="s">
        <v>3755</v>
      </c>
      <c r="D512" t="s">
        <v>3756</v>
      </c>
      <c r="E512">
        <v>42</v>
      </c>
      <c r="F512" t="s">
        <v>55</v>
      </c>
      <c r="G512">
        <v>820</v>
      </c>
      <c r="H512" t="s">
        <v>3757</v>
      </c>
      <c r="I512" t="s">
        <v>3758</v>
      </c>
      <c r="J512" t="s">
        <v>1687</v>
      </c>
      <c r="K512">
        <v>780</v>
      </c>
      <c r="L512" t="s">
        <v>2734</v>
      </c>
      <c r="M512" t="s">
        <v>3759</v>
      </c>
      <c r="N512" t="s">
        <v>61</v>
      </c>
      <c r="O512" s="1">
        <v>44537</v>
      </c>
      <c r="P512" t="s">
        <v>1197</v>
      </c>
      <c r="Q512" t="s">
        <v>1198</v>
      </c>
      <c r="R512" t="s">
        <v>122</v>
      </c>
      <c r="S512" t="s">
        <v>3760</v>
      </c>
      <c r="T512" t="s">
        <v>3761</v>
      </c>
      <c r="U512" t="s">
        <v>109</v>
      </c>
      <c r="V512" t="s">
        <v>394</v>
      </c>
      <c r="W512">
        <v>1989</v>
      </c>
      <c r="X512">
        <v>32832</v>
      </c>
    </row>
    <row r="513" spans="1:24" x14ac:dyDescent="0.3">
      <c r="A513">
        <v>512</v>
      </c>
      <c r="B513">
        <v>291</v>
      </c>
      <c r="C513" t="s">
        <v>3762</v>
      </c>
      <c r="D513" t="s">
        <v>3763</v>
      </c>
      <c r="E513">
        <v>47</v>
      </c>
      <c r="F513" t="s">
        <v>580</v>
      </c>
      <c r="G513">
        <v>705</v>
      </c>
      <c r="H513" t="s">
        <v>3764</v>
      </c>
      <c r="I513" t="s">
        <v>3765</v>
      </c>
      <c r="J513" t="s">
        <v>664</v>
      </c>
      <c r="K513">
        <v>58829</v>
      </c>
      <c r="L513" t="s">
        <v>3766</v>
      </c>
      <c r="M513" t="s">
        <v>1140</v>
      </c>
      <c r="N513" t="s">
        <v>1141</v>
      </c>
      <c r="O513" s="1">
        <v>44416</v>
      </c>
      <c r="P513" t="s">
        <v>337</v>
      </c>
      <c r="Q513" t="s">
        <v>338</v>
      </c>
      <c r="R513" t="s">
        <v>122</v>
      </c>
      <c r="S513" t="s">
        <v>3767</v>
      </c>
      <c r="T513" t="s">
        <v>3416</v>
      </c>
      <c r="U513" t="s">
        <v>158</v>
      </c>
      <c r="V513" t="s">
        <v>81</v>
      </c>
      <c r="W513">
        <v>2009</v>
      </c>
      <c r="X513">
        <v>51362</v>
      </c>
    </row>
    <row r="514" spans="1:24" x14ac:dyDescent="0.3">
      <c r="A514">
        <v>513</v>
      </c>
      <c r="B514">
        <v>10</v>
      </c>
      <c r="C514" t="s">
        <v>3768</v>
      </c>
      <c r="D514" t="s">
        <v>3769</v>
      </c>
      <c r="E514">
        <v>32</v>
      </c>
      <c r="F514" t="s">
        <v>84</v>
      </c>
      <c r="G514">
        <v>834</v>
      </c>
      <c r="H514" t="s">
        <v>3770</v>
      </c>
      <c r="I514" t="s">
        <v>3771</v>
      </c>
      <c r="J514" t="s">
        <v>672</v>
      </c>
      <c r="K514">
        <v>462</v>
      </c>
      <c r="L514" t="s">
        <v>3772</v>
      </c>
      <c r="M514" t="s">
        <v>3773</v>
      </c>
      <c r="N514" t="s">
        <v>61</v>
      </c>
      <c r="O514" s="1">
        <v>44324</v>
      </c>
      <c r="P514" t="s">
        <v>91</v>
      </c>
      <c r="Q514" t="s">
        <v>92</v>
      </c>
      <c r="R514" t="s">
        <v>93</v>
      </c>
      <c r="S514" t="s">
        <v>3774</v>
      </c>
      <c r="T514" t="s">
        <v>597</v>
      </c>
      <c r="U514" t="s">
        <v>263</v>
      </c>
      <c r="V514" t="s">
        <v>110</v>
      </c>
      <c r="W514">
        <v>2012</v>
      </c>
      <c r="X514">
        <v>22596</v>
      </c>
    </row>
    <row r="515" spans="1:24" x14ac:dyDescent="0.3">
      <c r="A515">
        <v>514</v>
      </c>
      <c r="B515">
        <v>133</v>
      </c>
      <c r="C515" t="s">
        <v>3775</v>
      </c>
      <c r="D515" t="s">
        <v>3776</v>
      </c>
      <c r="E515">
        <v>42</v>
      </c>
      <c r="F515" t="s">
        <v>55</v>
      </c>
      <c r="G515">
        <v>836</v>
      </c>
      <c r="H515" t="s">
        <v>3777</v>
      </c>
      <c r="I515" t="s">
        <v>3778</v>
      </c>
      <c r="J515" t="s">
        <v>917</v>
      </c>
      <c r="K515">
        <v>75339</v>
      </c>
      <c r="L515" t="s">
        <v>144</v>
      </c>
      <c r="M515" t="s">
        <v>1658</v>
      </c>
      <c r="N515" t="s">
        <v>350</v>
      </c>
      <c r="O515" s="1">
        <v>44360</v>
      </c>
      <c r="P515" t="s">
        <v>200</v>
      </c>
      <c r="Q515" t="s">
        <v>201</v>
      </c>
      <c r="R515" t="s">
        <v>93</v>
      </c>
      <c r="S515" t="s">
        <v>3779</v>
      </c>
      <c r="T515" t="s">
        <v>466</v>
      </c>
      <c r="U515" t="s">
        <v>204</v>
      </c>
      <c r="V515" t="s">
        <v>448</v>
      </c>
      <c r="W515">
        <v>2004</v>
      </c>
      <c r="X515">
        <v>49885</v>
      </c>
    </row>
    <row r="516" spans="1:24" x14ac:dyDescent="0.3">
      <c r="A516">
        <v>515</v>
      </c>
      <c r="B516">
        <v>370</v>
      </c>
      <c r="C516" t="s">
        <v>3780</v>
      </c>
      <c r="D516" t="s">
        <v>3781</v>
      </c>
      <c r="E516">
        <v>63</v>
      </c>
      <c r="F516" t="s">
        <v>55</v>
      </c>
      <c r="G516">
        <v>799</v>
      </c>
      <c r="H516" t="s">
        <v>3782</v>
      </c>
      <c r="I516" t="s">
        <v>3783</v>
      </c>
      <c r="J516" t="s">
        <v>421</v>
      </c>
      <c r="K516">
        <v>1</v>
      </c>
      <c r="L516" t="s">
        <v>2898</v>
      </c>
      <c r="M516" t="s">
        <v>619</v>
      </c>
      <c r="N516" t="s">
        <v>247</v>
      </c>
      <c r="O516" s="1">
        <v>44449</v>
      </c>
      <c r="P516" t="s">
        <v>120</v>
      </c>
      <c r="Q516" t="s">
        <v>121</v>
      </c>
      <c r="R516" t="s">
        <v>122</v>
      </c>
      <c r="S516" t="s">
        <v>3784</v>
      </c>
      <c r="T516" t="s">
        <v>425</v>
      </c>
      <c r="U516" t="s">
        <v>95</v>
      </c>
      <c r="V516" t="s">
        <v>229</v>
      </c>
      <c r="W516">
        <v>2007</v>
      </c>
      <c r="X516">
        <v>30905</v>
      </c>
    </row>
    <row r="517" spans="1:24" x14ac:dyDescent="0.3">
      <c r="A517">
        <v>516</v>
      </c>
      <c r="B517">
        <v>415</v>
      </c>
      <c r="C517" t="s">
        <v>258</v>
      </c>
      <c r="D517" t="s">
        <v>3785</v>
      </c>
      <c r="E517">
        <v>58</v>
      </c>
      <c r="F517" t="s">
        <v>84</v>
      </c>
      <c r="G517">
        <v>838</v>
      </c>
      <c r="H517" t="s">
        <v>3786</v>
      </c>
      <c r="I517" t="s">
        <v>3787</v>
      </c>
      <c r="J517" t="s">
        <v>1187</v>
      </c>
      <c r="K517">
        <v>72</v>
      </c>
      <c r="L517" t="s">
        <v>270</v>
      </c>
      <c r="M517" t="s">
        <v>627</v>
      </c>
      <c r="N517" t="s">
        <v>61</v>
      </c>
      <c r="O517" s="1">
        <v>44459</v>
      </c>
      <c r="P517" t="s">
        <v>200</v>
      </c>
      <c r="Q517" t="s">
        <v>201</v>
      </c>
      <c r="R517" t="s">
        <v>93</v>
      </c>
      <c r="S517" t="s">
        <v>3788</v>
      </c>
      <c r="T517" t="s">
        <v>2825</v>
      </c>
      <c r="U517" t="s">
        <v>95</v>
      </c>
      <c r="V517" t="s">
        <v>110</v>
      </c>
      <c r="W517">
        <v>1999</v>
      </c>
      <c r="X517">
        <v>15600</v>
      </c>
    </row>
    <row r="518" spans="1:24" x14ac:dyDescent="0.3">
      <c r="A518">
        <v>517</v>
      </c>
      <c r="B518">
        <v>107</v>
      </c>
      <c r="C518" t="s">
        <v>3789</v>
      </c>
      <c r="D518" t="s">
        <v>3790</v>
      </c>
      <c r="E518">
        <v>61</v>
      </c>
      <c r="F518" t="s">
        <v>580</v>
      </c>
      <c r="G518">
        <v>847</v>
      </c>
      <c r="H518" t="s">
        <v>3791</v>
      </c>
      <c r="I518" t="s">
        <v>3792</v>
      </c>
      <c r="J518" t="s">
        <v>3793</v>
      </c>
      <c r="K518">
        <v>58191</v>
      </c>
      <c r="L518" t="s">
        <v>3794</v>
      </c>
      <c r="M518" t="s">
        <v>473</v>
      </c>
      <c r="N518" t="s">
        <v>119</v>
      </c>
      <c r="O518" s="1">
        <v>44355</v>
      </c>
      <c r="P518" t="s">
        <v>62</v>
      </c>
      <c r="Q518" t="s">
        <v>63</v>
      </c>
      <c r="R518" t="s">
        <v>64</v>
      </c>
      <c r="S518" t="s">
        <v>3795</v>
      </c>
      <c r="T518" t="s">
        <v>3796</v>
      </c>
      <c r="U518" t="s">
        <v>67</v>
      </c>
      <c r="V518" t="s">
        <v>285</v>
      </c>
      <c r="W518">
        <v>2008</v>
      </c>
      <c r="X518">
        <v>20398</v>
      </c>
    </row>
    <row r="519" spans="1:24" x14ac:dyDescent="0.3">
      <c r="A519">
        <v>518</v>
      </c>
      <c r="B519">
        <v>550</v>
      </c>
      <c r="C519" t="s">
        <v>3797</v>
      </c>
      <c r="D519" t="s">
        <v>3798</v>
      </c>
      <c r="E519">
        <v>55</v>
      </c>
      <c r="F519" t="s">
        <v>84</v>
      </c>
      <c r="G519">
        <v>807</v>
      </c>
      <c r="H519" t="s">
        <v>3799</v>
      </c>
      <c r="I519" t="s">
        <v>3800</v>
      </c>
      <c r="J519" t="s">
        <v>3701</v>
      </c>
      <c r="K519">
        <v>57</v>
      </c>
      <c r="L519" t="s">
        <v>3801</v>
      </c>
      <c r="M519" t="s">
        <v>1927</v>
      </c>
      <c r="N519" t="s">
        <v>61</v>
      </c>
      <c r="O519" s="1">
        <v>44510</v>
      </c>
      <c r="P519" t="s">
        <v>272</v>
      </c>
      <c r="Q519" t="s">
        <v>273</v>
      </c>
      <c r="R519" t="s">
        <v>93</v>
      </c>
      <c r="S519" t="s">
        <v>3802</v>
      </c>
      <c r="T519" t="s">
        <v>2592</v>
      </c>
      <c r="U519" t="s">
        <v>228</v>
      </c>
      <c r="V519" t="s">
        <v>264</v>
      </c>
      <c r="W519">
        <v>2004</v>
      </c>
      <c r="X519">
        <v>24265</v>
      </c>
    </row>
    <row r="520" spans="1:24" x14ac:dyDescent="0.3">
      <c r="A520">
        <v>519</v>
      </c>
      <c r="B520">
        <v>299</v>
      </c>
      <c r="C520" t="s">
        <v>3803</v>
      </c>
      <c r="D520" t="s">
        <v>3804</v>
      </c>
      <c r="E520">
        <v>63</v>
      </c>
      <c r="F520" t="s">
        <v>55</v>
      </c>
      <c r="G520">
        <v>815</v>
      </c>
      <c r="H520" t="s">
        <v>3805</v>
      </c>
      <c r="I520" t="s">
        <v>3806</v>
      </c>
      <c r="J520" t="s">
        <v>153</v>
      </c>
      <c r="K520">
        <v>2</v>
      </c>
      <c r="L520" t="s">
        <v>256</v>
      </c>
      <c r="M520" t="s">
        <v>3759</v>
      </c>
      <c r="N520" t="s">
        <v>61</v>
      </c>
      <c r="O520" s="1">
        <v>44420</v>
      </c>
      <c r="P520" t="s">
        <v>325</v>
      </c>
      <c r="Q520" t="s">
        <v>326</v>
      </c>
      <c r="R520" t="s">
        <v>327</v>
      </c>
      <c r="S520" t="s">
        <v>3807</v>
      </c>
      <c r="T520" t="s">
        <v>79</v>
      </c>
      <c r="U520" t="s">
        <v>80</v>
      </c>
      <c r="V520" t="s">
        <v>137</v>
      </c>
      <c r="W520">
        <v>1989</v>
      </c>
      <c r="X520">
        <v>6161</v>
      </c>
    </row>
    <row r="521" spans="1:24" x14ac:dyDescent="0.3">
      <c r="A521">
        <v>520</v>
      </c>
      <c r="B521">
        <v>382</v>
      </c>
      <c r="C521" t="s">
        <v>3808</v>
      </c>
      <c r="D521" t="s">
        <v>3809</v>
      </c>
      <c r="E521">
        <v>50</v>
      </c>
      <c r="F521" t="s">
        <v>55</v>
      </c>
      <c r="G521">
        <v>745</v>
      </c>
      <c r="H521" t="s">
        <v>3810</v>
      </c>
      <c r="I521" t="s">
        <v>3811</v>
      </c>
      <c r="J521" t="s">
        <v>3545</v>
      </c>
      <c r="K521">
        <v>8802</v>
      </c>
      <c r="L521" t="s">
        <v>3812</v>
      </c>
      <c r="M521" t="s">
        <v>432</v>
      </c>
      <c r="N521" t="s">
        <v>433</v>
      </c>
      <c r="O521" s="1">
        <v>44452</v>
      </c>
      <c r="P521" t="s">
        <v>554</v>
      </c>
      <c r="Q521" t="s">
        <v>555</v>
      </c>
      <c r="R521" t="s">
        <v>122</v>
      </c>
      <c r="S521" t="s">
        <v>3813</v>
      </c>
      <c r="T521" t="s">
        <v>3814</v>
      </c>
      <c r="U521" t="s">
        <v>319</v>
      </c>
      <c r="V521" t="s">
        <v>736</v>
      </c>
      <c r="W521">
        <v>1985</v>
      </c>
      <c r="X521">
        <v>8612</v>
      </c>
    </row>
    <row r="522" spans="1:24" x14ac:dyDescent="0.3">
      <c r="A522">
        <v>521</v>
      </c>
      <c r="B522">
        <v>904</v>
      </c>
      <c r="C522" t="s">
        <v>3815</v>
      </c>
      <c r="D522" t="s">
        <v>3816</v>
      </c>
      <c r="E522">
        <v>24</v>
      </c>
      <c r="F522" t="s">
        <v>55</v>
      </c>
      <c r="G522">
        <v>676</v>
      </c>
      <c r="H522" t="s">
        <v>3817</v>
      </c>
      <c r="I522" t="s">
        <v>3818</v>
      </c>
      <c r="J522" t="s">
        <v>116</v>
      </c>
      <c r="K522">
        <v>30</v>
      </c>
      <c r="L522" t="s">
        <v>1907</v>
      </c>
      <c r="M522" t="s">
        <v>224</v>
      </c>
      <c r="N522" t="s">
        <v>225</v>
      </c>
      <c r="O522" s="1">
        <v>44645</v>
      </c>
      <c r="P522" t="s">
        <v>179</v>
      </c>
      <c r="Q522" t="s">
        <v>180</v>
      </c>
      <c r="R522" t="s">
        <v>64</v>
      </c>
      <c r="S522" t="s">
        <v>3819</v>
      </c>
      <c r="T522" t="s">
        <v>3820</v>
      </c>
      <c r="U522" t="s">
        <v>193</v>
      </c>
      <c r="V522" t="s">
        <v>125</v>
      </c>
      <c r="W522">
        <v>2010</v>
      </c>
      <c r="X522">
        <v>32435</v>
      </c>
    </row>
    <row r="523" spans="1:24" x14ac:dyDescent="0.3">
      <c r="A523">
        <v>522</v>
      </c>
      <c r="B523">
        <v>708</v>
      </c>
      <c r="C523" t="s">
        <v>3821</v>
      </c>
      <c r="D523" t="s">
        <v>3822</v>
      </c>
      <c r="E523">
        <v>27</v>
      </c>
      <c r="F523" t="s">
        <v>55</v>
      </c>
      <c r="G523">
        <v>752</v>
      </c>
      <c r="H523" t="s">
        <v>3823</v>
      </c>
      <c r="I523" t="s">
        <v>3824</v>
      </c>
      <c r="J523" t="s">
        <v>899</v>
      </c>
      <c r="K523">
        <v>7702</v>
      </c>
      <c r="L523" t="s">
        <v>2227</v>
      </c>
      <c r="M523" t="s">
        <v>3825</v>
      </c>
      <c r="N523" t="s">
        <v>61</v>
      </c>
      <c r="O523" s="1">
        <v>44573</v>
      </c>
      <c r="P523" t="s">
        <v>145</v>
      </c>
      <c r="Q523" t="s">
        <v>146</v>
      </c>
      <c r="R523" t="s">
        <v>122</v>
      </c>
      <c r="S523" t="s">
        <v>3826</v>
      </c>
      <c r="T523" t="s">
        <v>3827</v>
      </c>
      <c r="U523" t="s">
        <v>1007</v>
      </c>
      <c r="V523" t="s">
        <v>125</v>
      </c>
      <c r="W523">
        <v>1997</v>
      </c>
      <c r="X523">
        <v>33684</v>
      </c>
    </row>
    <row r="524" spans="1:24" x14ac:dyDescent="0.3">
      <c r="A524">
        <v>523</v>
      </c>
      <c r="B524">
        <v>925</v>
      </c>
      <c r="C524" t="s">
        <v>3828</v>
      </c>
      <c r="D524" t="s">
        <v>3829</v>
      </c>
      <c r="E524">
        <v>50</v>
      </c>
      <c r="F524" t="s">
        <v>39</v>
      </c>
      <c r="G524">
        <v>803</v>
      </c>
      <c r="H524" t="s">
        <v>3830</v>
      </c>
      <c r="I524" t="s">
        <v>3831</v>
      </c>
      <c r="J524" t="s">
        <v>1416</v>
      </c>
      <c r="K524">
        <v>99902</v>
      </c>
      <c r="L524" t="s">
        <v>2263</v>
      </c>
      <c r="M524" t="s">
        <v>892</v>
      </c>
      <c r="N524" t="s">
        <v>247</v>
      </c>
      <c r="O524" s="1">
        <v>44654</v>
      </c>
      <c r="P524" t="s">
        <v>133</v>
      </c>
      <c r="Q524" t="s">
        <v>134</v>
      </c>
      <c r="R524" t="s">
        <v>93</v>
      </c>
      <c r="S524" t="s">
        <v>3832</v>
      </c>
      <c r="T524" t="s">
        <v>3833</v>
      </c>
      <c r="U524" t="s">
        <v>193</v>
      </c>
      <c r="V524" t="s">
        <v>678</v>
      </c>
      <c r="W524">
        <v>1989</v>
      </c>
      <c r="X524">
        <v>35248</v>
      </c>
    </row>
    <row r="525" spans="1:24" x14ac:dyDescent="0.3">
      <c r="A525">
        <v>524</v>
      </c>
      <c r="B525">
        <v>853</v>
      </c>
      <c r="C525" t="s">
        <v>3834</v>
      </c>
      <c r="D525" t="s">
        <v>3835</v>
      </c>
      <c r="E525">
        <v>37</v>
      </c>
      <c r="F525" t="s">
        <v>84</v>
      </c>
      <c r="G525">
        <v>707</v>
      </c>
      <c r="H525" t="s">
        <v>3836</v>
      </c>
      <c r="I525" t="s">
        <v>3837</v>
      </c>
      <c r="J525" t="s">
        <v>731</v>
      </c>
      <c r="K525">
        <v>681</v>
      </c>
      <c r="L525" t="s">
        <v>3838</v>
      </c>
      <c r="M525" t="s">
        <v>3759</v>
      </c>
      <c r="N525" t="s">
        <v>61</v>
      </c>
      <c r="O525" s="1">
        <v>44630</v>
      </c>
      <c r="P525" t="s">
        <v>315</v>
      </c>
      <c r="Q525" t="s">
        <v>316</v>
      </c>
      <c r="R525" t="s">
        <v>122</v>
      </c>
      <c r="S525" t="s">
        <v>3839</v>
      </c>
      <c r="T525" t="s">
        <v>3840</v>
      </c>
      <c r="U525" t="s">
        <v>51</v>
      </c>
      <c r="V525" t="s">
        <v>448</v>
      </c>
      <c r="W525">
        <v>1984</v>
      </c>
      <c r="X525">
        <v>39703</v>
      </c>
    </row>
    <row r="526" spans="1:24" x14ac:dyDescent="0.3">
      <c r="A526">
        <v>525</v>
      </c>
      <c r="B526">
        <v>675</v>
      </c>
      <c r="C526" t="s">
        <v>3841</v>
      </c>
      <c r="D526" t="s">
        <v>3842</v>
      </c>
      <c r="E526">
        <v>36</v>
      </c>
      <c r="F526" t="s">
        <v>84</v>
      </c>
      <c r="G526">
        <v>820</v>
      </c>
      <c r="H526" t="s">
        <v>3843</v>
      </c>
      <c r="I526" t="s">
        <v>3844</v>
      </c>
      <c r="J526" t="s">
        <v>741</v>
      </c>
      <c r="K526">
        <v>8193</v>
      </c>
      <c r="L526" t="s">
        <v>2387</v>
      </c>
      <c r="M526" t="s">
        <v>89</v>
      </c>
      <c r="N526" t="s">
        <v>90</v>
      </c>
      <c r="O526" s="1">
        <v>44559</v>
      </c>
      <c r="P526" t="s">
        <v>272</v>
      </c>
      <c r="Q526" t="s">
        <v>273</v>
      </c>
      <c r="R526" t="s">
        <v>93</v>
      </c>
      <c r="S526" t="s">
        <v>3845</v>
      </c>
      <c r="T526" t="s">
        <v>3846</v>
      </c>
      <c r="U526" t="s">
        <v>2003</v>
      </c>
      <c r="V526" t="s">
        <v>240</v>
      </c>
      <c r="W526">
        <v>1997</v>
      </c>
      <c r="X526">
        <v>22379</v>
      </c>
    </row>
    <row r="527" spans="1:24" x14ac:dyDescent="0.3">
      <c r="A527">
        <v>526</v>
      </c>
      <c r="B527">
        <v>308</v>
      </c>
      <c r="C527" t="s">
        <v>3847</v>
      </c>
      <c r="D527" t="s">
        <v>3848</v>
      </c>
      <c r="E527">
        <v>56</v>
      </c>
      <c r="F527" t="s">
        <v>55</v>
      </c>
      <c r="G527">
        <v>674</v>
      </c>
      <c r="H527" t="s">
        <v>3849</v>
      </c>
      <c r="I527" t="s">
        <v>3850</v>
      </c>
      <c r="J527" t="s">
        <v>731</v>
      </c>
      <c r="K527">
        <v>748</v>
      </c>
      <c r="L527" t="s">
        <v>312</v>
      </c>
      <c r="M527" t="s">
        <v>89</v>
      </c>
      <c r="N527" t="s">
        <v>90</v>
      </c>
      <c r="O527" s="1">
        <v>44424</v>
      </c>
      <c r="P527" t="s">
        <v>542</v>
      </c>
      <c r="Q527" t="s">
        <v>543</v>
      </c>
      <c r="R527" t="s">
        <v>93</v>
      </c>
      <c r="S527" t="s">
        <v>3851</v>
      </c>
      <c r="T527" t="s">
        <v>2078</v>
      </c>
      <c r="U527" t="s">
        <v>952</v>
      </c>
      <c r="V527" t="s">
        <v>448</v>
      </c>
      <c r="W527">
        <v>2000</v>
      </c>
      <c r="X527">
        <v>27450</v>
      </c>
    </row>
    <row r="528" spans="1:24" x14ac:dyDescent="0.3">
      <c r="A528">
        <v>527</v>
      </c>
      <c r="B528">
        <v>911</v>
      </c>
      <c r="C528" t="s">
        <v>1257</v>
      </c>
      <c r="D528" t="s">
        <v>3852</v>
      </c>
      <c r="E528">
        <v>32</v>
      </c>
      <c r="F528" t="s">
        <v>55</v>
      </c>
      <c r="G528">
        <v>836</v>
      </c>
      <c r="H528" t="s">
        <v>3853</v>
      </c>
      <c r="I528" t="s">
        <v>3854</v>
      </c>
      <c r="J528" t="s">
        <v>1347</v>
      </c>
      <c r="K528">
        <v>7</v>
      </c>
      <c r="L528" t="s">
        <v>1926</v>
      </c>
      <c r="M528" t="s">
        <v>2464</v>
      </c>
      <c r="N528" t="s">
        <v>927</v>
      </c>
      <c r="O528" s="1">
        <v>44649</v>
      </c>
      <c r="P528" t="s">
        <v>1197</v>
      </c>
      <c r="Q528" t="s">
        <v>1198</v>
      </c>
      <c r="R528" t="s">
        <v>122</v>
      </c>
      <c r="S528" t="s">
        <v>3855</v>
      </c>
      <c r="T528" t="s">
        <v>3856</v>
      </c>
      <c r="U528" t="s">
        <v>698</v>
      </c>
      <c r="V528" t="s">
        <v>96</v>
      </c>
      <c r="W528">
        <v>2003</v>
      </c>
      <c r="X528">
        <v>25308</v>
      </c>
    </row>
    <row r="529" spans="1:24" x14ac:dyDescent="0.3">
      <c r="A529">
        <v>528</v>
      </c>
      <c r="B529">
        <v>154</v>
      </c>
      <c r="C529" t="s">
        <v>3857</v>
      </c>
      <c r="D529" t="s">
        <v>3858</v>
      </c>
      <c r="E529">
        <v>41</v>
      </c>
      <c r="F529" t="s">
        <v>84</v>
      </c>
      <c r="G529">
        <v>694</v>
      </c>
      <c r="H529" t="s">
        <v>3859</v>
      </c>
      <c r="I529" t="s">
        <v>3860</v>
      </c>
      <c r="J529" t="s">
        <v>1743</v>
      </c>
      <c r="K529">
        <v>14</v>
      </c>
      <c r="L529" t="s">
        <v>1802</v>
      </c>
      <c r="M529" t="s">
        <v>1454</v>
      </c>
      <c r="N529" t="s">
        <v>1825</v>
      </c>
      <c r="O529" s="1">
        <v>44367</v>
      </c>
      <c r="P529" t="s">
        <v>389</v>
      </c>
      <c r="Q529" t="s">
        <v>390</v>
      </c>
      <c r="R529" t="s">
        <v>48</v>
      </c>
      <c r="S529" t="s">
        <v>3861</v>
      </c>
      <c r="T529" t="s">
        <v>3862</v>
      </c>
      <c r="U529" t="s">
        <v>3410</v>
      </c>
      <c r="V529" t="s">
        <v>264</v>
      </c>
      <c r="W529">
        <v>2007</v>
      </c>
      <c r="X529">
        <v>36832</v>
      </c>
    </row>
    <row r="530" spans="1:24" x14ac:dyDescent="0.3">
      <c r="A530">
        <v>529</v>
      </c>
      <c r="B530">
        <v>519</v>
      </c>
      <c r="C530" t="s">
        <v>3863</v>
      </c>
      <c r="D530" t="s">
        <v>3864</v>
      </c>
      <c r="E530">
        <v>49</v>
      </c>
      <c r="F530" t="s">
        <v>495</v>
      </c>
      <c r="G530">
        <v>807</v>
      </c>
      <c r="H530" t="s">
        <v>3865</v>
      </c>
      <c r="I530" t="s">
        <v>3866</v>
      </c>
      <c r="J530" t="s">
        <v>3867</v>
      </c>
      <c r="K530">
        <v>6693</v>
      </c>
      <c r="L530" t="s">
        <v>1092</v>
      </c>
      <c r="M530" t="s">
        <v>997</v>
      </c>
      <c r="N530" t="s">
        <v>258</v>
      </c>
      <c r="O530" s="1">
        <v>44499</v>
      </c>
      <c r="P530" t="s">
        <v>542</v>
      </c>
      <c r="Q530" t="s">
        <v>543</v>
      </c>
      <c r="R530" t="s">
        <v>93</v>
      </c>
      <c r="S530" t="s">
        <v>3868</v>
      </c>
      <c r="T530" t="s">
        <v>3869</v>
      </c>
      <c r="U530" t="s">
        <v>355</v>
      </c>
      <c r="V530" t="s">
        <v>52</v>
      </c>
      <c r="W530">
        <v>2008</v>
      </c>
      <c r="X530">
        <v>49588</v>
      </c>
    </row>
    <row r="531" spans="1:24" x14ac:dyDescent="0.3">
      <c r="A531">
        <v>530</v>
      </c>
      <c r="B531">
        <v>584</v>
      </c>
      <c r="C531" t="s">
        <v>3870</v>
      </c>
      <c r="D531" t="s">
        <v>3871</v>
      </c>
      <c r="E531">
        <v>23</v>
      </c>
      <c r="F531" t="s">
        <v>580</v>
      </c>
      <c r="G531">
        <v>662</v>
      </c>
      <c r="H531" t="s">
        <v>3872</v>
      </c>
      <c r="I531" t="s">
        <v>3873</v>
      </c>
      <c r="J531" t="s">
        <v>1156</v>
      </c>
      <c r="K531">
        <v>363</v>
      </c>
      <c r="L531" t="s">
        <v>3874</v>
      </c>
      <c r="M531" t="s">
        <v>45</v>
      </c>
      <c r="N531" t="s">
        <v>235</v>
      </c>
      <c r="O531" s="1">
        <v>44524</v>
      </c>
      <c r="P531" t="s">
        <v>236</v>
      </c>
      <c r="Q531" t="s">
        <v>237</v>
      </c>
      <c r="R531" t="s">
        <v>122</v>
      </c>
      <c r="S531" t="s">
        <v>3875</v>
      </c>
      <c r="T531" t="s">
        <v>2244</v>
      </c>
      <c r="U531" t="s">
        <v>217</v>
      </c>
      <c r="V531" t="s">
        <v>170</v>
      </c>
      <c r="W531">
        <v>2010</v>
      </c>
      <c r="X531">
        <v>33002</v>
      </c>
    </row>
    <row r="532" spans="1:24" x14ac:dyDescent="0.3">
      <c r="A532">
        <v>531</v>
      </c>
      <c r="B532">
        <v>952</v>
      </c>
      <c r="C532" t="s">
        <v>3876</v>
      </c>
      <c r="D532" t="s">
        <v>3877</v>
      </c>
      <c r="E532">
        <v>56</v>
      </c>
      <c r="F532" t="s">
        <v>55</v>
      </c>
      <c r="G532">
        <v>765</v>
      </c>
      <c r="H532" t="s">
        <v>3878</v>
      </c>
      <c r="I532" t="s">
        <v>3879</v>
      </c>
      <c r="J532" t="s">
        <v>280</v>
      </c>
      <c r="K532">
        <v>29882</v>
      </c>
      <c r="L532" t="s">
        <v>3880</v>
      </c>
      <c r="M532" t="s">
        <v>593</v>
      </c>
      <c r="N532" t="s">
        <v>258</v>
      </c>
      <c r="O532" s="1">
        <v>44662</v>
      </c>
      <c r="P532" t="s">
        <v>522</v>
      </c>
      <c r="Q532" t="s">
        <v>523</v>
      </c>
      <c r="R532" t="s">
        <v>122</v>
      </c>
      <c r="S532" t="s">
        <v>3881</v>
      </c>
      <c r="T532" t="s">
        <v>1882</v>
      </c>
      <c r="U532" t="s">
        <v>393</v>
      </c>
      <c r="V532" t="s">
        <v>678</v>
      </c>
      <c r="W532">
        <v>2013</v>
      </c>
      <c r="X532">
        <v>31905</v>
      </c>
    </row>
    <row r="533" spans="1:24" x14ac:dyDescent="0.3">
      <c r="A533">
        <v>532</v>
      </c>
      <c r="B533">
        <v>795</v>
      </c>
      <c r="C533" t="s">
        <v>3882</v>
      </c>
      <c r="D533" t="s">
        <v>3883</v>
      </c>
      <c r="E533">
        <v>64</v>
      </c>
      <c r="F533" t="s">
        <v>84</v>
      </c>
      <c r="G533">
        <v>821</v>
      </c>
      <c r="H533" t="s">
        <v>3884</v>
      </c>
      <c r="I533" t="s">
        <v>3885</v>
      </c>
      <c r="J533" t="s">
        <v>2657</v>
      </c>
      <c r="K533">
        <v>1</v>
      </c>
      <c r="L533" t="s">
        <v>3886</v>
      </c>
      <c r="M533" t="s">
        <v>3275</v>
      </c>
      <c r="N533" t="s">
        <v>1029</v>
      </c>
      <c r="O533" s="1">
        <v>44608</v>
      </c>
      <c r="P533" t="s">
        <v>259</v>
      </c>
      <c r="Q533" t="s">
        <v>260</v>
      </c>
      <c r="R533" t="s">
        <v>64</v>
      </c>
      <c r="S533" t="s">
        <v>3887</v>
      </c>
      <c r="T533" t="s">
        <v>3888</v>
      </c>
      <c r="U533" t="s">
        <v>67</v>
      </c>
      <c r="V533" t="s">
        <v>678</v>
      </c>
      <c r="W533">
        <v>2012</v>
      </c>
      <c r="X533">
        <v>37944</v>
      </c>
    </row>
    <row r="534" spans="1:24" x14ac:dyDescent="0.3">
      <c r="A534">
        <v>533</v>
      </c>
      <c r="B534">
        <v>570</v>
      </c>
      <c r="C534" t="s">
        <v>3889</v>
      </c>
      <c r="D534" t="s">
        <v>3890</v>
      </c>
      <c r="E534">
        <v>23</v>
      </c>
      <c r="F534" t="s">
        <v>55</v>
      </c>
      <c r="G534">
        <v>699</v>
      </c>
      <c r="H534" t="s">
        <v>3891</v>
      </c>
      <c r="I534" t="s">
        <v>3892</v>
      </c>
      <c r="J534" t="s">
        <v>934</v>
      </c>
      <c r="K534">
        <v>1310</v>
      </c>
      <c r="L534" t="s">
        <v>2788</v>
      </c>
      <c r="M534" t="s">
        <v>3893</v>
      </c>
      <c r="N534" t="s">
        <v>104</v>
      </c>
      <c r="O534" s="1">
        <v>44520</v>
      </c>
      <c r="P534" t="s">
        <v>76</v>
      </c>
      <c r="Q534" t="s">
        <v>77</v>
      </c>
      <c r="R534" t="s">
        <v>48</v>
      </c>
      <c r="S534" t="s">
        <v>3894</v>
      </c>
      <c r="T534" t="s">
        <v>3895</v>
      </c>
      <c r="U534" t="s">
        <v>263</v>
      </c>
      <c r="V534" t="s">
        <v>137</v>
      </c>
      <c r="W534">
        <v>2003</v>
      </c>
      <c r="X534">
        <v>17619</v>
      </c>
    </row>
    <row r="535" spans="1:24" x14ac:dyDescent="0.3">
      <c r="A535">
        <v>534</v>
      </c>
      <c r="B535">
        <v>401</v>
      </c>
      <c r="C535" t="s">
        <v>3896</v>
      </c>
      <c r="D535" t="s">
        <v>3897</v>
      </c>
      <c r="E535">
        <v>35</v>
      </c>
      <c r="F535" t="s">
        <v>55</v>
      </c>
      <c r="G535">
        <v>688</v>
      </c>
      <c r="H535" t="s">
        <v>3898</v>
      </c>
      <c r="I535" t="s">
        <v>3899</v>
      </c>
      <c r="J535" t="s">
        <v>222</v>
      </c>
      <c r="K535">
        <v>669</v>
      </c>
      <c r="L535" t="s">
        <v>3900</v>
      </c>
      <c r="M535" t="s">
        <v>1379</v>
      </c>
      <c r="N535" t="s">
        <v>190</v>
      </c>
      <c r="O535" s="1">
        <v>44455</v>
      </c>
      <c r="P535" t="s">
        <v>564</v>
      </c>
      <c r="Q535" t="s">
        <v>565</v>
      </c>
      <c r="R535" t="s">
        <v>122</v>
      </c>
      <c r="S535" t="s">
        <v>3901</v>
      </c>
      <c r="T535" t="s">
        <v>3902</v>
      </c>
      <c r="U535" t="s">
        <v>217</v>
      </c>
      <c r="V535" t="s">
        <v>678</v>
      </c>
      <c r="W535">
        <v>2007</v>
      </c>
      <c r="X535">
        <v>10925</v>
      </c>
    </row>
    <row r="536" spans="1:24" x14ac:dyDescent="0.3">
      <c r="A536">
        <v>535</v>
      </c>
      <c r="B536">
        <v>674</v>
      </c>
      <c r="C536" t="s">
        <v>3903</v>
      </c>
      <c r="D536" t="s">
        <v>3904</v>
      </c>
      <c r="E536">
        <v>62</v>
      </c>
      <c r="F536" t="s">
        <v>55</v>
      </c>
      <c r="G536">
        <v>757</v>
      </c>
      <c r="H536" t="s">
        <v>3905</v>
      </c>
      <c r="I536" t="s">
        <v>3906</v>
      </c>
      <c r="J536" t="s">
        <v>863</v>
      </c>
      <c r="K536">
        <v>19</v>
      </c>
      <c r="L536" t="s">
        <v>948</v>
      </c>
      <c r="M536" t="s">
        <v>574</v>
      </c>
      <c r="N536" t="s">
        <v>575</v>
      </c>
      <c r="O536" s="1">
        <v>44559</v>
      </c>
      <c r="P536" t="s">
        <v>236</v>
      </c>
      <c r="Q536" t="s">
        <v>237</v>
      </c>
      <c r="R536" t="s">
        <v>122</v>
      </c>
      <c r="S536" t="s">
        <v>3907</v>
      </c>
      <c r="T536">
        <v>44809</v>
      </c>
      <c r="U536" t="s">
        <v>735</v>
      </c>
      <c r="V536" t="s">
        <v>81</v>
      </c>
      <c r="W536">
        <v>2004</v>
      </c>
      <c r="X536">
        <v>4472</v>
      </c>
    </row>
    <row r="537" spans="1:24" x14ac:dyDescent="0.3">
      <c r="A537">
        <v>536</v>
      </c>
      <c r="B537">
        <v>545</v>
      </c>
      <c r="C537" t="s">
        <v>3908</v>
      </c>
      <c r="D537" t="s">
        <v>3909</v>
      </c>
      <c r="E537">
        <v>27</v>
      </c>
      <c r="F537" t="s">
        <v>84</v>
      </c>
      <c r="G537">
        <v>632</v>
      </c>
      <c r="H537" t="s">
        <v>3910</v>
      </c>
      <c r="I537" t="s">
        <v>3911</v>
      </c>
      <c r="J537" t="s">
        <v>87</v>
      </c>
      <c r="K537">
        <v>47</v>
      </c>
      <c r="L537" t="s">
        <v>1736</v>
      </c>
      <c r="M537" t="s">
        <v>132</v>
      </c>
      <c r="N537" t="s">
        <v>104</v>
      </c>
      <c r="O537" s="1">
        <v>44508</v>
      </c>
      <c r="P537" t="s">
        <v>522</v>
      </c>
      <c r="Q537" t="s">
        <v>523</v>
      </c>
      <c r="R537" t="s">
        <v>122</v>
      </c>
      <c r="S537" t="s">
        <v>3912</v>
      </c>
      <c r="T537" t="s">
        <v>3283</v>
      </c>
      <c r="U537" t="s">
        <v>447</v>
      </c>
      <c r="V537" t="s">
        <v>52</v>
      </c>
      <c r="W537">
        <v>1994</v>
      </c>
      <c r="X537">
        <v>27040</v>
      </c>
    </row>
    <row r="538" spans="1:24" x14ac:dyDescent="0.3">
      <c r="A538">
        <v>537</v>
      </c>
      <c r="B538">
        <v>801</v>
      </c>
      <c r="C538" t="s">
        <v>3913</v>
      </c>
      <c r="D538" t="s">
        <v>3914</v>
      </c>
      <c r="E538">
        <v>61</v>
      </c>
      <c r="F538" t="s">
        <v>84</v>
      </c>
      <c r="G538">
        <v>742</v>
      </c>
      <c r="H538" t="s">
        <v>3915</v>
      </c>
      <c r="I538" t="s">
        <v>3916</v>
      </c>
      <c r="J538" t="s">
        <v>3917</v>
      </c>
      <c r="K538">
        <v>10</v>
      </c>
      <c r="L538" t="s">
        <v>2571</v>
      </c>
      <c r="M538" t="s">
        <v>432</v>
      </c>
      <c r="N538" t="s">
        <v>433</v>
      </c>
      <c r="O538" s="1">
        <v>44611</v>
      </c>
      <c r="P538" t="s">
        <v>200</v>
      </c>
      <c r="Q538" t="s">
        <v>201</v>
      </c>
      <c r="R538" t="s">
        <v>93</v>
      </c>
      <c r="S538" t="s">
        <v>3918</v>
      </c>
      <c r="T538" t="s">
        <v>1696</v>
      </c>
      <c r="U538" t="s">
        <v>330</v>
      </c>
      <c r="V538" t="s">
        <v>285</v>
      </c>
      <c r="W538">
        <v>2006</v>
      </c>
      <c r="X538">
        <v>25873</v>
      </c>
    </row>
    <row r="539" spans="1:24" x14ac:dyDescent="0.3">
      <c r="A539">
        <v>538</v>
      </c>
      <c r="B539">
        <v>458</v>
      </c>
      <c r="C539" t="s">
        <v>2293</v>
      </c>
      <c r="D539" t="s">
        <v>3919</v>
      </c>
      <c r="E539">
        <v>37</v>
      </c>
      <c r="F539" t="s">
        <v>39</v>
      </c>
      <c r="G539">
        <v>781</v>
      </c>
      <c r="H539" t="s">
        <v>3920</v>
      </c>
      <c r="I539" t="s">
        <v>3921</v>
      </c>
      <c r="J539" t="s">
        <v>591</v>
      </c>
      <c r="K539">
        <v>52</v>
      </c>
      <c r="L539" t="s">
        <v>1115</v>
      </c>
      <c r="M539" t="s">
        <v>715</v>
      </c>
      <c r="N539" t="s">
        <v>225</v>
      </c>
      <c r="O539" s="1">
        <v>44475</v>
      </c>
      <c r="P539" t="s">
        <v>213</v>
      </c>
      <c r="Q539" t="s">
        <v>214</v>
      </c>
      <c r="R539" t="s">
        <v>48</v>
      </c>
      <c r="S539" t="s">
        <v>3922</v>
      </c>
      <c r="T539" t="s">
        <v>3613</v>
      </c>
      <c r="U539" t="s">
        <v>393</v>
      </c>
      <c r="V539" t="s">
        <v>394</v>
      </c>
      <c r="W539">
        <v>2002</v>
      </c>
      <c r="X539">
        <v>22891</v>
      </c>
    </row>
    <row r="540" spans="1:24" x14ac:dyDescent="0.3">
      <c r="A540">
        <v>539</v>
      </c>
      <c r="B540">
        <v>39</v>
      </c>
      <c r="C540" t="s">
        <v>3923</v>
      </c>
      <c r="D540" t="s">
        <v>3924</v>
      </c>
      <c r="E540">
        <v>36</v>
      </c>
      <c r="F540" t="s">
        <v>84</v>
      </c>
      <c r="G540">
        <v>843</v>
      </c>
      <c r="H540" t="s">
        <v>3925</v>
      </c>
      <c r="I540" t="s">
        <v>3926</v>
      </c>
      <c r="J540" t="s">
        <v>1084</v>
      </c>
      <c r="K540">
        <v>58</v>
      </c>
      <c r="L540" t="s">
        <v>3927</v>
      </c>
      <c r="M540" t="s">
        <v>1028</v>
      </c>
      <c r="N540" t="s">
        <v>1029</v>
      </c>
      <c r="O540" s="1">
        <v>44335</v>
      </c>
      <c r="P540" t="s">
        <v>145</v>
      </c>
      <c r="Q540" t="s">
        <v>146</v>
      </c>
      <c r="R540" t="s">
        <v>122</v>
      </c>
      <c r="S540" t="s">
        <v>3928</v>
      </c>
      <c r="T540" t="s">
        <v>3302</v>
      </c>
      <c r="U540" t="s">
        <v>228</v>
      </c>
      <c r="V540" t="s">
        <v>125</v>
      </c>
      <c r="W540">
        <v>1996</v>
      </c>
      <c r="X540">
        <v>51039</v>
      </c>
    </row>
    <row r="541" spans="1:24" x14ac:dyDescent="0.3">
      <c r="A541">
        <v>540</v>
      </c>
      <c r="B541">
        <v>894</v>
      </c>
      <c r="C541" t="s">
        <v>3929</v>
      </c>
      <c r="D541" t="s">
        <v>3930</v>
      </c>
      <c r="E541">
        <v>66</v>
      </c>
      <c r="F541" t="s">
        <v>84</v>
      </c>
      <c r="G541">
        <v>639</v>
      </c>
      <c r="H541" t="s">
        <v>3931</v>
      </c>
      <c r="I541" t="s">
        <v>3932</v>
      </c>
      <c r="J541" t="s">
        <v>1625</v>
      </c>
      <c r="K541">
        <v>956</v>
      </c>
      <c r="L541" t="s">
        <v>1213</v>
      </c>
      <c r="M541" t="s">
        <v>303</v>
      </c>
      <c r="N541" t="s">
        <v>258</v>
      </c>
      <c r="O541" s="1">
        <v>44641</v>
      </c>
      <c r="P541" t="s">
        <v>554</v>
      </c>
      <c r="Q541" t="s">
        <v>555</v>
      </c>
      <c r="R541" t="s">
        <v>122</v>
      </c>
      <c r="S541" t="s">
        <v>3933</v>
      </c>
      <c r="T541" t="s">
        <v>1303</v>
      </c>
      <c r="U541" t="s">
        <v>217</v>
      </c>
      <c r="V541" t="s">
        <v>264</v>
      </c>
      <c r="W541">
        <v>2003</v>
      </c>
      <c r="X541">
        <v>28373</v>
      </c>
    </row>
    <row r="542" spans="1:24" x14ac:dyDescent="0.3">
      <c r="A542">
        <v>541</v>
      </c>
      <c r="B542">
        <v>592</v>
      </c>
      <c r="C542" t="s">
        <v>3934</v>
      </c>
      <c r="D542" t="s">
        <v>3935</v>
      </c>
      <c r="E542">
        <v>63</v>
      </c>
      <c r="F542" t="s">
        <v>55</v>
      </c>
      <c r="G542">
        <v>691</v>
      </c>
      <c r="H542" t="s">
        <v>3936</v>
      </c>
      <c r="I542" t="s">
        <v>3937</v>
      </c>
      <c r="J542" t="s">
        <v>1138</v>
      </c>
      <c r="K542">
        <v>81</v>
      </c>
      <c r="L542" t="s">
        <v>2185</v>
      </c>
      <c r="M542" t="s">
        <v>3938</v>
      </c>
      <c r="N542" t="s">
        <v>104</v>
      </c>
      <c r="O542" s="1">
        <v>44528</v>
      </c>
      <c r="P542" t="s">
        <v>145</v>
      </c>
      <c r="Q542" t="s">
        <v>146</v>
      </c>
      <c r="R542" t="s">
        <v>122</v>
      </c>
      <c r="S542" t="s">
        <v>3939</v>
      </c>
      <c r="T542" t="s">
        <v>3940</v>
      </c>
      <c r="U542" t="s">
        <v>1637</v>
      </c>
      <c r="V542" t="s">
        <v>285</v>
      </c>
      <c r="W542">
        <v>2002</v>
      </c>
      <c r="X542">
        <v>38093</v>
      </c>
    </row>
    <row r="543" spans="1:24" x14ac:dyDescent="0.3">
      <c r="A543">
        <v>542</v>
      </c>
      <c r="B543">
        <v>353</v>
      </c>
      <c r="C543" t="s">
        <v>3941</v>
      </c>
      <c r="D543" t="s">
        <v>3942</v>
      </c>
      <c r="E543">
        <v>51</v>
      </c>
      <c r="F543" t="s">
        <v>55</v>
      </c>
      <c r="G543">
        <v>678</v>
      </c>
      <c r="H543" t="s">
        <v>3943</v>
      </c>
      <c r="I543" t="s">
        <v>3944</v>
      </c>
      <c r="J543" t="s">
        <v>209</v>
      </c>
      <c r="K543">
        <v>8381</v>
      </c>
      <c r="L543" t="s">
        <v>3945</v>
      </c>
      <c r="M543" t="s">
        <v>379</v>
      </c>
      <c r="N543" t="s">
        <v>104</v>
      </c>
      <c r="O543" s="1">
        <v>44442</v>
      </c>
      <c r="P543" t="s">
        <v>337</v>
      </c>
      <c r="Q543" t="s">
        <v>338</v>
      </c>
      <c r="R543" t="s">
        <v>122</v>
      </c>
      <c r="S543" t="s">
        <v>3946</v>
      </c>
      <c r="T543" t="s">
        <v>3947</v>
      </c>
      <c r="U543" t="s">
        <v>436</v>
      </c>
      <c r="V543" t="s">
        <v>285</v>
      </c>
      <c r="W543">
        <v>2005</v>
      </c>
      <c r="X543">
        <v>51354</v>
      </c>
    </row>
    <row r="544" spans="1:24" x14ac:dyDescent="0.3">
      <c r="A544">
        <v>543</v>
      </c>
      <c r="B544">
        <v>447</v>
      </c>
      <c r="C544" t="s">
        <v>3948</v>
      </c>
      <c r="D544" t="s">
        <v>3949</v>
      </c>
      <c r="E544">
        <v>45</v>
      </c>
      <c r="F544" t="s">
        <v>800</v>
      </c>
      <c r="G544">
        <v>666</v>
      </c>
      <c r="H544" t="s">
        <v>3950</v>
      </c>
      <c r="I544" t="s">
        <v>3951</v>
      </c>
      <c r="J544" t="s">
        <v>198</v>
      </c>
      <c r="K544">
        <v>0</v>
      </c>
      <c r="L544" t="s">
        <v>2271</v>
      </c>
      <c r="M544" t="s">
        <v>1409</v>
      </c>
      <c r="N544" t="s">
        <v>1410</v>
      </c>
      <c r="O544" s="1">
        <v>44470</v>
      </c>
      <c r="P544" t="s">
        <v>636</v>
      </c>
      <c r="Q544" t="s">
        <v>637</v>
      </c>
      <c r="R544" t="s">
        <v>327</v>
      </c>
      <c r="S544" t="s">
        <v>3952</v>
      </c>
      <c r="T544" t="s">
        <v>3953</v>
      </c>
      <c r="U544" t="s">
        <v>319</v>
      </c>
      <c r="V544" t="s">
        <v>457</v>
      </c>
      <c r="W544">
        <v>1998</v>
      </c>
      <c r="X544">
        <v>25529</v>
      </c>
    </row>
    <row r="545" spans="1:24" x14ac:dyDescent="0.3">
      <c r="A545">
        <v>544</v>
      </c>
      <c r="B545">
        <v>819</v>
      </c>
      <c r="C545" t="s">
        <v>3954</v>
      </c>
      <c r="D545" t="s">
        <v>3955</v>
      </c>
      <c r="E545">
        <v>36</v>
      </c>
      <c r="F545" t="s">
        <v>39</v>
      </c>
      <c r="G545">
        <v>742</v>
      </c>
      <c r="H545" t="s">
        <v>3956</v>
      </c>
      <c r="I545" t="s">
        <v>3957</v>
      </c>
      <c r="J545" t="s">
        <v>1874</v>
      </c>
      <c r="K545">
        <v>11750</v>
      </c>
      <c r="L545" t="s">
        <v>2602</v>
      </c>
      <c r="M545" t="s">
        <v>3958</v>
      </c>
      <c r="N545" t="s">
        <v>363</v>
      </c>
      <c r="O545" s="1">
        <v>44618</v>
      </c>
      <c r="P545" t="s">
        <v>351</v>
      </c>
      <c r="Q545" t="s">
        <v>352</v>
      </c>
      <c r="R545" t="s">
        <v>122</v>
      </c>
      <c r="S545" t="s">
        <v>3959</v>
      </c>
      <c r="T545" t="s">
        <v>2585</v>
      </c>
      <c r="U545" t="s">
        <v>2003</v>
      </c>
      <c r="V545" t="s">
        <v>125</v>
      </c>
      <c r="W545">
        <v>1992</v>
      </c>
      <c r="X545">
        <v>10180</v>
      </c>
    </row>
    <row r="546" spans="1:24" x14ac:dyDescent="0.3">
      <c r="A546">
        <v>545</v>
      </c>
      <c r="B546">
        <v>884</v>
      </c>
      <c r="C546" t="s">
        <v>3960</v>
      </c>
      <c r="D546" t="s">
        <v>1617</v>
      </c>
      <c r="E546">
        <v>39</v>
      </c>
      <c r="F546" t="s">
        <v>39</v>
      </c>
      <c r="G546">
        <v>807</v>
      </c>
      <c r="H546" t="s">
        <v>3961</v>
      </c>
      <c r="I546" t="s">
        <v>3962</v>
      </c>
      <c r="J546" t="s">
        <v>1777</v>
      </c>
      <c r="K546">
        <v>113</v>
      </c>
      <c r="L546" t="s">
        <v>2423</v>
      </c>
      <c r="M546" t="s">
        <v>454</v>
      </c>
      <c r="N546" t="s">
        <v>258</v>
      </c>
      <c r="O546" s="1">
        <v>44638</v>
      </c>
      <c r="P546" t="s">
        <v>337</v>
      </c>
      <c r="Q546" t="s">
        <v>338</v>
      </c>
      <c r="R546" t="s">
        <v>122</v>
      </c>
      <c r="S546" t="s">
        <v>3963</v>
      </c>
      <c r="T546" t="s">
        <v>647</v>
      </c>
      <c r="U546" t="s">
        <v>447</v>
      </c>
      <c r="V546" t="s">
        <v>125</v>
      </c>
      <c r="W546">
        <v>1987</v>
      </c>
      <c r="X546">
        <v>7185</v>
      </c>
    </row>
    <row r="547" spans="1:24" x14ac:dyDescent="0.3">
      <c r="A547">
        <v>546</v>
      </c>
      <c r="B547">
        <v>13</v>
      </c>
      <c r="C547" t="s">
        <v>3964</v>
      </c>
      <c r="D547" t="s">
        <v>3965</v>
      </c>
      <c r="E547">
        <v>20</v>
      </c>
      <c r="F547" t="s">
        <v>84</v>
      </c>
      <c r="G547">
        <v>661</v>
      </c>
      <c r="H547" t="s">
        <v>3966</v>
      </c>
      <c r="I547" t="s">
        <v>3967</v>
      </c>
      <c r="J547" t="s">
        <v>198</v>
      </c>
      <c r="K547">
        <v>2486</v>
      </c>
      <c r="L547" t="s">
        <v>3968</v>
      </c>
      <c r="M547" t="s">
        <v>3969</v>
      </c>
      <c r="N547" t="s">
        <v>433</v>
      </c>
      <c r="O547" s="1">
        <v>44324</v>
      </c>
      <c r="P547" t="s">
        <v>775</v>
      </c>
      <c r="Q547" t="s">
        <v>776</v>
      </c>
      <c r="R547" t="s">
        <v>122</v>
      </c>
      <c r="S547" t="s">
        <v>3970</v>
      </c>
      <c r="T547" t="s">
        <v>3971</v>
      </c>
      <c r="U547" t="s">
        <v>436</v>
      </c>
      <c r="V547" t="s">
        <v>678</v>
      </c>
      <c r="W547">
        <v>2003</v>
      </c>
      <c r="X547">
        <v>46387</v>
      </c>
    </row>
    <row r="548" spans="1:24" x14ac:dyDescent="0.3">
      <c r="A548">
        <v>547</v>
      </c>
      <c r="B548">
        <v>695</v>
      </c>
      <c r="C548" t="s">
        <v>3972</v>
      </c>
      <c r="D548" t="s">
        <v>3973</v>
      </c>
      <c r="E548">
        <v>61</v>
      </c>
      <c r="F548" t="s">
        <v>84</v>
      </c>
      <c r="G548">
        <v>735</v>
      </c>
      <c r="H548" t="s">
        <v>3974</v>
      </c>
      <c r="I548" t="s">
        <v>3975</v>
      </c>
      <c r="J548" t="s">
        <v>652</v>
      </c>
      <c r="K548">
        <v>5</v>
      </c>
      <c r="L548" t="s">
        <v>234</v>
      </c>
      <c r="M548" t="s">
        <v>1888</v>
      </c>
      <c r="N548" t="s">
        <v>258</v>
      </c>
      <c r="O548" s="1">
        <v>44566</v>
      </c>
      <c r="P548" t="s">
        <v>351</v>
      </c>
      <c r="Q548" t="s">
        <v>352</v>
      </c>
      <c r="R548" t="s">
        <v>122</v>
      </c>
      <c r="S548" t="s">
        <v>3976</v>
      </c>
      <c r="T548" t="s">
        <v>262</v>
      </c>
      <c r="U548" t="s">
        <v>263</v>
      </c>
      <c r="V548" t="s">
        <v>394</v>
      </c>
      <c r="W548">
        <v>2000</v>
      </c>
      <c r="X548">
        <v>41328</v>
      </c>
    </row>
    <row r="549" spans="1:24" x14ac:dyDescent="0.3">
      <c r="A549">
        <v>548</v>
      </c>
      <c r="B549">
        <v>569</v>
      </c>
      <c r="C549" t="s">
        <v>3977</v>
      </c>
      <c r="D549" t="s">
        <v>3978</v>
      </c>
      <c r="E549">
        <v>64</v>
      </c>
      <c r="F549" t="s">
        <v>84</v>
      </c>
      <c r="G549">
        <v>753</v>
      </c>
      <c r="H549" t="s">
        <v>3979</v>
      </c>
      <c r="I549" t="s">
        <v>3980</v>
      </c>
      <c r="J549" t="s">
        <v>441</v>
      </c>
      <c r="K549">
        <v>6203</v>
      </c>
      <c r="L549" t="s">
        <v>1538</v>
      </c>
      <c r="M549" t="s">
        <v>1379</v>
      </c>
      <c r="N549" t="s">
        <v>190</v>
      </c>
      <c r="O549" s="1">
        <v>44520</v>
      </c>
      <c r="P549" t="s">
        <v>594</v>
      </c>
      <c r="Q549" t="s">
        <v>595</v>
      </c>
      <c r="R549" t="s">
        <v>327</v>
      </c>
      <c r="S549" t="s">
        <v>3981</v>
      </c>
      <c r="T549" t="s">
        <v>3982</v>
      </c>
      <c r="U549" t="s">
        <v>904</v>
      </c>
      <c r="V549" t="s">
        <v>457</v>
      </c>
      <c r="W549">
        <v>2012</v>
      </c>
      <c r="X549">
        <v>16835</v>
      </c>
    </row>
    <row r="550" spans="1:24" x14ac:dyDescent="0.3">
      <c r="A550">
        <v>549</v>
      </c>
      <c r="B550">
        <v>625</v>
      </c>
      <c r="C550" t="s">
        <v>3983</v>
      </c>
      <c r="D550" t="s">
        <v>3984</v>
      </c>
      <c r="E550">
        <v>26</v>
      </c>
      <c r="F550" t="s">
        <v>55</v>
      </c>
      <c r="G550">
        <v>710</v>
      </c>
      <c r="H550" t="s">
        <v>3985</v>
      </c>
      <c r="I550" t="s">
        <v>3986</v>
      </c>
      <c r="J550" t="s">
        <v>644</v>
      </c>
      <c r="K550">
        <v>28037</v>
      </c>
      <c r="L550" t="s">
        <v>453</v>
      </c>
      <c r="M550" t="s">
        <v>1369</v>
      </c>
      <c r="N550" t="s">
        <v>1370</v>
      </c>
      <c r="O550" s="1">
        <v>44538</v>
      </c>
      <c r="P550" t="s">
        <v>564</v>
      </c>
      <c r="Q550" t="s">
        <v>565</v>
      </c>
      <c r="R550" t="s">
        <v>122</v>
      </c>
      <c r="S550" t="s">
        <v>3987</v>
      </c>
      <c r="T550" t="s">
        <v>3833</v>
      </c>
      <c r="U550" t="s">
        <v>193</v>
      </c>
      <c r="V550" t="s">
        <v>394</v>
      </c>
      <c r="W550">
        <v>2009</v>
      </c>
      <c r="X550">
        <v>6368</v>
      </c>
    </row>
    <row r="551" spans="1:24" x14ac:dyDescent="0.3">
      <c r="A551">
        <v>550</v>
      </c>
      <c r="B551">
        <v>428</v>
      </c>
      <c r="C551" t="s">
        <v>3988</v>
      </c>
      <c r="D551" t="s">
        <v>3989</v>
      </c>
      <c r="E551">
        <v>23</v>
      </c>
      <c r="F551" t="s">
        <v>113</v>
      </c>
      <c r="G551">
        <v>644</v>
      </c>
      <c r="H551" t="s">
        <v>3990</v>
      </c>
      <c r="I551" t="s">
        <v>3991</v>
      </c>
      <c r="J551" t="s">
        <v>3255</v>
      </c>
      <c r="K551">
        <v>7</v>
      </c>
      <c r="L551" t="s">
        <v>3992</v>
      </c>
      <c r="M551" t="s">
        <v>282</v>
      </c>
      <c r="N551" t="s">
        <v>258</v>
      </c>
      <c r="O551" s="1">
        <v>44465</v>
      </c>
      <c r="P551" t="s">
        <v>179</v>
      </c>
      <c r="Q551" t="s">
        <v>180</v>
      </c>
      <c r="R551" t="s">
        <v>64</v>
      </c>
      <c r="S551" t="s">
        <v>3993</v>
      </c>
      <c r="T551" t="s">
        <v>3994</v>
      </c>
      <c r="U551" t="s">
        <v>217</v>
      </c>
      <c r="V551" t="s">
        <v>170</v>
      </c>
      <c r="W551">
        <v>2007</v>
      </c>
      <c r="X551">
        <v>35502</v>
      </c>
    </row>
    <row r="552" spans="1:24" x14ac:dyDescent="0.3">
      <c r="A552">
        <v>551</v>
      </c>
      <c r="B552">
        <v>504</v>
      </c>
      <c r="C552" t="s">
        <v>3995</v>
      </c>
      <c r="D552" t="s">
        <v>3996</v>
      </c>
      <c r="E552">
        <v>54</v>
      </c>
      <c r="F552" t="s">
        <v>55</v>
      </c>
      <c r="G552">
        <v>783</v>
      </c>
      <c r="H552" t="s">
        <v>3997</v>
      </c>
      <c r="I552" t="s">
        <v>3998</v>
      </c>
      <c r="J552" t="s">
        <v>1573</v>
      </c>
      <c r="K552">
        <v>1</v>
      </c>
      <c r="L552" t="s">
        <v>3314</v>
      </c>
      <c r="M552" t="s">
        <v>1765</v>
      </c>
      <c r="N552" t="s">
        <v>247</v>
      </c>
      <c r="O552" s="1">
        <v>44495</v>
      </c>
      <c r="P552" t="s">
        <v>337</v>
      </c>
      <c r="Q552" t="s">
        <v>338</v>
      </c>
      <c r="R552" t="s">
        <v>122</v>
      </c>
      <c r="S552" t="s">
        <v>3999</v>
      </c>
      <c r="T552" t="s">
        <v>4000</v>
      </c>
      <c r="U552" t="s">
        <v>688</v>
      </c>
      <c r="V552" t="s">
        <v>264</v>
      </c>
      <c r="W552">
        <v>1988</v>
      </c>
      <c r="X552">
        <v>49608</v>
      </c>
    </row>
    <row r="553" spans="1:24" x14ac:dyDescent="0.3">
      <c r="A553">
        <v>552</v>
      </c>
      <c r="B553">
        <v>204</v>
      </c>
      <c r="C553" t="s">
        <v>4001</v>
      </c>
      <c r="D553" t="s">
        <v>4002</v>
      </c>
      <c r="E553">
        <v>32</v>
      </c>
      <c r="F553" t="s">
        <v>55</v>
      </c>
      <c r="G553">
        <v>657</v>
      </c>
      <c r="H553" t="s">
        <v>4003</v>
      </c>
      <c r="I553" t="s">
        <v>4004</v>
      </c>
      <c r="J553" t="s">
        <v>4005</v>
      </c>
      <c r="K553">
        <v>1995</v>
      </c>
      <c r="L553" t="s">
        <v>2064</v>
      </c>
      <c r="M553" t="s">
        <v>4006</v>
      </c>
      <c r="N553" t="s">
        <v>532</v>
      </c>
      <c r="O553" s="1">
        <v>44386</v>
      </c>
      <c r="P553" t="s">
        <v>325</v>
      </c>
      <c r="Q553" t="s">
        <v>326</v>
      </c>
      <c r="R553" t="s">
        <v>327</v>
      </c>
      <c r="S553" t="s">
        <v>4007</v>
      </c>
      <c r="T553" t="s">
        <v>760</v>
      </c>
      <c r="U553" t="s">
        <v>217</v>
      </c>
      <c r="V553" t="s">
        <v>96</v>
      </c>
      <c r="W553">
        <v>2005</v>
      </c>
      <c r="X553">
        <v>44270</v>
      </c>
    </row>
    <row r="554" spans="1:24" x14ac:dyDescent="0.3">
      <c r="A554">
        <v>553</v>
      </c>
      <c r="B554">
        <v>307</v>
      </c>
      <c r="C554" t="s">
        <v>4008</v>
      </c>
      <c r="D554" t="s">
        <v>4009</v>
      </c>
      <c r="E554">
        <v>42</v>
      </c>
      <c r="F554" t="s">
        <v>55</v>
      </c>
      <c r="G554">
        <v>772</v>
      </c>
      <c r="H554" t="s">
        <v>4010</v>
      </c>
      <c r="I554" t="s">
        <v>4011</v>
      </c>
      <c r="J554" t="s">
        <v>1919</v>
      </c>
      <c r="K554">
        <v>576</v>
      </c>
      <c r="L554" t="s">
        <v>3151</v>
      </c>
      <c r="M554" t="s">
        <v>473</v>
      </c>
      <c r="N554" t="s">
        <v>119</v>
      </c>
      <c r="O554" s="1">
        <v>44424</v>
      </c>
      <c r="P554" t="s">
        <v>554</v>
      </c>
      <c r="Q554" t="s">
        <v>555</v>
      </c>
      <c r="R554" t="s">
        <v>122</v>
      </c>
      <c r="S554" t="s">
        <v>4012</v>
      </c>
      <c r="T554" t="s">
        <v>667</v>
      </c>
      <c r="U554" t="s">
        <v>109</v>
      </c>
      <c r="V554" t="s">
        <v>96</v>
      </c>
      <c r="W554">
        <v>1992</v>
      </c>
      <c r="X554">
        <v>26718</v>
      </c>
    </row>
    <row r="555" spans="1:24" x14ac:dyDescent="0.3">
      <c r="A555">
        <v>554</v>
      </c>
      <c r="B555">
        <v>974</v>
      </c>
      <c r="C555" t="s">
        <v>4013</v>
      </c>
      <c r="D555" t="s">
        <v>4014</v>
      </c>
      <c r="E555">
        <v>32</v>
      </c>
      <c r="F555" t="s">
        <v>55</v>
      </c>
      <c r="G555">
        <v>834</v>
      </c>
      <c r="H555" t="s">
        <v>4015</v>
      </c>
      <c r="I555" t="s">
        <v>4016</v>
      </c>
      <c r="J555" t="s">
        <v>1148</v>
      </c>
      <c r="K555">
        <v>5</v>
      </c>
      <c r="L555" t="s">
        <v>1503</v>
      </c>
      <c r="M555" t="s">
        <v>4017</v>
      </c>
      <c r="N555" t="s">
        <v>61</v>
      </c>
      <c r="O555" s="1">
        <v>44672</v>
      </c>
      <c r="P555" t="s">
        <v>564</v>
      </c>
      <c r="Q555" t="s">
        <v>565</v>
      </c>
      <c r="R555" t="s">
        <v>122</v>
      </c>
      <c r="S555" t="s">
        <v>4018</v>
      </c>
      <c r="T555" t="s">
        <v>475</v>
      </c>
      <c r="U555" t="s">
        <v>228</v>
      </c>
      <c r="V555" t="s">
        <v>96</v>
      </c>
      <c r="W555">
        <v>1997</v>
      </c>
      <c r="X555">
        <v>46703</v>
      </c>
    </row>
    <row r="556" spans="1:24" x14ac:dyDescent="0.3">
      <c r="A556">
        <v>555</v>
      </c>
      <c r="B556">
        <v>576</v>
      </c>
      <c r="C556" t="s">
        <v>901</v>
      </c>
      <c r="D556" t="s">
        <v>4019</v>
      </c>
      <c r="E556">
        <v>40</v>
      </c>
      <c r="F556" t="s">
        <v>55</v>
      </c>
      <c r="G556">
        <v>760</v>
      </c>
      <c r="H556" t="s">
        <v>4020</v>
      </c>
      <c r="I556" t="s">
        <v>4021</v>
      </c>
      <c r="J556" t="s">
        <v>917</v>
      </c>
      <c r="K556">
        <v>51702</v>
      </c>
      <c r="L556" t="s">
        <v>3337</v>
      </c>
      <c r="M556" t="s">
        <v>1286</v>
      </c>
      <c r="N556" t="s">
        <v>1287</v>
      </c>
      <c r="O556" s="1">
        <v>44522</v>
      </c>
      <c r="P556" t="s">
        <v>1197</v>
      </c>
      <c r="Q556" t="s">
        <v>1198</v>
      </c>
      <c r="R556" t="s">
        <v>122</v>
      </c>
      <c r="S556" t="s">
        <v>4022</v>
      </c>
      <c r="T556" t="s">
        <v>3360</v>
      </c>
      <c r="U556" t="s">
        <v>217</v>
      </c>
      <c r="V556" t="s">
        <v>264</v>
      </c>
      <c r="W556">
        <v>1997</v>
      </c>
      <c r="X556">
        <v>12554</v>
      </c>
    </row>
    <row r="557" spans="1:24" x14ac:dyDescent="0.3">
      <c r="A557">
        <v>556</v>
      </c>
      <c r="B557">
        <v>672</v>
      </c>
      <c r="C557" t="s">
        <v>4023</v>
      </c>
      <c r="D557" t="s">
        <v>4024</v>
      </c>
      <c r="E557">
        <v>66</v>
      </c>
      <c r="F557" t="s">
        <v>495</v>
      </c>
      <c r="G557">
        <v>763</v>
      </c>
      <c r="H557" t="s">
        <v>4025</v>
      </c>
      <c r="I557" t="s">
        <v>4026</v>
      </c>
      <c r="J557" t="s">
        <v>335</v>
      </c>
      <c r="K557">
        <v>16</v>
      </c>
      <c r="L557" t="s">
        <v>1503</v>
      </c>
      <c r="M557" t="s">
        <v>4027</v>
      </c>
      <c r="N557" t="s">
        <v>258</v>
      </c>
      <c r="O557" s="1">
        <v>44558</v>
      </c>
      <c r="P557" t="s">
        <v>167</v>
      </c>
      <c r="Q557" t="s">
        <v>168</v>
      </c>
      <c r="R557" t="s">
        <v>122</v>
      </c>
      <c r="S557" t="s">
        <v>4028</v>
      </c>
      <c r="T557" t="s">
        <v>475</v>
      </c>
      <c r="U557" t="s">
        <v>228</v>
      </c>
      <c r="V557" t="s">
        <v>285</v>
      </c>
      <c r="W557">
        <v>1995</v>
      </c>
      <c r="X557">
        <v>19872</v>
      </c>
    </row>
    <row r="558" spans="1:24" x14ac:dyDescent="0.3">
      <c r="A558">
        <v>557</v>
      </c>
      <c r="B558">
        <v>389</v>
      </c>
      <c r="C558" t="s">
        <v>4029</v>
      </c>
      <c r="D558" t="s">
        <v>4030</v>
      </c>
      <c r="E558">
        <v>56</v>
      </c>
      <c r="F558" t="s">
        <v>84</v>
      </c>
      <c r="G558">
        <v>809</v>
      </c>
      <c r="H558" t="s">
        <v>4031</v>
      </c>
      <c r="I558" t="s">
        <v>4032</v>
      </c>
      <c r="J558" t="s">
        <v>1429</v>
      </c>
      <c r="K558">
        <v>8876</v>
      </c>
      <c r="L558" t="s">
        <v>3900</v>
      </c>
      <c r="M558" t="s">
        <v>443</v>
      </c>
      <c r="N558" t="s">
        <v>444</v>
      </c>
      <c r="O558" s="1">
        <v>44452</v>
      </c>
      <c r="P558" t="s">
        <v>412</v>
      </c>
      <c r="Q558" t="s">
        <v>413</v>
      </c>
      <c r="R558" t="s">
        <v>48</v>
      </c>
      <c r="S558" t="s">
        <v>4033</v>
      </c>
      <c r="T558" t="s">
        <v>4034</v>
      </c>
      <c r="U558" t="s">
        <v>228</v>
      </c>
      <c r="V558" t="s">
        <v>240</v>
      </c>
      <c r="W558">
        <v>2010</v>
      </c>
      <c r="X558">
        <v>51952</v>
      </c>
    </row>
    <row r="559" spans="1:24" x14ac:dyDescent="0.3">
      <c r="A559">
        <v>558</v>
      </c>
      <c r="B559">
        <v>304</v>
      </c>
      <c r="C559" t="s">
        <v>4035</v>
      </c>
      <c r="D559" t="s">
        <v>4036</v>
      </c>
      <c r="E559">
        <v>27</v>
      </c>
      <c r="F559" t="s">
        <v>84</v>
      </c>
      <c r="G559">
        <v>780</v>
      </c>
      <c r="H559" t="s">
        <v>4037</v>
      </c>
      <c r="I559" t="s">
        <v>4038</v>
      </c>
      <c r="J559" t="s">
        <v>4039</v>
      </c>
      <c r="K559">
        <v>5741</v>
      </c>
      <c r="L559" t="s">
        <v>4040</v>
      </c>
      <c r="M559" t="s">
        <v>4041</v>
      </c>
      <c r="N559" t="s">
        <v>350</v>
      </c>
      <c r="O559" s="1">
        <v>44422</v>
      </c>
      <c r="P559" t="s">
        <v>723</v>
      </c>
      <c r="Q559" t="s">
        <v>724</v>
      </c>
      <c r="R559" t="s">
        <v>64</v>
      </c>
      <c r="S559" t="s">
        <v>4042</v>
      </c>
      <c r="T559" t="s">
        <v>4043</v>
      </c>
      <c r="U559" t="s">
        <v>3410</v>
      </c>
      <c r="V559" t="s">
        <v>678</v>
      </c>
      <c r="W559">
        <v>2005</v>
      </c>
      <c r="X559">
        <v>28143</v>
      </c>
    </row>
    <row r="560" spans="1:24" x14ac:dyDescent="0.3">
      <c r="A560">
        <v>559</v>
      </c>
      <c r="B560">
        <v>67</v>
      </c>
      <c r="C560" t="s">
        <v>4044</v>
      </c>
      <c r="D560" t="s">
        <v>4045</v>
      </c>
      <c r="E560">
        <v>66</v>
      </c>
      <c r="F560" t="s">
        <v>55</v>
      </c>
      <c r="G560">
        <v>653</v>
      </c>
      <c r="H560" t="s">
        <v>4046</v>
      </c>
      <c r="I560" t="s">
        <v>4047</v>
      </c>
      <c r="J560" t="s">
        <v>163</v>
      </c>
      <c r="K560">
        <v>61372</v>
      </c>
      <c r="L560" t="s">
        <v>3086</v>
      </c>
      <c r="M560" t="s">
        <v>490</v>
      </c>
      <c r="N560" t="s">
        <v>258</v>
      </c>
      <c r="O560" s="1">
        <v>44343</v>
      </c>
      <c r="P560" t="s">
        <v>91</v>
      </c>
      <c r="Q560" t="s">
        <v>92</v>
      </c>
      <c r="R560" t="s">
        <v>93</v>
      </c>
      <c r="S560" t="s">
        <v>4048</v>
      </c>
      <c r="T560" t="s">
        <v>4049</v>
      </c>
      <c r="U560" t="s">
        <v>319</v>
      </c>
      <c r="V560" t="s">
        <v>264</v>
      </c>
      <c r="W560">
        <v>2004</v>
      </c>
      <c r="X560">
        <v>45666</v>
      </c>
    </row>
    <row r="561" spans="1:24" x14ac:dyDescent="0.3">
      <c r="A561">
        <v>560</v>
      </c>
      <c r="B561">
        <v>934</v>
      </c>
      <c r="C561" t="s">
        <v>4050</v>
      </c>
      <c r="D561" t="s">
        <v>4051</v>
      </c>
      <c r="E561">
        <v>24</v>
      </c>
      <c r="F561" t="s">
        <v>84</v>
      </c>
      <c r="G561">
        <v>781</v>
      </c>
      <c r="H561" t="s">
        <v>4052</v>
      </c>
      <c r="I561" t="s">
        <v>4053</v>
      </c>
      <c r="J561" t="s">
        <v>1049</v>
      </c>
      <c r="K561">
        <v>0</v>
      </c>
      <c r="L561" t="s">
        <v>1408</v>
      </c>
      <c r="M561" t="s">
        <v>1643</v>
      </c>
      <c r="N561" t="s">
        <v>247</v>
      </c>
      <c r="O561" s="1">
        <v>44656</v>
      </c>
      <c r="P561" t="s">
        <v>723</v>
      </c>
      <c r="Q561" t="s">
        <v>724</v>
      </c>
      <c r="R561" t="s">
        <v>64</v>
      </c>
      <c r="S561" t="s">
        <v>4054</v>
      </c>
      <c r="T561" t="s">
        <v>4055</v>
      </c>
      <c r="U561" t="s">
        <v>4056</v>
      </c>
      <c r="V561" t="s">
        <v>394</v>
      </c>
      <c r="W561">
        <v>2008</v>
      </c>
      <c r="X561">
        <v>51463</v>
      </c>
    </row>
    <row r="562" spans="1:24" x14ac:dyDescent="0.3">
      <c r="A562">
        <v>561</v>
      </c>
      <c r="B562">
        <v>187</v>
      </c>
      <c r="C562" t="s">
        <v>4057</v>
      </c>
      <c r="D562" t="s">
        <v>4058</v>
      </c>
      <c r="E562">
        <v>53</v>
      </c>
      <c r="F562" t="s">
        <v>55</v>
      </c>
      <c r="G562">
        <v>818</v>
      </c>
      <c r="H562" t="s">
        <v>4059</v>
      </c>
      <c r="I562" t="s">
        <v>4060</v>
      </c>
      <c r="J562" t="s">
        <v>731</v>
      </c>
      <c r="K562">
        <v>21</v>
      </c>
      <c r="L562" t="s">
        <v>3065</v>
      </c>
      <c r="M562" t="s">
        <v>832</v>
      </c>
      <c r="N562" t="s">
        <v>743</v>
      </c>
      <c r="O562" s="1">
        <v>44381</v>
      </c>
      <c r="P562" t="s">
        <v>145</v>
      </c>
      <c r="Q562" t="s">
        <v>146</v>
      </c>
      <c r="R562" t="s">
        <v>122</v>
      </c>
      <c r="S562" t="s">
        <v>4061</v>
      </c>
      <c r="T562" t="s">
        <v>4062</v>
      </c>
      <c r="U562" t="s">
        <v>393</v>
      </c>
      <c r="V562" t="s">
        <v>110</v>
      </c>
      <c r="W562">
        <v>2006</v>
      </c>
      <c r="X562">
        <v>43125</v>
      </c>
    </row>
    <row r="563" spans="1:24" x14ac:dyDescent="0.3">
      <c r="A563">
        <v>562</v>
      </c>
      <c r="B563">
        <v>719</v>
      </c>
      <c r="C563" t="s">
        <v>4063</v>
      </c>
      <c r="D563" t="s">
        <v>4064</v>
      </c>
      <c r="E563">
        <v>39</v>
      </c>
      <c r="F563" t="s">
        <v>84</v>
      </c>
      <c r="G563">
        <v>833</v>
      </c>
      <c r="H563" t="s">
        <v>4065</v>
      </c>
      <c r="I563" t="s">
        <v>4066</v>
      </c>
      <c r="J563" t="s">
        <v>1187</v>
      </c>
      <c r="K563">
        <v>57430</v>
      </c>
      <c r="L563" t="s">
        <v>2759</v>
      </c>
      <c r="M563" t="s">
        <v>4067</v>
      </c>
      <c r="N563" t="s">
        <v>258</v>
      </c>
      <c r="O563" s="1">
        <v>44579</v>
      </c>
      <c r="P563" t="s">
        <v>636</v>
      </c>
      <c r="Q563" t="s">
        <v>637</v>
      </c>
      <c r="R563" t="s">
        <v>327</v>
      </c>
      <c r="S563" t="s">
        <v>4068</v>
      </c>
      <c r="T563" t="s">
        <v>4069</v>
      </c>
      <c r="U563" t="s">
        <v>447</v>
      </c>
      <c r="V563" t="s">
        <v>285</v>
      </c>
      <c r="W563">
        <v>2008</v>
      </c>
      <c r="X563">
        <v>39451</v>
      </c>
    </row>
    <row r="564" spans="1:24" x14ac:dyDescent="0.3">
      <c r="A564">
        <v>563</v>
      </c>
      <c r="B564">
        <v>846</v>
      </c>
      <c r="C564" t="s">
        <v>4070</v>
      </c>
      <c r="D564" t="s">
        <v>4071</v>
      </c>
      <c r="E564">
        <v>45</v>
      </c>
      <c r="F564" t="s">
        <v>84</v>
      </c>
      <c r="G564">
        <v>694</v>
      </c>
      <c r="H564" t="s">
        <v>4072</v>
      </c>
      <c r="I564" t="s">
        <v>4073</v>
      </c>
      <c r="J564" t="s">
        <v>3192</v>
      </c>
      <c r="K564">
        <v>8128</v>
      </c>
      <c r="L564" t="s">
        <v>59</v>
      </c>
      <c r="M564" t="s">
        <v>1787</v>
      </c>
      <c r="N564" t="s">
        <v>1788</v>
      </c>
      <c r="O564" s="1">
        <v>44629</v>
      </c>
      <c r="P564" t="s">
        <v>272</v>
      </c>
      <c r="Q564" t="s">
        <v>273</v>
      </c>
      <c r="R564" t="s">
        <v>93</v>
      </c>
      <c r="S564" t="s">
        <v>4074</v>
      </c>
      <c r="T564" t="s">
        <v>4075</v>
      </c>
      <c r="U564" t="s">
        <v>2003</v>
      </c>
      <c r="V564" t="s">
        <v>170</v>
      </c>
      <c r="W564">
        <v>1999</v>
      </c>
      <c r="X564">
        <v>29535</v>
      </c>
    </row>
    <row r="565" spans="1:24" x14ac:dyDescent="0.3">
      <c r="A565">
        <v>564</v>
      </c>
      <c r="B565">
        <v>971</v>
      </c>
      <c r="C565" t="s">
        <v>4076</v>
      </c>
      <c r="D565" t="s">
        <v>4077</v>
      </c>
      <c r="E565">
        <v>23</v>
      </c>
      <c r="F565" t="s">
        <v>84</v>
      </c>
      <c r="G565">
        <v>657</v>
      </c>
      <c r="H565" t="s">
        <v>4078</v>
      </c>
      <c r="I565" t="s">
        <v>4079</v>
      </c>
      <c r="J565" t="s">
        <v>1625</v>
      </c>
      <c r="K565">
        <v>53</v>
      </c>
      <c r="L565" t="s">
        <v>2284</v>
      </c>
      <c r="M565" t="s">
        <v>4080</v>
      </c>
      <c r="N565" t="s">
        <v>314</v>
      </c>
      <c r="O565" s="1">
        <v>44671</v>
      </c>
      <c r="P565" t="s">
        <v>179</v>
      </c>
      <c r="Q565" t="s">
        <v>180</v>
      </c>
      <c r="R565" t="s">
        <v>64</v>
      </c>
      <c r="S565" t="s">
        <v>4081</v>
      </c>
      <c r="T565" t="s">
        <v>3302</v>
      </c>
      <c r="U565" t="s">
        <v>228</v>
      </c>
      <c r="V565" t="s">
        <v>342</v>
      </c>
      <c r="W565">
        <v>1997</v>
      </c>
      <c r="X565">
        <v>40479</v>
      </c>
    </row>
    <row r="566" spans="1:24" x14ac:dyDescent="0.3">
      <c r="A566">
        <v>565</v>
      </c>
      <c r="B566">
        <v>775</v>
      </c>
      <c r="C566" t="s">
        <v>4082</v>
      </c>
      <c r="D566" t="s">
        <v>4083</v>
      </c>
      <c r="E566">
        <v>45</v>
      </c>
      <c r="F566" t="s">
        <v>55</v>
      </c>
      <c r="G566">
        <v>832</v>
      </c>
      <c r="H566" t="s">
        <v>4084</v>
      </c>
      <c r="I566" t="s">
        <v>4085</v>
      </c>
      <c r="J566" t="s">
        <v>591</v>
      </c>
      <c r="K566">
        <v>972</v>
      </c>
      <c r="L566" t="s">
        <v>2953</v>
      </c>
      <c r="M566" t="s">
        <v>832</v>
      </c>
      <c r="N566" t="s">
        <v>743</v>
      </c>
      <c r="O566" s="1">
        <v>44599</v>
      </c>
      <c r="P566" t="s">
        <v>412</v>
      </c>
      <c r="Q566" t="s">
        <v>413</v>
      </c>
      <c r="R566" t="s">
        <v>48</v>
      </c>
      <c r="S566" t="s">
        <v>4086</v>
      </c>
      <c r="T566" t="s">
        <v>284</v>
      </c>
      <c r="U566" t="s">
        <v>228</v>
      </c>
      <c r="V566" t="s">
        <v>630</v>
      </c>
      <c r="W566">
        <v>2007</v>
      </c>
      <c r="X566">
        <v>46215</v>
      </c>
    </row>
    <row r="567" spans="1:24" x14ac:dyDescent="0.3">
      <c r="A567">
        <v>566</v>
      </c>
      <c r="B567">
        <v>172</v>
      </c>
      <c r="C567" t="s">
        <v>4087</v>
      </c>
      <c r="D567" t="s">
        <v>4088</v>
      </c>
      <c r="E567">
        <v>47</v>
      </c>
      <c r="F567" t="s">
        <v>84</v>
      </c>
      <c r="G567">
        <v>799</v>
      </c>
      <c r="H567" t="s">
        <v>4089</v>
      </c>
      <c r="I567" t="s">
        <v>4090</v>
      </c>
      <c r="J567" t="s">
        <v>899</v>
      </c>
      <c r="K567">
        <v>933</v>
      </c>
      <c r="L567" t="s">
        <v>2658</v>
      </c>
      <c r="M567" t="s">
        <v>45</v>
      </c>
      <c r="N567" t="s">
        <v>235</v>
      </c>
      <c r="O567" s="1">
        <v>44375</v>
      </c>
      <c r="P567" t="s">
        <v>76</v>
      </c>
      <c r="Q567" t="s">
        <v>77</v>
      </c>
      <c r="R567" t="s">
        <v>48</v>
      </c>
      <c r="S567" t="s">
        <v>4091</v>
      </c>
      <c r="T567" t="s">
        <v>4092</v>
      </c>
      <c r="U567" t="s">
        <v>382</v>
      </c>
      <c r="V567" t="s">
        <v>342</v>
      </c>
      <c r="W567">
        <v>1996</v>
      </c>
      <c r="X567">
        <v>33123</v>
      </c>
    </row>
    <row r="568" spans="1:24" x14ac:dyDescent="0.3">
      <c r="A568">
        <v>567</v>
      </c>
      <c r="B568">
        <v>580</v>
      </c>
      <c r="C568" t="s">
        <v>3773</v>
      </c>
      <c r="D568" t="s">
        <v>4093</v>
      </c>
      <c r="E568">
        <v>24</v>
      </c>
      <c r="F568" t="s">
        <v>55</v>
      </c>
      <c r="G568">
        <v>661</v>
      </c>
      <c r="H568" t="s">
        <v>4094</v>
      </c>
      <c r="I568" t="s">
        <v>4095</v>
      </c>
      <c r="J568" t="s">
        <v>280</v>
      </c>
      <c r="K568">
        <v>4</v>
      </c>
      <c r="L568" t="s">
        <v>2571</v>
      </c>
      <c r="M568" t="s">
        <v>454</v>
      </c>
      <c r="N568" t="s">
        <v>258</v>
      </c>
      <c r="O568" s="1">
        <v>44523</v>
      </c>
      <c r="P568" t="s">
        <v>315</v>
      </c>
      <c r="Q568" t="s">
        <v>316</v>
      </c>
      <c r="R568" t="s">
        <v>122</v>
      </c>
      <c r="S568" t="s">
        <v>4096</v>
      </c>
      <c r="T568" t="s">
        <v>2298</v>
      </c>
      <c r="U568" t="s">
        <v>80</v>
      </c>
      <c r="V568" t="s">
        <v>96</v>
      </c>
      <c r="W568">
        <v>2003</v>
      </c>
      <c r="X568">
        <v>33926</v>
      </c>
    </row>
    <row r="569" spans="1:24" x14ac:dyDescent="0.3">
      <c r="A569">
        <v>568</v>
      </c>
      <c r="B569">
        <v>841</v>
      </c>
      <c r="C569" t="s">
        <v>4097</v>
      </c>
      <c r="D569" t="s">
        <v>4098</v>
      </c>
      <c r="E569">
        <v>22</v>
      </c>
      <c r="F569" t="s">
        <v>55</v>
      </c>
      <c r="G569">
        <v>719</v>
      </c>
      <c r="H569" t="s">
        <v>4099</v>
      </c>
      <c r="I569" t="s">
        <v>4100</v>
      </c>
      <c r="J569" t="s">
        <v>399</v>
      </c>
      <c r="K569">
        <v>55</v>
      </c>
      <c r="L569" t="s">
        <v>4101</v>
      </c>
      <c r="M569" t="s">
        <v>1379</v>
      </c>
      <c r="N569" t="s">
        <v>190</v>
      </c>
      <c r="O569" s="1">
        <v>44627</v>
      </c>
      <c r="P569" t="s">
        <v>564</v>
      </c>
      <c r="Q569" t="s">
        <v>565</v>
      </c>
      <c r="R569" t="s">
        <v>122</v>
      </c>
      <c r="S569" t="s">
        <v>4102</v>
      </c>
      <c r="T569" t="s">
        <v>2098</v>
      </c>
      <c r="U569" t="s">
        <v>95</v>
      </c>
      <c r="V569" t="s">
        <v>240</v>
      </c>
      <c r="W569">
        <v>2001</v>
      </c>
      <c r="X569">
        <v>43181</v>
      </c>
    </row>
    <row r="570" spans="1:24" x14ac:dyDescent="0.3">
      <c r="A570">
        <v>569</v>
      </c>
      <c r="B570">
        <v>797</v>
      </c>
      <c r="C570" t="s">
        <v>4103</v>
      </c>
      <c r="D570" t="s">
        <v>4104</v>
      </c>
      <c r="E570">
        <v>33</v>
      </c>
      <c r="F570" t="s">
        <v>84</v>
      </c>
      <c r="G570">
        <v>814</v>
      </c>
      <c r="H570" t="s">
        <v>4105</v>
      </c>
      <c r="I570" t="s">
        <v>4106</v>
      </c>
      <c r="J570" t="s">
        <v>602</v>
      </c>
      <c r="K570">
        <v>83999</v>
      </c>
      <c r="L570" t="s">
        <v>223</v>
      </c>
      <c r="M570" t="s">
        <v>4107</v>
      </c>
      <c r="N570" t="s">
        <v>61</v>
      </c>
      <c r="O570" s="1">
        <v>44609</v>
      </c>
      <c r="P570" t="s">
        <v>522</v>
      </c>
      <c r="Q570" t="s">
        <v>523</v>
      </c>
      <c r="R570" t="s">
        <v>122</v>
      </c>
      <c r="S570" t="s">
        <v>4108</v>
      </c>
      <c r="T570" t="s">
        <v>2333</v>
      </c>
      <c r="U570" t="s">
        <v>698</v>
      </c>
      <c r="V570" t="s">
        <v>96</v>
      </c>
      <c r="W570">
        <v>2002</v>
      </c>
      <c r="X570">
        <v>12858</v>
      </c>
    </row>
    <row r="571" spans="1:24" x14ac:dyDescent="0.3">
      <c r="A571">
        <v>570</v>
      </c>
      <c r="B571">
        <v>646</v>
      </c>
      <c r="C571" t="s">
        <v>4109</v>
      </c>
      <c r="D571" t="s">
        <v>4110</v>
      </c>
      <c r="E571">
        <v>38</v>
      </c>
      <c r="F571" t="s">
        <v>55</v>
      </c>
      <c r="G571">
        <v>828</v>
      </c>
      <c r="H571" t="s">
        <v>4111</v>
      </c>
      <c r="I571" t="s">
        <v>4112</v>
      </c>
      <c r="J571" t="s">
        <v>830</v>
      </c>
      <c r="K571">
        <v>6</v>
      </c>
      <c r="L571" t="s">
        <v>4113</v>
      </c>
      <c r="M571" t="s">
        <v>627</v>
      </c>
      <c r="N571" t="s">
        <v>61</v>
      </c>
      <c r="O571" s="1">
        <v>44545</v>
      </c>
      <c r="P571" t="s">
        <v>213</v>
      </c>
      <c r="Q571" t="s">
        <v>214</v>
      </c>
      <c r="R571" t="s">
        <v>48</v>
      </c>
      <c r="S571" t="s">
        <v>4114</v>
      </c>
      <c r="T571" t="s">
        <v>2825</v>
      </c>
      <c r="U571" t="s">
        <v>95</v>
      </c>
      <c r="V571" t="s">
        <v>137</v>
      </c>
      <c r="W571">
        <v>2004</v>
      </c>
      <c r="X571">
        <v>54781</v>
      </c>
    </row>
    <row r="572" spans="1:24" x14ac:dyDescent="0.3">
      <c r="A572">
        <v>571</v>
      </c>
      <c r="B572">
        <v>947</v>
      </c>
      <c r="C572" t="s">
        <v>4115</v>
      </c>
      <c r="D572" t="s">
        <v>4116</v>
      </c>
      <c r="E572">
        <v>52</v>
      </c>
      <c r="F572" t="s">
        <v>84</v>
      </c>
      <c r="G572">
        <v>840</v>
      </c>
      <c r="H572" t="s">
        <v>4117</v>
      </c>
      <c r="I572" t="s">
        <v>4118</v>
      </c>
      <c r="J572" t="s">
        <v>3058</v>
      </c>
      <c r="K572">
        <v>131</v>
      </c>
      <c r="L572" t="s">
        <v>4119</v>
      </c>
      <c r="M572" t="s">
        <v>2143</v>
      </c>
      <c r="N572" t="s">
        <v>61</v>
      </c>
      <c r="O572" s="1">
        <v>44661</v>
      </c>
      <c r="P572" t="s">
        <v>200</v>
      </c>
      <c r="Q572" t="s">
        <v>201</v>
      </c>
      <c r="R572" t="s">
        <v>93</v>
      </c>
      <c r="S572" t="s">
        <v>4120</v>
      </c>
      <c r="T572" t="s">
        <v>1594</v>
      </c>
      <c r="U572" t="s">
        <v>319</v>
      </c>
      <c r="V572" t="s">
        <v>678</v>
      </c>
      <c r="W572">
        <v>1984</v>
      </c>
      <c r="X572">
        <v>21688</v>
      </c>
    </row>
    <row r="573" spans="1:24" x14ac:dyDescent="0.3">
      <c r="A573">
        <v>572</v>
      </c>
      <c r="B573">
        <v>364</v>
      </c>
      <c r="C573" t="s">
        <v>4121</v>
      </c>
      <c r="D573" t="s">
        <v>4122</v>
      </c>
      <c r="E573">
        <v>65</v>
      </c>
      <c r="F573" t="s">
        <v>55</v>
      </c>
      <c r="G573">
        <v>712</v>
      </c>
      <c r="H573" t="s">
        <v>4123</v>
      </c>
      <c r="I573" t="s">
        <v>4124</v>
      </c>
      <c r="J573" t="s">
        <v>773</v>
      </c>
      <c r="K573">
        <v>4414</v>
      </c>
      <c r="L573" t="s">
        <v>665</v>
      </c>
      <c r="M573" t="s">
        <v>4125</v>
      </c>
      <c r="N573" t="s">
        <v>212</v>
      </c>
      <c r="O573" s="1">
        <v>44447</v>
      </c>
      <c r="P573" t="s">
        <v>179</v>
      </c>
      <c r="Q573" t="s">
        <v>180</v>
      </c>
      <c r="R573" t="s">
        <v>64</v>
      </c>
      <c r="S573" t="s">
        <v>4126</v>
      </c>
      <c r="T573" t="s">
        <v>4127</v>
      </c>
      <c r="U573" t="s">
        <v>393</v>
      </c>
      <c r="V573" t="s">
        <v>240</v>
      </c>
      <c r="W573">
        <v>1993</v>
      </c>
      <c r="X573">
        <v>23752</v>
      </c>
    </row>
    <row r="574" spans="1:24" x14ac:dyDescent="0.3">
      <c r="A574">
        <v>573</v>
      </c>
      <c r="B574">
        <v>506</v>
      </c>
      <c r="C574" t="s">
        <v>4128</v>
      </c>
      <c r="D574" t="s">
        <v>4129</v>
      </c>
      <c r="E574">
        <v>36</v>
      </c>
      <c r="F574" t="s">
        <v>55</v>
      </c>
      <c r="G574">
        <v>691</v>
      </c>
      <c r="H574" t="s">
        <v>4130</v>
      </c>
      <c r="I574" t="s">
        <v>4131</v>
      </c>
      <c r="J574" t="s">
        <v>784</v>
      </c>
      <c r="K574">
        <v>9</v>
      </c>
      <c r="L574" t="s">
        <v>2149</v>
      </c>
      <c r="M574" t="s">
        <v>4132</v>
      </c>
      <c r="N574" t="s">
        <v>787</v>
      </c>
      <c r="O574" s="1">
        <v>44497</v>
      </c>
      <c r="P574" t="s">
        <v>259</v>
      </c>
      <c r="Q574" t="s">
        <v>260</v>
      </c>
      <c r="R574" t="s">
        <v>64</v>
      </c>
      <c r="S574" t="s">
        <v>4133</v>
      </c>
      <c r="T574" t="s">
        <v>284</v>
      </c>
      <c r="U574" t="s">
        <v>228</v>
      </c>
      <c r="V574" t="s">
        <v>137</v>
      </c>
      <c r="W574">
        <v>2010</v>
      </c>
      <c r="X574">
        <v>23440</v>
      </c>
    </row>
    <row r="575" spans="1:24" x14ac:dyDescent="0.3">
      <c r="A575">
        <v>574</v>
      </c>
      <c r="B575">
        <v>566</v>
      </c>
      <c r="C575" t="s">
        <v>4134</v>
      </c>
      <c r="D575" t="s">
        <v>4135</v>
      </c>
      <c r="E575">
        <v>23</v>
      </c>
      <c r="F575" t="s">
        <v>84</v>
      </c>
      <c r="G575">
        <v>810</v>
      </c>
      <c r="H575" t="s">
        <v>4136</v>
      </c>
      <c r="I575" t="s">
        <v>4137</v>
      </c>
      <c r="J575" t="s">
        <v>1339</v>
      </c>
      <c r="K575">
        <v>72</v>
      </c>
      <c r="L575" t="s">
        <v>4138</v>
      </c>
      <c r="M575" t="s">
        <v>695</v>
      </c>
      <c r="N575" t="s">
        <v>433</v>
      </c>
      <c r="O575" s="1">
        <v>44518</v>
      </c>
      <c r="P575" t="s">
        <v>510</v>
      </c>
      <c r="Q575" t="s">
        <v>511</v>
      </c>
      <c r="R575" t="s">
        <v>122</v>
      </c>
      <c r="S575" t="s">
        <v>4139</v>
      </c>
      <c r="T575" t="s">
        <v>1468</v>
      </c>
      <c r="U575" t="s">
        <v>95</v>
      </c>
      <c r="V575" t="s">
        <v>81</v>
      </c>
      <c r="W575">
        <v>2002</v>
      </c>
      <c r="X575">
        <v>35953</v>
      </c>
    </row>
    <row r="576" spans="1:24" x14ac:dyDescent="0.3">
      <c r="A576">
        <v>575</v>
      </c>
      <c r="B576">
        <v>752</v>
      </c>
      <c r="C576" t="s">
        <v>3972</v>
      </c>
      <c r="D576" t="s">
        <v>4140</v>
      </c>
      <c r="E576">
        <v>58</v>
      </c>
      <c r="F576" t="s">
        <v>39</v>
      </c>
      <c r="G576">
        <v>707</v>
      </c>
      <c r="H576" t="s">
        <v>4141</v>
      </c>
      <c r="I576" t="s">
        <v>4142</v>
      </c>
      <c r="J576" t="s">
        <v>1632</v>
      </c>
      <c r="K576">
        <v>9</v>
      </c>
      <c r="L576" t="s">
        <v>2451</v>
      </c>
      <c r="M576" t="s">
        <v>103</v>
      </c>
      <c r="N576" t="s">
        <v>104</v>
      </c>
      <c r="O576" s="1">
        <v>44591</v>
      </c>
      <c r="P576" t="s">
        <v>542</v>
      </c>
      <c r="Q576" t="s">
        <v>543</v>
      </c>
      <c r="R576" t="s">
        <v>93</v>
      </c>
      <c r="S576" t="s">
        <v>4143</v>
      </c>
      <c r="T576" t="s">
        <v>4144</v>
      </c>
      <c r="U576" t="s">
        <v>306</v>
      </c>
      <c r="V576" t="s">
        <v>229</v>
      </c>
      <c r="W576">
        <v>2003</v>
      </c>
      <c r="X576">
        <v>13837</v>
      </c>
    </row>
    <row r="577" spans="1:24" x14ac:dyDescent="0.3">
      <c r="A577">
        <v>576</v>
      </c>
      <c r="B577">
        <v>357</v>
      </c>
      <c r="C577" t="s">
        <v>4145</v>
      </c>
      <c r="D577" t="s">
        <v>4146</v>
      </c>
      <c r="E577">
        <v>64</v>
      </c>
      <c r="F577" t="s">
        <v>84</v>
      </c>
      <c r="G577">
        <v>750</v>
      </c>
      <c r="H577" t="s">
        <v>4147</v>
      </c>
      <c r="I577" t="s">
        <v>4148</v>
      </c>
      <c r="J577" t="s">
        <v>87</v>
      </c>
      <c r="K577">
        <v>721</v>
      </c>
      <c r="L577" t="s">
        <v>4149</v>
      </c>
      <c r="M577" t="s">
        <v>362</v>
      </c>
      <c r="N577" t="s">
        <v>363</v>
      </c>
      <c r="O577" s="1">
        <v>44444</v>
      </c>
      <c r="P577" t="s">
        <v>389</v>
      </c>
      <c r="Q577" t="s">
        <v>390</v>
      </c>
      <c r="R577" t="s">
        <v>48</v>
      </c>
      <c r="S577" t="s">
        <v>4150</v>
      </c>
      <c r="T577" t="s">
        <v>4151</v>
      </c>
      <c r="U577" t="s">
        <v>306</v>
      </c>
      <c r="V577" t="s">
        <v>137</v>
      </c>
      <c r="W577">
        <v>2008</v>
      </c>
      <c r="X577">
        <v>35316</v>
      </c>
    </row>
    <row r="578" spans="1:24" x14ac:dyDescent="0.3">
      <c r="A578">
        <v>577</v>
      </c>
      <c r="B578">
        <v>309</v>
      </c>
      <c r="C578" t="s">
        <v>4152</v>
      </c>
      <c r="D578" t="s">
        <v>4153</v>
      </c>
      <c r="E578">
        <v>34</v>
      </c>
      <c r="F578" t="s">
        <v>84</v>
      </c>
      <c r="G578">
        <v>706</v>
      </c>
      <c r="H578" t="s">
        <v>4154</v>
      </c>
      <c r="I578" t="s">
        <v>4155</v>
      </c>
      <c r="J578" t="s">
        <v>1743</v>
      </c>
      <c r="K578">
        <v>8678</v>
      </c>
      <c r="L578" t="s">
        <v>4156</v>
      </c>
      <c r="M578" t="s">
        <v>2015</v>
      </c>
      <c r="N578" t="s">
        <v>1825</v>
      </c>
      <c r="O578" s="1">
        <v>44425</v>
      </c>
      <c r="P578" t="s">
        <v>315</v>
      </c>
      <c r="Q578" t="s">
        <v>316</v>
      </c>
      <c r="R578" t="s">
        <v>122</v>
      </c>
      <c r="S578" t="s">
        <v>4157</v>
      </c>
      <c r="T578" t="s">
        <v>1967</v>
      </c>
      <c r="U578" t="s">
        <v>228</v>
      </c>
      <c r="V578" t="s">
        <v>125</v>
      </c>
      <c r="W578">
        <v>2001</v>
      </c>
      <c r="X578">
        <v>12936</v>
      </c>
    </row>
    <row r="579" spans="1:24" x14ac:dyDescent="0.3">
      <c r="A579">
        <v>578</v>
      </c>
      <c r="B579">
        <v>266</v>
      </c>
      <c r="C579" t="s">
        <v>4158</v>
      </c>
      <c r="D579" t="s">
        <v>4159</v>
      </c>
      <c r="E579">
        <v>54</v>
      </c>
      <c r="F579" t="s">
        <v>84</v>
      </c>
      <c r="G579">
        <v>711</v>
      </c>
      <c r="H579" t="s">
        <v>4160</v>
      </c>
      <c r="I579" t="s">
        <v>4161</v>
      </c>
      <c r="J579" t="s">
        <v>2365</v>
      </c>
      <c r="K579">
        <v>2</v>
      </c>
      <c r="L579" t="s">
        <v>3256</v>
      </c>
      <c r="M579" t="s">
        <v>2590</v>
      </c>
      <c r="N579" t="s">
        <v>1370</v>
      </c>
      <c r="O579" s="1">
        <v>44410</v>
      </c>
      <c r="P579" t="s">
        <v>412</v>
      </c>
      <c r="Q579" t="s">
        <v>413</v>
      </c>
      <c r="R579" t="s">
        <v>48</v>
      </c>
      <c r="S579" t="s">
        <v>4162</v>
      </c>
      <c r="T579" t="s">
        <v>4163</v>
      </c>
      <c r="U579" t="s">
        <v>263</v>
      </c>
      <c r="V579" t="s">
        <v>448</v>
      </c>
      <c r="W579">
        <v>2003</v>
      </c>
      <c r="X579">
        <v>40579</v>
      </c>
    </row>
    <row r="580" spans="1:24" x14ac:dyDescent="0.3">
      <c r="A580">
        <v>579</v>
      </c>
      <c r="B580">
        <v>929</v>
      </c>
      <c r="C580" t="s">
        <v>4164</v>
      </c>
      <c r="D580" t="s">
        <v>4165</v>
      </c>
      <c r="E580">
        <v>37</v>
      </c>
      <c r="F580" t="s">
        <v>84</v>
      </c>
      <c r="G580">
        <v>811</v>
      </c>
      <c r="H580" t="s">
        <v>4166</v>
      </c>
      <c r="I580" t="s">
        <v>4167</v>
      </c>
      <c r="J580" t="s">
        <v>1480</v>
      </c>
      <c r="K580">
        <v>3</v>
      </c>
      <c r="L580" t="s">
        <v>4168</v>
      </c>
      <c r="M580" t="s">
        <v>2564</v>
      </c>
      <c r="N580" t="s">
        <v>119</v>
      </c>
      <c r="O580" s="1">
        <v>44656</v>
      </c>
      <c r="P580" t="s">
        <v>145</v>
      </c>
      <c r="Q580" t="s">
        <v>146</v>
      </c>
      <c r="R580" t="s">
        <v>122</v>
      </c>
      <c r="S580" t="s">
        <v>4169</v>
      </c>
      <c r="T580" t="s">
        <v>2129</v>
      </c>
      <c r="U580" t="s">
        <v>80</v>
      </c>
      <c r="V580" t="s">
        <v>264</v>
      </c>
      <c r="W580">
        <v>2007</v>
      </c>
      <c r="X580">
        <v>16117</v>
      </c>
    </row>
    <row r="581" spans="1:24" x14ac:dyDescent="0.3">
      <c r="A581">
        <v>580</v>
      </c>
      <c r="B581">
        <v>319</v>
      </c>
      <c r="C581" t="s">
        <v>4170</v>
      </c>
      <c r="D581" t="s">
        <v>4171</v>
      </c>
      <c r="E581">
        <v>57</v>
      </c>
      <c r="F581" t="s">
        <v>55</v>
      </c>
      <c r="G581">
        <v>813</v>
      </c>
      <c r="H581" t="s">
        <v>4172</v>
      </c>
      <c r="I581" t="s">
        <v>4173</v>
      </c>
      <c r="J581" t="s">
        <v>973</v>
      </c>
      <c r="K581">
        <v>97</v>
      </c>
      <c r="L581" t="s">
        <v>3262</v>
      </c>
      <c r="M581" t="s">
        <v>3338</v>
      </c>
      <c r="N581" t="s">
        <v>1410</v>
      </c>
      <c r="O581" s="1">
        <v>44427</v>
      </c>
      <c r="P581" t="s">
        <v>325</v>
      </c>
      <c r="Q581" t="s">
        <v>326</v>
      </c>
      <c r="R581" t="s">
        <v>327</v>
      </c>
      <c r="S581" t="s">
        <v>4174</v>
      </c>
      <c r="T581" t="s">
        <v>4175</v>
      </c>
      <c r="U581" t="s">
        <v>51</v>
      </c>
      <c r="V581" t="s">
        <v>125</v>
      </c>
      <c r="W581">
        <v>2009</v>
      </c>
      <c r="X581">
        <v>51818</v>
      </c>
    </row>
    <row r="582" spans="1:24" x14ac:dyDescent="0.3">
      <c r="A582">
        <v>581</v>
      </c>
      <c r="B582">
        <v>923</v>
      </c>
      <c r="C582" t="s">
        <v>4176</v>
      </c>
      <c r="D582" t="s">
        <v>4177</v>
      </c>
      <c r="E582">
        <v>44</v>
      </c>
      <c r="F582" t="s">
        <v>84</v>
      </c>
      <c r="G582">
        <v>725</v>
      </c>
      <c r="H582" t="s">
        <v>4178</v>
      </c>
      <c r="I582" t="s">
        <v>4179</v>
      </c>
      <c r="J582" t="s">
        <v>1355</v>
      </c>
      <c r="K582">
        <v>8121</v>
      </c>
      <c r="L582" t="s">
        <v>4180</v>
      </c>
      <c r="M582" t="s">
        <v>1673</v>
      </c>
      <c r="N582" t="s">
        <v>575</v>
      </c>
      <c r="O582" s="1">
        <v>44654</v>
      </c>
      <c r="P582" t="s">
        <v>723</v>
      </c>
      <c r="Q582" t="s">
        <v>724</v>
      </c>
      <c r="R582" t="s">
        <v>64</v>
      </c>
      <c r="S582" t="s">
        <v>4181</v>
      </c>
      <c r="T582" t="s">
        <v>1207</v>
      </c>
      <c r="U582" t="s">
        <v>447</v>
      </c>
      <c r="V582" t="s">
        <v>630</v>
      </c>
      <c r="W582">
        <v>1989</v>
      </c>
      <c r="X582">
        <v>22951</v>
      </c>
    </row>
    <row r="583" spans="1:24" x14ac:dyDescent="0.3">
      <c r="A583">
        <v>582</v>
      </c>
      <c r="B583">
        <v>429</v>
      </c>
      <c r="C583" t="s">
        <v>4182</v>
      </c>
      <c r="D583" t="s">
        <v>4183</v>
      </c>
      <c r="E583">
        <v>26</v>
      </c>
      <c r="F583" t="s">
        <v>55</v>
      </c>
      <c r="G583">
        <v>751</v>
      </c>
      <c r="H583" t="s">
        <v>4184</v>
      </c>
      <c r="I583" t="s">
        <v>4185</v>
      </c>
      <c r="J583" t="s">
        <v>3793</v>
      </c>
      <c r="K583">
        <v>43624</v>
      </c>
      <c r="L583" t="s">
        <v>4186</v>
      </c>
      <c r="M583" t="s">
        <v>4187</v>
      </c>
      <c r="N583" t="s">
        <v>258</v>
      </c>
      <c r="O583" s="1">
        <v>44466</v>
      </c>
      <c r="P583" t="s">
        <v>412</v>
      </c>
      <c r="Q583" t="s">
        <v>413</v>
      </c>
      <c r="R583" t="s">
        <v>48</v>
      </c>
      <c r="S583" t="s">
        <v>4188</v>
      </c>
      <c r="T583" t="s">
        <v>3075</v>
      </c>
      <c r="U583" t="s">
        <v>319</v>
      </c>
      <c r="V583" t="s">
        <v>416</v>
      </c>
      <c r="W583">
        <v>2005</v>
      </c>
      <c r="X583">
        <v>3086</v>
      </c>
    </row>
    <row r="584" spans="1:24" x14ac:dyDescent="0.3">
      <c r="A584">
        <v>583</v>
      </c>
      <c r="B584">
        <v>352</v>
      </c>
      <c r="C584" t="s">
        <v>4189</v>
      </c>
      <c r="D584" t="s">
        <v>4190</v>
      </c>
      <c r="E584">
        <v>47</v>
      </c>
      <c r="F584" t="s">
        <v>55</v>
      </c>
      <c r="G584">
        <v>698</v>
      </c>
      <c r="H584" t="s">
        <v>4191</v>
      </c>
      <c r="I584" t="s">
        <v>4192</v>
      </c>
      <c r="J584" t="s">
        <v>672</v>
      </c>
      <c r="K584">
        <v>6</v>
      </c>
      <c r="L584" t="s">
        <v>714</v>
      </c>
      <c r="M584" t="s">
        <v>432</v>
      </c>
      <c r="N584" t="s">
        <v>433</v>
      </c>
      <c r="O584" s="1">
        <v>44442</v>
      </c>
      <c r="P584" t="s">
        <v>179</v>
      </c>
      <c r="Q584" t="s">
        <v>180</v>
      </c>
      <c r="R584" t="s">
        <v>64</v>
      </c>
      <c r="S584" t="s">
        <v>4193</v>
      </c>
      <c r="T584" t="s">
        <v>3713</v>
      </c>
      <c r="U584" t="s">
        <v>228</v>
      </c>
      <c r="V584" t="s">
        <v>448</v>
      </c>
      <c r="W584">
        <v>2005</v>
      </c>
      <c r="X584">
        <v>31857</v>
      </c>
    </row>
    <row r="585" spans="1:24" x14ac:dyDescent="0.3">
      <c r="A585">
        <v>584</v>
      </c>
      <c r="B585">
        <v>37</v>
      </c>
      <c r="C585" t="s">
        <v>4194</v>
      </c>
      <c r="D585" t="s">
        <v>4195</v>
      </c>
      <c r="E585">
        <v>43</v>
      </c>
      <c r="F585" t="s">
        <v>55</v>
      </c>
      <c r="G585">
        <v>694</v>
      </c>
      <c r="H585" t="s">
        <v>4196</v>
      </c>
      <c r="I585" t="s">
        <v>4197</v>
      </c>
      <c r="J585" t="s">
        <v>634</v>
      </c>
      <c r="K585">
        <v>9</v>
      </c>
      <c r="L585" t="s">
        <v>1887</v>
      </c>
      <c r="M585" t="s">
        <v>603</v>
      </c>
      <c r="N585" t="s">
        <v>104</v>
      </c>
      <c r="O585" s="1">
        <v>44335</v>
      </c>
      <c r="P585" t="s">
        <v>120</v>
      </c>
      <c r="Q585" t="s">
        <v>121</v>
      </c>
      <c r="R585" t="s">
        <v>122</v>
      </c>
      <c r="S585" t="s">
        <v>4198</v>
      </c>
      <c r="T585" t="s">
        <v>4199</v>
      </c>
      <c r="U585" t="s">
        <v>1297</v>
      </c>
      <c r="V585" t="s">
        <v>137</v>
      </c>
      <c r="W585">
        <v>2012</v>
      </c>
      <c r="X585">
        <v>40433</v>
      </c>
    </row>
    <row r="586" spans="1:24" x14ac:dyDescent="0.3">
      <c r="A586">
        <v>585</v>
      </c>
      <c r="B586">
        <v>53</v>
      </c>
      <c r="C586" t="s">
        <v>4200</v>
      </c>
      <c r="D586" t="s">
        <v>4201</v>
      </c>
      <c r="E586">
        <v>51</v>
      </c>
      <c r="F586" t="s">
        <v>495</v>
      </c>
      <c r="G586">
        <v>656</v>
      </c>
      <c r="H586" t="s">
        <v>4202</v>
      </c>
      <c r="I586" t="s">
        <v>4203</v>
      </c>
      <c r="J586" t="s">
        <v>2121</v>
      </c>
      <c r="K586">
        <v>28557</v>
      </c>
      <c r="L586" t="s">
        <v>3224</v>
      </c>
      <c r="M586" t="s">
        <v>3759</v>
      </c>
      <c r="N586" t="s">
        <v>61</v>
      </c>
      <c r="O586" s="1">
        <v>44338</v>
      </c>
      <c r="P586" t="s">
        <v>554</v>
      </c>
      <c r="Q586" t="s">
        <v>555</v>
      </c>
      <c r="R586" t="s">
        <v>122</v>
      </c>
      <c r="S586" t="s">
        <v>4204</v>
      </c>
      <c r="T586" t="s">
        <v>4205</v>
      </c>
      <c r="U586" t="s">
        <v>447</v>
      </c>
      <c r="V586" t="s">
        <v>137</v>
      </c>
      <c r="W586">
        <v>1964</v>
      </c>
      <c r="X586">
        <v>46354</v>
      </c>
    </row>
    <row r="587" spans="1:24" x14ac:dyDescent="0.3">
      <c r="A587">
        <v>586</v>
      </c>
      <c r="B587">
        <v>263</v>
      </c>
      <c r="C587" t="s">
        <v>4206</v>
      </c>
      <c r="D587" t="s">
        <v>4207</v>
      </c>
      <c r="E587">
        <v>47</v>
      </c>
      <c r="F587" t="s">
        <v>84</v>
      </c>
      <c r="G587">
        <v>728</v>
      </c>
      <c r="H587" t="s">
        <v>4208</v>
      </c>
      <c r="I587" t="s">
        <v>4209</v>
      </c>
      <c r="J587" t="s">
        <v>4210</v>
      </c>
      <c r="K587">
        <v>565</v>
      </c>
      <c r="L587" t="s">
        <v>1488</v>
      </c>
      <c r="M587" t="s">
        <v>884</v>
      </c>
      <c r="N587" t="s">
        <v>104</v>
      </c>
      <c r="O587" s="1">
        <v>44410</v>
      </c>
      <c r="P587" t="s">
        <v>775</v>
      </c>
      <c r="Q587" t="s">
        <v>776</v>
      </c>
      <c r="R587" t="s">
        <v>122</v>
      </c>
      <c r="S587" t="s">
        <v>4211</v>
      </c>
      <c r="T587" t="s">
        <v>350</v>
      </c>
      <c r="U587" t="s">
        <v>95</v>
      </c>
      <c r="V587" t="s">
        <v>678</v>
      </c>
      <c r="W587">
        <v>2004</v>
      </c>
      <c r="X587">
        <v>23093</v>
      </c>
    </row>
    <row r="588" spans="1:24" x14ac:dyDescent="0.3">
      <c r="A588">
        <v>587</v>
      </c>
      <c r="B588">
        <v>526</v>
      </c>
      <c r="C588" t="s">
        <v>4212</v>
      </c>
      <c r="D588" t="s">
        <v>4213</v>
      </c>
      <c r="E588">
        <v>66</v>
      </c>
      <c r="F588" t="s">
        <v>84</v>
      </c>
      <c r="G588">
        <v>726</v>
      </c>
      <c r="H588" t="s">
        <v>4214</v>
      </c>
      <c r="I588" t="s">
        <v>4215</v>
      </c>
      <c r="J588" t="s">
        <v>1743</v>
      </c>
      <c r="K588">
        <v>507</v>
      </c>
      <c r="L588" t="s">
        <v>2683</v>
      </c>
      <c r="M588" t="s">
        <v>4216</v>
      </c>
      <c r="N588" t="s">
        <v>258</v>
      </c>
      <c r="O588" s="1">
        <v>44502</v>
      </c>
      <c r="P588" t="s">
        <v>723</v>
      </c>
      <c r="Q588" t="s">
        <v>724</v>
      </c>
      <c r="R588" t="s">
        <v>64</v>
      </c>
      <c r="S588" t="s">
        <v>4217</v>
      </c>
      <c r="T588" t="s">
        <v>4218</v>
      </c>
      <c r="U588" t="s">
        <v>1176</v>
      </c>
      <c r="V588" t="s">
        <v>137</v>
      </c>
      <c r="W588">
        <v>2011</v>
      </c>
      <c r="X588">
        <v>18795</v>
      </c>
    </row>
    <row r="589" spans="1:24" x14ac:dyDescent="0.3">
      <c r="A589">
        <v>588</v>
      </c>
      <c r="B589">
        <v>508</v>
      </c>
      <c r="C589" t="s">
        <v>4219</v>
      </c>
      <c r="D589" t="s">
        <v>4220</v>
      </c>
      <c r="E589">
        <v>36</v>
      </c>
      <c r="F589" t="s">
        <v>84</v>
      </c>
      <c r="G589">
        <v>666</v>
      </c>
      <c r="H589" t="s">
        <v>4221</v>
      </c>
      <c r="I589" t="s">
        <v>4222</v>
      </c>
      <c r="J589" t="s">
        <v>143</v>
      </c>
      <c r="K589">
        <v>45</v>
      </c>
      <c r="L589" t="s">
        <v>2398</v>
      </c>
      <c r="M589" t="s">
        <v>2170</v>
      </c>
      <c r="N589" t="s">
        <v>509</v>
      </c>
      <c r="O589" s="1">
        <v>44498</v>
      </c>
      <c r="P589" t="s">
        <v>46</v>
      </c>
      <c r="Q589" t="s">
        <v>47</v>
      </c>
      <c r="R589" t="s">
        <v>48</v>
      </c>
      <c r="S589" t="s">
        <v>4223</v>
      </c>
      <c r="T589" t="s">
        <v>4224</v>
      </c>
      <c r="U589" t="s">
        <v>1449</v>
      </c>
      <c r="V589" t="s">
        <v>170</v>
      </c>
      <c r="W589">
        <v>2001</v>
      </c>
      <c r="X589">
        <v>9144</v>
      </c>
    </row>
    <row r="590" spans="1:24" x14ac:dyDescent="0.3">
      <c r="A590">
        <v>589</v>
      </c>
      <c r="B590">
        <v>369</v>
      </c>
      <c r="C590" t="s">
        <v>4225</v>
      </c>
      <c r="D590" t="s">
        <v>738</v>
      </c>
      <c r="E590">
        <v>20</v>
      </c>
      <c r="F590" t="s">
        <v>55</v>
      </c>
      <c r="G590">
        <v>832</v>
      </c>
      <c r="H590" t="s">
        <v>4226</v>
      </c>
      <c r="I590" t="s">
        <v>4227</v>
      </c>
      <c r="J590" t="s">
        <v>1544</v>
      </c>
      <c r="K590">
        <v>39154</v>
      </c>
      <c r="L590" t="s">
        <v>4101</v>
      </c>
      <c r="M590" t="s">
        <v>443</v>
      </c>
      <c r="N590" t="s">
        <v>444</v>
      </c>
      <c r="O590" s="1">
        <v>44449</v>
      </c>
      <c r="P590" t="s">
        <v>315</v>
      </c>
      <c r="Q590" t="s">
        <v>316</v>
      </c>
      <c r="R590" t="s">
        <v>122</v>
      </c>
      <c r="S590" t="s">
        <v>4228</v>
      </c>
      <c r="T590" t="s">
        <v>513</v>
      </c>
      <c r="U590" t="s">
        <v>319</v>
      </c>
      <c r="V590" t="s">
        <v>264</v>
      </c>
      <c r="W590">
        <v>2002</v>
      </c>
      <c r="X590">
        <v>25620</v>
      </c>
    </row>
    <row r="591" spans="1:24" x14ac:dyDescent="0.3">
      <c r="A591">
        <v>590</v>
      </c>
      <c r="B591">
        <v>798</v>
      </c>
      <c r="C591" t="s">
        <v>4229</v>
      </c>
      <c r="D591" t="s">
        <v>4230</v>
      </c>
      <c r="E591">
        <v>65</v>
      </c>
      <c r="F591" t="s">
        <v>55</v>
      </c>
      <c r="G591">
        <v>742</v>
      </c>
      <c r="H591" t="s">
        <v>4231</v>
      </c>
      <c r="I591" t="s">
        <v>4232</v>
      </c>
      <c r="J591" t="s">
        <v>462</v>
      </c>
      <c r="K591">
        <v>2892</v>
      </c>
      <c r="L591" t="s">
        <v>4233</v>
      </c>
      <c r="M591" t="s">
        <v>4234</v>
      </c>
      <c r="N591" t="s">
        <v>363</v>
      </c>
      <c r="O591" s="1">
        <v>44609</v>
      </c>
      <c r="P591" t="s">
        <v>76</v>
      </c>
      <c r="Q591" t="s">
        <v>77</v>
      </c>
      <c r="R591" t="s">
        <v>48</v>
      </c>
      <c r="S591" t="s">
        <v>4235</v>
      </c>
      <c r="T591" t="s">
        <v>4236</v>
      </c>
      <c r="U591" t="s">
        <v>341</v>
      </c>
      <c r="V591" t="s">
        <v>457</v>
      </c>
      <c r="W591">
        <v>2001</v>
      </c>
      <c r="X591">
        <v>18282</v>
      </c>
    </row>
    <row r="592" spans="1:24" x14ac:dyDescent="0.3">
      <c r="A592">
        <v>591</v>
      </c>
      <c r="B592">
        <v>965</v>
      </c>
      <c r="C592" t="s">
        <v>4237</v>
      </c>
      <c r="D592" t="s">
        <v>4238</v>
      </c>
      <c r="E592">
        <v>38</v>
      </c>
      <c r="F592" t="s">
        <v>55</v>
      </c>
      <c r="G592">
        <v>700</v>
      </c>
      <c r="H592" t="s">
        <v>4239</v>
      </c>
      <c r="I592" t="s">
        <v>4240</v>
      </c>
      <c r="J592" t="s">
        <v>441</v>
      </c>
      <c r="K592">
        <v>5</v>
      </c>
      <c r="L592" t="s">
        <v>618</v>
      </c>
      <c r="M592" t="s">
        <v>610</v>
      </c>
      <c r="N592" t="s">
        <v>611</v>
      </c>
      <c r="O592" s="1">
        <v>44669</v>
      </c>
      <c r="P592" t="s">
        <v>325</v>
      </c>
      <c r="Q592" t="s">
        <v>326</v>
      </c>
      <c r="R592" t="s">
        <v>327</v>
      </c>
      <c r="S592" t="s">
        <v>4241</v>
      </c>
      <c r="T592" t="s">
        <v>1167</v>
      </c>
      <c r="U592" t="s">
        <v>217</v>
      </c>
      <c r="V592" t="s">
        <v>229</v>
      </c>
      <c r="W592">
        <v>2011</v>
      </c>
      <c r="X592">
        <v>27226</v>
      </c>
    </row>
    <row r="593" spans="1:24" x14ac:dyDescent="0.3">
      <c r="A593">
        <v>592</v>
      </c>
      <c r="B593">
        <v>212</v>
      </c>
      <c r="C593" t="s">
        <v>4242</v>
      </c>
      <c r="D593" t="s">
        <v>4243</v>
      </c>
      <c r="E593">
        <v>45</v>
      </c>
      <c r="F593" t="s">
        <v>84</v>
      </c>
      <c r="G593">
        <v>774</v>
      </c>
      <c r="H593" t="s">
        <v>4244</v>
      </c>
      <c r="I593" t="s">
        <v>4245</v>
      </c>
      <c r="J593" t="s">
        <v>863</v>
      </c>
      <c r="K593">
        <v>2</v>
      </c>
      <c r="L593" t="s">
        <v>1839</v>
      </c>
      <c r="M593" t="s">
        <v>4246</v>
      </c>
      <c r="N593" t="s">
        <v>1825</v>
      </c>
      <c r="O593" s="1">
        <v>44392</v>
      </c>
      <c r="P593" t="s">
        <v>723</v>
      </c>
      <c r="Q593" t="s">
        <v>724</v>
      </c>
      <c r="R593" t="s">
        <v>64</v>
      </c>
      <c r="S593" t="s">
        <v>4247</v>
      </c>
      <c r="T593" t="s">
        <v>4248</v>
      </c>
      <c r="U593" t="s">
        <v>95</v>
      </c>
      <c r="V593" t="s">
        <v>678</v>
      </c>
      <c r="W593">
        <v>2002</v>
      </c>
      <c r="X593">
        <v>42731</v>
      </c>
    </row>
    <row r="594" spans="1:24" x14ac:dyDescent="0.3">
      <c r="A594">
        <v>593</v>
      </c>
      <c r="B594">
        <v>931</v>
      </c>
      <c r="C594" t="s">
        <v>4249</v>
      </c>
      <c r="D594" t="s">
        <v>4250</v>
      </c>
      <c r="E594">
        <v>54</v>
      </c>
      <c r="F594" t="s">
        <v>84</v>
      </c>
      <c r="G594">
        <v>775</v>
      </c>
      <c r="H594" t="s">
        <v>4251</v>
      </c>
      <c r="I594" t="s">
        <v>4252</v>
      </c>
      <c r="J594" t="s">
        <v>4253</v>
      </c>
      <c r="K594">
        <v>610</v>
      </c>
      <c r="L594" t="s">
        <v>4254</v>
      </c>
      <c r="M594" t="s">
        <v>603</v>
      </c>
      <c r="N594" t="s">
        <v>104</v>
      </c>
      <c r="O594" s="1">
        <v>44656</v>
      </c>
      <c r="P594" t="s">
        <v>236</v>
      </c>
      <c r="Q594" t="s">
        <v>237</v>
      </c>
      <c r="R594" t="s">
        <v>122</v>
      </c>
      <c r="S594" t="s">
        <v>4255</v>
      </c>
      <c r="T594" t="s">
        <v>4256</v>
      </c>
      <c r="U594" t="s">
        <v>95</v>
      </c>
      <c r="V594" t="s">
        <v>96</v>
      </c>
      <c r="W594">
        <v>2012</v>
      </c>
      <c r="X594">
        <v>37379</v>
      </c>
    </row>
    <row r="595" spans="1:24" x14ac:dyDescent="0.3">
      <c r="A595">
        <v>594</v>
      </c>
      <c r="B595">
        <v>424</v>
      </c>
      <c r="C595" t="s">
        <v>4257</v>
      </c>
      <c r="D595" t="s">
        <v>4258</v>
      </c>
      <c r="E595">
        <v>27</v>
      </c>
      <c r="F595" t="s">
        <v>84</v>
      </c>
      <c r="G595">
        <v>684</v>
      </c>
      <c r="H595" t="s">
        <v>4259</v>
      </c>
      <c r="I595" t="s">
        <v>4260</v>
      </c>
      <c r="J595" t="s">
        <v>209</v>
      </c>
      <c r="K595">
        <v>63333</v>
      </c>
      <c r="L595" t="s">
        <v>4113</v>
      </c>
      <c r="M595" t="s">
        <v>432</v>
      </c>
      <c r="N595" t="s">
        <v>433</v>
      </c>
      <c r="O595" s="1">
        <v>44463</v>
      </c>
      <c r="P595" t="s">
        <v>91</v>
      </c>
      <c r="Q595" t="s">
        <v>92</v>
      </c>
      <c r="R595" t="s">
        <v>93</v>
      </c>
      <c r="S595" t="s">
        <v>4261</v>
      </c>
      <c r="T595" t="s">
        <v>4262</v>
      </c>
      <c r="U595" t="s">
        <v>263</v>
      </c>
      <c r="V595" t="s">
        <v>678</v>
      </c>
      <c r="W595">
        <v>1994</v>
      </c>
      <c r="X595">
        <v>37689</v>
      </c>
    </row>
    <row r="596" spans="1:24" x14ac:dyDescent="0.3">
      <c r="A596">
        <v>595</v>
      </c>
      <c r="B596">
        <v>273</v>
      </c>
      <c r="C596" t="s">
        <v>4263</v>
      </c>
      <c r="D596" t="s">
        <v>4264</v>
      </c>
      <c r="E596">
        <v>40</v>
      </c>
      <c r="F596" t="s">
        <v>55</v>
      </c>
      <c r="G596">
        <v>646</v>
      </c>
      <c r="H596" t="s">
        <v>4265</v>
      </c>
      <c r="I596" t="s">
        <v>4266</v>
      </c>
      <c r="J596" t="s">
        <v>209</v>
      </c>
      <c r="K596">
        <v>3</v>
      </c>
      <c r="L596" t="s">
        <v>3237</v>
      </c>
      <c r="M596" t="s">
        <v>45</v>
      </c>
      <c r="N596" t="s">
        <v>235</v>
      </c>
      <c r="O596" s="1">
        <v>44412</v>
      </c>
      <c r="P596" t="s">
        <v>337</v>
      </c>
      <c r="Q596" t="s">
        <v>338</v>
      </c>
      <c r="R596" t="s">
        <v>122</v>
      </c>
      <c r="S596" t="s">
        <v>4267</v>
      </c>
      <c r="T596" t="s">
        <v>2466</v>
      </c>
      <c r="U596" t="s">
        <v>709</v>
      </c>
      <c r="V596" t="s">
        <v>285</v>
      </c>
      <c r="W596">
        <v>2007</v>
      </c>
      <c r="X596">
        <v>29404</v>
      </c>
    </row>
    <row r="597" spans="1:24" x14ac:dyDescent="0.3">
      <c r="A597">
        <v>596</v>
      </c>
      <c r="B597">
        <v>858</v>
      </c>
      <c r="C597" t="s">
        <v>4268</v>
      </c>
      <c r="D597" t="s">
        <v>4269</v>
      </c>
      <c r="E597">
        <v>59</v>
      </c>
      <c r="F597" t="s">
        <v>113</v>
      </c>
      <c r="G597">
        <v>788</v>
      </c>
      <c r="H597" t="s">
        <v>4270</v>
      </c>
      <c r="I597" t="s">
        <v>4271</v>
      </c>
      <c r="J597" t="s">
        <v>1764</v>
      </c>
      <c r="K597">
        <v>436</v>
      </c>
      <c r="L597" t="s">
        <v>3577</v>
      </c>
      <c r="M597" t="s">
        <v>1263</v>
      </c>
      <c r="N597" t="s">
        <v>293</v>
      </c>
      <c r="O597" s="1">
        <v>44632</v>
      </c>
      <c r="P597" t="s">
        <v>46</v>
      </c>
      <c r="Q597" t="s">
        <v>47</v>
      </c>
      <c r="R597" t="s">
        <v>48</v>
      </c>
      <c r="S597" t="s">
        <v>4272</v>
      </c>
      <c r="T597" t="s">
        <v>3761</v>
      </c>
      <c r="U597" t="s">
        <v>109</v>
      </c>
      <c r="V597" t="s">
        <v>457</v>
      </c>
      <c r="W597">
        <v>1988</v>
      </c>
      <c r="X597">
        <v>9492</v>
      </c>
    </row>
    <row r="598" spans="1:24" x14ac:dyDescent="0.3">
      <c r="A598">
        <v>597</v>
      </c>
      <c r="B598">
        <v>392</v>
      </c>
      <c r="C598" t="s">
        <v>4273</v>
      </c>
      <c r="D598" t="s">
        <v>4274</v>
      </c>
      <c r="E598">
        <v>45</v>
      </c>
      <c r="F598" t="s">
        <v>55</v>
      </c>
      <c r="G598">
        <v>811</v>
      </c>
      <c r="H598" t="s">
        <v>4275</v>
      </c>
      <c r="I598" t="s">
        <v>4276</v>
      </c>
      <c r="J598" t="s">
        <v>430</v>
      </c>
      <c r="K598">
        <v>80791</v>
      </c>
      <c r="L598" t="s">
        <v>2947</v>
      </c>
      <c r="M598" t="s">
        <v>2103</v>
      </c>
      <c r="N598" t="s">
        <v>61</v>
      </c>
      <c r="O598" s="1">
        <v>44453</v>
      </c>
      <c r="P598" t="s">
        <v>522</v>
      </c>
      <c r="Q598" t="s">
        <v>523</v>
      </c>
      <c r="R598" t="s">
        <v>122</v>
      </c>
      <c r="S598" t="s">
        <v>4277</v>
      </c>
      <c r="T598" t="s">
        <v>4278</v>
      </c>
      <c r="U598" t="s">
        <v>546</v>
      </c>
      <c r="V598" t="s">
        <v>110</v>
      </c>
      <c r="W598">
        <v>2012</v>
      </c>
      <c r="X598">
        <v>16254</v>
      </c>
    </row>
    <row r="599" spans="1:24" x14ac:dyDescent="0.3">
      <c r="A599">
        <v>598</v>
      </c>
      <c r="B599">
        <v>533</v>
      </c>
      <c r="C599" t="s">
        <v>4279</v>
      </c>
      <c r="D599" t="s">
        <v>4280</v>
      </c>
      <c r="E599">
        <v>53</v>
      </c>
      <c r="F599" t="s">
        <v>84</v>
      </c>
      <c r="G599">
        <v>811</v>
      </c>
      <c r="H599" t="s">
        <v>4281</v>
      </c>
      <c r="I599" t="s">
        <v>4282</v>
      </c>
      <c r="J599" t="s">
        <v>1573</v>
      </c>
      <c r="K599">
        <v>86</v>
      </c>
      <c r="L599" t="s">
        <v>2815</v>
      </c>
      <c r="M599" t="s">
        <v>464</v>
      </c>
      <c r="N599" t="s">
        <v>1029</v>
      </c>
      <c r="O599" s="1">
        <v>44504</v>
      </c>
      <c r="P599" t="s">
        <v>554</v>
      </c>
      <c r="Q599" t="s">
        <v>555</v>
      </c>
      <c r="R599" t="s">
        <v>122</v>
      </c>
      <c r="S599" t="s">
        <v>4283</v>
      </c>
      <c r="T599" t="s">
        <v>3053</v>
      </c>
      <c r="U599" t="s">
        <v>228</v>
      </c>
      <c r="V599" t="s">
        <v>52</v>
      </c>
      <c r="W599">
        <v>1995</v>
      </c>
      <c r="X599">
        <v>3914</v>
      </c>
    </row>
    <row r="600" spans="1:24" x14ac:dyDescent="0.3">
      <c r="A600">
        <v>599</v>
      </c>
      <c r="B600">
        <v>438</v>
      </c>
      <c r="C600" t="s">
        <v>4284</v>
      </c>
      <c r="D600" t="s">
        <v>4285</v>
      </c>
      <c r="E600">
        <v>48</v>
      </c>
      <c r="F600" t="s">
        <v>55</v>
      </c>
      <c r="G600">
        <v>652</v>
      </c>
      <c r="H600" t="s">
        <v>4286</v>
      </c>
      <c r="I600" t="s">
        <v>4287</v>
      </c>
      <c r="J600" t="s">
        <v>1502</v>
      </c>
      <c r="K600">
        <v>43620</v>
      </c>
      <c r="L600" t="s">
        <v>4180</v>
      </c>
      <c r="M600" t="s">
        <v>3969</v>
      </c>
      <c r="N600" t="s">
        <v>433</v>
      </c>
      <c r="O600" s="1">
        <v>44468</v>
      </c>
      <c r="P600" t="s">
        <v>389</v>
      </c>
      <c r="Q600" t="s">
        <v>390</v>
      </c>
      <c r="R600" t="s">
        <v>48</v>
      </c>
      <c r="S600" t="s">
        <v>4288</v>
      </c>
      <c r="T600" t="s">
        <v>4289</v>
      </c>
      <c r="U600" t="s">
        <v>447</v>
      </c>
      <c r="V600" t="s">
        <v>229</v>
      </c>
      <c r="W600">
        <v>2009</v>
      </c>
      <c r="X600">
        <v>38466</v>
      </c>
    </row>
    <row r="601" spans="1:24" x14ac:dyDescent="0.3">
      <c r="A601">
        <v>600</v>
      </c>
      <c r="B601">
        <v>804</v>
      </c>
      <c r="C601" t="s">
        <v>4290</v>
      </c>
      <c r="D601" t="s">
        <v>277</v>
      </c>
      <c r="E601">
        <v>50</v>
      </c>
      <c r="F601" t="s">
        <v>55</v>
      </c>
      <c r="G601">
        <v>735</v>
      </c>
      <c r="H601" t="s">
        <v>4291</v>
      </c>
      <c r="I601" t="s">
        <v>4292</v>
      </c>
      <c r="J601" t="s">
        <v>551</v>
      </c>
      <c r="K601">
        <v>5000</v>
      </c>
      <c r="L601" t="s">
        <v>4293</v>
      </c>
      <c r="M601" t="s">
        <v>45</v>
      </c>
      <c r="N601" t="s">
        <v>235</v>
      </c>
      <c r="O601" s="1">
        <v>44612</v>
      </c>
      <c r="P601" t="s">
        <v>213</v>
      </c>
      <c r="Q601" t="s">
        <v>214</v>
      </c>
      <c r="R601" t="s">
        <v>48</v>
      </c>
      <c r="S601" t="s">
        <v>4294</v>
      </c>
      <c r="T601" t="s">
        <v>4295</v>
      </c>
      <c r="U601" t="s">
        <v>217</v>
      </c>
      <c r="V601" t="s">
        <v>240</v>
      </c>
      <c r="W601">
        <v>2010</v>
      </c>
      <c r="X601">
        <v>17259</v>
      </c>
    </row>
    <row r="602" spans="1:24" x14ac:dyDescent="0.3">
      <c r="A602">
        <v>601</v>
      </c>
      <c r="B602">
        <v>676</v>
      </c>
      <c r="C602" t="s">
        <v>4296</v>
      </c>
      <c r="D602" t="s">
        <v>4297</v>
      </c>
      <c r="E602">
        <v>34</v>
      </c>
      <c r="F602" t="s">
        <v>55</v>
      </c>
      <c r="G602">
        <v>745</v>
      </c>
      <c r="H602" t="s">
        <v>4298</v>
      </c>
      <c r="I602" t="s">
        <v>4299</v>
      </c>
      <c r="J602" t="s">
        <v>1429</v>
      </c>
      <c r="K602">
        <v>9016</v>
      </c>
      <c r="L602" t="s">
        <v>665</v>
      </c>
      <c r="M602" t="s">
        <v>4300</v>
      </c>
      <c r="N602" t="s">
        <v>293</v>
      </c>
      <c r="O602" s="1">
        <v>44559</v>
      </c>
      <c r="P602" t="s">
        <v>542</v>
      </c>
      <c r="Q602" t="s">
        <v>543</v>
      </c>
      <c r="R602" t="s">
        <v>93</v>
      </c>
      <c r="S602" t="s">
        <v>4301</v>
      </c>
      <c r="T602" t="s">
        <v>4302</v>
      </c>
      <c r="U602" t="s">
        <v>80</v>
      </c>
      <c r="V602" t="s">
        <v>448</v>
      </c>
      <c r="W602">
        <v>2011</v>
      </c>
      <c r="X602">
        <v>43465</v>
      </c>
    </row>
    <row r="603" spans="1:24" x14ac:dyDescent="0.3">
      <c r="A603">
        <v>602</v>
      </c>
      <c r="B603">
        <v>734</v>
      </c>
      <c r="C603" t="s">
        <v>4303</v>
      </c>
      <c r="D603" t="s">
        <v>4304</v>
      </c>
      <c r="E603">
        <v>22</v>
      </c>
      <c r="F603" t="s">
        <v>84</v>
      </c>
      <c r="G603">
        <v>816</v>
      </c>
      <c r="H603" t="s">
        <v>4305</v>
      </c>
      <c r="I603" t="s">
        <v>4306</v>
      </c>
      <c r="J603" t="s">
        <v>222</v>
      </c>
      <c r="K603">
        <v>420</v>
      </c>
      <c r="L603" t="s">
        <v>176</v>
      </c>
      <c r="M603" t="s">
        <v>454</v>
      </c>
      <c r="N603" t="s">
        <v>258</v>
      </c>
      <c r="O603" s="1">
        <v>44585</v>
      </c>
      <c r="P603" t="s">
        <v>594</v>
      </c>
      <c r="Q603" t="s">
        <v>595</v>
      </c>
      <c r="R603" t="s">
        <v>327</v>
      </c>
      <c r="S603" t="s">
        <v>4307</v>
      </c>
      <c r="T603" t="s">
        <v>4308</v>
      </c>
      <c r="U603" t="s">
        <v>95</v>
      </c>
      <c r="V603" t="s">
        <v>394</v>
      </c>
      <c r="W603">
        <v>2000</v>
      </c>
      <c r="X603">
        <v>28192</v>
      </c>
    </row>
    <row r="604" spans="1:24" x14ac:dyDescent="0.3">
      <c r="A604">
        <v>603</v>
      </c>
      <c r="B604">
        <v>774</v>
      </c>
      <c r="C604" t="s">
        <v>4309</v>
      </c>
      <c r="D604" t="s">
        <v>4310</v>
      </c>
      <c r="E604">
        <v>65</v>
      </c>
      <c r="F604" t="s">
        <v>84</v>
      </c>
      <c r="G604">
        <v>813</v>
      </c>
      <c r="H604" t="s">
        <v>4311</v>
      </c>
      <c r="I604" t="s">
        <v>4312</v>
      </c>
      <c r="J604" t="s">
        <v>2657</v>
      </c>
      <c r="K604">
        <v>3301</v>
      </c>
      <c r="L604" t="s">
        <v>4313</v>
      </c>
      <c r="M604" t="s">
        <v>379</v>
      </c>
      <c r="N604" t="s">
        <v>104</v>
      </c>
      <c r="O604" s="1">
        <v>44599</v>
      </c>
      <c r="P604" t="s">
        <v>542</v>
      </c>
      <c r="Q604" t="s">
        <v>543</v>
      </c>
      <c r="R604" t="s">
        <v>93</v>
      </c>
      <c r="S604" t="s">
        <v>4314</v>
      </c>
      <c r="T604" t="s">
        <v>1022</v>
      </c>
      <c r="U604" t="s">
        <v>319</v>
      </c>
      <c r="V604" t="s">
        <v>137</v>
      </c>
      <c r="W604">
        <v>2004</v>
      </c>
      <c r="X604">
        <v>37037</v>
      </c>
    </row>
    <row r="605" spans="1:24" x14ac:dyDescent="0.3">
      <c r="A605">
        <v>604</v>
      </c>
      <c r="B605">
        <v>60</v>
      </c>
      <c r="C605" t="s">
        <v>4315</v>
      </c>
      <c r="D605" t="s">
        <v>4316</v>
      </c>
      <c r="E605">
        <v>45</v>
      </c>
      <c r="F605" t="s">
        <v>84</v>
      </c>
      <c r="G605">
        <v>744</v>
      </c>
      <c r="H605" t="s">
        <v>4317</v>
      </c>
      <c r="I605" t="s">
        <v>4318</v>
      </c>
      <c r="J605" t="s">
        <v>1049</v>
      </c>
      <c r="K605">
        <v>55</v>
      </c>
      <c r="L605" t="s">
        <v>584</v>
      </c>
      <c r="M605" t="s">
        <v>45</v>
      </c>
      <c r="N605" t="s">
        <v>235</v>
      </c>
      <c r="O605" s="1">
        <v>44340</v>
      </c>
      <c r="P605" t="s">
        <v>656</v>
      </c>
      <c r="Q605" t="s">
        <v>657</v>
      </c>
      <c r="R605" t="s">
        <v>122</v>
      </c>
      <c r="S605" t="s">
        <v>4319</v>
      </c>
      <c r="T605" t="s">
        <v>1954</v>
      </c>
      <c r="U605" t="s">
        <v>263</v>
      </c>
      <c r="V605" t="s">
        <v>416</v>
      </c>
      <c r="W605">
        <v>1991</v>
      </c>
      <c r="X605">
        <v>36537</v>
      </c>
    </row>
    <row r="606" spans="1:24" x14ac:dyDescent="0.3">
      <c r="A606">
        <v>605</v>
      </c>
      <c r="B606">
        <v>388</v>
      </c>
      <c r="C606" t="s">
        <v>4320</v>
      </c>
      <c r="D606" t="s">
        <v>4321</v>
      </c>
      <c r="E606">
        <v>62</v>
      </c>
      <c r="F606" t="s">
        <v>84</v>
      </c>
      <c r="G606">
        <v>849</v>
      </c>
      <c r="H606" t="s">
        <v>4322</v>
      </c>
      <c r="I606" t="s">
        <v>4323</v>
      </c>
      <c r="J606" t="s">
        <v>4324</v>
      </c>
      <c r="K606">
        <v>690</v>
      </c>
      <c r="L606" t="s">
        <v>4325</v>
      </c>
      <c r="M606" t="s">
        <v>4326</v>
      </c>
      <c r="N606" t="s">
        <v>61</v>
      </c>
      <c r="O606" s="1">
        <v>44452</v>
      </c>
      <c r="P606" t="s">
        <v>656</v>
      </c>
      <c r="Q606" t="s">
        <v>657</v>
      </c>
      <c r="R606" t="s">
        <v>122</v>
      </c>
      <c r="S606" t="s">
        <v>4327</v>
      </c>
      <c r="T606" t="s">
        <v>3379</v>
      </c>
      <c r="U606" t="s">
        <v>228</v>
      </c>
      <c r="V606" t="s">
        <v>394</v>
      </c>
      <c r="W606">
        <v>2012</v>
      </c>
      <c r="X606">
        <v>34533</v>
      </c>
    </row>
    <row r="607" spans="1:24" x14ac:dyDescent="0.3">
      <c r="A607">
        <v>606</v>
      </c>
      <c r="B607">
        <v>547</v>
      </c>
      <c r="C607" t="s">
        <v>4328</v>
      </c>
      <c r="D607" t="s">
        <v>4329</v>
      </c>
      <c r="E607">
        <v>40</v>
      </c>
      <c r="F607" t="s">
        <v>84</v>
      </c>
      <c r="G607">
        <v>732</v>
      </c>
      <c r="H607" t="s">
        <v>4330</v>
      </c>
      <c r="I607" t="s">
        <v>4331</v>
      </c>
      <c r="J607" t="s">
        <v>506</v>
      </c>
      <c r="K607">
        <v>6</v>
      </c>
      <c r="L607" t="s">
        <v>4332</v>
      </c>
      <c r="M607" t="s">
        <v>4333</v>
      </c>
      <c r="N607" t="s">
        <v>61</v>
      </c>
      <c r="O607" s="1">
        <v>44508</v>
      </c>
      <c r="P607" t="s">
        <v>200</v>
      </c>
      <c r="Q607" t="s">
        <v>201</v>
      </c>
      <c r="R607" t="s">
        <v>93</v>
      </c>
      <c r="S607" t="s">
        <v>4334</v>
      </c>
      <c r="T607" t="s">
        <v>1967</v>
      </c>
      <c r="U607" t="s">
        <v>228</v>
      </c>
      <c r="V607" t="s">
        <v>96</v>
      </c>
      <c r="W607">
        <v>2012</v>
      </c>
      <c r="X607">
        <v>32105</v>
      </c>
    </row>
    <row r="608" spans="1:24" x14ac:dyDescent="0.3">
      <c r="A608">
        <v>607</v>
      </c>
      <c r="B608">
        <v>95</v>
      </c>
      <c r="C608" t="s">
        <v>4335</v>
      </c>
      <c r="D608" t="s">
        <v>4336</v>
      </c>
      <c r="E608">
        <v>56</v>
      </c>
      <c r="F608" t="s">
        <v>84</v>
      </c>
      <c r="G608">
        <v>781</v>
      </c>
      <c r="H608" t="s">
        <v>4337</v>
      </c>
      <c r="I608" t="s">
        <v>4338</v>
      </c>
      <c r="J608" t="s">
        <v>1429</v>
      </c>
      <c r="K608">
        <v>70553</v>
      </c>
      <c r="L608" t="s">
        <v>4339</v>
      </c>
      <c r="M608" t="s">
        <v>3711</v>
      </c>
      <c r="N608" t="s">
        <v>804</v>
      </c>
      <c r="O608" s="1">
        <v>44351</v>
      </c>
      <c r="P608" t="s">
        <v>554</v>
      </c>
      <c r="Q608" t="s">
        <v>555</v>
      </c>
      <c r="R608" t="s">
        <v>122</v>
      </c>
      <c r="S608" t="s">
        <v>4340</v>
      </c>
      <c r="T608" t="s">
        <v>2671</v>
      </c>
      <c r="U608" t="s">
        <v>193</v>
      </c>
      <c r="V608" t="s">
        <v>125</v>
      </c>
      <c r="W608">
        <v>1999</v>
      </c>
      <c r="X608">
        <v>35958</v>
      </c>
    </row>
    <row r="609" spans="1:24" x14ac:dyDescent="0.3">
      <c r="A609">
        <v>608</v>
      </c>
      <c r="B609">
        <v>735</v>
      </c>
      <c r="C609" t="s">
        <v>4341</v>
      </c>
      <c r="D609" t="s">
        <v>4342</v>
      </c>
      <c r="E609">
        <v>57</v>
      </c>
      <c r="F609" t="s">
        <v>55</v>
      </c>
      <c r="G609">
        <v>726</v>
      </c>
      <c r="H609" t="s">
        <v>4343</v>
      </c>
      <c r="I609" t="s">
        <v>4344</v>
      </c>
      <c r="J609" t="s">
        <v>2726</v>
      </c>
      <c r="K609">
        <v>740</v>
      </c>
      <c r="L609" t="s">
        <v>1378</v>
      </c>
      <c r="M609" t="s">
        <v>884</v>
      </c>
      <c r="N609" t="s">
        <v>104</v>
      </c>
      <c r="O609" s="1">
        <v>44585</v>
      </c>
      <c r="P609" t="s">
        <v>723</v>
      </c>
      <c r="Q609" t="s">
        <v>724</v>
      </c>
      <c r="R609" t="s">
        <v>64</v>
      </c>
      <c r="S609" t="s">
        <v>4345</v>
      </c>
      <c r="T609" t="s">
        <v>3713</v>
      </c>
      <c r="U609" t="s">
        <v>228</v>
      </c>
      <c r="V609" t="s">
        <v>394</v>
      </c>
      <c r="W609">
        <v>1998</v>
      </c>
      <c r="X609">
        <v>48019</v>
      </c>
    </row>
    <row r="610" spans="1:24" x14ac:dyDescent="0.3">
      <c r="A610">
        <v>609</v>
      </c>
      <c r="B610">
        <v>509</v>
      </c>
      <c r="C610" t="s">
        <v>4346</v>
      </c>
      <c r="D610" t="s">
        <v>4347</v>
      </c>
      <c r="E610">
        <v>18</v>
      </c>
      <c r="F610" t="s">
        <v>55</v>
      </c>
      <c r="G610">
        <v>638</v>
      </c>
      <c r="H610" t="s">
        <v>4348</v>
      </c>
      <c r="I610" t="s">
        <v>4349</v>
      </c>
      <c r="J610" t="s">
        <v>3729</v>
      </c>
      <c r="K610">
        <v>39</v>
      </c>
      <c r="L610" t="s">
        <v>4350</v>
      </c>
      <c r="M610" t="s">
        <v>2816</v>
      </c>
      <c r="N610" t="s">
        <v>433</v>
      </c>
      <c r="O610" s="1">
        <v>44498</v>
      </c>
      <c r="P610" t="s">
        <v>213</v>
      </c>
      <c r="Q610" t="s">
        <v>214</v>
      </c>
      <c r="R610" t="s">
        <v>48</v>
      </c>
      <c r="S610" t="s">
        <v>4351</v>
      </c>
      <c r="T610" t="s">
        <v>2453</v>
      </c>
      <c r="U610" t="s">
        <v>436</v>
      </c>
      <c r="V610" t="s">
        <v>81</v>
      </c>
      <c r="W610">
        <v>2007</v>
      </c>
      <c r="X610">
        <v>21611</v>
      </c>
    </row>
    <row r="611" spans="1:24" x14ac:dyDescent="0.3">
      <c r="A611">
        <v>610</v>
      </c>
      <c r="B611">
        <v>74</v>
      </c>
      <c r="C611" t="s">
        <v>1469</v>
      </c>
      <c r="D611" t="s">
        <v>4352</v>
      </c>
      <c r="E611">
        <v>50</v>
      </c>
      <c r="F611" t="s">
        <v>84</v>
      </c>
      <c r="G611">
        <v>762</v>
      </c>
      <c r="H611" t="s">
        <v>4353</v>
      </c>
      <c r="I611" t="s">
        <v>4354</v>
      </c>
      <c r="J611" t="s">
        <v>4355</v>
      </c>
      <c r="K611">
        <v>37</v>
      </c>
      <c r="L611" t="s">
        <v>3256</v>
      </c>
      <c r="M611" t="s">
        <v>4356</v>
      </c>
      <c r="N611" t="s">
        <v>258</v>
      </c>
      <c r="O611" s="1">
        <v>44347</v>
      </c>
      <c r="P611" t="s">
        <v>656</v>
      </c>
      <c r="Q611" t="s">
        <v>657</v>
      </c>
      <c r="R611" t="s">
        <v>122</v>
      </c>
      <c r="S611" t="s">
        <v>4357</v>
      </c>
      <c r="T611" t="s">
        <v>108</v>
      </c>
      <c r="U611" t="s">
        <v>109</v>
      </c>
      <c r="V611" t="s">
        <v>285</v>
      </c>
      <c r="W611">
        <v>2011</v>
      </c>
      <c r="X611">
        <v>21362</v>
      </c>
    </row>
    <row r="612" spans="1:24" x14ac:dyDescent="0.3">
      <c r="A612">
        <v>611</v>
      </c>
      <c r="B612">
        <v>455</v>
      </c>
      <c r="C612" t="s">
        <v>4358</v>
      </c>
      <c r="D612" t="s">
        <v>4359</v>
      </c>
      <c r="E612">
        <v>55</v>
      </c>
      <c r="F612" t="s">
        <v>55</v>
      </c>
      <c r="G612">
        <v>697</v>
      </c>
      <c r="H612" t="s">
        <v>4360</v>
      </c>
      <c r="I612" t="s">
        <v>4361</v>
      </c>
      <c r="J612" t="s">
        <v>2338</v>
      </c>
      <c r="K612">
        <v>742</v>
      </c>
      <c r="L612" t="s">
        <v>4362</v>
      </c>
      <c r="M612" t="s">
        <v>45</v>
      </c>
      <c r="N612" t="s">
        <v>235</v>
      </c>
      <c r="O612" s="1">
        <v>44473</v>
      </c>
      <c r="P612" t="s">
        <v>179</v>
      </c>
      <c r="Q612" t="s">
        <v>180</v>
      </c>
      <c r="R612" t="s">
        <v>64</v>
      </c>
      <c r="S612" t="s">
        <v>4363</v>
      </c>
      <c r="T612" t="s">
        <v>525</v>
      </c>
      <c r="U612" t="s">
        <v>95</v>
      </c>
      <c r="V612" t="s">
        <v>52</v>
      </c>
      <c r="W612">
        <v>2010</v>
      </c>
      <c r="X612">
        <v>51028</v>
      </c>
    </row>
    <row r="613" spans="1:24" x14ac:dyDescent="0.3">
      <c r="A613">
        <v>612</v>
      </c>
      <c r="B613">
        <v>779</v>
      </c>
      <c r="C613" t="s">
        <v>4364</v>
      </c>
      <c r="D613" t="s">
        <v>4365</v>
      </c>
      <c r="E613">
        <v>62</v>
      </c>
      <c r="F613" t="s">
        <v>495</v>
      </c>
      <c r="G613">
        <v>697</v>
      </c>
      <c r="H613" t="s">
        <v>4366</v>
      </c>
      <c r="I613" t="s">
        <v>4367</v>
      </c>
      <c r="J613" t="s">
        <v>163</v>
      </c>
      <c r="K613">
        <v>3803</v>
      </c>
      <c r="L613" t="s">
        <v>4368</v>
      </c>
      <c r="M613" t="s">
        <v>74</v>
      </c>
      <c r="N613" t="s">
        <v>75</v>
      </c>
      <c r="O613" s="1">
        <v>44601</v>
      </c>
      <c r="P613" t="s">
        <v>179</v>
      </c>
      <c r="Q613" t="s">
        <v>180</v>
      </c>
      <c r="R613" t="s">
        <v>64</v>
      </c>
      <c r="S613" t="s">
        <v>4369</v>
      </c>
      <c r="T613" t="s">
        <v>2298</v>
      </c>
      <c r="U613" t="s">
        <v>80</v>
      </c>
      <c r="V613" t="s">
        <v>448</v>
      </c>
      <c r="W613">
        <v>1992</v>
      </c>
      <c r="X613">
        <v>23491</v>
      </c>
    </row>
    <row r="614" spans="1:24" x14ac:dyDescent="0.3">
      <c r="A614">
        <v>613</v>
      </c>
      <c r="B614">
        <v>386</v>
      </c>
      <c r="C614" t="s">
        <v>4370</v>
      </c>
      <c r="D614" t="s">
        <v>4371</v>
      </c>
      <c r="E614">
        <v>58</v>
      </c>
      <c r="F614" t="s">
        <v>84</v>
      </c>
      <c r="G614">
        <v>713</v>
      </c>
      <c r="H614" t="s">
        <v>4372</v>
      </c>
      <c r="I614" t="s">
        <v>4373</v>
      </c>
      <c r="J614" t="s">
        <v>562</v>
      </c>
      <c r="K614">
        <v>224</v>
      </c>
      <c r="L614" t="s">
        <v>3880</v>
      </c>
      <c r="M614" t="s">
        <v>4374</v>
      </c>
      <c r="N614" t="s">
        <v>258</v>
      </c>
      <c r="O614" s="1">
        <v>44452</v>
      </c>
      <c r="P614" t="s">
        <v>412</v>
      </c>
      <c r="Q614" t="s">
        <v>413</v>
      </c>
      <c r="R614" t="s">
        <v>48</v>
      </c>
      <c r="S614" t="s">
        <v>4375</v>
      </c>
      <c r="T614" t="s">
        <v>203</v>
      </c>
      <c r="U614" t="s">
        <v>204</v>
      </c>
      <c r="V614" t="s">
        <v>137</v>
      </c>
      <c r="W614">
        <v>1992</v>
      </c>
      <c r="X614">
        <v>26822</v>
      </c>
    </row>
    <row r="615" spans="1:24" x14ac:dyDescent="0.3">
      <c r="A615">
        <v>614</v>
      </c>
      <c r="B615">
        <v>396</v>
      </c>
      <c r="C615" t="s">
        <v>1397</v>
      </c>
      <c r="D615" t="s">
        <v>4376</v>
      </c>
      <c r="E615">
        <v>40</v>
      </c>
      <c r="F615" t="s">
        <v>84</v>
      </c>
      <c r="G615">
        <v>825</v>
      </c>
      <c r="H615" t="s">
        <v>4377</v>
      </c>
      <c r="I615" t="s">
        <v>4378</v>
      </c>
      <c r="J615" t="s">
        <v>830</v>
      </c>
      <c r="K615">
        <v>54</v>
      </c>
      <c r="L615" t="s">
        <v>4379</v>
      </c>
      <c r="M615" t="s">
        <v>3528</v>
      </c>
      <c r="N615" t="s">
        <v>61</v>
      </c>
      <c r="O615" s="1">
        <v>44453</v>
      </c>
      <c r="P615" t="s">
        <v>325</v>
      </c>
      <c r="Q615" t="s">
        <v>326</v>
      </c>
      <c r="R615" t="s">
        <v>327</v>
      </c>
      <c r="S615" t="s">
        <v>4380</v>
      </c>
      <c r="T615" t="s">
        <v>4381</v>
      </c>
      <c r="U615" t="s">
        <v>95</v>
      </c>
      <c r="V615" t="s">
        <v>229</v>
      </c>
      <c r="W615">
        <v>2012</v>
      </c>
      <c r="X615">
        <v>50697</v>
      </c>
    </row>
    <row r="616" spans="1:24" x14ac:dyDescent="0.3">
      <c r="A616">
        <v>615</v>
      </c>
      <c r="B616">
        <v>431</v>
      </c>
      <c r="C616" t="s">
        <v>4382</v>
      </c>
      <c r="D616" t="s">
        <v>4383</v>
      </c>
      <c r="E616">
        <v>40</v>
      </c>
      <c r="F616" t="s">
        <v>84</v>
      </c>
      <c r="G616">
        <v>775</v>
      </c>
      <c r="H616" t="s">
        <v>4384</v>
      </c>
      <c r="I616" t="s">
        <v>4385</v>
      </c>
      <c r="J616" t="s">
        <v>58</v>
      </c>
      <c r="K616">
        <v>44</v>
      </c>
      <c r="L616" t="s">
        <v>2658</v>
      </c>
      <c r="M616" t="s">
        <v>1787</v>
      </c>
      <c r="N616" t="s">
        <v>1788</v>
      </c>
      <c r="O616" s="1">
        <v>44466</v>
      </c>
      <c r="P616" t="s">
        <v>259</v>
      </c>
      <c r="Q616" t="s">
        <v>260</v>
      </c>
      <c r="R616" t="s">
        <v>64</v>
      </c>
      <c r="S616" t="s">
        <v>4386</v>
      </c>
      <c r="T616" t="s">
        <v>545</v>
      </c>
      <c r="U616" t="s">
        <v>546</v>
      </c>
      <c r="V616" t="s">
        <v>457</v>
      </c>
      <c r="W616">
        <v>2008</v>
      </c>
      <c r="X616">
        <v>27581</v>
      </c>
    </row>
    <row r="617" spans="1:24" x14ac:dyDescent="0.3">
      <c r="A617">
        <v>616</v>
      </c>
      <c r="B617">
        <v>153</v>
      </c>
      <c r="C617" t="s">
        <v>4387</v>
      </c>
      <c r="D617" t="s">
        <v>4388</v>
      </c>
      <c r="E617">
        <v>37</v>
      </c>
      <c r="F617" t="s">
        <v>84</v>
      </c>
      <c r="G617">
        <v>816</v>
      </c>
      <c r="H617" t="s">
        <v>4389</v>
      </c>
      <c r="I617" t="s">
        <v>4390</v>
      </c>
      <c r="J617" t="s">
        <v>269</v>
      </c>
      <c r="K617">
        <v>2</v>
      </c>
      <c r="L617" t="s">
        <v>530</v>
      </c>
      <c r="M617" t="s">
        <v>1601</v>
      </c>
      <c r="N617" t="s">
        <v>104</v>
      </c>
      <c r="O617" s="1">
        <v>44367</v>
      </c>
      <c r="P617" t="s">
        <v>389</v>
      </c>
      <c r="Q617" t="s">
        <v>390</v>
      </c>
      <c r="R617" t="s">
        <v>48</v>
      </c>
      <c r="S617" t="s">
        <v>4391</v>
      </c>
      <c r="T617" t="s">
        <v>1318</v>
      </c>
      <c r="U617" t="s">
        <v>952</v>
      </c>
      <c r="V617" t="s">
        <v>52</v>
      </c>
      <c r="W617">
        <v>2009</v>
      </c>
      <c r="X617">
        <v>3554</v>
      </c>
    </row>
    <row r="618" spans="1:24" x14ac:dyDescent="0.3">
      <c r="A618">
        <v>617</v>
      </c>
      <c r="B618">
        <v>62</v>
      </c>
      <c r="C618" t="s">
        <v>4392</v>
      </c>
      <c r="D618" t="s">
        <v>4393</v>
      </c>
      <c r="E618">
        <v>35</v>
      </c>
      <c r="F618" t="s">
        <v>55</v>
      </c>
      <c r="G618">
        <v>831</v>
      </c>
      <c r="H618" t="s">
        <v>4394</v>
      </c>
      <c r="I618" t="s">
        <v>4395</v>
      </c>
      <c r="J618" t="s">
        <v>1187</v>
      </c>
      <c r="K618">
        <v>7255</v>
      </c>
      <c r="L618" t="s">
        <v>2257</v>
      </c>
      <c r="M618" t="s">
        <v>4396</v>
      </c>
      <c r="N618" t="s">
        <v>61</v>
      </c>
      <c r="O618" s="1">
        <v>44340</v>
      </c>
      <c r="P618" t="s">
        <v>337</v>
      </c>
      <c r="Q618" t="s">
        <v>338</v>
      </c>
      <c r="R618" t="s">
        <v>122</v>
      </c>
      <c r="S618" t="s">
        <v>4397</v>
      </c>
      <c r="T618" t="s">
        <v>1841</v>
      </c>
      <c r="U618" t="s">
        <v>95</v>
      </c>
      <c r="V618" t="s">
        <v>736</v>
      </c>
      <c r="W618">
        <v>1996</v>
      </c>
      <c r="X618">
        <v>52577</v>
      </c>
    </row>
    <row r="619" spans="1:24" x14ac:dyDescent="0.3">
      <c r="A619">
        <v>618</v>
      </c>
      <c r="B619">
        <v>233</v>
      </c>
      <c r="C619" t="s">
        <v>4398</v>
      </c>
      <c r="D619" t="s">
        <v>4399</v>
      </c>
      <c r="E619">
        <v>40</v>
      </c>
      <c r="F619" t="s">
        <v>55</v>
      </c>
      <c r="G619">
        <v>811</v>
      </c>
      <c r="H619" t="s">
        <v>4400</v>
      </c>
      <c r="I619" t="s">
        <v>4401</v>
      </c>
      <c r="J619" t="s">
        <v>3192</v>
      </c>
      <c r="K619">
        <v>61</v>
      </c>
      <c r="L619" t="s">
        <v>2823</v>
      </c>
      <c r="M619" t="s">
        <v>884</v>
      </c>
      <c r="N619" t="s">
        <v>104</v>
      </c>
      <c r="O619" s="1">
        <v>44400</v>
      </c>
      <c r="P619" t="s">
        <v>133</v>
      </c>
      <c r="Q619" t="s">
        <v>134</v>
      </c>
      <c r="R619" t="s">
        <v>93</v>
      </c>
      <c r="S619" t="s">
        <v>4402</v>
      </c>
      <c r="T619" t="s">
        <v>3353</v>
      </c>
      <c r="U619" t="s">
        <v>447</v>
      </c>
      <c r="V619" t="s">
        <v>342</v>
      </c>
      <c r="W619">
        <v>1993</v>
      </c>
      <c r="X619">
        <v>21567</v>
      </c>
    </row>
    <row r="620" spans="1:24" x14ac:dyDescent="0.3">
      <c r="A620">
        <v>619</v>
      </c>
      <c r="B620">
        <v>642</v>
      </c>
      <c r="C620" t="s">
        <v>4403</v>
      </c>
      <c r="D620" t="s">
        <v>4404</v>
      </c>
      <c r="E620">
        <v>40</v>
      </c>
      <c r="F620" t="s">
        <v>55</v>
      </c>
      <c r="G620">
        <v>684</v>
      </c>
      <c r="H620" t="s">
        <v>4405</v>
      </c>
      <c r="I620" t="s">
        <v>4406</v>
      </c>
      <c r="J620" t="s">
        <v>4039</v>
      </c>
      <c r="K620">
        <v>5387</v>
      </c>
      <c r="L620" t="s">
        <v>1246</v>
      </c>
      <c r="M620" t="s">
        <v>4407</v>
      </c>
      <c r="N620" t="s">
        <v>2623</v>
      </c>
      <c r="O620" s="1">
        <v>44545</v>
      </c>
      <c r="P620" t="s">
        <v>105</v>
      </c>
      <c r="Q620" t="s">
        <v>106</v>
      </c>
      <c r="R620" t="s">
        <v>64</v>
      </c>
      <c r="S620" t="s">
        <v>4408</v>
      </c>
      <c r="T620" t="s">
        <v>3643</v>
      </c>
      <c r="U620" t="s">
        <v>193</v>
      </c>
      <c r="V620" t="s">
        <v>137</v>
      </c>
      <c r="W620">
        <v>1996</v>
      </c>
      <c r="X620">
        <v>37883</v>
      </c>
    </row>
    <row r="621" spans="1:24" x14ac:dyDescent="0.3">
      <c r="A621">
        <v>620</v>
      </c>
      <c r="B621">
        <v>634</v>
      </c>
      <c r="C621" t="s">
        <v>4409</v>
      </c>
      <c r="D621" t="s">
        <v>4410</v>
      </c>
      <c r="E621">
        <v>56</v>
      </c>
      <c r="F621" t="s">
        <v>84</v>
      </c>
      <c r="G621">
        <v>683</v>
      </c>
      <c r="H621" t="s">
        <v>4411</v>
      </c>
      <c r="I621" t="s">
        <v>4412</v>
      </c>
      <c r="J621" t="s">
        <v>664</v>
      </c>
      <c r="K621">
        <v>424</v>
      </c>
      <c r="L621" t="s">
        <v>4413</v>
      </c>
      <c r="M621" t="s">
        <v>2405</v>
      </c>
      <c r="N621" t="s">
        <v>119</v>
      </c>
      <c r="O621" s="1">
        <v>44541</v>
      </c>
      <c r="P621" t="s">
        <v>542</v>
      </c>
      <c r="Q621" t="s">
        <v>543</v>
      </c>
      <c r="R621" t="s">
        <v>93</v>
      </c>
      <c r="S621" t="s">
        <v>4414</v>
      </c>
      <c r="T621" t="s">
        <v>3947</v>
      </c>
      <c r="U621" t="s">
        <v>436</v>
      </c>
      <c r="V621" t="s">
        <v>240</v>
      </c>
      <c r="W621">
        <v>1996</v>
      </c>
      <c r="X621">
        <v>42788</v>
      </c>
    </row>
    <row r="622" spans="1:24" x14ac:dyDescent="0.3">
      <c r="A622">
        <v>621</v>
      </c>
      <c r="B622">
        <v>760</v>
      </c>
      <c r="C622" t="s">
        <v>4415</v>
      </c>
      <c r="D622" t="s">
        <v>4416</v>
      </c>
      <c r="E622">
        <v>59</v>
      </c>
      <c r="F622" t="s">
        <v>84</v>
      </c>
      <c r="G622">
        <v>785</v>
      </c>
      <c r="H622" t="s">
        <v>4417</v>
      </c>
      <c r="I622" t="s">
        <v>4418</v>
      </c>
      <c r="J622" t="s">
        <v>1919</v>
      </c>
      <c r="K622">
        <v>31080</v>
      </c>
      <c r="L622" t="s">
        <v>1946</v>
      </c>
      <c r="M622" t="s">
        <v>2135</v>
      </c>
      <c r="N622" t="s">
        <v>509</v>
      </c>
      <c r="O622" s="1">
        <v>44594</v>
      </c>
      <c r="P622" t="s">
        <v>1197</v>
      </c>
      <c r="Q622" t="s">
        <v>1198</v>
      </c>
      <c r="R622" t="s">
        <v>122</v>
      </c>
      <c r="S622" t="s">
        <v>4419</v>
      </c>
      <c r="T622" t="s">
        <v>3353</v>
      </c>
      <c r="U622" t="s">
        <v>447</v>
      </c>
      <c r="V622" t="s">
        <v>457</v>
      </c>
      <c r="W622">
        <v>1988</v>
      </c>
      <c r="X622">
        <v>45344</v>
      </c>
    </row>
    <row r="623" spans="1:24" x14ac:dyDescent="0.3">
      <c r="A623">
        <v>622</v>
      </c>
      <c r="B623">
        <v>367</v>
      </c>
      <c r="C623" t="s">
        <v>3964</v>
      </c>
      <c r="D623" t="s">
        <v>4420</v>
      </c>
      <c r="E623">
        <v>55</v>
      </c>
      <c r="F623" t="s">
        <v>84</v>
      </c>
      <c r="G623">
        <v>839</v>
      </c>
      <c r="H623" t="s">
        <v>4421</v>
      </c>
      <c r="I623" t="s">
        <v>4422</v>
      </c>
      <c r="J623" t="s">
        <v>1156</v>
      </c>
      <c r="K623">
        <v>34</v>
      </c>
      <c r="L623" t="s">
        <v>2303</v>
      </c>
      <c r="M623" t="s">
        <v>3338</v>
      </c>
      <c r="N623" t="s">
        <v>1410</v>
      </c>
      <c r="O623" s="1">
        <v>44449</v>
      </c>
      <c r="P623" t="s">
        <v>120</v>
      </c>
      <c r="Q623" t="s">
        <v>121</v>
      </c>
      <c r="R623" t="s">
        <v>122</v>
      </c>
      <c r="S623" t="s">
        <v>4423</v>
      </c>
      <c r="T623" t="s">
        <v>3691</v>
      </c>
      <c r="U623" t="s">
        <v>904</v>
      </c>
      <c r="V623" t="s">
        <v>394</v>
      </c>
      <c r="W623">
        <v>2009</v>
      </c>
      <c r="X623">
        <v>6026</v>
      </c>
    </row>
    <row r="624" spans="1:24" x14ac:dyDescent="0.3">
      <c r="A624">
        <v>623</v>
      </c>
      <c r="B624">
        <v>793</v>
      </c>
      <c r="C624" t="s">
        <v>4424</v>
      </c>
      <c r="D624" t="s">
        <v>4425</v>
      </c>
      <c r="E624">
        <v>30</v>
      </c>
      <c r="F624" t="s">
        <v>84</v>
      </c>
      <c r="G624">
        <v>823</v>
      </c>
      <c r="H624" t="s">
        <v>4426</v>
      </c>
      <c r="I624" t="s">
        <v>4427</v>
      </c>
      <c r="J624" t="s">
        <v>280</v>
      </c>
      <c r="K624">
        <v>326</v>
      </c>
      <c r="L624" t="s">
        <v>370</v>
      </c>
      <c r="M624" t="s">
        <v>627</v>
      </c>
      <c r="N624" t="s">
        <v>61</v>
      </c>
      <c r="O624" s="1">
        <v>44607</v>
      </c>
      <c r="P624" t="s">
        <v>636</v>
      </c>
      <c r="Q624" t="s">
        <v>637</v>
      </c>
      <c r="R624" t="s">
        <v>327</v>
      </c>
      <c r="S624" t="s">
        <v>4428</v>
      </c>
      <c r="T624" t="s">
        <v>1318</v>
      </c>
      <c r="U624" t="s">
        <v>952</v>
      </c>
      <c r="V624" t="s">
        <v>170</v>
      </c>
      <c r="W624">
        <v>2009</v>
      </c>
      <c r="X624">
        <v>9441</v>
      </c>
    </row>
    <row r="625" spans="1:24" x14ac:dyDescent="0.3">
      <c r="A625">
        <v>624</v>
      </c>
      <c r="B625">
        <v>276</v>
      </c>
      <c r="C625" t="s">
        <v>4429</v>
      </c>
      <c r="D625" t="s">
        <v>4430</v>
      </c>
      <c r="E625">
        <v>49</v>
      </c>
      <c r="F625" t="s">
        <v>55</v>
      </c>
      <c r="G625">
        <v>753</v>
      </c>
      <c r="H625" t="s">
        <v>4431</v>
      </c>
      <c r="I625" t="s">
        <v>4432</v>
      </c>
      <c r="J625" t="s">
        <v>2787</v>
      </c>
      <c r="K625">
        <v>509</v>
      </c>
      <c r="L625" t="s">
        <v>4433</v>
      </c>
      <c r="M625" t="s">
        <v>1532</v>
      </c>
      <c r="N625" t="s">
        <v>532</v>
      </c>
      <c r="O625" s="1">
        <v>44412</v>
      </c>
      <c r="P625" t="s">
        <v>213</v>
      </c>
      <c r="Q625" t="s">
        <v>214</v>
      </c>
      <c r="R625" t="s">
        <v>48</v>
      </c>
      <c r="S625" t="s">
        <v>4434</v>
      </c>
      <c r="T625" t="s">
        <v>4435</v>
      </c>
      <c r="U625" t="s">
        <v>382</v>
      </c>
      <c r="V625" t="s">
        <v>240</v>
      </c>
      <c r="W625">
        <v>2009</v>
      </c>
      <c r="X625">
        <v>45619</v>
      </c>
    </row>
    <row r="626" spans="1:24" x14ac:dyDescent="0.3">
      <c r="A626">
        <v>625</v>
      </c>
      <c r="B626">
        <v>639</v>
      </c>
      <c r="C626" t="s">
        <v>4436</v>
      </c>
      <c r="D626" t="s">
        <v>4437</v>
      </c>
      <c r="E626">
        <v>52</v>
      </c>
      <c r="F626" t="s">
        <v>55</v>
      </c>
      <c r="G626">
        <v>784</v>
      </c>
      <c r="H626" t="s">
        <v>4438</v>
      </c>
      <c r="I626" t="s">
        <v>4439</v>
      </c>
      <c r="J626" t="s">
        <v>2324</v>
      </c>
      <c r="K626">
        <v>7591</v>
      </c>
      <c r="L626" t="s">
        <v>3730</v>
      </c>
      <c r="M626" t="s">
        <v>2162</v>
      </c>
      <c r="N626" t="s">
        <v>1410</v>
      </c>
      <c r="O626" s="1">
        <v>44544</v>
      </c>
      <c r="P626" t="s">
        <v>133</v>
      </c>
      <c r="Q626" t="s">
        <v>134</v>
      </c>
      <c r="R626" t="s">
        <v>93</v>
      </c>
      <c r="S626" t="s">
        <v>4440</v>
      </c>
      <c r="T626" t="s">
        <v>943</v>
      </c>
      <c r="U626" t="s">
        <v>296</v>
      </c>
      <c r="V626" t="s">
        <v>170</v>
      </c>
      <c r="W626">
        <v>1997</v>
      </c>
      <c r="X626">
        <v>39834</v>
      </c>
    </row>
    <row r="627" spans="1:24" x14ac:dyDescent="0.3">
      <c r="A627">
        <v>626</v>
      </c>
      <c r="B627">
        <v>480</v>
      </c>
      <c r="C627" t="s">
        <v>4441</v>
      </c>
      <c r="D627" t="s">
        <v>4442</v>
      </c>
      <c r="E627">
        <v>46</v>
      </c>
      <c r="F627" t="s">
        <v>84</v>
      </c>
      <c r="G627">
        <v>802</v>
      </c>
      <c r="H627" t="s">
        <v>4443</v>
      </c>
      <c r="I627" t="s">
        <v>4444</v>
      </c>
      <c r="J627" t="s">
        <v>360</v>
      </c>
      <c r="K627">
        <v>76</v>
      </c>
      <c r="L627" t="s">
        <v>1301</v>
      </c>
      <c r="M627" t="s">
        <v>2304</v>
      </c>
      <c r="N627" t="s">
        <v>61</v>
      </c>
      <c r="O627" s="1">
        <v>44483</v>
      </c>
      <c r="P627" t="s">
        <v>1197</v>
      </c>
      <c r="Q627" t="s">
        <v>1198</v>
      </c>
      <c r="R627" t="s">
        <v>122</v>
      </c>
      <c r="S627" t="s">
        <v>4445</v>
      </c>
      <c r="T627" t="s">
        <v>4446</v>
      </c>
      <c r="U627" t="s">
        <v>51</v>
      </c>
      <c r="V627" t="s">
        <v>736</v>
      </c>
      <c r="W627">
        <v>1996</v>
      </c>
      <c r="X627">
        <v>18891</v>
      </c>
    </row>
    <row r="628" spans="1:24" x14ac:dyDescent="0.3">
      <c r="A628">
        <v>627</v>
      </c>
      <c r="B628">
        <v>288</v>
      </c>
      <c r="C628" t="s">
        <v>4447</v>
      </c>
      <c r="D628" t="s">
        <v>4448</v>
      </c>
      <c r="E628">
        <v>20</v>
      </c>
      <c r="F628" t="s">
        <v>84</v>
      </c>
      <c r="G628">
        <v>825</v>
      </c>
      <c r="H628" t="s">
        <v>4449</v>
      </c>
      <c r="I628" t="s">
        <v>4450</v>
      </c>
      <c r="J628" t="s">
        <v>539</v>
      </c>
      <c r="K628">
        <v>8502</v>
      </c>
      <c r="L628" t="s">
        <v>2794</v>
      </c>
      <c r="M628" t="s">
        <v>3338</v>
      </c>
      <c r="N628" t="s">
        <v>1410</v>
      </c>
      <c r="O628" s="1">
        <v>44415</v>
      </c>
      <c r="P628" t="s">
        <v>594</v>
      </c>
      <c r="Q628" t="s">
        <v>595</v>
      </c>
      <c r="R628" t="s">
        <v>327</v>
      </c>
      <c r="S628" t="s">
        <v>4451</v>
      </c>
      <c r="T628" t="s">
        <v>999</v>
      </c>
      <c r="U628" t="s">
        <v>193</v>
      </c>
      <c r="V628" t="s">
        <v>125</v>
      </c>
      <c r="W628">
        <v>1990</v>
      </c>
      <c r="X628">
        <v>26694</v>
      </c>
    </row>
    <row r="629" spans="1:24" x14ac:dyDescent="0.3">
      <c r="A629">
        <v>628</v>
      </c>
      <c r="B629">
        <v>445</v>
      </c>
      <c r="C629" t="s">
        <v>4001</v>
      </c>
      <c r="D629" t="s">
        <v>4452</v>
      </c>
      <c r="E629">
        <v>27</v>
      </c>
      <c r="F629" t="s">
        <v>55</v>
      </c>
      <c r="G629">
        <v>806</v>
      </c>
      <c r="H629" t="s">
        <v>4453</v>
      </c>
      <c r="I629" t="s">
        <v>4454</v>
      </c>
      <c r="J629" t="s">
        <v>551</v>
      </c>
      <c r="K629">
        <v>77637</v>
      </c>
      <c r="L629" t="s">
        <v>4455</v>
      </c>
      <c r="M629" t="s">
        <v>1028</v>
      </c>
      <c r="N629" t="s">
        <v>1029</v>
      </c>
      <c r="O629" s="1">
        <v>44469</v>
      </c>
      <c r="P629" t="s">
        <v>1197</v>
      </c>
      <c r="Q629" t="s">
        <v>1198</v>
      </c>
      <c r="R629" t="s">
        <v>122</v>
      </c>
      <c r="S629" t="s">
        <v>4456</v>
      </c>
      <c r="T629" t="s">
        <v>3953</v>
      </c>
      <c r="U629" t="s">
        <v>319</v>
      </c>
      <c r="V629" t="s">
        <v>52</v>
      </c>
      <c r="W629">
        <v>2002</v>
      </c>
      <c r="X629">
        <v>43580</v>
      </c>
    </row>
    <row r="630" spans="1:24" x14ac:dyDescent="0.3">
      <c r="A630">
        <v>629</v>
      </c>
      <c r="B630">
        <v>521</v>
      </c>
      <c r="C630" t="s">
        <v>4457</v>
      </c>
      <c r="D630" t="s">
        <v>4458</v>
      </c>
      <c r="E630">
        <v>23</v>
      </c>
      <c r="F630" t="s">
        <v>55</v>
      </c>
      <c r="G630">
        <v>729</v>
      </c>
      <c r="H630" t="s">
        <v>4459</v>
      </c>
      <c r="I630" t="s">
        <v>4460</v>
      </c>
      <c r="J630" t="s">
        <v>1316</v>
      </c>
      <c r="K630">
        <v>3</v>
      </c>
      <c r="L630" t="s">
        <v>4461</v>
      </c>
      <c r="M630" t="s">
        <v>109</v>
      </c>
      <c r="N630" t="s">
        <v>1141</v>
      </c>
      <c r="O630" s="1">
        <v>44501</v>
      </c>
      <c r="P630" t="s">
        <v>259</v>
      </c>
      <c r="Q630" t="s">
        <v>260</v>
      </c>
      <c r="R630" t="s">
        <v>64</v>
      </c>
      <c r="S630" t="s">
        <v>4462</v>
      </c>
      <c r="T630" t="s">
        <v>4463</v>
      </c>
      <c r="U630" t="s">
        <v>688</v>
      </c>
      <c r="V630" t="s">
        <v>448</v>
      </c>
      <c r="W630">
        <v>1986</v>
      </c>
      <c r="X630">
        <v>7536</v>
      </c>
    </row>
    <row r="631" spans="1:24" x14ac:dyDescent="0.3">
      <c r="A631">
        <v>630</v>
      </c>
      <c r="B631">
        <v>541</v>
      </c>
      <c r="C631" t="s">
        <v>4464</v>
      </c>
      <c r="D631" t="s">
        <v>4465</v>
      </c>
      <c r="E631">
        <v>43</v>
      </c>
      <c r="F631" t="s">
        <v>55</v>
      </c>
      <c r="G631">
        <v>694</v>
      </c>
      <c r="H631" t="s">
        <v>4466</v>
      </c>
      <c r="I631" t="s">
        <v>4467</v>
      </c>
      <c r="J631" t="s">
        <v>562</v>
      </c>
      <c r="K631">
        <v>8</v>
      </c>
      <c r="L631" t="s">
        <v>4468</v>
      </c>
      <c r="M631" t="s">
        <v>1658</v>
      </c>
      <c r="N631" t="s">
        <v>350</v>
      </c>
      <c r="O631" s="1">
        <v>44506</v>
      </c>
      <c r="P631" t="s">
        <v>542</v>
      </c>
      <c r="Q631" t="s">
        <v>543</v>
      </c>
      <c r="R631" t="s">
        <v>93</v>
      </c>
      <c r="S631" t="s">
        <v>4469</v>
      </c>
      <c r="T631" t="s">
        <v>1103</v>
      </c>
      <c r="U631" t="s">
        <v>1449</v>
      </c>
      <c r="V631" t="s">
        <v>96</v>
      </c>
      <c r="W631">
        <v>1992</v>
      </c>
      <c r="X631">
        <v>4236</v>
      </c>
    </row>
    <row r="632" spans="1:24" x14ac:dyDescent="0.3">
      <c r="A632">
        <v>631</v>
      </c>
      <c r="B632">
        <v>540</v>
      </c>
      <c r="C632" t="s">
        <v>4470</v>
      </c>
      <c r="D632" t="s">
        <v>4471</v>
      </c>
      <c r="E632">
        <v>61</v>
      </c>
      <c r="F632" t="s">
        <v>84</v>
      </c>
      <c r="G632">
        <v>831</v>
      </c>
      <c r="H632" t="s">
        <v>4472</v>
      </c>
      <c r="I632" t="s">
        <v>4473</v>
      </c>
      <c r="J632" t="s">
        <v>430</v>
      </c>
      <c r="K632">
        <v>734</v>
      </c>
      <c r="L632" t="s">
        <v>2676</v>
      </c>
      <c r="M632" t="s">
        <v>454</v>
      </c>
      <c r="N632" t="s">
        <v>258</v>
      </c>
      <c r="O632" s="1">
        <v>44505</v>
      </c>
      <c r="P632" t="s">
        <v>272</v>
      </c>
      <c r="Q632" t="s">
        <v>273</v>
      </c>
      <c r="R632" t="s">
        <v>93</v>
      </c>
      <c r="S632" t="s">
        <v>4474</v>
      </c>
      <c r="T632" t="s">
        <v>4475</v>
      </c>
      <c r="U632" t="s">
        <v>263</v>
      </c>
      <c r="V632" t="s">
        <v>52</v>
      </c>
      <c r="W632">
        <v>1987</v>
      </c>
      <c r="X632">
        <v>28387</v>
      </c>
    </row>
    <row r="633" spans="1:24" x14ac:dyDescent="0.3">
      <c r="A633">
        <v>632</v>
      </c>
      <c r="B633">
        <v>489</v>
      </c>
      <c r="C633" t="s">
        <v>4476</v>
      </c>
      <c r="D633" t="s">
        <v>4477</v>
      </c>
      <c r="E633">
        <v>62</v>
      </c>
      <c r="F633" t="s">
        <v>84</v>
      </c>
      <c r="G633">
        <v>636</v>
      </c>
      <c r="H633" t="s">
        <v>4478</v>
      </c>
      <c r="I633" t="s">
        <v>4479</v>
      </c>
      <c r="J633" t="s">
        <v>1138</v>
      </c>
      <c r="K633">
        <v>327</v>
      </c>
      <c r="L633" t="s">
        <v>3683</v>
      </c>
      <c r="M633" t="s">
        <v>1504</v>
      </c>
      <c r="N633" t="s">
        <v>45</v>
      </c>
      <c r="O633" s="1">
        <v>44487</v>
      </c>
      <c r="P633" t="s">
        <v>46</v>
      </c>
      <c r="Q633" t="s">
        <v>47</v>
      </c>
      <c r="R633" t="s">
        <v>48</v>
      </c>
      <c r="S633" t="s">
        <v>4480</v>
      </c>
      <c r="T633" t="s">
        <v>4481</v>
      </c>
      <c r="U633" t="s">
        <v>1176</v>
      </c>
      <c r="V633" t="s">
        <v>394</v>
      </c>
      <c r="W633">
        <v>1994</v>
      </c>
      <c r="X633">
        <v>43759</v>
      </c>
    </row>
    <row r="634" spans="1:24" x14ac:dyDescent="0.3">
      <c r="A634">
        <v>633</v>
      </c>
      <c r="B634">
        <v>484</v>
      </c>
      <c r="C634" t="s">
        <v>3397</v>
      </c>
      <c r="D634" t="s">
        <v>4482</v>
      </c>
      <c r="E634">
        <v>39</v>
      </c>
      <c r="F634" t="s">
        <v>55</v>
      </c>
      <c r="G634">
        <v>840</v>
      </c>
      <c r="H634" t="s">
        <v>4483</v>
      </c>
      <c r="I634" t="s">
        <v>4484</v>
      </c>
      <c r="J634" t="s">
        <v>209</v>
      </c>
      <c r="K634">
        <v>13</v>
      </c>
      <c r="L634" t="s">
        <v>4485</v>
      </c>
      <c r="M634" t="s">
        <v>177</v>
      </c>
      <c r="N634" t="s">
        <v>178</v>
      </c>
      <c r="O634" s="1">
        <v>44484</v>
      </c>
      <c r="P634" t="s">
        <v>133</v>
      </c>
      <c r="Q634" t="s">
        <v>134</v>
      </c>
      <c r="R634" t="s">
        <v>93</v>
      </c>
      <c r="S634" t="s">
        <v>4486</v>
      </c>
      <c r="T634" t="s">
        <v>1797</v>
      </c>
      <c r="U634" t="s">
        <v>688</v>
      </c>
      <c r="V634" t="s">
        <v>264</v>
      </c>
      <c r="W634">
        <v>2004</v>
      </c>
      <c r="X634">
        <v>20462</v>
      </c>
    </row>
    <row r="635" spans="1:24" x14ac:dyDescent="0.3">
      <c r="A635">
        <v>634</v>
      </c>
      <c r="B635">
        <v>385</v>
      </c>
      <c r="C635" t="s">
        <v>4487</v>
      </c>
      <c r="D635" t="s">
        <v>4488</v>
      </c>
      <c r="E635">
        <v>20</v>
      </c>
      <c r="F635" t="s">
        <v>55</v>
      </c>
      <c r="G635">
        <v>638</v>
      </c>
      <c r="H635" t="s">
        <v>4489</v>
      </c>
      <c r="I635" t="s">
        <v>4490</v>
      </c>
      <c r="J635" t="s">
        <v>602</v>
      </c>
      <c r="K635">
        <v>4551</v>
      </c>
      <c r="L635" t="s">
        <v>4461</v>
      </c>
      <c r="M635" t="s">
        <v>282</v>
      </c>
      <c r="N635" t="s">
        <v>258</v>
      </c>
      <c r="O635" s="1">
        <v>44452</v>
      </c>
      <c r="P635" t="s">
        <v>259</v>
      </c>
      <c r="Q635" t="s">
        <v>260</v>
      </c>
      <c r="R635" t="s">
        <v>64</v>
      </c>
      <c r="S635" t="s">
        <v>4491</v>
      </c>
      <c r="T635" t="s">
        <v>4492</v>
      </c>
      <c r="U635" t="s">
        <v>1176</v>
      </c>
      <c r="V635" t="s">
        <v>416</v>
      </c>
      <c r="W635">
        <v>1996</v>
      </c>
      <c r="X635">
        <v>21462</v>
      </c>
    </row>
    <row r="636" spans="1:24" x14ac:dyDescent="0.3">
      <c r="A636">
        <v>635</v>
      </c>
      <c r="B636">
        <v>241</v>
      </c>
      <c r="C636" t="s">
        <v>4493</v>
      </c>
      <c r="D636" t="s">
        <v>4494</v>
      </c>
      <c r="E636">
        <v>55</v>
      </c>
      <c r="F636" t="s">
        <v>55</v>
      </c>
      <c r="G636">
        <v>728</v>
      </c>
      <c r="H636" t="s">
        <v>4495</v>
      </c>
      <c r="I636" t="s">
        <v>4496</v>
      </c>
      <c r="J636" t="s">
        <v>1473</v>
      </c>
      <c r="K636">
        <v>8</v>
      </c>
      <c r="L636" t="s">
        <v>948</v>
      </c>
      <c r="M636" t="s">
        <v>189</v>
      </c>
      <c r="N636" t="s">
        <v>190</v>
      </c>
      <c r="O636" s="1">
        <v>44402</v>
      </c>
      <c r="P636" t="s">
        <v>542</v>
      </c>
      <c r="Q636" t="s">
        <v>543</v>
      </c>
      <c r="R636" t="s">
        <v>93</v>
      </c>
      <c r="S636" t="s">
        <v>4497</v>
      </c>
      <c r="T636" t="s">
        <v>3309</v>
      </c>
      <c r="U636" t="s">
        <v>158</v>
      </c>
      <c r="V636" t="s">
        <v>110</v>
      </c>
      <c r="W636">
        <v>2007</v>
      </c>
      <c r="X636">
        <v>28804</v>
      </c>
    </row>
    <row r="637" spans="1:24" x14ac:dyDescent="0.3">
      <c r="A637">
        <v>636</v>
      </c>
      <c r="B637">
        <v>608</v>
      </c>
      <c r="C637" t="s">
        <v>4498</v>
      </c>
      <c r="D637" t="s">
        <v>4499</v>
      </c>
      <c r="E637">
        <v>51</v>
      </c>
      <c r="F637" t="s">
        <v>84</v>
      </c>
      <c r="G637">
        <v>710</v>
      </c>
      <c r="H637" t="s">
        <v>4500</v>
      </c>
      <c r="I637" t="s">
        <v>4501</v>
      </c>
      <c r="J637" t="s">
        <v>1429</v>
      </c>
      <c r="K637">
        <v>8</v>
      </c>
      <c r="L637" t="s">
        <v>4502</v>
      </c>
      <c r="M637" t="s">
        <v>3338</v>
      </c>
      <c r="N637" t="s">
        <v>1410</v>
      </c>
      <c r="O637" s="1">
        <v>44533</v>
      </c>
      <c r="P637" t="s">
        <v>272</v>
      </c>
      <c r="Q637" t="s">
        <v>273</v>
      </c>
      <c r="R637" t="s">
        <v>93</v>
      </c>
      <c r="S637" t="s">
        <v>4503</v>
      </c>
      <c r="T637" t="s">
        <v>1929</v>
      </c>
      <c r="U637" t="s">
        <v>330</v>
      </c>
      <c r="V637" t="s">
        <v>736</v>
      </c>
      <c r="W637">
        <v>2000</v>
      </c>
      <c r="X637">
        <v>12265</v>
      </c>
    </row>
    <row r="638" spans="1:24" x14ac:dyDescent="0.3">
      <c r="A638">
        <v>637</v>
      </c>
      <c r="B638">
        <v>587</v>
      </c>
      <c r="C638" t="s">
        <v>4504</v>
      </c>
      <c r="D638" t="s">
        <v>4505</v>
      </c>
      <c r="E638">
        <v>23</v>
      </c>
      <c r="F638" t="s">
        <v>55</v>
      </c>
      <c r="G638">
        <v>731</v>
      </c>
      <c r="H638" t="s">
        <v>4506</v>
      </c>
      <c r="I638" t="s">
        <v>4507</v>
      </c>
      <c r="J638" t="s">
        <v>311</v>
      </c>
      <c r="K638">
        <v>4417</v>
      </c>
      <c r="L638" t="s">
        <v>2000</v>
      </c>
      <c r="M638" t="s">
        <v>627</v>
      </c>
      <c r="N638" t="s">
        <v>61</v>
      </c>
      <c r="O638" s="1">
        <v>44526</v>
      </c>
      <c r="P638" t="s">
        <v>1197</v>
      </c>
      <c r="Q638" t="s">
        <v>1198</v>
      </c>
      <c r="R638" t="s">
        <v>122</v>
      </c>
      <c r="S638" t="s">
        <v>4508</v>
      </c>
      <c r="T638" t="s">
        <v>4509</v>
      </c>
      <c r="U638" t="s">
        <v>109</v>
      </c>
      <c r="V638" t="s">
        <v>96</v>
      </c>
      <c r="W638">
        <v>2005</v>
      </c>
      <c r="X638">
        <v>28938</v>
      </c>
    </row>
    <row r="639" spans="1:24" x14ac:dyDescent="0.3">
      <c r="A639">
        <v>638</v>
      </c>
      <c r="B639">
        <v>19</v>
      </c>
      <c r="C639" t="s">
        <v>4510</v>
      </c>
      <c r="D639" t="s">
        <v>4511</v>
      </c>
      <c r="E639">
        <v>38</v>
      </c>
      <c r="F639" t="s">
        <v>84</v>
      </c>
      <c r="G639">
        <v>765</v>
      </c>
      <c r="H639" t="s">
        <v>4512</v>
      </c>
      <c r="I639" t="s">
        <v>4513</v>
      </c>
      <c r="J639" t="s">
        <v>1615</v>
      </c>
      <c r="K639">
        <v>44762</v>
      </c>
      <c r="L639" t="s">
        <v>592</v>
      </c>
      <c r="M639" t="s">
        <v>443</v>
      </c>
      <c r="N639" t="s">
        <v>444</v>
      </c>
      <c r="O639" s="1">
        <v>44327</v>
      </c>
      <c r="P639" t="s">
        <v>351</v>
      </c>
      <c r="Q639" t="s">
        <v>352</v>
      </c>
      <c r="R639" t="s">
        <v>122</v>
      </c>
      <c r="S639" t="s">
        <v>4514</v>
      </c>
      <c r="T639" t="s">
        <v>4515</v>
      </c>
      <c r="U639" t="s">
        <v>158</v>
      </c>
      <c r="V639" t="s">
        <v>229</v>
      </c>
      <c r="W639">
        <v>2008</v>
      </c>
      <c r="X639">
        <v>38317</v>
      </c>
    </row>
    <row r="640" spans="1:24" x14ac:dyDescent="0.3">
      <c r="A640">
        <v>639</v>
      </c>
      <c r="B640">
        <v>900</v>
      </c>
      <c r="C640" t="s">
        <v>4516</v>
      </c>
      <c r="D640" t="s">
        <v>4517</v>
      </c>
      <c r="E640">
        <v>29</v>
      </c>
      <c r="F640" t="s">
        <v>84</v>
      </c>
      <c r="G640">
        <v>804</v>
      </c>
      <c r="H640" t="s">
        <v>4518</v>
      </c>
      <c r="I640" t="s">
        <v>4519</v>
      </c>
      <c r="J640" t="s">
        <v>4520</v>
      </c>
      <c r="K640">
        <v>977</v>
      </c>
      <c r="L640" t="s">
        <v>4521</v>
      </c>
      <c r="M640" t="s">
        <v>45</v>
      </c>
      <c r="N640" t="s">
        <v>235</v>
      </c>
      <c r="O640" s="1">
        <v>44644</v>
      </c>
      <c r="P640" t="s">
        <v>542</v>
      </c>
      <c r="Q640" t="s">
        <v>543</v>
      </c>
      <c r="R640" t="s">
        <v>93</v>
      </c>
      <c r="S640" t="s">
        <v>4522</v>
      </c>
      <c r="T640" t="s">
        <v>4523</v>
      </c>
      <c r="U640" t="s">
        <v>263</v>
      </c>
      <c r="V640" t="s">
        <v>81</v>
      </c>
      <c r="W640">
        <v>2000</v>
      </c>
      <c r="X640">
        <v>12148</v>
      </c>
    </row>
    <row r="641" spans="1:24" x14ac:dyDescent="0.3">
      <c r="A641">
        <v>640</v>
      </c>
      <c r="B641">
        <v>188</v>
      </c>
      <c r="C641" t="s">
        <v>4524</v>
      </c>
      <c r="D641" t="s">
        <v>4525</v>
      </c>
      <c r="E641">
        <v>54</v>
      </c>
      <c r="F641" t="s">
        <v>84</v>
      </c>
      <c r="G641">
        <v>767</v>
      </c>
      <c r="H641" t="s">
        <v>4526</v>
      </c>
      <c r="I641" t="s">
        <v>4527</v>
      </c>
      <c r="J641" t="s">
        <v>1713</v>
      </c>
      <c r="K641">
        <v>7</v>
      </c>
      <c r="L641" t="s">
        <v>1356</v>
      </c>
      <c r="M641" t="s">
        <v>2115</v>
      </c>
      <c r="N641" t="s">
        <v>509</v>
      </c>
      <c r="O641" s="1">
        <v>44382</v>
      </c>
      <c r="P641" t="s">
        <v>105</v>
      </c>
      <c r="Q641" t="s">
        <v>106</v>
      </c>
      <c r="R641" t="s">
        <v>64</v>
      </c>
      <c r="S641" t="s">
        <v>4528</v>
      </c>
      <c r="T641" t="s">
        <v>3947</v>
      </c>
      <c r="U641" t="s">
        <v>436</v>
      </c>
      <c r="V641" t="s">
        <v>285</v>
      </c>
      <c r="W641">
        <v>2009</v>
      </c>
      <c r="X641">
        <v>11651</v>
      </c>
    </row>
    <row r="642" spans="1:24" x14ac:dyDescent="0.3">
      <c r="A642">
        <v>641</v>
      </c>
      <c r="B642">
        <v>917</v>
      </c>
      <c r="C642" t="s">
        <v>4529</v>
      </c>
      <c r="D642" t="s">
        <v>4530</v>
      </c>
      <c r="E642">
        <v>32</v>
      </c>
      <c r="F642" t="s">
        <v>84</v>
      </c>
      <c r="G642">
        <v>702</v>
      </c>
      <c r="H642" t="s">
        <v>4531</v>
      </c>
      <c r="I642" t="s">
        <v>4532</v>
      </c>
      <c r="J642" t="s">
        <v>1429</v>
      </c>
      <c r="K642">
        <v>8649</v>
      </c>
      <c r="L642" t="s">
        <v>291</v>
      </c>
      <c r="M642" t="s">
        <v>2135</v>
      </c>
      <c r="N642" t="s">
        <v>509</v>
      </c>
      <c r="O642" s="1">
        <v>44653</v>
      </c>
      <c r="P642" t="s">
        <v>46</v>
      </c>
      <c r="Q642" t="s">
        <v>47</v>
      </c>
      <c r="R642" t="s">
        <v>48</v>
      </c>
      <c r="S642" t="s">
        <v>4533</v>
      </c>
      <c r="T642" t="s">
        <v>1841</v>
      </c>
      <c r="U642" t="s">
        <v>95</v>
      </c>
      <c r="V642" t="s">
        <v>457</v>
      </c>
      <c r="W642">
        <v>1968</v>
      </c>
      <c r="X642">
        <v>10920</v>
      </c>
    </row>
    <row r="643" spans="1:24" x14ac:dyDescent="0.3">
      <c r="A643">
        <v>642</v>
      </c>
      <c r="B643">
        <v>876</v>
      </c>
      <c r="C643" t="s">
        <v>4534</v>
      </c>
      <c r="D643" t="s">
        <v>4535</v>
      </c>
      <c r="E643">
        <v>56</v>
      </c>
      <c r="F643" t="s">
        <v>55</v>
      </c>
      <c r="G643">
        <v>771</v>
      </c>
      <c r="H643" t="s">
        <v>4536</v>
      </c>
      <c r="I643" t="s">
        <v>4537</v>
      </c>
      <c r="J643" t="s">
        <v>4538</v>
      </c>
      <c r="K643">
        <v>7</v>
      </c>
      <c r="L643" t="s">
        <v>4539</v>
      </c>
      <c r="M643" t="s">
        <v>4326</v>
      </c>
      <c r="N643" t="s">
        <v>61</v>
      </c>
      <c r="O643" s="1">
        <v>44636</v>
      </c>
      <c r="P643" t="s">
        <v>272</v>
      </c>
      <c r="Q643" t="s">
        <v>273</v>
      </c>
      <c r="R643" t="s">
        <v>93</v>
      </c>
      <c r="S643" t="s">
        <v>4540</v>
      </c>
      <c r="T643" t="s">
        <v>3649</v>
      </c>
      <c r="U643" t="s">
        <v>228</v>
      </c>
      <c r="V643" t="s">
        <v>52</v>
      </c>
      <c r="W643">
        <v>2000</v>
      </c>
      <c r="X643">
        <v>3354</v>
      </c>
    </row>
    <row r="644" spans="1:24" x14ac:dyDescent="0.3">
      <c r="A644">
        <v>643</v>
      </c>
      <c r="B644">
        <v>941</v>
      </c>
      <c r="C644" t="s">
        <v>4541</v>
      </c>
      <c r="D644" t="s">
        <v>4542</v>
      </c>
      <c r="E644">
        <v>35</v>
      </c>
      <c r="F644" t="s">
        <v>84</v>
      </c>
      <c r="G644">
        <v>634</v>
      </c>
      <c r="H644" t="s">
        <v>4543</v>
      </c>
      <c r="I644" t="s">
        <v>4544</v>
      </c>
      <c r="J644" t="s">
        <v>1573</v>
      </c>
      <c r="K644">
        <v>77091</v>
      </c>
      <c r="L644" t="s">
        <v>4545</v>
      </c>
      <c r="M644" t="s">
        <v>4546</v>
      </c>
      <c r="N644" t="s">
        <v>258</v>
      </c>
      <c r="O644" s="1">
        <v>44659</v>
      </c>
      <c r="P644" t="s">
        <v>337</v>
      </c>
      <c r="Q644" t="s">
        <v>338</v>
      </c>
      <c r="R644" t="s">
        <v>122</v>
      </c>
      <c r="S644" t="s">
        <v>4547</v>
      </c>
      <c r="T644" t="s">
        <v>1636</v>
      </c>
      <c r="U644" t="s">
        <v>1637</v>
      </c>
      <c r="V644" t="s">
        <v>170</v>
      </c>
      <c r="W644">
        <v>2004</v>
      </c>
      <c r="X644">
        <v>28752</v>
      </c>
    </row>
    <row r="645" spans="1:24" x14ac:dyDescent="0.3">
      <c r="A645">
        <v>644</v>
      </c>
      <c r="B645">
        <v>857</v>
      </c>
      <c r="C645" t="s">
        <v>4548</v>
      </c>
      <c r="D645" t="s">
        <v>4549</v>
      </c>
      <c r="E645">
        <v>25</v>
      </c>
      <c r="F645" t="s">
        <v>55</v>
      </c>
      <c r="G645">
        <v>684</v>
      </c>
      <c r="H645" t="s">
        <v>4550</v>
      </c>
      <c r="I645" t="s">
        <v>4551</v>
      </c>
      <c r="J645" t="s">
        <v>1592</v>
      </c>
      <c r="K645">
        <v>16</v>
      </c>
      <c r="L645" t="s">
        <v>4339</v>
      </c>
      <c r="M645" t="s">
        <v>1532</v>
      </c>
      <c r="N645" t="s">
        <v>532</v>
      </c>
      <c r="O645" s="1">
        <v>44631</v>
      </c>
      <c r="P645" t="s">
        <v>167</v>
      </c>
      <c r="Q645" t="s">
        <v>168</v>
      </c>
      <c r="R645" t="s">
        <v>122</v>
      </c>
      <c r="S645" t="s">
        <v>4552</v>
      </c>
      <c r="T645" t="s">
        <v>943</v>
      </c>
      <c r="U645" t="s">
        <v>296</v>
      </c>
      <c r="V645" t="s">
        <v>96</v>
      </c>
      <c r="W645">
        <v>2000</v>
      </c>
      <c r="X645">
        <v>42891</v>
      </c>
    </row>
    <row r="646" spans="1:24" x14ac:dyDescent="0.3">
      <c r="A646">
        <v>645</v>
      </c>
      <c r="B646">
        <v>942</v>
      </c>
      <c r="C646" t="s">
        <v>4553</v>
      </c>
      <c r="D646" t="s">
        <v>4554</v>
      </c>
      <c r="E646">
        <v>53</v>
      </c>
      <c r="F646" t="s">
        <v>84</v>
      </c>
      <c r="G646">
        <v>715</v>
      </c>
      <c r="H646" t="s">
        <v>4555</v>
      </c>
      <c r="I646" t="s">
        <v>4556</v>
      </c>
      <c r="J646" t="s">
        <v>591</v>
      </c>
      <c r="K646">
        <v>663</v>
      </c>
      <c r="L646" t="s">
        <v>3577</v>
      </c>
      <c r="M646" t="s">
        <v>884</v>
      </c>
      <c r="N646" t="s">
        <v>104</v>
      </c>
      <c r="O646" s="1">
        <v>44659</v>
      </c>
      <c r="P646" t="s">
        <v>522</v>
      </c>
      <c r="Q646" t="s">
        <v>523</v>
      </c>
      <c r="R646" t="s">
        <v>122</v>
      </c>
      <c r="S646" t="s">
        <v>4557</v>
      </c>
      <c r="T646" t="s">
        <v>4558</v>
      </c>
      <c r="U646" t="s">
        <v>3410</v>
      </c>
      <c r="V646" t="s">
        <v>81</v>
      </c>
      <c r="W646">
        <v>2007</v>
      </c>
      <c r="X646">
        <v>28784</v>
      </c>
    </row>
    <row r="647" spans="1:24" x14ac:dyDescent="0.3">
      <c r="A647">
        <v>646</v>
      </c>
      <c r="B647">
        <v>20</v>
      </c>
      <c r="C647" t="s">
        <v>4559</v>
      </c>
      <c r="D647" t="s">
        <v>4560</v>
      </c>
      <c r="E647">
        <v>52</v>
      </c>
      <c r="F647" t="s">
        <v>84</v>
      </c>
      <c r="G647">
        <v>827</v>
      </c>
      <c r="H647" t="s">
        <v>4561</v>
      </c>
      <c r="I647" t="s">
        <v>4562</v>
      </c>
      <c r="J647" t="s">
        <v>1687</v>
      </c>
      <c r="K647">
        <v>949</v>
      </c>
      <c r="L647" t="s">
        <v>1616</v>
      </c>
      <c r="M647" t="s">
        <v>733</v>
      </c>
      <c r="N647" t="s">
        <v>444</v>
      </c>
      <c r="O647" s="1">
        <v>44328</v>
      </c>
      <c r="P647" t="s">
        <v>389</v>
      </c>
      <c r="Q647" t="s">
        <v>390</v>
      </c>
      <c r="R647" t="s">
        <v>48</v>
      </c>
      <c r="S647" t="s">
        <v>4563</v>
      </c>
      <c r="T647" t="s">
        <v>2918</v>
      </c>
      <c r="U647" t="s">
        <v>709</v>
      </c>
      <c r="V647" t="s">
        <v>416</v>
      </c>
      <c r="W647">
        <v>2005</v>
      </c>
      <c r="X647">
        <v>19717</v>
      </c>
    </row>
    <row r="648" spans="1:24" x14ac:dyDescent="0.3">
      <c r="A648">
        <v>647</v>
      </c>
      <c r="B648">
        <v>468</v>
      </c>
      <c r="C648" t="s">
        <v>4564</v>
      </c>
      <c r="D648" t="s">
        <v>4565</v>
      </c>
      <c r="E648">
        <v>63</v>
      </c>
      <c r="F648" t="s">
        <v>55</v>
      </c>
      <c r="G648">
        <v>732</v>
      </c>
      <c r="H648" t="s">
        <v>4566</v>
      </c>
      <c r="I648" t="s">
        <v>4567</v>
      </c>
      <c r="J648" t="s">
        <v>255</v>
      </c>
      <c r="K648">
        <v>27426</v>
      </c>
      <c r="L648" t="s">
        <v>673</v>
      </c>
      <c r="M648" t="s">
        <v>4568</v>
      </c>
      <c r="N648" t="s">
        <v>61</v>
      </c>
      <c r="O648" s="1">
        <v>44479</v>
      </c>
      <c r="P648" t="s">
        <v>46</v>
      </c>
      <c r="Q648" t="s">
        <v>47</v>
      </c>
      <c r="R648" t="s">
        <v>48</v>
      </c>
      <c r="S648" t="s">
        <v>4569</v>
      </c>
      <c r="T648" t="s">
        <v>350</v>
      </c>
      <c r="U648" t="s">
        <v>95</v>
      </c>
      <c r="V648" t="s">
        <v>110</v>
      </c>
      <c r="W648">
        <v>2007</v>
      </c>
      <c r="X648">
        <v>21551</v>
      </c>
    </row>
    <row r="649" spans="1:24" x14ac:dyDescent="0.3">
      <c r="A649">
        <v>648</v>
      </c>
      <c r="B649">
        <v>293</v>
      </c>
      <c r="C649" t="s">
        <v>4570</v>
      </c>
      <c r="D649" t="s">
        <v>4571</v>
      </c>
      <c r="E649">
        <v>60</v>
      </c>
      <c r="F649" t="s">
        <v>55</v>
      </c>
      <c r="G649">
        <v>767</v>
      </c>
      <c r="H649" t="s">
        <v>4572</v>
      </c>
      <c r="I649" t="s">
        <v>4573</v>
      </c>
      <c r="J649" t="s">
        <v>973</v>
      </c>
      <c r="K649">
        <v>395</v>
      </c>
      <c r="L649" t="s">
        <v>4574</v>
      </c>
      <c r="M649" t="s">
        <v>4575</v>
      </c>
      <c r="N649" t="s">
        <v>743</v>
      </c>
      <c r="O649" s="1">
        <v>44417</v>
      </c>
      <c r="P649" t="s">
        <v>656</v>
      </c>
      <c r="Q649" t="s">
        <v>657</v>
      </c>
      <c r="R649" t="s">
        <v>122</v>
      </c>
      <c r="S649" t="s">
        <v>4576</v>
      </c>
      <c r="T649" t="s">
        <v>4577</v>
      </c>
      <c r="U649" t="s">
        <v>436</v>
      </c>
      <c r="V649" t="s">
        <v>630</v>
      </c>
      <c r="W649">
        <v>1993</v>
      </c>
      <c r="X649">
        <v>17028</v>
      </c>
    </row>
    <row r="650" spans="1:24" x14ac:dyDescent="0.3">
      <c r="A650">
        <v>649</v>
      </c>
      <c r="B650">
        <v>948</v>
      </c>
      <c r="C650" t="s">
        <v>4578</v>
      </c>
      <c r="D650" t="s">
        <v>4579</v>
      </c>
      <c r="E650">
        <v>28</v>
      </c>
      <c r="F650" t="s">
        <v>84</v>
      </c>
      <c r="G650">
        <v>742</v>
      </c>
      <c r="H650" t="s">
        <v>4580</v>
      </c>
      <c r="I650" t="s">
        <v>4581</v>
      </c>
      <c r="J650" t="s">
        <v>187</v>
      </c>
      <c r="K650">
        <v>17368</v>
      </c>
      <c r="L650" t="s">
        <v>4582</v>
      </c>
      <c r="M650" t="s">
        <v>473</v>
      </c>
      <c r="N650" t="s">
        <v>119</v>
      </c>
      <c r="O650" s="1">
        <v>44661</v>
      </c>
      <c r="P650" t="s">
        <v>62</v>
      </c>
      <c r="Q650" t="s">
        <v>63</v>
      </c>
      <c r="R650" t="s">
        <v>64</v>
      </c>
      <c r="S650" t="s">
        <v>4583</v>
      </c>
      <c r="T650" t="s">
        <v>2266</v>
      </c>
      <c r="U650" t="s">
        <v>698</v>
      </c>
      <c r="V650" t="s">
        <v>285</v>
      </c>
      <c r="W650">
        <v>1991</v>
      </c>
      <c r="X650">
        <v>23884</v>
      </c>
    </row>
    <row r="651" spans="1:24" x14ac:dyDescent="0.3">
      <c r="A651">
        <v>650</v>
      </c>
      <c r="B651">
        <v>976</v>
      </c>
      <c r="C651" t="s">
        <v>4584</v>
      </c>
      <c r="D651" t="s">
        <v>4585</v>
      </c>
      <c r="E651">
        <v>26</v>
      </c>
      <c r="F651" t="s">
        <v>84</v>
      </c>
      <c r="G651">
        <v>679</v>
      </c>
      <c r="H651" t="s">
        <v>4586</v>
      </c>
      <c r="I651" t="s">
        <v>4587</v>
      </c>
      <c r="J651" t="s">
        <v>1687</v>
      </c>
      <c r="K651">
        <v>4</v>
      </c>
      <c r="L651" t="s">
        <v>4588</v>
      </c>
      <c r="M651" t="s">
        <v>4589</v>
      </c>
      <c r="N651" t="s">
        <v>2623</v>
      </c>
      <c r="O651" s="1">
        <v>44673</v>
      </c>
      <c r="P651" t="s">
        <v>656</v>
      </c>
      <c r="Q651" t="s">
        <v>657</v>
      </c>
      <c r="R651" t="s">
        <v>122</v>
      </c>
      <c r="S651" t="s">
        <v>4590</v>
      </c>
      <c r="T651">
        <v>44809</v>
      </c>
      <c r="U651" t="s">
        <v>735</v>
      </c>
      <c r="V651" t="s">
        <v>678</v>
      </c>
      <c r="W651">
        <v>2005</v>
      </c>
      <c r="X651">
        <v>22278</v>
      </c>
    </row>
    <row r="652" spans="1:24" x14ac:dyDescent="0.3">
      <c r="A652">
        <v>651</v>
      </c>
      <c r="B652">
        <v>205</v>
      </c>
      <c r="C652" t="s">
        <v>4591</v>
      </c>
      <c r="D652" t="s">
        <v>4592</v>
      </c>
      <c r="E652">
        <v>33</v>
      </c>
      <c r="F652" t="s">
        <v>84</v>
      </c>
      <c r="G652">
        <v>668</v>
      </c>
      <c r="H652" t="s">
        <v>4593</v>
      </c>
      <c r="I652" t="s">
        <v>4594</v>
      </c>
      <c r="J652" t="s">
        <v>441</v>
      </c>
      <c r="K652">
        <v>77056</v>
      </c>
      <c r="L652" t="s">
        <v>4595</v>
      </c>
      <c r="M652" t="s">
        <v>715</v>
      </c>
      <c r="N652" t="s">
        <v>444</v>
      </c>
      <c r="O652" s="1">
        <v>44387</v>
      </c>
      <c r="P652" t="s">
        <v>636</v>
      </c>
      <c r="Q652" t="s">
        <v>637</v>
      </c>
      <c r="R652" t="s">
        <v>327</v>
      </c>
      <c r="S652" t="s">
        <v>4596</v>
      </c>
      <c r="T652" t="s">
        <v>4597</v>
      </c>
      <c r="U652" t="s">
        <v>217</v>
      </c>
      <c r="V652" t="s">
        <v>170</v>
      </c>
      <c r="W652">
        <v>2001</v>
      </c>
      <c r="X652">
        <v>23046</v>
      </c>
    </row>
    <row r="653" spans="1:24" x14ac:dyDescent="0.3">
      <c r="A653">
        <v>652</v>
      </c>
      <c r="B653">
        <v>955</v>
      </c>
      <c r="C653" t="s">
        <v>4598</v>
      </c>
      <c r="D653" t="s">
        <v>4599</v>
      </c>
      <c r="E653">
        <v>50</v>
      </c>
      <c r="F653" t="s">
        <v>84</v>
      </c>
      <c r="G653">
        <v>766</v>
      </c>
      <c r="H653" t="s">
        <v>4600</v>
      </c>
      <c r="I653" t="s">
        <v>4601</v>
      </c>
      <c r="J653" t="s">
        <v>672</v>
      </c>
      <c r="K653">
        <v>57214</v>
      </c>
      <c r="L653" t="s">
        <v>4602</v>
      </c>
      <c r="M653" t="s">
        <v>45</v>
      </c>
      <c r="N653" t="s">
        <v>235</v>
      </c>
      <c r="O653" s="1">
        <v>44663</v>
      </c>
      <c r="P653" t="s">
        <v>636</v>
      </c>
      <c r="Q653" t="s">
        <v>637</v>
      </c>
      <c r="R653" t="s">
        <v>327</v>
      </c>
      <c r="S653" t="s">
        <v>4603</v>
      </c>
      <c r="T653" t="s">
        <v>1006</v>
      </c>
      <c r="U653" t="s">
        <v>1007</v>
      </c>
      <c r="V653" t="s">
        <v>736</v>
      </c>
      <c r="W653">
        <v>2001</v>
      </c>
      <c r="X653">
        <v>48390</v>
      </c>
    </row>
    <row r="654" spans="1:24" x14ac:dyDescent="0.3">
      <c r="A654">
        <v>653</v>
      </c>
      <c r="B654">
        <v>54</v>
      </c>
      <c r="C654" t="s">
        <v>4604</v>
      </c>
      <c r="D654" t="s">
        <v>4605</v>
      </c>
      <c r="E654">
        <v>63</v>
      </c>
      <c r="F654" t="s">
        <v>84</v>
      </c>
      <c r="G654">
        <v>786</v>
      </c>
      <c r="H654" t="s">
        <v>4606</v>
      </c>
      <c r="I654" t="s">
        <v>4607</v>
      </c>
      <c r="J654" t="s">
        <v>839</v>
      </c>
      <c r="K654">
        <v>58</v>
      </c>
      <c r="L654" t="s">
        <v>1706</v>
      </c>
      <c r="M654" t="s">
        <v>574</v>
      </c>
      <c r="N654" t="s">
        <v>575</v>
      </c>
      <c r="O654" s="1">
        <v>44339</v>
      </c>
      <c r="P654" t="s">
        <v>62</v>
      </c>
      <c r="Q654" t="s">
        <v>63</v>
      </c>
      <c r="R654" t="s">
        <v>64</v>
      </c>
      <c r="S654" t="s">
        <v>4608</v>
      </c>
      <c r="T654" t="s">
        <v>2237</v>
      </c>
      <c r="U654" t="s">
        <v>228</v>
      </c>
      <c r="V654" t="s">
        <v>630</v>
      </c>
      <c r="W654">
        <v>2004</v>
      </c>
      <c r="X654">
        <v>12774</v>
      </c>
    </row>
    <row r="655" spans="1:24" x14ac:dyDescent="0.3">
      <c r="A655">
        <v>654</v>
      </c>
      <c r="B655">
        <v>748</v>
      </c>
      <c r="C655" t="s">
        <v>3983</v>
      </c>
      <c r="D655" t="s">
        <v>4609</v>
      </c>
      <c r="E655">
        <v>39</v>
      </c>
      <c r="F655" t="s">
        <v>55</v>
      </c>
      <c r="G655">
        <v>749</v>
      </c>
      <c r="H655" t="s">
        <v>4610</v>
      </c>
      <c r="I655" t="s">
        <v>4611</v>
      </c>
      <c r="J655" t="s">
        <v>4612</v>
      </c>
      <c r="K655">
        <v>7</v>
      </c>
      <c r="L655" t="s">
        <v>3439</v>
      </c>
      <c r="M655" t="s">
        <v>2697</v>
      </c>
      <c r="N655" t="s">
        <v>2698</v>
      </c>
      <c r="O655" s="1">
        <v>44588</v>
      </c>
      <c r="P655" t="s">
        <v>213</v>
      </c>
      <c r="Q655" t="s">
        <v>214</v>
      </c>
      <c r="R655" t="s">
        <v>48</v>
      </c>
      <c r="S655" t="s">
        <v>4613</v>
      </c>
      <c r="T655" t="s">
        <v>3846</v>
      </c>
      <c r="U655" t="s">
        <v>2003</v>
      </c>
      <c r="V655" t="s">
        <v>137</v>
      </c>
      <c r="W655">
        <v>1999</v>
      </c>
      <c r="X655">
        <v>46890</v>
      </c>
    </row>
    <row r="656" spans="1:24" x14ac:dyDescent="0.3">
      <c r="A656">
        <v>655</v>
      </c>
      <c r="B656">
        <v>260</v>
      </c>
      <c r="C656" t="s">
        <v>4614</v>
      </c>
      <c r="D656" t="s">
        <v>4615</v>
      </c>
      <c r="E656">
        <v>34</v>
      </c>
      <c r="F656" t="s">
        <v>84</v>
      </c>
      <c r="G656">
        <v>757</v>
      </c>
      <c r="H656" t="s">
        <v>4616</v>
      </c>
      <c r="I656" t="s">
        <v>4617</v>
      </c>
      <c r="J656" t="s">
        <v>1261</v>
      </c>
      <c r="K656">
        <v>7013</v>
      </c>
      <c r="L656" t="s">
        <v>822</v>
      </c>
      <c r="M656" t="s">
        <v>4618</v>
      </c>
      <c r="N656" t="s">
        <v>804</v>
      </c>
      <c r="O656" s="1">
        <v>44409</v>
      </c>
      <c r="P656" t="s">
        <v>510</v>
      </c>
      <c r="Q656" t="s">
        <v>511</v>
      </c>
      <c r="R656" t="s">
        <v>122</v>
      </c>
      <c r="S656" t="s">
        <v>4619</v>
      </c>
      <c r="T656">
        <v>924</v>
      </c>
      <c r="U656" t="s">
        <v>779</v>
      </c>
      <c r="V656" t="s">
        <v>240</v>
      </c>
      <c r="W656">
        <v>1988</v>
      </c>
      <c r="X656">
        <v>40971</v>
      </c>
    </row>
    <row r="657" spans="1:24" x14ac:dyDescent="0.3">
      <c r="A657">
        <v>656</v>
      </c>
      <c r="B657">
        <v>693</v>
      </c>
      <c r="C657" t="s">
        <v>4620</v>
      </c>
      <c r="D657" t="s">
        <v>4621</v>
      </c>
      <c r="E657">
        <v>50</v>
      </c>
      <c r="F657" t="s">
        <v>495</v>
      </c>
      <c r="G657">
        <v>649</v>
      </c>
      <c r="H657" t="s">
        <v>4622</v>
      </c>
      <c r="I657" t="s">
        <v>4623</v>
      </c>
      <c r="J657" t="s">
        <v>1429</v>
      </c>
      <c r="K657">
        <v>7</v>
      </c>
      <c r="L657" t="s">
        <v>751</v>
      </c>
      <c r="M657" t="s">
        <v>443</v>
      </c>
      <c r="N657" t="s">
        <v>444</v>
      </c>
      <c r="O657" s="1">
        <v>44566</v>
      </c>
      <c r="P657" t="s">
        <v>213</v>
      </c>
      <c r="Q657" t="s">
        <v>214</v>
      </c>
      <c r="R657" t="s">
        <v>48</v>
      </c>
      <c r="S657" t="s">
        <v>4624</v>
      </c>
      <c r="T657" t="s">
        <v>4625</v>
      </c>
      <c r="U657" t="s">
        <v>296</v>
      </c>
      <c r="V657" t="s">
        <v>137</v>
      </c>
      <c r="W657">
        <v>2007</v>
      </c>
      <c r="X657">
        <v>19486</v>
      </c>
    </row>
    <row r="658" spans="1:24" x14ac:dyDescent="0.3">
      <c r="A658">
        <v>657</v>
      </c>
      <c r="B658">
        <v>226</v>
      </c>
      <c r="C658" t="s">
        <v>4626</v>
      </c>
      <c r="D658" t="s">
        <v>4627</v>
      </c>
      <c r="E658">
        <v>19</v>
      </c>
      <c r="F658" t="s">
        <v>84</v>
      </c>
      <c r="G658">
        <v>722</v>
      </c>
      <c r="H658" t="s">
        <v>4628</v>
      </c>
      <c r="I658" t="s">
        <v>4629</v>
      </c>
      <c r="J658" t="s">
        <v>995</v>
      </c>
      <c r="K658">
        <v>8</v>
      </c>
      <c r="L658" t="s">
        <v>2615</v>
      </c>
      <c r="M658" t="s">
        <v>464</v>
      </c>
      <c r="N658" t="s">
        <v>433</v>
      </c>
      <c r="O658" s="1">
        <v>44397</v>
      </c>
      <c r="P658" t="s">
        <v>91</v>
      </c>
      <c r="Q658" t="s">
        <v>92</v>
      </c>
      <c r="R658" t="s">
        <v>93</v>
      </c>
      <c r="S658" t="s">
        <v>4630</v>
      </c>
      <c r="T658" t="s">
        <v>192</v>
      </c>
      <c r="U658" t="s">
        <v>193</v>
      </c>
      <c r="V658" t="s">
        <v>448</v>
      </c>
      <c r="W658">
        <v>1998</v>
      </c>
      <c r="X658">
        <v>24081</v>
      </c>
    </row>
    <row r="659" spans="1:24" x14ac:dyDescent="0.3">
      <c r="A659">
        <v>658</v>
      </c>
      <c r="B659">
        <v>298</v>
      </c>
      <c r="C659" t="s">
        <v>4631</v>
      </c>
      <c r="D659" t="s">
        <v>4632</v>
      </c>
      <c r="E659">
        <v>26</v>
      </c>
      <c r="F659" t="s">
        <v>113</v>
      </c>
      <c r="G659">
        <v>661</v>
      </c>
      <c r="H659" t="s">
        <v>4633</v>
      </c>
      <c r="I659" t="s">
        <v>4634</v>
      </c>
      <c r="J659" t="s">
        <v>198</v>
      </c>
      <c r="K659">
        <v>7656</v>
      </c>
      <c r="L659" t="s">
        <v>4635</v>
      </c>
      <c r="M659" t="s">
        <v>103</v>
      </c>
      <c r="N659" t="s">
        <v>104</v>
      </c>
      <c r="O659" s="1">
        <v>44419</v>
      </c>
      <c r="P659" t="s">
        <v>723</v>
      </c>
      <c r="Q659" t="s">
        <v>724</v>
      </c>
      <c r="R659" t="s">
        <v>64</v>
      </c>
      <c r="S659" t="s">
        <v>4636</v>
      </c>
      <c r="T659" t="s">
        <v>3713</v>
      </c>
      <c r="U659" t="s">
        <v>228</v>
      </c>
      <c r="V659" t="s">
        <v>96</v>
      </c>
      <c r="W659">
        <v>1996</v>
      </c>
      <c r="X659">
        <v>52303</v>
      </c>
    </row>
    <row r="660" spans="1:24" x14ac:dyDescent="0.3">
      <c r="A660">
        <v>659</v>
      </c>
      <c r="B660">
        <v>1000</v>
      </c>
      <c r="C660" t="s">
        <v>4637</v>
      </c>
      <c r="D660" t="s">
        <v>4638</v>
      </c>
      <c r="E660">
        <v>64</v>
      </c>
      <c r="F660" t="s">
        <v>113</v>
      </c>
      <c r="G660">
        <v>756</v>
      </c>
      <c r="H660" t="s">
        <v>4639</v>
      </c>
      <c r="I660" t="s">
        <v>4640</v>
      </c>
      <c r="J660" t="s">
        <v>2726</v>
      </c>
      <c r="K660">
        <v>7</v>
      </c>
      <c r="L660" t="s">
        <v>1348</v>
      </c>
      <c r="M660" t="s">
        <v>4641</v>
      </c>
      <c r="N660" t="s">
        <v>258</v>
      </c>
      <c r="O660" s="1">
        <v>44685</v>
      </c>
      <c r="P660" t="s">
        <v>554</v>
      </c>
      <c r="Q660" t="s">
        <v>555</v>
      </c>
      <c r="R660" t="s">
        <v>122</v>
      </c>
      <c r="S660" t="s">
        <v>4642</v>
      </c>
      <c r="T660" t="s">
        <v>4643</v>
      </c>
      <c r="U660" t="s">
        <v>4644</v>
      </c>
      <c r="V660" t="s">
        <v>229</v>
      </c>
      <c r="W660">
        <v>2012</v>
      </c>
      <c r="X660">
        <v>21591</v>
      </c>
    </row>
    <row r="661" spans="1:24" x14ac:dyDescent="0.3">
      <c r="A661">
        <v>660</v>
      </c>
      <c r="B661">
        <v>883</v>
      </c>
      <c r="C661" t="s">
        <v>4645</v>
      </c>
      <c r="D661" t="s">
        <v>4646</v>
      </c>
      <c r="E661">
        <v>21</v>
      </c>
      <c r="F661" t="s">
        <v>84</v>
      </c>
      <c r="G661">
        <v>651</v>
      </c>
      <c r="H661" t="s">
        <v>4647</v>
      </c>
      <c r="I661" t="s">
        <v>4648</v>
      </c>
      <c r="J661" t="s">
        <v>973</v>
      </c>
      <c r="K661">
        <v>62</v>
      </c>
      <c r="L661" t="s">
        <v>1363</v>
      </c>
      <c r="M661" t="s">
        <v>44</v>
      </c>
      <c r="N661" t="s">
        <v>45</v>
      </c>
      <c r="O661" s="1">
        <v>44637</v>
      </c>
      <c r="P661" t="s">
        <v>542</v>
      </c>
      <c r="Q661" t="s">
        <v>543</v>
      </c>
      <c r="R661" t="s">
        <v>93</v>
      </c>
      <c r="S661" t="s">
        <v>4649</v>
      </c>
      <c r="T661" t="s">
        <v>3895</v>
      </c>
      <c r="U661" t="s">
        <v>263</v>
      </c>
      <c r="V661" t="s">
        <v>448</v>
      </c>
      <c r="W661">
        <v>2005</v>
      </c>
      <c r="X661">
        <v>44201</v>
      </c>
    </row>
    <row r="662" spans="1:24" x14ac:dyDescent="0.3">
      <c r="A662">
        <v>661</v>
      </c>
      <c r="B662">
        <v>414</v>
      </c>
      <c r="C662" t="s">
        <v>4650</v>
      </c>
      <c r="D662" t="s">
        <v>4651</v>
      </c>
      <c r="E662">
        <v>59</v>
      </c>
      <c r="F662" t="s">
        <v>84</v>
      </c>
      <c r="G662">
        <v>848</v>
      </c>
      <c r="H662" t="s">
        <v>4652</v>
      </c>
      <c r="I662" t="s">
        <v>4653</v>
      </c>
      <c r="J662" t="s">
        <v>2733</v>
      </c>
      <c r="K662">
        <v>46255</v>
      </c>
      <c r="L662" t="s">
        <v>400</v>
      </c>
      <c r="M662" t="s">
        <v>1295</v>
      </c>
      <c r="N662" t="s">
        <v>61</v>
      </c>
      <c r="O662" s="1">
        <v>44458</v>
      </c>
      <c r="P662" t="s">
        <v>522</v>
      </c>
      <c r="Q662" t="s">
        <v>523</v>
      </c>
      <c r="R662" t="s">
        <v>122</v>
      </c>
      <c r="S662" t="s">
        <v>4654</v>
      </c>
      <c r="T662" t="s">
        <v>1207</v>
      </c>
      <c r="U662" t="s">
        <v>447</v>
      </c>
      <c r="V662" t="s">
        <v>630</v>
      </c>
      <c r="W662">
        <v>1964</v>
      </c>
      <c r="X662">
        <v>53850</v>
      </c>
    </row>
    <row r="663" spans="1:24" x14ac:dyDescent="0.3">
      <c r="A663">
        <v>662</v>
      </c>
      <c r="B663">
        <v>808</v>
      </c>
      <c r="C663" t="s">
        <v>4655</v>
      </c>
      <c r="D663" t="s">
        <v>4656</v>
      </c>
      <c r="E663">
        <v>63</v>
      </c>
      <c r="F663" t="s">
        <v>84</v>
      </c>
      <c r="G663">
        <v>766</v>
      </c>
      <c r="H663" t="s">
        <v>4657</v>
      </c>
      <c r="I663" t="s">
        <v>4658</v>
      </c>
      <c r="J663" t="s">
        <v>1429</v>
      </c>
      <c r="K663">
        <v>61180</v>
      </c>
      <c r="L663" t="s">
        <v>1213</v>
      </c>
      <c r="M663" t="s">
        <v>4659</v>
      </c>
      <c r="N663" t="s">
        <v>166</v>
      </c>
      <c r="O663" s="1">
        <v>44613</v>
      </c>
      <c r="P663" t="s">
        <v>337</v>
      </c>
      <c r="Q663" t="s">
        <v>338</v>
      </c>
      <c r="R663" t="s">
        <v>122</v>
      </c>
      <c r="S663" t="s">
        <v>4660</v>
      </c>
      <c r="T663" t="s">
        <v>4523</v>
      </c>
      <c r="U663" t="s">
        <v>263</v>
      </c>
      <c r="V663" t="s">
        <v>52</v>
      </c>
      <c r="W663">
        <v>2007</v>
      </c>
      <c r="X663">
        <v>47279</v>
      </c>
    </row>
    <row r="664" spans="1:24" x14ac:dyDescent="0.3">
      <c r="A664">
        <v>663</v>
      </c>
      <c r="B664">
        <v>332</v>
      </c>
      <c r="C664" t="s">
        <v>4661</v>
      </c>
      <c r="D664" t="s">
        <v>4662</v>
      </c>
      <c r="E664">
        <v>38</v>
      </c>
      <c r="F664" t="s">
        <v>495</v>
      </c>
      <c r="G664">
        <v>774</v>
      </c>
      <c r="H664" t="s">
        <v>4663</v>
      </c>
      <c r="I664" t="s">
        <v>4664</v>
      </c>
      <c r="J664" t="s">
        <v>187</v>
      </c>
      <c r="K664">
        <v>8672</v>
      </c>
      <c r="L664" t="s">
        <v>1205</v>
      </c>
      <c r="M664" t="s">
        <v>2358</v>
      </c>
      <c r="N664" t="s">
        <v>1788</v>
      </c>
      <c r="O664" s="1">
        <v>44433</v>
      </c>
      <c r="P664" t="s">
        <v>167</v>
      </c>
      <c r="Q664" t="s">
        <v>168</v>
      </c>
      <c r="R664" t="s">
        <v>122</v>
      </c>
      <c r="S664" t="s">
        <v>4665</v>
      </c>
      <c r="T664" t="s">
        <v>2433</v>
      </c>
      <c r="U664" t="s">
        <v>1176</v>
      </c>
      <c r="V664" t="s">
        <v>416</v>
      </c>
      <c r="W664">
        <v>2006</v>
      </c>
      <c r="X664">
        <v>9633</v>
      </c>
    </row>
    <row r="665" spans="1:24" x14ac:dyDescent="0.3">
      <c r="A665">
        <v>664</v>
      </c>
      <c r="B665">
        <v>784</v>
      </c>
      <c r="C665" t="s">
        <v>4666</v>
      </c>
      <c r="D665" t="s">
        <v>4667</v>
      </c>
      <c r="E665">
        <v>66</v>
      </c>
      <c r="F665" t="s">
        <v>55</v>
      </c>
      <c r="G665">
        <v>824</v>
      </c>
      <c r="H665" t="s">
        <v>4668</v>
      </c>
      <c r="I665" t="s">
        <v>4669</v>
      </c>
      <c r="J665" t="s">
        <v>4253</v>
      </c>
      <c r="K665">
        <v>2904</v>
      </c>
      <c r="L665" t="s">
        <v>1205</v>
      </c>
      <c r="M665" t="s">
        <v>292</v>
      </c>
      <c r="N665" t="s">
        <v>293</v>
      </c>
      <c r="O665" s="1">
        <v>44603</v>
      </c>
      <c r="P665" t="s">
        <v>76</v>
      </c>
      <c r="Q665" t="s">
        <v>77</v>
      </c>
      <c r="R665" t="s">
        <v>48</v>
      </c>
      <c r="S665" t="s">
        <v>4670</v>
      </c>
      <c r="T665" t="s">
        <v>4671</v>
      </c>
      <c r="U665" t="s">
        <v>204</v>
      </c>
      <c r="V665" t="s">
        <v>125</v>
      </c>
      <c r="W665">
        <v>2009</v>
      </c>
      <c r="X665">
        <v>25300</v>
      </c>
    </row>
    <row r="666" spans="1:24" x14ac:dyDescent="0.3">
      <c r="A666">
        <v>665</v>
      </c>
      <c r="B666">
        <v>848</v>
      </c>
      <c r="C666" t="s">
        <v>4672</v>
      </c>
      <c r="D666" t="s">
        <v>4673</v>
      </c>
      <c r="E666">
        <v>42</v>
      </c>
      <c r="F666" t="s">
        <v>140</v>
      </c>
      <c r="G666">
        <v>759</v>
      </c>
      <c r="H666" t="s">
        <v>4674</v>
      </c>
      <c r="I666" t="s">
        <v>4675</v>
      </c>
      <c r="J666" t="s">
        <v>3545</v>
      </c>
      <c r="K666">
        <v>1622</v>
      </c>
      <c r="L666" t="s">
        <v>2127</v>
      </c>
      <c r="M666" t="s">
        <v>4676</v>
      </c>
      <c r="N666" t="s">
        <v>247</v>
      </c>
      <c r="O666" s="1">
        <v>44630</v>
      </c>
      <c r="P666" t="s">
        <v>723</v>
      </c>
      <c r="Q666" t="s">
        <v>724</v>
      </c>
      <c r="R666" t="s">
        <v>64</v>
      </c>
      <c r="S666" t="s">
        <v>4677</v>
      </c>
      <c r="T666" t="s">
        <v>4678</v>
      </c>
      <c r="U666" t="s">
        <v>228</v>
      </c>
      <c r="V666" t="s">
        <v>81</v>
      </c>
      <c r="W666">
        <v>2006</v>
      </c>
      <c r="X666">
        <v>3755</v>
      </c>
    </row>
    <row r="667" spans="1:24" x14ac:dyDescent="0.3">
      <c r="A667">
        <v>666</v>
      </c>
      <c r="B667">
        <v>838</v>
      </c>
      <c r="C667" t="s">
        <v>4679</v>
      </c>
      <c r="D667" t="s">
        <v>4680</v>
      </c>
      <c r="E667">
        <v>56</v>
      </c>
      <c r="F667" t="s">
        <v>55</v>
      </c>
      <c r="G667">
        <v>635</v>
      </c>
      <c r="H667" t="s">
        <v>4681</v>
      </c>
      <c r="I667" t="s">
        <v>4682</v>
      </c>
      <c r="J667" t="s">
        <v>672</v>
      </c>
      <c r="K667">
        <v>85989</v>
      </c>
      <c r="L667" t="s">
        <v>4683</v>
      </c>
      <c r="M667" t="s">
        <v>44</v>
      </c>
      <c r="N667" t="s">
        <v>45</v>
      </c>
      <c r="O667" s="1">
        <v>44625</v>
      </c>
      <c r="P667" t="s">
        <v>91</v>
      </c>
      <c r="Q667" t="s">
        <v>92</v>
      </c>
      <c r="R667" t="s">
        <v>93</v>
      </c>
      <c r="S667" t="s">
        <v>4684</v>
      </c>
      <c r="T667" t="s">
        <v>4492</v>
      </c>
      <c r="U667" t="s">
        <v>1176</v>
      </c>
      <c r="V667" t="s">
        <v>678</v>
      </c>
      <c r="W667">
        <v>1997</v>
      </c>
      <c r="X667">
        <v>16729</v>
      </c>
    </row>
    <row r="668" spans="1:24" x14ac:dyDescent="0.3">
      <c r="A668">
        <v>667</v>
      </c>
      <c r="B668">
        <v>968</v>
      </c>
      <c r="C668" t="s">
        <v>4685</v>
      </c>
      <c r="D668" t="s">
        <v>4686</v>
      </c>
      <c r="E668">
        <v>49</v>
      </c>
      <c r="F668" t="s">
        <v>55</v>
      </c>
      <c r="G668">
        <v>751</v>
      </c>
      <c r="H668" t="s">
        <v>4687</v>
      </c>
      <c r="I668" t="s">
        <v>4688</v>
      </c>
      <c r="J668" t="s">
        <v>1632</v>
      </c>
      <c r="K668">
        <v>4704</v>
      </c>
      <c r="L668" t="s">
        <v>2905</v>
      </c>
      <c r="M668" t="s">
        <v>3338</v>
      </c>
      <c r="N668" t="s">
        <v>1410</v>
      </c>
      <c r="O668" s="1">
        <v>44670</v>
      </c>
      <c r="P668" t="s">
        <v>272</v>
      </c>
      <c r="Q668" t="s">
        <v>273</v>
      </c>
      <c r="R668" t="s">
        <v>93</v>
      </c>
      <c r="S668" t="s">
        <v>4689</v>
      </c>
      <c r="T668" t="s">
        <v>1954</v>
      </c>
      <c r="U668" t="s">
        <v>263</v>
      </c>
      <c r="V668" t="s">
        <v>285</v>
      </c>
      <c r="W668">
        <v>2002</v>
      </c>
      <c r="X668">
        <v>47305</v>
      </c>
    </row>
    <row r="669" spans="1:24" x14ac:dyDescent="0.3">
      <c r="A669">
        <v>668</v>
      </c>
      <c r="B669">
        <v>142</v>
      </c>
      <c r="C669" t="s">
        <v>4690</v>
      </c>
      <c r="D669" t="s">
        <v>4691</v>
      </c>
      <c r="E669">
        <v>51</v>
      </c>
      <c r="F669" t="s">
        <v>84</v>
      </c>
      <c r="G669">
        <v>675</v>
      </c>
      <c r="H669" t="s">
        <v>4692</v>
      </c>
      <c r="I669" t="s">
        <v>4693</v>
      </c>
      <c r="J669" t="s">
        <v>1743</v>
      </c>
      <c r="K669">
        <v>9156</v>
      </c>
      <c r="L669" t="s">
        <v>1233</v>
      </c>
      <c r="M669" t="s">
        <v>443</v>
      </c>
      <c r="N669" t="s">
        <v>444</v>
      </c>
      <c r="O669" s="1">
        <v>44363</v>
      </c>
      <c r="P669" t="s">
        <v>554</v>
      </c>
      <c r="Q669" t="s">
        <v>555</v>
      </c>
      <c r="R669" t="s">
        <v>122</v>
      </c>
      <c r="S669" t="s">
        <v>4694</v>
      </c>
      <c r="T669" t="s">
        <v>1061</v>
      </c>
      <c r="U669" t="s">
        <v>217</v>
      </c>
      <c r="V669" t="s">
        <v>630</v>
      </c>
      <c r="W669">
        <v>1998</v>
      </c>
      <c r="X669">
        <v>21622</v>
      </c>
    </row>
    <row r="670" spans="1:24" x14ac:dyDescent="0.3">
      <c r="A670">
        <v>669</v>
      </c>
      <c r="B670">
        <v>136</v>
      </c>
      <c r="C670" t="s">
        <v>4695</v>
      </c>
      <c r="D670" t="s">
        <v>4696</v>
      </c>
      <c r="E670">
        <v>28</v>
      </c>
      <c r="F670" t="s">
        <v>84</v>
      </c>
      <c r="G670">
        <v>756</v>
      </c>
      <c r="H670" t="s">
        <v>4697</v>
      </c>
      <c r="I670" t="s">
        <v>4698</v>
      </c>
      <c r="J670" t="s">
        <v>1138</v>
      </c>
      <c r="K670">
        <v>24632</v>
      </c>
      <c r="L670" t="s">
        <v>3886</v>
      </c>
      <c r="M670" t="s">
        <v>1927</v>
      </c>
      <c r="N670" t="s">
        <v>61</v>
      </c>
      <c r="O670" s="1">
        <v>44361</v>
      </c>
      <c r="P670" t="s">
        <v>412</v>
      </c>
      <c r="Q670" t="s">
        <v>413</v>
      </c>
      <c r="R670" t="s">
        <v>48</v>
      </c>
      <c r="S670" t="s">
        <v>4699</v>
      </c>
      <c r="T670" t="s">
        <v>3353</v>
      </c>
      <c r="U670" t="s">
        <v>447</v>
      </c>
      <c r="V670" t="s">
        <v>240</v>
      </c>
      <c r="W670">
        <v>1992</v>
      </c>
      <c r="X670">
        <v>18101</v>
      </c>
    </row>
    <row r="671" spans="1:24" x14ac:dyDescent="0.3">
      <c r="A671">
        <v>670</v>
      </c>
      <c r="B671">
        <v>407</v>
      </c>
      <c r="C671" t="s">
        <v>4700</v>
      </c>
      <c r="D671" t="s">
        <v>4701</v>
      </c>
      <c r="E671">
        <v>36</v>
      </c>
      <c r="F671" t="s">
        <v>55</v>
      </c>
      <c r="G671">
        <v>796</v>
      </c>
      <c r="H671" t="s">
        <v>4702</v>
      </c>
      <c r="I671" t="s">
        <v>4703</v>
      </c>
      <c r="J671" t="s">
        <v>4704</v>
      </c>
      <c r="K671">
        <v>98</v>
      </c>
      <c r="L671" t="s">
        <v>2263</v>
      </c>
      <c r="M671" t="s">
        <v>432</v>
      </c>
      <c r="N671" t="s">
        <v>433</v>
      </c>
      <c r="O671" s="1">
        <v>44457</v>
      </c>
      <c r="P671" t="s">
        <v>412</v>
      </c>
      <c r="Q671" t="s">
        <v>413</v>
      </c>
      <c r="R671" t="s">
        <v>48</v>
      </c>
      <c r="S671" t="s">
        <v>4705</v>
      </c>
      <c r="T671" t="s">
        <v>1696</v>
      </c>
      <c r="U671" t="s">
        <v>330</v>
      </c>
      <c r="V671" t="s">
        <v>285</v>
      </c>
      <c r="W671">
        <v>1999</v>
      </c>
      <c r="X671">
        <v>51108</v>
      </c>
    </row>
    <row r="672" spans="1:24" x14ac:dyDescent="0.3">
      <c r="A672">
        <v>671</v>
      </c>
      <c r="B672">
        <v>80</v>
      </c>
      <c r="C672" t="s">
        <v>4706</v>
      </c>
      <c r="D672" t="s">
        <v>4707</v>
      </c>
      <c r="E672">
        <v>23</v>
      </c>
      <c r="F672" t="s">
        <v>84</v>
      </c>
      <c r="G672">
        <v>850</v>
      </c>
      <c r="H672" t="s">
        <v>4708</v>
      </c>
      <c r="I672" t="s">
        <v>4709</v>
      </c>
      <c r="J672" t="s">
        <v>4710</v>
      </c>
      <c r="K672">
        <v>9</v>
      </c>
      <c r="L672" t="s">
        <v>4711</v>
      </c>
      <c r="M672" t="s">
        <v>132</v>
      </c>
      <c r="N672" t="s">
        <v>104</v>
      </c>
      <c r="O672" s="1">
        <v>44349</v>
      </c>
      <c r="P672" t="s">
        <v>315</v>
      </c>
      <c r="Q672" t="s">
        <v>316</v>
      </c>
      <c r="R672" t="s">
        <v>122</v>
      </c>
      <c r="S672" t="s">
        <v>4712</v>
      </c>
      <c r="T672" t="s">
        <v>4713</v>
      </c>
      <c r="U672" t="s">
        <v>263</v>
      </c>
      <c r="V672" t="s">
        <v>125</v>
      </c>
      <c r="W672">
        <v>1985</v>
      </c>
      <c r="X672">
        <v>5077</v>
      </c>
    </row>
    <row r="673" spans="1:24" x14ac:dyDescent="0.3">
      <c r="A673">
        <v>672</v>
      </c>
      <c r="B673">
        <v>300</v>
      </c>
      <c r="C673" t="s">
        <v>4714</v>
      </c>
      <c r="D673" t="s">
        <v>4715</v>
      </c>
      <c r="E673">
        <v>63</v>
      </c>
      <c r="F673" t="s">
        <v>55</v>
      </c>
      <c r="G673">
        <v>780</v>
      </c>
      <c r="H673" t="s">
        <v>4716</v>
      </c>
      <c r="I673" t="s">
        <v>4717</v>
      </c>
      <c r="J673" t="s">
        <v>198</v>
      </c>
      <c r="K673">
        <v>762</v>
      </c>
      <c r="L673" t="s">
        <v>2734</v>
      </c>
      <c r="M673" t="s">
        <v>1532</v>
      </c>
      <c r="N673" t="s">
        <v>532</v>
      </c>
      <c r="O673" s="1">
        <v>44420</v>
      </c>
      <c r="P673" t="s">
        <v>554</v>
      </c>
      <c r="Q673" t="s">
        <v>555</v>
      </c>
      <c r="R673" t="s">
        <v>122</v>
      </c>
      <c r="S673" t="s">
        <v>4718</v>
      </c>
      <c r="T673" t="s">
        <v>1935</v>
      </c>
      <c r="U673" t="s">
        <v>952</v>
      </c>
      <c r="V673" t="s">
        <v>736</v>
      </c>
      <c r="W673">
        <v>2001</v>
      </c>
      <c r="X673">
        <v>34228</v>
      </c>
    </row>
    <row r="674" spans="1:24" x14ac:dyDescent="0.3">
      <c r="A674">
        <v>673</v>
      </c>
      <c r="B674">
        <v>652</v>
      </c>
      <c r="C674" t="s">
        <v>4719</v>
      </c>
      <c r="D674" t="s">
        <v>4720</v>
      </c>
      <c r="E674">
        <v>21</v>
      </c>
      <c r="F674" t="s">
        <v>84</v>
      </c>
      <c r="G674">
        <v>841</v>
      </c>
      <c r="H674" t="s">
        <v>4721</v>
      </c>
      <c r="I674" t="s">
        <v>4722</v>
      </c>
      <c r="J674" t="s">
        <v>301</v>
      </c>
      <c r="K674">
        <v>7</v>
      </c>
      <c r="L674" t="s">
        <v>3130</v>
      </c>
      <c r="M674" t="s">
        <v>4723</v>
      </c>
      <c r="N674" t="s">
        <v>411</v>
      </c>
      <c r="O674" s="1">
        <v>44547</v>
      </c>
      <c r="P674" t="s">
        <v>105</v>
      </c>
      <c r="Q674" t="s">
        <v>106</v>
      </c>
      <c r="R674" t="s">
        <v>64</v>
      </c>
      <c r="S674" t="s">
        <v>4724</v>
      </c>
      <c r="T674" t="s">
        <v>4062</v>
      </c>
      <c r="U674" t="s">
        <v>393</v>
      </c>
      <c r="V674" t="s">
        <v>229</v>
      </c>
      <c r="W674">
        <v>2006</v>
      </c>
      <c r="X674">
        <v>18991</v>
      </c>
    </row>
    <row r="675" spans="1:24" x14ac:dyDescent="0.3">
      <c r="A675">
        <v>674</v>
      </c>
      <c r="B675">
        <v>999</v>
      </c>
      <c r="C675" t="s">
        <v>4725</v>
      </c>
      <c r="D675" t="s">
        <v>4726</v>
      </c>
      <c r="E675">
        <v>48</v>
      </c>
      <c r="F675" t="s">
        <v>55</v>
      </c>
      <c r="G675">
        <v>824</v>
      </c>
      <c r="H675" t="s">
        <v>4727</v>
      </c>
      <c r="I675" t="s">
        <v>4728</v>
      </c>
      <c r="J675" t="s">
        <v>1436</v>
      </c>
      <c r="K675">
        <v>91803</v>
      </c>
      <c r="L675" t="s">
        <v>1401</v>
      </c>
      <c r="M675" t="s">
        <v>4729</v>
      </c>
      <c r="N675" t="s">
        <v>104</v>
      </c>
      <c r="O675" s="1">
        <v>44684</v>
      </c>
      <c r="P675" t="s">
        <v>337</v>
      </c>
      <c r="Q675" t="s">
        <v>338</v>
      </c>
      <c r="R675" t="s">
        <v>122</v>
      </c>
      <c r="S675" t="s">
        <v>4730</v>
      </c>
      <c r="T675" t="s">
        <v>667</v>
      </c>
      <c r="U675" t="s">
        <v>109</v>
      </c>
      <c r="V675" t="s">
        <v>342</v>
      </c>
      <c r="W675">
        <v>1997</v>
      </c>
      <c r="X675">
        <v>53850</v>
      </c>
    </row>
    <row r="676" spans="1:24" x14ac:dyDescent="0.3">
      <c r="A676">
        <v>675</v>
      </c>
      <c r="B676">
        <v>498</v>
      </c>
      <c r="C676" t="s">
        <v>4731</v>
      </c>
      <c r="D676" t="s">
        <v>4732</v>
      </c>
      <c r="E676">
        <v>63</v>
      </c>
      <c r="F676" t="s">
        <v>84</v>
      </c>
      <c r="G676">
        <v>666</v>
      </c>
      <c r="H676" t="s">
        <v>4733</v>
      </c>
      <c r="I676" t="s">
        <v>4734</v>
      </c>
      <c r="J676" t="s">
        <v>1212</v>
      </c>
      <c r="K676">
        <v>16</v>
      </c>
      <c r="L676" t="s">
        <v>891</v>
      </c>
      <c r="M676" t="s">
        <v>454</v>
      </c>
      <c r="N676" t="s">
        <v>258</v>
      </c>
      <c r="O676" s="1">
        <v>44492</v>
      </c>
      <c r="P676" t="s">
        <v>259</v>
      </c>
      <c r="Q676" t="s">
        <v>260</v>
      </c>
      <c r="R676" t="s">
        <v>64</v>
      </c>
      <c r="S676" t="s">
        <v>4735</v>
      </c>
      <c r="T676" t="s">
        <v>3827</v>
      </c>
      <c r="U676" t="s">
        <v>1007</v>
      </c>
      <c r="V676" t="s">
        <v>125</v>
      </c>
      <c r="W676">
        <v>1992</v>
      </c>
      <c r="X676">
        <v>5612</v>
      </c>
    </row>
    <row r="677" spans="1:24" x14ac:dyDescent="0.3">
      <c r="A677">
        <v>676</v>
      </c>
      <c r="B677">
        <v>493</v>
      </c>
      <c r="C677" t="s">
        <v>4736</v>
      </c>
      <c r="D677" t="s">
        <v>4737</v>
      </c>
      <c r="E677">
        <v>59</v>
      </c>
      <c r="F677" t="s">
        <v>84</v>
      </c>
      <c r="G677">
        <v>817</v>
      </c>
      <c r="H677" t="s">
        <v>4738</v>
      </c>
      <c r="I677" t="s">
        <v>4739</v>
      </c>
      <c r="J677" t="s">
        <v>441</v>
      </c>
      <c r="K677">
        <v>1</v>
      </c>
      <c r="L677" t="s">
        <v>665</v>
      </c>
      <c r="M677" t="s">
        <v>1532</v>
      </c>
      <c r="N677" t="s">
        <v>532</v>
      </c>
      <c r="O677" s="1">
        <v>44490</v>
      </c>
      <c r="P677" t="s">
        <v>213</v>
      </c>
      <c r="Q677" t="s">
        <v>214</v>
      </c>
      <c r="R677" t="s">
        <v>48</v>
      </c>
      <c r="S677" t="s">
        <v>4740</v>
      </c>
      <c r="T677" t="s">
        <v>903</v>
      </c>
      <c r="U677" t="s">
        <v>904</v>
      </c>
      <c r="V677" t="s">
        <v>416</v>
      </c>
      <c r="W677">
        <v>1999</v>
      </c>
      <c r="X677">
        <v>40044</v>
      </c>
    </row>
    <row r="678" spans="1:24" x14ac:dyDescent="0.3">
      <c r="A678">
        <v>677</v>
      </c>
      <c r="B678">
        <v>371</v>
      </c>
      <c r="C678" t="s">
        <v>4741</v>
      </c>
      <c r="D678" t="s">
        <v>4742</v>
      </c>
      <c r="E678">
        <v>36</v>
      </c>
      <c r="F678" t="s">
        <v>55</v>
      </c>
      <c r="G678">
        <v>709</v>
      </c>
      <c r="H678" t="s">
        <v>4743</v>
      </c>
      <c r="I678" t="s">
        <v>4744</v>
      </c>
      <c r="J678" t="s">
        <v>198</v>
      </c>
      <c r="K678">
        <v>394</v>
      </c>
      <c r="L678" t="s">
        <v>1466</v>
      </c>
      <c r="M678" t="s">
        <v>1824</v>
      </c>
      <c r="N678" t="s">
        <v>1825</v>
      </c>
      <c r="O678" s="1">
        <v>44449</v>
      </c>
      <c r="P678" t="s">
        <v>120</v>
      </c>
      <c r="Q678" t="s">
        <v>121</v>
      </c>
      <c r="R678" t="s">
        <v>122</v>
      </c>
      <c r="S678" t="s">
        <v>4745</v>
      </c>
      <c r="T678" t="s">
        <v>3720</v>
      </c>
      <c r="U678" t="s">
        <v>67</v>
      </c>
      <c r="V678" t="s">
        <v>342</v>
      </c>
      <c r="W678">
        <v>1999</v>
      </c>
      <c r="X678">
        <v>35264</v>
      </c>
    </row>
    <row r="679" spans="1:24" x14ac:dyDescent="0.3">
      <c r="A679">
        <v>678</v>
      </c>
      <c r="B679">
        <v>714</v>
      </c>
      <c r="C679" t="s">
        <v>4746</v>
      </c>
      <c r="D679" t="s">
        <v>4747</v>
      </c>
      <c r="E679">
        <v>28</v>
      </c>
      <c r="F679" t="s">
        <v>84</v>
      </c>
      <c r="G679">
        <v>847</v>
      </c>
      <c r="H679" t="s">
        <v>4748</v>
      </c>
      <c r="I679" t="s">
        <v>4749</v>
      </c>
      <c r="J679" t="s">
        <v>839</v>
      </c>
      <c r="K679">
        <v>777</v>
      </c>
      <c r="L679" t="s">
        <v>4750</v>
      </c>
      <c r="M679" t="s">
        <v>926</v>
      </c>
      <c r="N679" t="s">
        <v>927</v>
      </c>
      <c r="O679" s="1">
        <v>44577</v>
      </c>
      <c r="P679" t="s">
        <v>236</v>
      </c>
      <c r="Q679" t="s">
        <v>237</v>
      </c>
      <c r="R679" t="s">
        <v>122</v>
      </c>
      <c r="S679" t="s">
        <v>4751</v>
      </c>
      <c r="T679" t="s">
        <v>4752</v>
      </c>
      <c r="U679" t="s">
        <v>393</v>
      </c>
      <c r="V679" t="s">
        <v>457</v>
      </c>
      <c r="W679">
        <v>1996</v>
      </c>
      <c r="X679">
        <v>38299</v>
      </c>
    </row>
    <row r="680" spans="1:24" x14ac:dyDescent="0.3">
      <c r="A680">
        <v>679</v>
      </c>
      <c r="B680">
        <v>413</v>
      </c>
      <c r="C680" t="s">
        <v>4753</v>
      </c>
      <c r="D680" t="s">
        <v>4754</v>
      </c>
      <c r="E680">
        <v>46</v>
      </c>
      <c r="F680" t="s">
        <v>55</v>
      </c>
      <c r="G680">
        <v>738</v>
      </c>
      <c r="H680" t="s">
        <v>4755</v>
      </c>
      <c r="I680" t="s">
        <v>4756</v>
      </c>
      <c r="J680" t="s">
        <v>1687</v>
      </c>
      <c r="K680">
        <v>0</v>
      </c>
      <c r="L680" t="s">
        <v>2040</v>
      </c>
      <c r="M680" t="s">
        <v>177</v>
      </c>
      <c r="N680" t="s">
        <v>178</v>
      </c>
      <c r="O680" s="1">
        <v>44458</v>
      </c>
      <c r="P680" t="s">
        <v>145</v>
      </c>
      <c r="Q680" t="s">
        <v>146</v>
      </c>
      <c r="R680" t="s">
        <v>122</v>
      </c>
      <c r="S680" t="s">
        <v>4757</v>
      </c>
      <c r="T680" t="s">
        <v>3601</v>
      </c>
      <c r="U680" t="s">
        <v>1249</v>
      </c>
      <c r="V680" t="s">
        <v>240</v>
      </c>
      <c r="W680">
        <v>2008</v>
      </c>
      <c r="X680">
        <v>51041</v>
      </c>
    </row>
    <row r="681" spans="1:24" x14ac:dyDescent="0.3">
      <c r="A681">
        <v>680</v>
      </c>
      <c r="B681">
        <v>234</v>
      </c>
      <c r="C681" t="s">
        <v>4758</v>
      </c>
      <c r="D681" t="s">
        <v>4759</v>
      </c>
      <c r="E681">
        <v>52</v>
      </c>
      <c r="F681" t="s">
        <v>84</v>
      </c>
      <c r="G681">
        <v>736</v>
      </c>
      <c r="H681" t="s">
        <v>4760</v>
      </c>
      <c r="I681" t="s">
        <v>4761</v>
      </c>
      <c r="J681" t="s">
        <v>4762</v>
      </c>
      <c r="K681">
        <v>66272</v>
      </c>
      <c r="L681" t="s">
        <v>4325</v>
      </c>
      <c r="M681" t="s">
        <v>574</v>
      </c>
      <c r="N681" t="s">
        <v>1410</v>
      </c>
      <c r="O681" s="1">
        <v>44400</v>
      </c>
      <c r="P681" t="s">
        <v>564</v>
      </c>
      <c r="Q681" t="s">
        <v>565</v>
      </c>
      <c r="R681" t="s">
        <v>122</v>
      </c>
      <c r="S681" t="s">
        <v>4763</v>
      </c>
      <c r="T681" t="s">
        <v>4764</v>
      </c>
      <c r="U681" t="s">
        <v>1297</v>
      </c>
      <c r="V681" t="s">
        <v>52</v>
      </c>
      <c r="W681">
        <v>2006</v>
      </c>
      <c r="X681">
        <v>38498</v>
      </c>
    </row>
    <row r="682" spans="1:24" x14ac:dyDescent="0.3">
      <c r="A682">
        <v>681</v>
      </c>
      <c r="B682">
        <v>114</v>
      </c>
      <c r="C682" t="s">
        <v>4765</v>
      </c>
      <c r="D682" t="s">
        <v>4766</v>
      </c>
      <c r="E682">
        <v>28</v>
      </c>
      <c r="F682" t="s">
        <v>84</v>
      </c>
      <c r="G682">
        <v>737</v>
      </c>
      <c r="H682" t="s">
        <v>4767</v>
      </c>
      <c r="I682" t="s">
        <v>4768</v>
      </c>
      <c r="J682" t="s">
        <v>1138</v>
      </c>
      <c r="K682">
        <v>2199</v>
      </c>
      <c r="L682" t="s">
        <v>1946</v>
      </c>
      <c r="M682" t="s">
        <v>432</v>
      </c>
      <c r="N682" t="s">
        <v>433</v>
      </c>
      <c r="O682" s="1">
        <v>44356</v>
      </c>
      <c r="P682" t="s">
        <v>62</v>
      </c>
      <c r="Q682" t="s">
        <v>63</v>
      </c>
      <c r="R682" t="s">
        <v>64</v>
      </c>
      <c r="S682" t="s">
        <v>4769</v>
      </c>
      <c r="T682">
        <v>525</v>
      </c>
      <c r="U682" t="s">
        <v>341</v>
      </c>
      <c r="V682" t="s">
        <v>416</v>
      </c>
      <c r="W682">
        <v>2001</v>
      </c>
      <c r="X682">
        <v>49194</v>
      </c>
    </row>
    <row r="683" spans="1:24" x14ac:dyDescent="0.3">
      <c r="A683">
        <v>682</v>
      </c>
      <c r="B683">
        <v>622</v>
      </c>
      <c r="C683" t="s">
        <v>4770</v>
      </c>
      <c r="D683" t="s">
        <v>4771</v>
      </c>
      <c r="E683">
        <v>27</v>
      </c>
      <c r="F683" t="s">
        <v>55</v>
      </c>
      <c r="G683">
        <v>706</v>
      </c>
      <c r="H683" t="s">
        <v>4772</v>
      </c>
      <c r="I683" t="s">
        <v>4773</v>
      </c>
      <c r="J683" t="s">
        <v>839</v>
      </c>
      <c r="K683">
        <v>489</v>
      </c>
      <c r="L683" t="s">
        <v>3147</v>
      </c>
      <c r="M683" t="s">
        <v>508</v>
      </c>
      <c r="N683" t="s">
        <v>509</v>
      </c>
      <c r="O683" s="1">
        <v>44536</v>
      </c>
      <c r="P683" t="s">
        <v>120</v>
      </c>
      <c r="Q683" t="s">
        <v>121</v>
      </c>
      <c r="R683" t="s">
        <v>122</v>
      </c>
      <c r="S683" t="s">
        <v>4774</v>
      </c>
      <c r="T683" t="s">
        <v>4775</v>
      </c>
      <c r="U683" t="s">
        <v>709</v>
      </c>
      <c r="V683" t="s">
        <v>678</v>
      </c>
      <c r="W683">
        <v>1994</v>
      </c>
      <c r="X683">
        <v>46932</v>
      </c>
    </row>
    <row r="684" spans="1:24" x14ac:dyDescent="0.3">
      <c r="A684">
        <v>683</v>
      </c>
      <c r="B684">
        <v>522</v>
      </c>
      <c r="C684" t="s">
        <v>4776</v>
      </c>
      <c r="D684" t="s">
        <v>4777</v>
      </c>
      <c r="E684">
        <v>28</v>
      </c>
      <c r="F684" t="s">
        <v>84</v>
      </c>
      <c r="G684">
        <v>817</v>
      </c>
      <c r="H684" t="s">
        <v>4778</v>
      </c>
      <c r="I684" t="s">
        <v>4779</v>
      </c>
      <c r="J684" t="s">
        <v>551</v>
      </c>
      <c r="K684">
        <v>68974</v>
      </c>
      <c r="L684" t="s">
        <v>4149</v>
      </c>
      <c r="M684" t="s">
        <v>786</v>
      </c>
      <c r="N684" t="s">
        <v>787</v>
      </c>
      <c r="O684" s="1">
        <v>44501</v>
      </c>
      <c r="P684" t="s">
        <v>259</v>
      </c>
      <c r="Q684" t="s">
        <v>260</v>
      </c>
      <c r="R684" t="s">
        <v>64</v>
      </c>
      <c r="S684" t="s">
        <v>4780</v>
      </c>
      <c r="T684" t="s">
        <v>4781</v>
      </c>
      <c r="U684" t="s">
        <v>393</v>
      </c>
      <c r="V684" t="s">
        <v>457</v>
      </c>
      <c r="W684">
        <v>2005</v>
      </c>
      <c r="X684">
        <v>28242</v>
      </c>
    </row>
    <row r="685" spans="1:24" x14ac:dyDescent="0.3">
      <c r="A685">
        <v>684</v>
      </c>
      <c r="B685">
        <v>317</v>
      </c>
      <c r="C685" t="s">
        <v>4782</v>
      </c>
      <c r="D685" t="s">
        <v>4783</v>
      </c>
      <c r="E685">
        <v>50</v>
      </c>
      <c r="F685" t="s">
        <v>84</v>
      </c>
      <c r="G685">
        <v>761</v>
      </c>
      <c r="H685" t="s">
        <v>4784</v>
      </c>
      <c r="I685" t="s">
        <v>4785</v>
      </c>
      <c r="J685" t="s">
        <v>2657</v>
      </c>
      <c r="K685">
        <v>93</v>
      </c>
      <c r="L685" t="s">
        <v>4786</v>
      </c>
      <c r="M685" t="s">
        <v>3225</v>
      </c>
      <c r="N685" t="s">
        <v>104</v>
      </c>
      <c r="O685" s="1">
        <v>44427</v>
      </c>
      <c r="P685" t="s">
        <v>259</v>
      </c>
      <c r="Q685" t="s">
        <v>260</v>
      </c>
      <c r="R685" t="s">
        <v>64</v>
      </c>
      <c r="S685" t="s">
        <v>4787</v>
      </c>
      <c r="T685" t="s">
        <v>2527</v>
      </c>
      <c r="U685" t="s">
        <v>447</v>
      </c>
      <c r="V685" t="s">
        <v>416</v>
      </c>
      <c r="W685">
        <v>1988</v>
      </c>
      <c r="X685">
        <v>37486</v>
      </c>
    </row>
    <row r="686" spans="1:24" x14ac:dyDescent="0.3">
      <c r="A686">
        <v>685</v>
      </c>
      <c r="B686">
        <v>869</v>
      </c>
      <c r="C686" t="s">
        <v>4788</v>
      </c>
      <c r="D686" t="s">
        <v>4789</v>
      </c>
      <c r="E686">
        <v>61</v>
      </c>
      <c r="F686" t="s">
        <v>84</v>
      </c>
      <c r="G686">
        <v>667</v>
      </c>
      <c r="H686" t="s">
        <v>4790</v>
      </c>
      <c r="I686" t="s">
        <v>4791</v>
      </c>
      <c r="J686" t="s">
        <v>101</v>
      </c>
      <c r="K686">
        <v>38858</v>
      </c>
      <c r="L686" t="s">
        <v>4792</v>
      </c>
      <c r="M686" t="s">
        <v>132</v>
      </c>
      <c r="N686" t="s">
        <v>104</v>
      </c>
      <c r="O686" s="1">
        <v>44635</v>
      </c>
      <c r="P686" t="s">
        <v>412</v>
      </c>
      <c r="Q686" t="s">
        <v>413</v>
      </c>
      <c r="R686" t="s">
        <v>48</v>
      </c>
      <c r="S686" t="s">
        <v>4793</v>
      </c>
      <c r="T686" t="s">
        <v>329</v>
      </c>
      <c r="U686" t="s">
        <v>330</v>
      </c>
      <c r="V686" t="s">
        <v>394</v>
      </c>
      <c r="W686">
        <v>2002</v>
      </c>
      <c r="X686">
        <v>17112</v>
      </c>
    </row>
    <row r="687" spans="1:24" x14ac:dyDescent="0.3">
      <c r="A687">
        <v>686</v>
      </c>
      <c r="B687">
        <v>733</v>
      </c>
      <c r="C687" t="s">
        <v>4794</v>
      </c>
      <c r="D687" t="s">
        <v>4795</v>
      </c>
      <c r="E687">
        <v>20</v>
      </c>
      <c r="F687" t="s">
        <v>55</v>
      </c>
      <c r="G687">
        <v>802</v>
      </c>
      <c r="H687" t="s">
        <v>4796</v>
      </c>
      <c r="I687" t="s">
        <v>4797</v>
      </c>
      <c r="J687" t="s">
        <v>1895</v>
      </c>
      <c r="K687">
        <v>1</v>
      </c>
      <c r="L687" t="s">
        <v>4798</v>
      </c>
      <c r="M687" t="s">
        <v>246</v>
      </c>
      <c r="N687" t="s">
        <v>247</v>
      </c>
      <c r="O687" s="1">
        <v>44584</v>
      </c>
      <c r="P687" t="s">
        <v>133</v>
      </c>
      <c r="Q687" t="s">
        <v>134</v>
      </c>
      <c r="R687" t="s">
        <v>93</v>
      </c>
      <c r="S687" t="s">
        <v>4799</v>
      </c>
      <c r="T687" t="s">
        <v>262</v>
      </c>
      <c r="U687" t="s">
        <v>263</v>
      </c>
      <c r="V687" t="s">
        <v>240</v>
      </c>
      <c r="W687">
        <v>2002</v>
      </c>
      <c r="X687">
        <v>16621</v>
      </c>
    </row>
    <row r="688" spans="1:24" x14ac:dyDescent="0.3">
      <c r="A688">
        <v>687</v>
      </c>
      <c r="B688">
        <v>554</v>
      </c>
      <c r="C688" t="s">
        <v>4800</v>
      </c>
      <c r="D688" t="s">
        <v>4801</v>
      </c>
      <c r="E688">
        <v>62</v>
      </c>
      <c r="F688" t="s">
        <v>84</v>
      </c>
      <c r="G688">
        <v>724</v>
      </c>
      <c r="H688" t="s">
        <v>4802</v>
      </c>
      <c r="I688" t="s">
        <v>4803</v>
      </c>
      <c r="J688" t="s">
        <v>441</v>
      </c>
      <c r="K688">
        <v>415</v>
      </c>
      <c r="L688" t="s">
        <v>785</v>
      </c>
      <c r="M688" t="s">
        <v>4804</v>
      </c>
      <c r="N688" t="s">
        <v>258</v>
      </c>
      <c r="O688" s="1">
        <v>44511</v>
      </c>
      <c r="P688" t="s">
        <v>46</v>
      </c>
      <c r="Q688" t="s">
        <v>47</v>
      </c>
      <c r="R688" t="s">
        <v>48</v>
      </c>
      <c r="S688" t="s">
        <v>4805</v>
      </c>
      <c r="T688" t="s">
        <v>1667</v>
      </c>
      <c r="U688" t="s">
        <v>952</v>
      </c>
      <c r="V688" t="s">
        <v>229</v>
      </c>
      <c r="W688">
        <v>2012</v>
      </c>
      <c r="X688">
        <v>43146</v>
      </c>
    </row>
    <row r="689" spans="1:24" x14ac:dyDescent="0.3">
      <c r="A689">
        <v>688</v>
      </c>
      <c r="B689">
        <v>358</v>
      </c>
      <c r="C689" t="s">
        <v>4806</v>
      </c>
      <c r="D689" t="s">
        <v>4807</v>
      </c>
      <c r="E689">
        <v>40</v>
      </c>
      <c r="F689" t="s">
        <v>55</v>
      </c>
      <c r="G689">
        <v>754</v>
      </c>
      <c r="H689" t="s">
        <v>4808</v>
      </c>
      <c r="I689" t="s">
        <v>4809</v>
      </c>
      <c r="J689" t="s">
        <v>1212</v>
      </c>
      <c r="K689">
        <v>4540</v>
      </c>
      <c r="L689" t="s">
        <v>1778</v>
      </c>
      <c r="M689" t="s">
        <v>949</v>
      </c>
      <c r="N689" t="s">
        <v>104</v>
      </c>
      <c r="O689" s="1">
        <v>44444</v>
      </c>
      <c r="P689" t="s">
        <v>105</v>
      </c>
      <c r="Q689" t="s">
        <v>106</v>
      </c>
      <c r="R689" t="s">
        <v>64</v>
      </c>
      <c r="S689" t="s">
        <v>4810</v>
      </c>
      <c r="T689" t="s">
        <v>4811</v>
      </c>
      <c r="U689" t="s">
        <v>95</v>
      </c>
      <c r="V689" t="s">
        <v>736</v>
      </c>
      <c r="W689">
        <v>2000</v>
      </c>
      <c r="X689">
        <v>37990</v>
      </c>
    </row>
    <row r="690" spans="1:24" x14ac:dyDescent="0.3">
      <c r="A690">
        <v>689</v>
      </c>
      <c r="B690">
        <v>92</v>
      </c>
      <c r="C690" t="s">
        <v>4812</v>
      </c>
      <c r="D690" t="s">
        <v>4813</v>
      </c>
      <c r="E690">
        <v>63</v>
      </c>
      <c r="F690" t="s">
        <v>84</v>
      </c>
      <c r="G690">
        <v>770</v>
      </c>
      <c r="H690" t="s">
        <v>4814</v>
      </c>
      <c r="I690" t="s">
        <v>4815</v>
      </c>
      <c r="J690" t="s">
        <v>4704</v>
      </c>
      <c r="K690">
        <v>808</v>
      </c>
      <c r="L690" t="s">
        <v>1802</v>
      </c>
      <c r="M690" t="s">
        <v>303</v>
      </c>
      <c r="N690" t="s">
        <v>258</v>
      </c>
      <c r="O690" s="1">
        <v>44351</v>
      </c>
      <c r="P690" t="s">
        <v>145</v>
      </c>
      <c r="Q690" t="s">
        <v>146</v>
      </c>
      <c r="R690" t="s">
        <v>122</v>
      </c>
      <c r="S690" t="s">
        <v>4816</v>
      </c>
      <c r="T690" t="s">
        <v>4817</v>
      </c>
      <c r="U690" t="s">
        <v>1176</v>
      </c>
      <c r="V690" t="s">
        <v>630</v>
      </c>
      <c r="W690">
        <v>2000</v>
      </c>
      <c r="X690">
        <v>18826</v>
      </c>
    </row>
    <row r="691" spans="1:24" x14ac:dyDescent="0.3">
      <c r="A691">
        <v>690</v>
      </c>
      <c r="B691">
        <v>297</v>
      </c>
      <c r="C691" t="s">
        <v>4818</v>
      </c>
      <c r="D691" t="s">
        <v>4819</v>
      </c>
      <c r="E691">
        <v>38</v>
      </c>
      <c r="F691" t="s">
        <v>84</v>
      </c>
      <c r="G691">
        <v>804</v>
      </c>
      <c r="H691" t="s">
        <v>4820</v>
      </c>
      <c r="I691" t="s">
        <v>4821</v>
      </c>
      <c r="J691" t="s">
        <v>187</v>
      </c>
      <c r="K691">
        <v>0</v>
      </c>
      <c r="L691" t="s">
        <v>3059</v>
      </c>
      <c r="M691" t="s">
        <v>89</v>
      </c>
      <c r="N691" t="s">
        <v>90</v>
      </c>
      <c r="O691" s="1">
        <v>44419</v>
      </c>
      <c r="P691" t="s">
        <v>337</v>
      </c>
      <c r="Q691" t="s">
        <v>338</v>
      </c>
      <c r="R691" t="s">
        <v>122</v>
      </c>
      <c r="S691" t="s">
        <v>4822</v>
      </c>
      <c r="T691" t="s">
        <v>4823</v>
      </c>
      <c r="U691" t="s">
        <v>319</v>
      </c>
      <c r="V691" t="s">
        <v>678</v>
      </c>
      <c r="W691">
        <v>2008</v>
      </c>
      <c r="X691">
        <v>42972</v>
      </c>
    </row>
    <row r="692" spans="1:24" x14ac:dyDescent="0.3">
      <c r="A692">
        <v>691</v>
      </c>
      <c r="B692">
        <v>975</v>
      </c>
      <c r="C692" t="s">
        <v>98</v>
      </c>
      <c r="D692" t="s">
        <v>4824</v>
      </c>
      <c r="E692">
        <v>48</v>
      </c>
      <c r="F692" t="s">
        <v>84</v>
      </c>
      <c r="G692">
        <v>689</v>
      </c>
      <c r="H692" t="s">
        <v>4825</v>
      </c>
      <c r="I692" t="s">
        <v>4826</v>
      </c>
      <c r="J692" t="s">
        <v>2787</v>
      </c>
      <c r="K692">
        <v>128</v>
      </c>
      <c r="L692" t="s">
        <v>2014</v>
      </c>
      <c r="M692" t="s">
        <v>4827</v>
      </c>
      <c r="N692" t="s">
        <v>411</v>
      </c>
      <c r="O692" s="1">
        <v>44673</v>
      </c>
      <c r="P692" t="s">
        <v>236</v>
      </c>
      <c r="Q692" t="s">
        <v>237</v>
      </c>
      <c r="R692" t="s">
        <v>122</v>
      </c>
      <c r="S692" t="s">
        <v>4828</v>
      </c>
      <c r="T692" t="s">
        <v>3833</v>
      </c>
      <c r="U692" t="s">
        <v>193</v>
      </c>
      <c r="V692" t="s">
        <v>110</v>
      </c>
      <c r="W692">
        <v>1998</v>
      </c>
      <c r="X692">
        <v>12514</v>
      </c>
    </row>
    <row r="693" spans="1:24" x14ac:dyDescent="0.3">
      <c r="A693">
        <v>692</v>
      </c>
      <c r="B693">
        <v>769</v>
      </c>
      <c r="C693" t="s">
        <v>4829</v>
      </c>
      <c r="D693" t="s">
        <v>4830</v>
      </c>
      <c r="E693">
        <v>54</v>
      </c>
      <c r="F693" t="s">
        <v>84</v>
      </c>
      <c r="G693">
        <v>788</v>
      </c>
      <c r="H693" t="s">
        <v>4831</v>
      </c>
      <c r="I693" t="s">
        <v>4832</v>
      </c>
      <c r="J693" t="s">
        <v>280</v>
      </c>
      <c r="K693">
        <v>4392</v>
      </c>
      <c r="L693" t="s">
        <v>3516</v>
      </c>
      <c r="M693" t="s">
        <v>574</v>
      </c>
      <c r="N693" t="s">
        <v>575</v>
      </c>
      <c r="O693" s="1">
        <v>44597</v>
      </c>
      <c r="P693" t="s">
        <v>76</v>
      </c>
      <c r="Q693" t="s">
        <v>77</v>
      </c>
      <c r="R693" t="s">
        <v>48</v>
      </c>
      <c r="S693" t="s">
        <v>4833</v>
      </c>
      <c r="T693" t="s">
        <v>1682</v>
      </c>
      <c r="U693" t="s">
        <v>393</v>
      </c>
      <c r="V693" t="s">
        <v>170</v>
      </c>
      <c r="W693">
        <v>2001</v>
      </c>
      <c r="X693">
        <v>22101</v>
      </c>
    </row>
    <row r="694" spans="1:24" x14ac:dyDescent="0.3">
      <c r="A694">
        <v>693</v>
      </c>
      <c r="B694">
        <v>502</v>
      </c>
      <c r="C694" t="s">
        <v>4834</v>
      </c>
      <c r="D694" t="s">
        <v>4835</v>
      </c>
      <c r="E694">
        <v>38</v>
      </c>
      <c r="F694" t="s">
        <v>84</v>
      </c>
      <c r="G694">
        <v>658</v>
      </c>
      <c r="H694" t="s">
        <v>4836</v>
      </c>
      <c r="I694" t="s">
        <v>4837</v>
      </c>
      <c r="J694" t="s">
        <v>280</v>
      </c>
      <c r="K694">
        <v>434</v>
      </c>
      <c r="L694" t="s">
        <v>822</v>
      </c>
      <c r="M694" t="s">
        <v>654</v>
      </c>
      <c r="N694" t="s">
        <v>655</v>
      </c>
      <c r="O694" s="1">
        <v>44494</v>
      </c>
      <c r="P694" t="s">
        <v>775</v>
      </c>
      <c r="Q694" t="s">
        <v>776</v>
      </c>
      <c r="R694" t="s">
        <v>122</v>
      </c>
      <c r="S694" t="s">
        <v>4838</v>
      </c>
      <c r="T694" t="s">
        <v>79</v>
      </c>
      <c r="U694" t="s">
        <v>80</v>
      </c>
      <c r="V694" t="s">
        <v>448</v>
      </c>
      <c r="W694">
        <v>1990</v>
      </c>
      <c r="X694">
        <v>32646</v>
      </c>
    </row>
    <row r="695" spans="1:24" x14ac:dyDescent="0.3">
      <c r="A695">
        <v>694</v>
      </c>
      <c r="B695">
        <v>36</v>
      </c>
      <c r="C695" t="s">
        <v>4839</v>
      </c>
      <c r="D695" t="s">
        <v>4840</v>
      </c>
      <c r="E695">
        <v>60</v>
      </c>
      <c r="F695" t="s">
        <v>84</v>
      </c>
      <c r="G695">
        <v>643</v>
      </c>
      <c r="H695" t="s">
        <v>4841</v>
      </c>
      <c r="I695" t="s">
        <v>4842</v>
      </c>
      <c r="J695" t="s">
        <v>209</v>
      </c>
      <c r="K695">
        <v>9356</v>
      </c>
      <c r="L695" t="s">
        <v>4843</v>
      </c>
      <c r="M695" t="s">
        <v>89</v>
      </c>
      <c r="N695" t="s">
        <v>90</v>
      </c>
      <c r="O695" s="1">
        <v>44335</v>
      </c>
      <c r="P695" t="s">
        <v>351</v>
      </c>
      <c r="Q695" t="s">
        <v>352</v>
      </c>
      <c r="R695" t="s">
        <v>122</v>
      </c>
      <c r="S695" t="s">
        <v>4844</v>
      </c>
      <c r="T695" t="s">
        <v>3814</v>
      </c>
      <c r="U695" t="s">
        <v>319</v>
      </c>
      <c r="V695" t="s">
        <v>457</v>
      </c>
      <c r="W695">
        <v>2010</v>
      </c>
      <c r="X695">
        <v>39818</v>
      </c>
    </row>
    <row r="696" spans="1:24" x14ac:dyDescent="0.3">
      <c r="A696">
        <v>695</v>
      </c>
      <c r="B696">
        <v>877</v>
      </c>
      <c r="C696" t="s">
        <v>4845</v>
      </c>
      <c r="D696" t="s">
        <v>4846</v>
      </c>
      <c r="E696">
        <v>42</v>
      </c>
      <c r="F696" t="s">
        <v>580</v>
      </c>
      <c r="G696">
        <v>690</v>
      </c>
      <c r="H696" t="s">
        <v>4847</v>
      </c>
      <c r="I696" t="s">
        <v>4848</v>
      </c>
      <c r="J696" t="s">
        <v>965</v>
      </c>
      <c r="K696">
        <v>23</v>
      </c>
      <c r="L696" t="s">
        <v>1149</v>
      </c>
      <c r="M696" t="s">
        <v>884</v>
      </c>
      <c r="N696" t="s">
        <v>104</v>
      </c>
      <c r="O696" s="1">
        <v>44636</v>
      </c>
      <c r="P696" t="s">
        <v>775</v>
      </c>
      <c r="Q696" t="s">
        <v>776</v>
      </c>
      <c r="R696" t="s">
        <v>122</v>
      </c>
      <c r="S696" t="s">
        <v>4849</v>
      </c>
      <c r="T696" t="s">
        <v>124</v>
      </c>
      <c r="U696" t="s">
        <v>51</v>
      </c>
      <c r="V696" t="s">
        <v>342</v>
      </c>
      <c r="W696">
        <v>2000</v>
      </c>
      <c r="X696">
        <v>9848</v>
      </c>
    </row>
    <row r="697" spans="1:24" x14ac:dyDescent="0.3">
      <c r="A697">
        <v>696</v>
      </c>
      <c r="B697">
        <v>96</v>
      </c>
      <c r="C697" t="s">
        <v>4850</v>
      </c>
      <c r="D697" t="s">
        <v>4851</v>
      </c>
      <c r="E697">
        <v>66</v>
      </c>
      <c r="F697" t="s">
        <v>55</v>
      </c>
      <c r="G697">
        <v>681</v>
      </c>
      <c r="H697" t="s">
        <v>4852</v>
      </c>
      <c r="I697" t="s">
        <v>4853</v>
      </c>
      <c r="J697" t="s">
        <v>965</v>
      </c>
      <c r="K697">
        <v>73344</v>
      </c>
      <c r="L697" t="s">
        <v>1466</v>
      </c>
      <c r="M697" t="s">
        <v>45</v>
      </c>
      <c r="N697" t="s">
        <v>235</v>
      </c>
      <c r="O697" s="1">
        <v>44351</v>
      </c>
      <c r="P697" t="s">
        <v>351</v>
      </c>
      <c r="Q697" t="s">
        <v>352</v>
      </c>
      <c r="R697" t="s">
        <v>122</v>
      </c>
      <c r="S697" t="s">
        <v>4854</v>
      </c>
      <c r="T697" t="s">
        <v>4855</v>
      </c>
      <c r="U697" t="s">
        <v>319</v>
      </c>
      <c r="V697" t="s">
        <v>678</v>
      </c>
      <c r="W697">
        <v>2009</v>
      </c>
      <c r="X697">
        <v>49656</v>
      </c>
    </row>
    <row r="698" spans="1:24" x14ac:dyDescent="0.3">
      <c r="A698">
        <v>697</v>
      </c>
      <c r="B698">
        <v>532</v>
      </c>
      <c r="C698" t="s">
        <v>4856</v>
      </c>
      <c r="D698" t="s">
        <v>4857</v>
      </c>
      <c r="E698">
        <v>48</v>
      </c>
      <c r="F698" t="s">
        <v>84</v>
      </c>
      <c r="G698">
        <v>842</v>
      </c>
      <c r="H698" t="s">
        <v>4858</v>
      </c>
      <c r="I698" t="s">
        <v>4859</v>
      </c>
      <c r="J698" t="s">
        <v>143</v>
      </c>
      <c r="K698">
        <v>864</v>
      </c>
      <c r="L698" t="s">
        <v>117</v>
      </c>
      <c r="M698" t="s">
        <v>4568</v>
      </c>
      <c r="N698" t="s">
        <v>61</v>
      </c>
      <c r="O698" s="1">
        <v>44503</v>
      </c>
      <c r="P698" t="s">
        <v>62</v>
      </c>
      <c r="Q698" t="s">
        <v>63</v>
      </c>
      <c r="R698" t="s">
        <v>64</v>
      </c>
      <c r="S698" t="s">
        <v>4860</v>
      </c>
      <c r="T698" t="s">
        <v>3402</v>
      </c>
      <c r="U698" t="s">
        <v>217</v>
      </c>
      <c r="V698" t="s">
        <v>630</v>
      </c>
      <c r="W698">
        <v>2008</v>
      </c>
      <c r="X698">
        <v>44838</v>
      </c>
    </row>
    <row r="699" spans="1:24" x14ac:dyDescent="0.3">
      <c r="A699">
        <v>698</v>
      </c>
      <c r="B699">
        <v>336</v>
      </c>
      <c r="C699" t="s">
        <v>4861</v>
      </c>
      <c r="D699" t="s">
        <v>4862</v>
      </c>
      <c r="E699">
        <v>43</v>
      </c>
      <c r="F699" t="s">
        <v>55</v>
      </c>
      <c r="G699">
        <v>636</v>
      </c>
      <c r="H699" t="s">
        <v>4863</v>
      </c>
      <c r="I699" t="s">
        <v>4864</v>
      </c>
      <c r="J699" t="s">
        <v>2733</v>
      </c>
      <c r="K699">
        <v>2515</v>
      </c>
      <c r="L699" t="s">
        <v>2602</v>
      </c>
      <c r="M699" t="s">
        <v>246</v>
      </c>
      <c r="N699" t="s">
        <v>247</v>
      </c>
      <c r="O699" s="1">
        <v>44435</v>
      </c>
      <c r="P699" t="s">
        <v>145</v>
      </c>
      <c r="Q699" t="s">
        <v>146</v>
      </c>
      <c r="R699" t="s">
        <v>122</v>
      </c>
      <c r="S699" t="s">
        <v>4865</v>
      </c>
      <c r="T699" t="s">
        <v>2237</v>
      </c>
      <c r="U699" t="s">
        <v>228</v>
      </c>
      <c r="V699" t="s">
        <v>457</v>
      </c>
      <c r="W699">
        <v>2008</v>
      </c>
      <c r="X699">
        <v>28645</v>
      </c>
    </row>
    <row r="700" spans="1:24" x14ac:dyDescent="0.3">
      <c r="A700">
        <v>699</v>
      </c>
      <c r="B700">
        <v>776</v>
      </c>
      <c r="C700" t="s">
        <v>4866</v>
      </c>
      <c r="D700" t="s">
        <v>4867</v>
      </c>
      <c r="E700">
        <v>38</v>
      </c>
      <c r="F700" t="s">
        <v>55</v>
      </c>
      <c r="G700">
        <v>744</v>
      </c>
      <c r="H700" t="s">
        <v>4868</v>
      </c>
      <c r="I700" t="s">
        <v>4869</v>
      </c>
      <c r="J700" t="s">
        <v>741</v>
      </c>
      <c r="K700">
        <v>6060</v>
      </c>
      <c r="L700" t="s">
        <v>2284</v>
      </c>
      <c r="M700" t="s">
        <v>2590</v>
      </c>
      <c r="N700" t="s">
        <v>1370</v>
      </c>
      <c r="O700" s="1">
        <v>44599</v>
      </c>
      <c r="P700" t="s">
        <v>167</v>
      </c>
      <c r="Q700" t="s">
        <v>168</v>
      </c>
      <c r="R700" t="s">
        <v>122</v>
      </c>
      <c r="S700" t="s">
        <v>4870</v>
      </c>
      <c r="T700" t="s">
        <v>2975</v>
      </c>
      <c r="U700" t="s">
        <v>546</v>
      </c>
      <c r="V700" t="s">
        <v>678</v>
      </c>
      <c r="W700">
        <v>2000</v>
      </c>
      <c r="X700">
        <v>52709</v>
      </c>
    </row>
    <row r="701" spans="1:24" x14ac:dyDescent="0.3">
      <c r="A701">
        <v>700</v>
      </c>
      <c r="B701">
        <v>666</v>
      </c>
      <c r="C701" t="s">
        <v>4871</v>
      </c>
      <c r="D701" t="s">
        <v>4872</v>
      </c>
      <c r="E701">
        <v>62</v>
      </c>
      <c r="F701" t="s">
        <v>55</v>
      </c>
      <c r="G701">
        <v>665</v>
      </c>
      <c r="H701" t="s">
        <v>4873</v>
      </c>
      <c r="I701" t="s">
        <v>4874</v>
      </c>
      <c r="J701" t="s">
        <v>311</v>
      </c>
      <c r="K701">
        <v>17503</v>
      </c>
      <c r="L701" t="s">
        <v>4875</v>
      </c>
      <c r="M701" t="s">
        <v>4876</v>
      </c>
      <c r="N701" t="s">
        <v>258</v>
      </c>
      <c r="O701" s="1">
        <v>44555</v>
      </c>
      <c r="P701" t="s">
        <v>554</v>
      </c>
      <c r="Q701" t="s">
        <v>555</v>
      </c>
      <c r="R701" t="s">
        <v>122</v>
      </c>
      <c r="S701" t="s">
        <v>4877</v>
      </c>
      <c r="T701" t="s">
        <v>4878</v>
      </c>
      <c r="U701" t="s">
        <v>698</v>
      </c>
      <c r="V701" t="s">
        <v>416</v>
      </c>
      <c r="W701">
        <v>2011</v>
      </c>
      <c r="X701">
        <v>27415</v>
      </c>
    </row>
    <row r="702" spans="1:24" x14ac:dyDescent="0.3">
      <c r="A702">
        <v>701</v>
      </c>
      <c r="B702">
        <v>897</v>
      </c>
      <c r="C702" t="s">
        <v>4879</v>
      </c>
      <c r="D702" t="s">
        <v>4880</v>
      </c>
      <c r="E702">
        <v>45</v>
      </c>
      <c r="F702" t="s">
        <v>84</v>
      </c>
      <c r="G702">
        <v>761</v>
      </c>
      <c r="H702" t="s">
        <v>4881</v>
      </c>
      <c r="I702" t="s">
        <v>4882</v>
      </c>
      <c r="J702" t="s">
        <v>1874</v>
      </c>
      <c r="K702">
        <v>9144</v>
      </c>
      <c r="L702" t="s">
        <v>2040</v>
      </c>
      <c r="M702" t="s">
        <v>610</v>
      </c>
      <c r="N702" t="s">
        <v>611</v>
      </c>
      <c r="O702" s="1">
        <v>44643</v>
      </c>
      <c r="P702" t="s">
        <v>775</v>
      </c>
      <c r="Q702" t="s">
        <v>776</v>
      </c>
      <c r="R702" t="s">
        <v>122</v>
      </c>
      <c r="S702" t="s">
        <v>4883</v>
      </c>
      <c r="T702" t="s">
        <v>557</v>
      </c>
      <c r="U702" t="s">
        <v>67</v>
      </c>
      <c r="V702" t="s">
        <v>736</v>
      </c>
      <c r="W702">
        <v>2005</v>
      </c>
      <c r="X702">
        <v>22832</v>
      </c>
    </row>
    <row r="703" spans="1:24" x14ac:dyDescent="0.3">
      <c r="A703">
        <v>702</v>
      </c>
      <c r="B703">
        <v>35</v>
      </c>
      <c r="C703" t="s">
        <v>4884</v>
      </c>
      <c r="D703" t="s">
        <v>4885</v>
      </c>
      <c r="E703">
        <v>38</v>
      </c>
      <c r="F703" t="s">
        <v>84</v>
      </c>
      <c r="G703">
        <v>786</v>
      </c>
      <c r="H703" t="s">
        <v>4886</v>
      </c>
      <c r="I703" t="s">
        <v>4887</v>
      </c>
      <c r="J703" t="s">
        <v>245</v>
      </c>
      <c r="K703">
        <v>27</v>
      </c>
      <c r="L703" t="s">
        <v>2057</v>
      </c>
      <c r="M703" t="s">
        <v>4888</v>
      </c>
      <c r="N703" t="s">
        <v>509</v>
      </c>
      <c r="O703" s="1">
        <v>44335</v>
      </c>
      <c r="P703" t="s">
        <v>167</v>
      </c>
      <c r="Q703" t="s">
        <v>168</v>
      </c>
      <c r="R703" t="s">
        <v>122</v>
      </c>
      <c r="S703" t="s">
        <v>4889</v>
      </c>
      <c r="T703" t="s">
        <v>4890</v>
      </c>
      <c r="U703" t="s">
        <v>3410</v>
      </c>
      <c r="V703" t="s">
        <v>736</v>
      </c>
      <c r="W703">
        <v>2006</v>
      </c>
      <c r="X703">
        <v>4615</v>
      </c>
    </row>
    <row r="704" spans="1:24" x14ac:dyDescent="0.3">
      <c r="A704">
        <v>703</v>
      </c>
      <c r="B704">
        <v>706</v>
      </c>
      <c r="C704" t="s">
        <v>4891</v>
      </c>
      <c r="D704" t="s">
        <v>1216</v>
      </c>
      <c r="E704">
        <v>51</v>
      </c>
      <c r="F704" t="s">
        <v>55</v>
      </c>
      <c r="G704">
        <v>673</v>
      </c>
      <c r="H704" t="s">
        <v>4892</v>
      </c>
      <c r="I704" t="s">
        <v>4893</v>
      </c>
      <c r="J704" t="s">
        <v>360</v>
      </c>
      <c r="K704">
        <v>62961</v>
      </c>
      <c r="L704" t="s">
        <v>2451</v>
      </c>
      <c r="M704" t="s">
        <v>4589</v>
      </c>
      <c r="N704" t="s">
        <v>2623</v>
      </c>
      <c r="O704" s="1">
        <v>44570</v>
      </c>
      <c r="P704" t="s">
        <v>315</v>
      </c>
      <c r="Q704" t="s">
        <v>316</v>
      </c>
      <c r="R704" t="s">
        <v>122</v>
      </c>
      <c r="S704" t="s">
        <v>4894</v>
      </c>
      <c r="T704" t="s">
        <v>1273</v>
      </c>
      <c r="U704" t="s">
        <v>228</v>
      </c>
      <c r="V704" t="s">
        <v>52</v>
      </c>
      <c r="W704">
        <v>2004</v>
      </c>
      <c r="X704">
        <v>29436</v>
      </c>
    </row>
    <row r="705" spans="1:24" x14ac:dyDescent="0.3">
      <c r="A705">
        <v>704</v>
      </c>
      <c r="B705">
        <v>701</v>
      </c>
      <c r="C705" t="s">
        <v>4895</v>
      </c>
      <c r="D705" t="s">
        <v>4896</v>
      </c>
      <c r="E705">
        <v>53</v>
      </c>
      <c r="F705" t="s">
        <v>55</v>
      </c>
      <c r="G705">
        <v>664</v>
      </c>
      <c r="H705" t="s">
        <v>4897</v>
      </c>
      <c r="I705" t="s">
        <v>4898</v>
      </c>
      <c r="J705" t="s">
        <v>3545</v>
      </c>
      <c r="K705">
        <v>64071</v>
      </c>
      <c r="L705" t="s">
        <v>4413</v>
      </c>
      <c r="M705" t="s">
        <v>4568</v>
      </c>
      <c r="N705" t="s">
        <v>61</v>
      </c>
      <c r="O705" s="1">
        <v>44568</v>
      </c>
      <c r="P705" t="s">
        <v>91</v>
      </c>
      <c r="Q705" t="s">
        <v>92</v>
      </c>
      <c r="R705" t="s">
        <v>93</v>
      </c>
      <c r="S705" t="s">
        <v>4899</v>
      </c>
      <c r="T705" t="s">
        <v>4900</v>
      </c>
      <c r="U705" t="s">
        <v>228</v>
      </c>
      <c r="V705" t="s">
        <v>137</v>
      </c>
      <c r="W705">
        <v>1990</v>
      </c>
      <c r="X705">
        <v>51255</v>
      </c>
    </row>
    <row r="706" spans="1:24" x14ac:dyDescent="0.3">
      <c r="A706">
        <v>705</v>
      </c>
      <c r="B706">
        <v>394</v>
      </c>
      <c r="C706" t="s">
        <v>4901</v>
      </c>
      <c r="D706" t="s">
        <v>4902</v>
      </c>
      <c r="E706">
        <v>31</v>
      </c>
      <c r="F706" t="s">
        <v>84</v>
      </c>
      <c r="G706">
        <v>687</v>
      </c>
      <c r="H706" t="s">
        <v>4903</v>
      </c>
      <c r="I706" t="s">
        <v>4904</v>
      </c>
      <c r="J706" t="s">
        <v>3545</v>
      </c>
      <c r="K706">
        <v>64</v>
      </c>
      <c r="L706" t="s">
        <v>4905</v>
      </c>
      <c r="M706" t="s">
        <v>1737</v>
      </c>
      <c r="N706" t="s">
        <v>433</v>
      </c>
      <c r="O706" s="1">
        <v>44453</v>
      </c>
      <c r="P706" t="s">
        <v>145</v>
      </c>
      <c r="Q706" t="s">
        <v>146</v>
      </c>
      <c r="R706" t="s">
        <v>122</v>
      </c>
      <c r="S706" t="s">
        <v>4906</v>
      </c>
      <c r="T706" t="s">
        <v>79</v>
      </c>
      <c r="U706" t="s">
        <v>80</v>
      </c>
      <c r="V706" t="s">
        <v>394</v>
      </c>
      <c r="W706">
        <v>1986</v>
      </c>
      <c r="X706">
        <v>29002</v>
      </c>
    </row>
    <row r="707" spans="1:24" x14ac:dyDescent="0.3">
      <c r="A707">
        <v>706</v>
      </c>
      <c r="B707">
        <v>631</v>
      </c>
      <c r="C707" t="s">
        <v>4907</v>
      </c>
      <c r="D707" t="s">
        <v>4908</v>
      </c>
      <c r="E707">
        <v>49</v>
      </c>
      <c r="F707" t="s">
        <v>84</v>
      </c>
      <c r="G707">
        <v>815</v>
      </c>
      <c r="H707" t="s">
        <v>4909</v>
      </c>
      <c r="I707" t="s">
        <v>4910</v>
      </c>
      <c r="J707" t="s">
        <v>644</v>
      </c>
      <c r="K707">
        <v>3</v>
      </c>
      <c r="L707" t="s">
        <v>2801</v>
      </c>
      <c r="M707" t="s">
        <v>45</v>
      </c>
      <c r="N707" t="s">
        <v>235</v>
      </c>
      <c r="O707" s="1">
        <v>44540</v>
      </c>
      <c r="P707" t="s">
        <v>236</v>
      </c>
      <c r="Q707" t="s">
        <v>237</v>
      </c>
      <c r="R707" t="s">
        <v>122</v>
      </c>
      <c r="S707" t="s">
        <v>4911</v>
      </c>
      <c r="T707" t="s">
        <v>4912</v>
      </c>
      <c r="U707" t="s">
        <v>95</v>
      </c>
      <c r="V707" t="s">
        <v>448</v>
      </c>
      <c r="W707">
        <v>2005</v>
      </c>
      <c r="X707">
        <v>14619</v>
      </c>
    </row>
    <row r="708" spans="1:24" x14ac:dyDescent="0.3">
      <c r="A708">
        <v>707</v>
      </c>
      <c r="B708">
        <v>765</v>
      </c>
      <c r="C708" t="s">
        <v>4913</v>
      </c>
      <c r="D708" t="s">
        <v>4914</v>
      </c>
      <c r="E708">
        <v>56</v>
      </c>
      <c r="F708" t="s">
        <v>55</v>
      </c>
      <c r="G708">
        <v>664</v>
      </c>
      <c r="H708" t="s">
        <v>4915</v>
      </c>
      <c r="I708" t="s">
        <v>4916</v>
      </c>
      <c r="J708" t="s">
        <v>664</v>
      </c>
      <c r="K708">
        <v>27608</v>
      </c>
      <c r="L708" t="s">
        <v>3801</v>
      </c>
      <c r="M708" t="s">
        <v>4917</v>
      </c>
      <c r="N708" t="s">
        <v>247</v>
      </c>
      <c r="O708" s="1">
        <v>44596</v>
      </c>
      <c r="P708" t="s">
        <v>120</v>
      </c>
      <c r="Q708" t="s">
        <v>121</v>
      </c>
      <c r="R708" t="s">
        <v>122</v>
      </c>
      <c r="S708" t="s">
        <v>4918</v>
      </c>
      <c r="T708">
        <v>44809</v>
      </c>
      <c r="U708" t="s">
        <v>735</v>
      </c>
      <c r="V708" t="s">
        <v>448</v>
      </c>
      <c r="W708">
        <v>1999</v>
      </c>
      <c r="X708">
        <v>5964</v>
      </c>
    </row>
    <row r="709" spans="1:24" x14ac:dyDescent="0.3">
      <c r="A709">
        <v>708</v>
      </c>
      <c r="B709">
        <v>63</v>
      </c>
      <c r="C709" t="s">
        <v>4919</v>
      </c>
      <c r="D709" t="s">
        <v>4920</v>
      </c>
      <c r="E709">
        <v>66</v>
      </c>
      <c r="F709" t="s">
        <v>55</v>
      </c>
      <c r="G709">
        <v>734</v>
      </c>
      <c r="H709" t="s">
        <v>4921</v>
      </c>
      <c r="I709" t="s">
        <v>4922</v>
      </c>
      <c r="J709" t="s">
        <v>4704</v>
      </c>
      <c r="K709">
        <v>218</v>
      </c>
      <c r="L709" t="s">
        <v>1036</v>
      </c>
      <c r="M709" t="s">
        <v>3338</v>
      </c>
      <c r="N709" t="s">
        <v>1410</v>
      </c>
      <c r="O709" s="1">
        <v>44341</v>
      </c>
      <c r="P709" t="s">
        <v>213</v>
      </c>
      <c r="Q709" t="s">
        <v>214</v>
      </c>
      <c r="R709" t="s">
        <v>48</v>
      </c>
      <c r="S709" t="s">
        <v>4923</v>
      </c>
      <c r="T709" t="s">
        <v>4924</v>
      </c>
      <c r="U709" t="s">
        <v>67</v>
      </c>
      <c r="V709" t="s">
        <v>448</v>
      </c>
      <c r="W709">
        <v>2012</v>
      </c>
      <c r="X709">
        <v>12869</v>
      </c>
    </row>
    <row r="710" spans="1:24" x14ac:dyDescent="0.3">
      <c r="A710">
        <v>709</v>
      </c>
      <c r="B710">
        <v>315</v>
      </c>
      <c r="C710" t="s">
        <v>4925</v>
      </c>
      <c r="D710" t="s">
        <v>4926</v>
      </c>
      <c r="E710">
        <v>47</v>
      </c>
      <c r="F710" t="s">
        <v>55</v>
      </c>
      <c r="G710">
        <v>715</v>
      </c>
      <c r="H710" t="s">
        <v>4927</v>
      </c>
      <c r="I710" t="s">
        <v>4928</v>
      </c>
      <c r="J710" t="s">
        <v>462</v>
      </c>
      <c r="K710">
        <v>72099</v>
      </c>
      <c r="L710" t="s">
        <v>4929</v>
      </c>
      <c r="M710" t="s">
        <v>1965</v>
      </c>
      <c r="N710" t="s">
        <v>61</v>
      </c>
      <c r="O710" s="1">
        <v>44427</v>
      </c>
      <c r="P710" t="s">
        <v>76</v>
      </c>
      <c r="Q710" t="s">
        <v>77</v>
      </c>
      <c r="R710" t="s">
        <v>48</v>
      </c>
      <c r="S710" t="s">
        <v>4930</v>
      </c>
      <c r="T710" t="s">
        <v>4931</v>
      </c>
      <c r="U710" t="s">
        <v>228</v>
      </c>
      <c r="V710" t="s">
        <v>678</v>
      </c>
      <c r="W710">
        <v>1985</v>
      </c>
      <c r="X710">
        <v>9568</v>
      </c>
    </row>
    <row r="711" spans="1:24" x14ac:dyDescent="0.3">
      <c r="A711">
        <v>710</v>
      </c>
      <c r="B711">
        <v>101</v>
      </c>
      <c r="C711" t="s">
        <v>4932</v>
      </c>
      <c r="D711" t="s">
        <v>4933</v>
      </c>
      <c r="E711">
        <v>45</v>
      </c>
      <c r="F711" t="s">
        <v>84</v>
      </c>
      <c r="G711">
        <v>830</v>
      </c>
      <c r="H711" t="s">
        <v>4934</v>
      </c>
      <c r="I711" t="s">
        <v>4935</v>
      </c>
      <c r="J711" t="s">
        <v>1608</v>
      </c>
      <c r="K711">
        <v>68358</v>
      </c>
      <c r="L711" t="s">
        <v>2263</v>
      </c>
      <c r="M711" t="s">
        <v>1927</v>
      </c>
      <c r="N711" t="s">
        <v>61</v>
      </c>
      <c r="O711" s="1">
        <v>44352</v>
      </c>
      <c r="P711" t="s">
        <v>105</v>
      </c>
      <c r="Q711" t="s">
        <v>106</v>
      </c>
      <c r="R711" t="s">
        <v>64</v>
      </c>
      <c r="S711" t="s">
        <v>4936</v>
      </c>
      <c r="T711" t="s">
        <v>4937</v>
      </c>
      <c r="U711" t="s">
        <v>51</v>
      </c>
      <c r="V711" t="s">
        <v>416</v>
      </c>
      <c r="W711">
        <v>1995</v>
      </c>
      <c r="X711">
        <v>44239</v>
      </c>
    </row>
    <row r="712" spans="1:24" x14ac:dyDescent="0.3">
      <c r="A712">
        <v>711</v>
      </c>
      <c r="B712">
        <v>111</v>
      </c>
      <c r="C712" t="s">
        <v>4938</v>
      </c>
      <c r="D712" t="s">
        <v>4939</v>
      </c>
      <c r="E712">
        <v>22</v>
      </c>
      <c r="F712" t="s">
        <v>55</v>
      </c>
      <c r="G712">
        <v>818</v>
      </c>
      <c r="H712" t="s">
        <v>4940</v>
      </c>
      <c r="I712" t="s">
        <v>4941</v>
      </c>
      <c r="J712" t="s">
        <v>222</v>
      </c>
      <c r="K712">
        <v>33</v>
      </c>
      <c r="L712" t="s">
        <v>4942</v>
      </c>
      <c r="M712" t="s">
        <v>410</v>
      </c>
      <c r="N712" t="s">
        <v>411</v>
      </c>
      <c r="O712" s="1">
        <v>44356</v>
      </c>
      <c r="P712" t="s">
        <v>351</v>
      </c>
      <c r="Q712" t="s">
        <v>352</v>
      </c>
      <c r="R712" t="s">
        <v>122</v>
      </c>
      <c r="S712" t="s">
        <v>4943</v>
      </c>
      <c r="T712" t="s">
        <v>2382</v>
      </c>
      <c r="U712" t="s">
        <v>698</v>
      </c>
      <c r="V712" t="s">
        <v>264</v>
      </c>
      <c r="W712">
        <v>1995</v>
      </c>
      <c r="X712">
        <v>24765</v>
      </c>
    </row>
    <row r="713" spans="1:24" x14ac:dyDescent="0.3">
      <c r="A713">
        <v>712</v>
      </c>
      <c r="B713">
        <v>653</v>
      </c>
      <c r="C713" t="s">
        <v>4944</v>
      </c>
      <c r="D713" t="s">
        <v>4945</v>
      </c>
      <c r="E713">
        <v>26</v>
      </c>
      <c r="F713" t="s">
        <v>55</v>
      </c>
      <c r="G713">
        <v>746</v>
      </c>
      <c r="H713" t="s">
        <v>4946</v>
      </c>
      <c r="I713" t="s">
        <v>4947</v>
      </c>
      <c r="J713" t="s">
        <v>1347</v>
      </c>
      <c r="K713">
        <v>351</v>
      </c>
      <c r="L713" t="s">
        <v>1802</v>
      </c>
      <c r="M713" t="s">
        <v>211</v>
      </c>
      <c r="N713" t="s">
        <v>212</v>
      </c>
      <c r="O713" s="1">
        <v>44547</v>
      </c>
      <c r="P713" t="s">
        <v>315</v>
      </c>
      <c r="Q713" t="s">
        <v>316</v>
      </c>
      <c r="R713" t="s">
        <v>122</v>
      </c>
      <c r="S713" t="s">
        <v>4948</v>
      </c>
      <c r="T713" t="s">
        <v>4463</v>
      </c>
      <c r="U713" t="s">
        <v>688</v>
      </c>
      <c r="V713" t="s">
        <v>630</v>
      </c>
      <c r="W713">
        <v>1987</v>
      </c>
      <c r="X713">
        <v>37465</v>
      </c>
    </row>
    <row r="714" spans="1:24" x14ac:dyDescent="0.3">
      <c r="A714">
        <v>713</v>
      </c>
      <c r="B714">
        <v>25</v>
      </c>
      <c r="C714" t="s">
        <v>4949</v>
      </c>
      <c r="D714" t="s">
        <v>4950</v>
      </c>
      <c r="E714">
        <v>63</v>
      </c>
      <c r="F714" t="s">
        <v>55</v>
      </c>
      <c r="G714">
        <v>848</v>
      </c>
      <c r="H714" t="s">
        <v>4951</v>
      </c>
      <c r="I714" t="s">
        <v>4952</v>
      </c>
      <c r="J714" t="s">
        <v>408</v>
      </c>
      <c r="K714">
        <v>4</v>
      </c>
      <c r="L714" t="s">
        <v>2220</v>
      </c>
      <c r="M714" t="s">
        <v>1601</v>
      </c>
      <c r="N714" t="s">
        <v>104</v>
      </c>
      <c r="O714" s="1">
        <v>44330</v>
      </c>
      <c r="P714" t="s">
        <v>412</v>
      </c>
      <c r="Q714" t="s">
        <v>413</v>
      </c>
      <c r="R714" t="s">
        <v>48</v>
      </c>
      <c r="S714" t="s">
        <v>4953</v>
      </c>
      <c r="T714" t="s">
        <v>2382</v>
      </c>
      <c r="U714" t="s">
        <v>698</v>
      </c>
      <c r="V714" t="s">
        <v>96</v>
      </c>
      <c r="W714">
        <v>1993</v>
      </c>
      <c r="X714">
        <v>40454</v>
      </c>
    </row>
    <row r="715" spans="1:24" x14ac:dyDescent="0.3">
      <c r="A715">
        <v>714</v>
      </c>
      <c r="B715">
        <v>818</v>
      </c>
      <c r="C715" t="s">
        <v>4954</v>
      </c>
      <c r="D715" t="s">
        <v>4955</v>
      </c>
      <c r="E715">
        <v>48</v>
      </c>
      <c r="F715" t="s">
        <v>84</v>
      </c>
      <c r="G715">
        <v>744</v>
      </c>
      <c r="H715" t="s">
        <v>4956</v>
      </c>
      <c r="I715" t="s">
        <v>4957</v>
      </c>
      <c r="J715" t="s">
        <v>2089</v>
      </c>
      <c r="K715">
        <v>9402</v>
      </c>
      <c r="L715" t="s">
        <v>1946</v>
      </c>
      <c r="M715" t="s">
        <v>74</v>
      </c>
      <c r="N715" t="s">
        <v>75</v>
      </c>
      <c r="O715" s="1">
        <v>44617</v>
      </c>
      <c r="P715" t="s">
        <v>554</v>
      </c>
      <c r="Q715" t="s">
        <v>555</v>
      </c>
      <c r="R715" t="s">
        <v>122</v>
      </c>
      <c r="S715" t="s">
        <v>4958</v>
      </c>
      <c r="T715" t="s">
        <v>4959</v>
      </c>
      <c r="U715" t="s">
        <v>158</v>
      </c>
      <c r="V715" t="s">
        <v>229</v>
      </c>
      <c r="W715">
        <v>1986</v>
      </c>
      <c r="X715">
        <v>41358</v>
      </c>
    </row>
    <row r="716" spans="1:24" x14ac:dyDescent="0.3">
      <c r="A716">
        <v>715</v>
      </c>
      <c r="B716">
        <v>684</v>
      </c>
      <c r="C716" t="s">
        <v>4960</v>
      </c>
      <c r="D716" t="s">
        <v>4961</v>
      </c>
      <c r="E716">
        <v>19</v>
      </c>
      <c r="F716" t="s">
        <v>55</v>
      </c>
      <c r="G716">
        <v>756</v>
      </c>
      <c r="H716" t="s">
        <v>4962</v>
      </c>
      <c r="I716" t="s">
        <v>4963</v>
      </c>
      <c r="J716" t="s">
        <v>1212</v>
      </c>
      <c r="K716">
        <v>1581</v>
      </c>
      <c r="L716" t="s">
        <v>519</v>
      </c>
      <c r="M716" t="s">
        <v>4964</v>
      </c>
      <c r="N716" t="s">
        <v>4965</v>
      </c>
      <c r="O716" s="1">
        <v>44562</v>
      </c>
      <c r="P716" t="s">
        <v>259</v>
      </c>
      <c r="Q716" t="s">
        <v>260</v>
      </c>
      <c r="R716" t="s">
        <v>64</v>
      </c>
      <c r="S716" t="s">
        <v>4966</v>
      </c>
      <c r="T716" t="s">
        <v>843</v>
      </c>
      <c r="U716" t="s">
        <v>447</v>
      </c>
      <c r="V716" t="s">
        <v>448</v>
      </c>
      <c r="W716">
        <v>1979</v>
      </c>
      <c r="X716">
        <v>38783</v>
      </c>
    </row>
    <row r="717" spans="1:24" x14ac:dyDescent="0.3">
      <c r="A717">
        <v>716</v>
      </c>
      <c r="B717">
        <v>696</v>
      </c>
      <c r="C717" t="s">
        <v>4967</v>
      </c>
      <c r="D717" t="s">
        <v>4968</v>
      </c>
      <c r="E717">
        <v>50</v>
      </c>
      <c r="F717" t="s">
        <v>84</v>
      </c>
      <c r="G717">
        <v>740</v>
      </c>
      <c r="H717" t="s">
        <v>4969</v>
      </c>
      <c r="I717" t="s">
        <v>4970</v>
      </c>
      <c r="J717" t="s">
        <v>187</v>
      </c>
      <c r="K717">
        <v>91793</v>
      </c>
      <c r="L717" t="s">
        <v>4971</v>
      </c>
      <c r="M717" t="s">
        <v>89</v>
      </c>
      <c r="N717" t="s">
        <v>90</v>
      </c>
      <c r="O717" s="1">
        <v>44567</v>
      </c>
      <c r="P717" t="s">
        <v>522</v>
      </c>
      <c r="Q717" t="s">
        <v>523</v>
      </c>
      <c r="R717" t="s">
        <v>122</v>
      </c>
      <c r="S717" t="s">
        <v>4972</v>
      </c>
      <c r="T717" t="s">
        <v>2151</v>
      </c>
      <c r="U717" t="s">
        <v>807</v>
      </c>
      <c r="V717" t="s">
        <v>678</v>
      </c>
      <c r="W717">
        <v>2010</v>
      </c>
      <c r="X717">
        <v>18835</v>
      </c>
    </row>
    <row r="718" spans="1:24" x14ac:dyDescent="0.3">
      <c r="A718">
        <v>717</v>
      </c>
      <c r="B718">
        <v>403</v>
      </c>
      <c r="C718" t="s">
        <v>4973</v>
      </c>
      <c r="D718" t="s">
        <v>4974</v>
      </c>
      <c r="E718">
        <v>41</v>
      </c>
      <c r="F718" t="s">
        <v>55</v>
      </c>
      <c r="G718">
        <v>787</v>
      </c>
      <c r="H718" t="s">
        <v>4975</v>
      </c>
      <c r="I718" t="s">
        <v>4976</v>
      </c>
      <c r="J718" t="s">
        <v>664</v>
      </c>
      <c r="K718">
        <v>18643</v>
      </c>
      <c r="L718" t="s">
        <v>4977</v>
      </c>
      <c r="M718" t="s">
        <v>45</v>
      </c>
      <c r="N718" t="s">
        <v>235</v>
      </c>
      <c r="O718" s="1">
        <v>44455</v>
      </c>
      <c r="P718" t="s">
        <v>389</v>
      </c>
      <c r="Q718" t="s">
        <v>390</v>
      </c>
      <c r="R718" t="s">
        <v>48</v>
      </c>
      <c r="S718" t="s">
        <v>4978</v>
      </c>
      <c r="T718">
        <v>530</v>
      </c>
      <c r="U718" t="s">
        <v>341</v>
      </c>
      <c r="V718" t="s">
        <v>137</v>
      </c>
      <c r="W718">
        <v>2007</v>
      </c>
      <c r="X718">
        <v>54226</v>
      </c>
    </row>
    <row r="719" spans="1:24" x14ac:dyDescent="0.3">
      <c r="A719">
        <v>718</v>
      </c>
      <c r="B719">
        <v>208</v>
      </c>
      <c r="C719" t="s">
        <v>4979</v>
      </c>
      <c r="D719" t="s">
        <v>2857</v>
      </c>
      <c r="E719">
        <v>21</v>
      </c>
      <c r="F719" t="s">
        <v>84</v>
      </c>
      <c r="G719">
        <v>756</v>
      </c>
      <c r="H719" t="s">
        <v>4980</v>
      </c>
      <c r="I719" t="s">
        <v>4981</v>
      </c>
      <c r="J719" t="s">
        <v>255</v>
      </c>
      <c r="K719">
        <v>68</v>
      </c>
      <c r="L719" t="s">
        <v>4982</v>
      </c>
      <c r="M719" t="s">
        <v>4983</v>
      </c>
      <c r="N719" t="s">
        <v>61</v>
      </c>
      <c r="O719" s="1">
        <v>44388</v>
      </c>
      <c r="P719" t="s">
        <v>510</v>
      </c>
      <c r="Q719" t="s">
        <v>511</v>
      </c>
      <c r="R719" t="s">
        <v>122</v>
      </c>
      <c r="S719" t="s">
        <v>4984</v>
      </c>
      <c r="T719">
        <v>911</v>
      </c>
      <c r="U719" t="s">
        <v>779</v>
      </c>
      <c r="V719" t="s">
        <v>342</v>
      </c>
      <c r="W719">
        <v>2002</v>
      </c>
      <c r="X719">
        <v>44188</v>
      </c>
    </row>
    <row r="720" spans="1:24" x14ac:dyDescent="0.3">
      <c r="A720">
        <v>719</v>
      </c>
      <c r="B720">
        <v>575</v>
      </c>
      <c r="C720" t="s">
        <v>4985</v>
      </c>
      <c r="D720" t="s">
        <v>4986</v>
      </c>
      <c r="E720">
        <v>55</v>
      </c>
      <c r="F720" t="s">
        <v>55</v>
      </c>
      <c r="G720">
        <v>815</v>
      </c>
      <c r="H720" t="s">
        <v>4987</v>
      </c>
      <c r="I720" t="s">
        <v>4988</v>
      </c>
      <c r="J720" t="s">
        <v>644</v>
      </c>
      <c r="K720">
        <v>4860</v>
      </c>
      <c r="L720" t="s">
        <v>2185</v>
      </c>
      <c r="M720" t="s">
        <v>410</v>
      </c>
      <c r="N720" t="s">
        <v>411</v>
      </c>
      <c r="O720" s="1">
        <v>44521</v>
      </c>
      <c r="P720" t="s">
        <v>564</v>
      </c>
      <c r="Q720" t="s">
        <v>565</v>
      </c>
      <c r="R720" t="s">
        <v>122</v>
      </c>
      <c r="S720" t="s">
        <v>4989</v>
      </c>
      <c r="T720" t="s">
        <v>2192</v>
      </c>
      <c r="U720" t="s">
        <v>546</v>
      </c>
      <c r="V720" t="s">
        <v>448</v>
      </c>
      <c r="W720">
        <v>1993</v>
      </c>
      <c r="X720">
        <v>49902</v>
      </c>
    </row>
    <row r="721" spans="1:24" x14ac:dyDescent="0.3">
      <c r="A721">
        <v>720</v>
      </c>
      <c r="B721">
        <v>727</v>
      </c>
      <c r="C721" t="s">
        <v>4990</v>
      </c>
      <c r="D721" t="s">
        <v>4991</v>
      </c>
      <c r="E721">
        <v>27</v>
      </c>
      <c r="F721" t="s">
        <v>84</v>
      </c>
      <c r="G721">
        <v>677</v>
      </c>
      <c r="H721" t="s">
        <v>4992</v>
      </c>
      <c r="I721" t="s">
        <v>4993</v>
      </c>
      <c r="J721" t="s">
        <v>2089</v>
      </c>
      <c r="K721">
        <v>87</v>
      </c>
      <c r="L721" t="s">
        <v>4994</v>
      </c>
      <c r="M721" t="s">
        <v>4995</v>
      </c>
      <c r="N721" t="s">
        <v>61</v>
      </c>
      <c r="O721" s="1">
        <v>44581</v>
      </c>
      <c r="P721" t="s">
        <v>564</v>
      </c>
      <c r="Q721" t="s">
        <v>565</v>
      </c>
      <c r="R721" t="s">
        <v>122</v>
      </c>
      <c r="S721" t="s">
        <v>4996</v>
      </c>
      <c r="T721" t="s">
        <v>4997</v>
      </c>
      <c r="U721" t="s">
        <v>341</v>
      </c>
      <c r="V721" t="s">
        <v>81</v>
      </c>
      <c r="W721">
        <v>2005</v>
      </c>
      <c r="X721">
        <v>29305</v>
      </c>
    </row>
    <row r="722" spans="1:24" x14ac:dyDescent="0.3">
      <c r="A722">
        <v>721</v>
      </c>
      <c r="B722">
        <v>52</v>
      </c>
      <c r="C722" t="s">
        <v>4998</v>
      </c>
      <c r="D722" t="s">
        <v>4999</v>
      </c>
      <c r="E722">
        <v>32</v>
      </c>
      <c r="F722" t="s">
        <v>84</v>
      </c>
      <c r="G722">
        <v>844</v>
      </c>
      <c r="H722" t="s">
        <v>5000</v>
      </c>
      <c r="I722" t="s">
        <v>5001</v>
      </c>
      <c r="J722" t="s">
        <v>839</v>
      </c>
      <c r="K722">
        <v>6603</v>
      </c>
      <c r="L722" t="s">
        <v>2387</v>
      </c>
      <c r="M722" t="s">
        <v>464</v>
      </c>
      <c r="N722" t="s">
        <v>433</v>
      </c>
      <c r="O722" s="1">
        <v>44338</v>
      </c>
      <c r="P722" t="s">
        <v>120</v>
      </c>
      <c r="Q722" t="s">
        <v>121</v>
      </c>
      <c r="R722" t="s">
        <v>122</v>
      </c>
      <c r="S722" t="s">
        <v>5002</v>
      </c>
      <c r="T722" t="s">
        <v>66</v>
      </c>
      <c r="U722" t="s">
        <v>67</v>
      </c>
      <c r="V722" t="s">
        <v>229</v>
      </c>
      <c r="W722">
        <v>2005</v>
      </c>
      <c r="X722">
        <v>42408</v>
      </c>
    </row>
    <row r="723" spans="1:24" x14ac:dyDescent="0.3">
      <c r="A723">
        <v>722</v>
      </c>
      <c r="B723">
        <v>404</v>
      </c>
      <c r="C723" t="s">
        <v>2035</v>
      </c>
      <c r="D723" t="s">
        <v>5003</v>
      </c>
      <c r="E723">
        <v>39</v>
      </c>
      <c r="F723" t="s">
        <v>55</v>
      </c>
      <c r="G723">
        <v>655</v>
      </c>
      <c r="H723" t="s">
        <v>5004</v>
      </c>
      <c r="I723" t="s">
        <v>5005</v>
      </c>
      <c r="J723" t="s">
        <v>209</v>
      </c>
      <c r="K723">
        <v>2782</v>
      </c>
      <c r="L723" t="s">
        <v>4101</v>
      </c>
      <c r="M723" t="s">
        <v>1765</v>
      </c>
      <c r="N723" t="s">
        <v>247</v>
      </c>
      <c r="O723" s="1">
        <v>44456</v>
      </c>
      <c r="P723" t="s">
        <v>775</v>
      </c>
      <c r="Q723" t="s">
        <v>776</v>
      </c>
      <c r="R723" t="s">
        <v>122</v>
      </c>
      <c r="S723" t="s">
        <v>5006</v>
      </c>
      <c r="T723" t="s">
        <v>4224</v>
      </c>
      <c r="U723" t="s">
        <v>436</v>
      </c>
      <c r="V723" t="s">
        <v>170</v>
      </c>
      <c r="W723">
        <v>2004</v>
      </c>
      <c r="X723">
        <v>44314</v>
      </c>
    </row>
    <row r="724" spans="1:24" x14ac:dyDescent="0.3">
      <c r="A724">
        <v>723</v>
      </c>
      <c r="B724">
        <v>657</v>
      </c>
      <c r="C724" t="s">
        <v>5007</v>
      </c>
      <c r="D724" t="s">
        <v>5008</v>
      </c>
      <c r="E724">
        <v>34</v>
      </c>
      <c r="F724" t="s">
        <v>84</v>
      </c>
      <c r="G724">
        <v>837</v>
      </c>
      <c r="H724" t="s">
        <v>5009</v>
      </c>
      <c r="I724" t="s">
        <v>5010</v>
      </c>
      <c r="J724" t="s">
        <v>506</v>
      </c>
      <c r="K724">
        <v>1532</v>
      </c>
      <c r="L724" t="s">
        <v>270</v>
      </c>
      <c r="M724" t="s">
        <v>4396</v>
      </c>
      <c r="N724" t="s">
        <v>61</v>
      </c>
      <c r="O724" s="1">
        <v>44549</v>
      </c>
      <c r="P724" t="s">
        <v>325</v>
      </c>
      <c r="Q724" t="s">
        <v>326</v>
      </c>
      <c r="R724" t="s">
        <v>327</v>
      </c>
      <c r="S724" t="s">
        <v>5011</v>
      </c>
      <c r="T724" t="s">
        <v>1303</v>
      </c>
      <c r="U724" t="s">
        <v>217</v>
      </c>
      <c r="V724" t="s">
        <v>81</v>
      </c>
      <c r="W724">
        <v>2008</v>
      </c>
      <c r="X724">
        <v>22912</v>
      </c>
    </row>
    <row r="725" spans="1:24" x14ac:dyDescent="0.3">
      <c r="A725">
        <v>724</v>
      </c>
      <c r="B725">
        <v>785</v>
      </c>
      <c r="C725" t="s">
        <v>5012</v>
      </c>
      <c r="D725" t="s">
        <v>5013</v>
      </c>
      <c r="E725">
        <v>42</v>
      </c>
      <c r="F725" t="s">
        <v>84</v>
      </c>
      <c r="G725">
        <v>824</v>
      </c>
      <c r="H725" t="s">
        <v>5014</v>
      </c>
      <c r="I725" t="s">
        <v>5015</v>
      </c>
      <c r="J725" t="s">
        <v>1377</v>
      </c>
      <c r="K725">
        <v>18794</v>
      </c>
      <c r="L725" t="s">
        <v>5016</v>
      </c>
      <c r="M725" t="s">
        <v>823</v>
      </c>
      <c r="N725" t="s">
        <v>611</v>
      </c>
      <c r="O725" s="1">
        <v>44603</v>
      </c>
      <c r="P725" t="s">
        <v>510</v>
      </c>
      <c r="Q725" t="s">
        <v>511</v>
      </c>
      <c r="R725" t="s">
        <v>122</v>
      </c>
      <c r="S725" t="s">
        <v>5017</v>
      </c>
      <c r="T725" t="s">
        <v>5018</v>
      </c>
      <c r="U725" t="s">
        <v>1637</v>
      </c>
      <c r="V725" t="s">
        <v>630</v>
      </c>
      <c r="W725">
        <v>2005</v>
      </c>
      <c r="X725">
        <v>54836</v>
      </c>
    </row>
    <row r="726" spans="1:24" x14ac:dyDescent="0.3">
      <c r="A726">
        <v>725</v>
      </c>
      <c r="B726">
        <v>543</v>
      </c>
      <c r="C726" t="s">
        <v>5019</v>
      </c>
      <c r="D726" t="s">
        <v>5020</v>
      </c>
      <c r="E726">
        <v>24</v>
      </c>
      <c r="F726" t="s">
        <v>84</v>
      </c>
      <c r="G726">
        <v>782</v>
      </c>
      <c r="H726" t="s">
        <v>5021</v>
      </c>
      <c r="I726" t="s">
        <v>5022</v>
      </c>
      <c r="J726" t="s">
        <v>3192</v>
      </c>
      <c r="K726">
        <v>95</v>
      </c>
      <c r="L726" t="s">
        <v>5023</v>
      </c>
      <c r="M726" t="s">
        <v>5024</v>
      </c>
      <c r="N726" t="s">
        <v>104</v>
      </c>
      <c r="O726" s="1">
        <v>44506</v>
      </c>
      <c r="P726" t="s">
        <v>272</v>
      </c>
      <c r="Q726" t="s">
        <v>273</v>
      </c>
      <c r="R726" t="s">
        <v>93</v>
      </c>
      <c r="S726" t="s">
        <v>5025</v>
      </c>
      <c r="T726" t="s">
        <v>1967</v>
      </c>
      <c r="U726" t="s">
        <v>228</v>
      </c>
      <c r="V726" t="s">
        <v>110</v>
      </c>
      <c r="W726">
        <v>1997</v>
      </c>
      <c r="X726">
        <v>18453</v>
      </c>
    </row>
    <row r="727" spans="1:24" x14ac:dyDescent="0.3">
      <c r="A727">
        <v>726</v>
      </c>
      <c r="B727">
        <v>121</v>
      </c>
      <c r="C727" t="s">
        <v>5026</v>
      </c>
      <c r="D727" t="s">
        <v>5027</v>
      </c>
      <c r="E727">
        <v>56</v>
      </c>
      <c r="F727" t="s">
        <v>84</v>
      </c>
      <c r="G727">
        <v>751</v>
      </c>
      <c r="H727" t="s">
        <v>5028</v>
      </c>
      <c r="I727" t="s">
        <v>5029</v>
      </c>
      <c r="J727" t="s">
        <v>3917</v>
      </c>
      <c r="K727">
        <v>0</v>
      </c>
      <c r="L727" t="s">
        <v>1213</v>
      </c>
      <c r="M727" t="s">
        <v>44</v>
      </c>
      <c r="N727" t="s">
        <v>45</v>
      </c>
      <c r="O727" s="1">
        <v>44358</v>
      </c>
      <c r="P727" t="s">
        <v>337</v>
      </c>
      <c r="Q727" t="s">
        <v>338</v>
      </c>
      <c r="R727" t="s">
        <v>122</v>
      </c>
      <c r="S727" t="s">
        <v>5030</v>
      </c>
      <c r="T727" t="s">
        <v>1388</v>
      </c>
      <c r="U727" t="s">
        <v>80</v>
      </c>
      <c r="V727" t="s">
        <v>416</v>
      </c>
      <c r="W727">
        <v>1985</v>
      </c>
      <c r="X727">
        <v>44242</v>
      </c>
    </row>
    <row r="728" spans="1:24" x14ac:dyDescent="0.3">
      <c r="A728">
        <v>727</v>
      </c>
      <c r="B728">
        <v>893</v>
      </c>
      <c r="C728" t="s">
        <v>5031</v>
      </c>
      <c r="D728" t="s">
        <v>3614</v>
      </c>
      <c r="E728">
        <v>32</v>
      </c>
      <c r="F728" t="s">
        <v>84</v>
      </c>
      <c r="G728">
        <v>805</v>
      </c>
      <c r="H728" t="s">
        <v>5032</v>
      </c>
      <c r="I728" t="s">
        <v>5033</v>
      </c>
      <c r="J728" t="s">
        <v>1128</v>
      </c>
      <c r="K728">
        <v>79</v>
      </c>
      <c r="L728" t="s">
        <v>2885</v>
      </c>
      <c r="M728" t="s">
        <v>464</v>
      </c>
      <c r="N728" t="s">
        <v>433</v>
      </c>
      <c r="O728" s="1">
        <v>44641</v>
      </c>
      <c r="P728" t="s">
        <v>272</v>
      </c>
      <c r="Q728" t="s">
        <v>273</v>
      </c>
      <c r="R728" t="s">
        <v>93</v>
      </c>
      <c r="S728" t="s">
        <v>5034</v>
      </c>
      <c r="T728" t="s">
        <v>2098</v>
      </c>
      <c r="U728" t="s">
        <v>393</v>
      </c>
      <c r="V728" t="s">
        <v>285</v>
      </c>
      <c r="W728">
        <v>1995</v>
      </c>
      <c r="X728">
        <v>10753</v>
      </c>
    </row>
    <row r="729" spans="1:24" x14ac:dyDescent="0.3">
      <c r="A729">
        <v>728</v>
      </c>
      <c r="B729">
        <v>629</v>
      </c>
      <c r="C729" t="s">
        <v>5035</v>
      </c>
      <c r="D729" t="s">
        <v>5036</v>
      </c>
      <c r="E729">
        <v>48</v>
      </c>
      <c r="F729" t="s">
        <v>84</v>
      </c>
      <c r="G729">
        <v>692</v>
      </c>
      <c r="H729" t="s">
        <v>5037</v>
      </c>
      <c r="I729" t="s">
        <v>5038</v>
      </c>
      <c r="J729" t="s">
        <v>1020</v>
      </c>
      <c r="K729">
        <v>23840</v>
      </c>
      <c r="L729" t="s">
        <v>1946</v>
      </c>
      <c r="M729" t="s">
        <v>132</v>
      </c>
      <c r="N729" t="s">
        <v>104</v>
      </c>
      <c r="O729" s="1">
        <v>44539</v>
      </c>
      <c r="P729" t="s">
        <v>133</v>
      </c>
      <c r="Q729" t="s">
        <v>134</v>
      </c>
      <c r="R729" t="s">
        <v>93</v>
      </c>
      <c r="S729" t="s">
        <v>5039</v>
      </c>
      <c r="T729" t="s">
        <v>5040</v>
      </c>
      <c r="U729" t="s">
        <v>217</v>
      </c>
      <c r="V729" t="s">
        <v>52</v>
      </c>
      <c r="W729">
        <v>2004</v>
      </c>
      <c r="X729">
        <v>25871</v>
      </c>
    </row>
    <row r="730" spans="1:24" x14ac:dyDescent="0.3">
      <c r="A730">
        <v>729</v>
      </c>
      <c r="B730">
        <v>6</v>
      </c>
      <c r="C730" t="s">
        <v>5041</v>
      </c>
      <c r="D730" t="s">
        <v>5042</v>
      </c>
      <c r="E730">
        <v>22</v>
      </c>
      <c r="F730" t="s">
        <v>55</v>
      </c>
      <c r="G730">
        <v>634</v>
      </c>
      <c r="H730" t="s">
        <v>5043</v>
      </c>
      <c r="I730" t="s">
        <v>5044</v>
      </c>
      <c r="J730" t="s">
        <v>58</v>
      </c>
      <c r="K730">
        <v>8099</v>
      </c>
      <c r="L730" t="s">
        <v>5045</v>
      </c>
      <c r="M730" t="s">
        <v>2511</v>
      </c>
      <c r="N730" t="s">
        <v>119</v>
      </c>
      <c r="O730" s="1">
        <v>44322</v>
      </c>
      <c r="P730" t="s">
        <v>120</v>
      </c>
      <c r="Q730" t="s">
        <v>121</v>
      </c>
      <c r="R730" t="s">
        <v>122</v>
      </c>
      <c r="S730" t="s">
        <v>5046</v>
      </c>
      <c r="T730" t="s">
        <v>3187</v>
      </c>
      <c r="U730" t="s">
        <v>158</v>
      </c>
      <c r="V730" t="s">
        <v>81</v>
      </c>
      <c r="W730">
        <v>2009</v>
      </c>
      <c r="X730">
        <v>45802</v>
      </c>
    </row>
    <row r="731" spans="1:24" x14ac:dyDescent="0.3">
      <c r="A731">
        <v>730</v>
      </c>
      <c r="B731">
        <v>21</v>
      </c>
      <c r="C731" t="s">
        <v>5047</v>
      </c>
      <c r="D731" t="s">
        <v>5048</v>
      </c>
      <c r="E731">
        <v>58</v>
      </c>
      <c r="F731" t="s">
        <v>55</v>
      </c>
      <c r="G731">
        <v>787</v>
      </c>
      <c r="H731" t="s">
        <v>5049</v>
      </c>
      <c r="I731" t="s">
        <v>5050</v>
      </c>
      <c r="J731" t="s">
        <v>839</v>
      </c>
      <c r="K731">
        <v>12</v>
      </c>
      <c r="L731" t="s">
        <v>312</v>
      </c>
      <c r="M731" t="s">
        <v>155</v>
      </c>
      <c r="N731" t="s">
        <v>104</v>
      </c>
      <c r="O731" s="1">
        <v>44329</v>
      </c>
      <c r="P731" t="s">
        <v>236</v>
      </c>
      <c r="Q731" t="s">
        <v>237</v>
      </c>
      <c r="R731" t="s">
        <v>122</v>
      </c>
      <c r="S731" t="s">
        <v>5051</v>
      </c>
      <c r="T731" t="s">
        <v>2466</v>
      </c>
      <c r="U731" t="s">
        <v>709</v>
      </c>
      <c r="V731" t="s">
        <v>416</v>
      </c>
      <c r="W731">
        <v>2012</v>
      </c>
      <c r="X731">
        <v>3006</v>
      </c>
    </row>
    <row r="732" spans="1:24" x14ac:dyDescent="0.3">
      <c r="A732">
        <v>731</v>
      </c>
      <c r="B732">
        <v>31</v>
      </c>
      <c r="C732" t="s">
        <v>5052</v>
      </c>
      <c r="D732" t="s">
        <v>5053</v>
      </c>
      <c r="E732">
        <v>30</v>
      </c>
      <c r="F732" t="s">
        <v>55</v>
      </c>
      <c r="G732">
        <v>729</v>
      </c>
      <c r="H732" t="s">
        <v>5054</v>
      </c>
      <c r="I732" t="s">
        <v>5055</v>
      </c>
      <c r="J732" t="s">
        <v>1517</v>
      </c>
      <c r="K732">
        <v>15</v>
      </c>
      <c r="L732" t="s">
        <v>3211</v>
      </c>
      <c r="M732" t="s">
        <v>282</v>
      </c>
      <c r="N732" t="s">
        <v>258</v>
      </c>
      <c r="O732" s="1">
        <v>44333</v>
      </c>
      <c r="P732" t="s">
        <v>272</v>
      </c>
      <c r="Q732" t="s">
        <v>273</v>
      </c>
      <c r="R732" t="s">
        <v>93</v>
      </c>
      <c r="S732" t="s">
        <v>5056</v>
      </c>
      <c r="T732" t="s">
        <v>1207</v>
      </c>
      <c r="U732" t="s">
        <v>447</v>
      </c>
      <c r="V732" t="s">
        <v>630</v>
      </c>
      <c r="W732">
        <v>1992</v>
      </c>
      <c r="X732">
        <v>32150</v>
      </c>
    </row>
    <row r="733" spans="1:24" x14ac:dyDescent="0.3">
      <c r="A733">
        <v>732</v>
      </c>
      <c r="B733">
        <v>902</v>
      </c>
      <c r="C733" t="s">
        <v>5057</v>
      </c>
      <c r="D733" t="s">
        <v>5058</v>
      </c>
      <c r="E733">
        <v>19</v>
      </c>
      <c r="F733" t="s">
        <v>55</v>
      </c>
      <c r="G733">
        <v>785</v>
      </c>
      <c r="H733" t="s">
        <v>5059</v>
      </c>
      <c r="I733" t="s">
        <v>5060</v>
      </c>
      <c r="J733" t="s">
        <v>863</v>
      </c>
      <c r="K733">
        <v>4897</v>
      </c>
      <c r="L733" t="s">
        <v>1481</v>
      </c>
      <c r="M733" t="s">
        <v>786</v>
      </c>
      <c r="N733" t="s">
        <v>787</v>
      </c>
      <c r="O733" s="1">
        <v>44644</v>
      </c>
      <c r="P733" t="s">
        <v>656</v>
      </c>
      <c r="Q733" t="s">
        <v>657</v>
      </c>
      <c r="R733" t="s">
        <v>122</v>
      </c>
      <c r="S733" t="s">
        <v>5061</v>
      </c>
      <c r="T733" t="s">
        <v>136</v>
      </c>
      <c r="U733" t="s">
        <v>95</v>
      </c>
      <c r="V733" t="s">
        <v>110</v>
      </c>
      <c r="W733">
        <v>1988</v>
      </c>
      <c r="X733">
        <v>49559</v>
      </c>
    </row>
    <row r="734" spans="1:24" x14ac:dyDescent="0.3">
      <c r="A734">
        <v>733</v>
      </c>
      <c r="B734">
        <v>130</v>
      </c>
      <c r="C734" t="s">
        <v>5062</v>
      </c>
      <c r="D734" t="s">
        <v>5063</v>
      </c>
      <c r="E734">
        <v>37</v>
      </c>
      <c r="F734" t="s">
        <v>55</v>
      </c>
      <c r="G734">
        <v>805</v>
      </c>
      <c r="H734" t="s">
        <v>5064</v>
      </c>
      <c r="I734" t="s">
        <v>5065</v>
      </c>
      <c r="J734" t="s">
        <v>863</v>
      </c>
      <c r="K734">
        <v>388</v>
      </c>
      <c r="L734" t="s">
        <v>5066</v>
      </c>
      <c r="M734" t="s">
        <v>5067</v>
      </c>
      <c r="N734" t="s">
        <v>1287</v>
      </c>
      <c r="O734" s="1">
        <v>44360</v>
      </c>
      <c r="P734" t="s">
        <v>91</v>
      </c>
      <c r="Q734" t="s">
        <v>92</v>
      </c>
      <c r="R734" t="s">
        <v>93</v>
      </c>
      <c r="S734" t="s">
        <v>5068</v>
      </c>
      <c r="T734" t="s">
        <v>295</v>
      </c>
      <c r="U734" t="s">
        <v>296</v>
      </c>
      <c r="V734" t="s">
        <v>137</v>
      </c>
      <c r="W734">
        <v>1994</v>
      </c>
      <c r="X734">
        <v>22250</v>
      </c>
    </row>
    <row r="735" spans="1:24" x14ac:dyDescent="0.3">
      <c r="A735">
        <v>734</v>
      </c>
      <c r="B735">
        <v>302</v>
      </c>
      <c r="C735" t="s">
        <v>5069</v>
      </c>
      <c r="D735" t="s">
        <v>5070</v>
      </c>
      <c r="E735">
        <v>28</v>
      </c>
      <c r="F735" t="s">
        <v>55</v>
      </c>
      <c r="G735">
        <v>712</v>
      </c>
      <c r="H735" t="s">
        <v>5071</v>
      </c>
      <c r="I735" t="s">
        <v>5072</v>
      </c>
      <c r="J735" t="s">
        <v>347</v>
      </c>
      <c r="K735">
        <v>308</v>
      </c>
      <c r="L735" t="s">
        <v>4582</v>
      </c>
      <c r="M735" t="s">
        <v>2204</v>
      </c>
      <c r="N735" t="s">
        <v>314</v>
      </c>
      <c r="O735" s="1">
        <v>44421</v>
      </c>
      <c r="P735" t="s">
        <v>213</v>
      </c>
      <c r="Q735" t="s">
        <v>214</v>
      </c>
      <c r="R735" t="s">
        <v>48</v>
      </c>
      <c r="S735" t="s">
        <v>5073</v>
      </c>
      <c r="T735" t="s">
        <v>5074</v>
      </c>
      <c r="U735" t="s">
        <v>952</v>
      </c>
      <c r="V735" t="s">
        <v>125</v>
      </c>
      <c r="W735">
        <v>1997</v>
      </c>
      <c r="X735">
        <v>29545</v>
      </c>
    </row>
    <row r="736" spans="1:24" x14ac:dyDescent="0.3">
      <c r="A736">
        <v>735</v>
      </c>
      <c r="B736">
        <v>91</v>
      </c>
      <c r="C736" t="s">
        <v>213</v>
      </c>
      <c r="D736" t="s">
        <v>5075</v>
      </c>
      <c r="E736">
        <v>21</v>
      </c>
      <c r="F736" t="s">
        <v>55</v>
      </c>
      <c r="G736">
        <v>694</v>
      </c>
      <c r="H736" t="s">
        <v>5076</v>
      </c>
      <c r="I736" t="s">
        <v>5077</v>
      </c>
      <c r="J736" t="s">
        <v>995</v>
      </c>
      <c r="K736">
        <v>98</v>
      </c>
      <c r="L736" t="s">
        <v>5078</v>
      </c>
      <c r="M736" t="s">
        <v>292</v>
      </c>
      <c r="N736" t="s">
        <v>293</v>
      </c>
      <c r="O736" s="1">
        <v>44351</v>
      </c>
      <c r="P736" t="s">
        <v>1197</v>
      </c>
      <c r="Q736" t="s">
        <v>1198</v>
      </c>
      <c r="R736" t="s">
        <v>122</v>
      </c>
      <c r="S736" t="s">
        <v>5079</v>
      </c>
      <c r="T736" t="s">
        <v>456</v>
      </c>
      <c r="U736" t="s">
        <v>1071</v>
      </c>
      <c r="V736" t="s">
        <v>110</v>
      </c>
      <c r="W736">
        <v>1993</v>
      </c>
      <c r="X736">
        <v>18145</v>
      </c>
    </row>
    <row r="737" spans="1:24" x14ac:dyDescent="0.3">
      <c r="A737">
        <v>736</v>
      </c>
      <c r="B737">
        <v>497</v>
      </c>
      <c r="C737" t="s">
        <v>5080</v>
      </c>
      <c r="D737" t="s">
        <v>5081</v>
      </c>
      <c r="E737">
        <v>37</v>
      </c>
      <c r="F737" t="s">
        <v>55</v>
      </c>
      <c r="G737">
        <v>826</v>
      </c>
      <c r="H737" t="s">
        <v>5082</v>
      </c>
      <c r="I737" t="s">
        <v>5083</v>
      </c>
      <c r="J737" t="s">
        <v>1377</v>
      </c>
      <c r="K737">
        <v>906</v>
      </c>
      <c r="L737" t="s">
        <v>387</v>
      </c>
      <c r="M737" t="s">
        <v>5084</v>
      </c>
      <c r="N737" t="s">
        <v>787</v>
      </c>
      <c r="O737" s="1">
        <v>44491</v>
      </c>
      <c r="P737" t="s">
        <v>510</v>
      </c>
      <c r="Q737" t="s">
        <v>511</v>
      </c>
      <c r="R737" t="s">
        <v>122</v>
      </c>
      <c r="S737" t="s">
        <v>5085</v>
      </c>
      <c r="T737" t="s">
        <v>1031</v>
      </c>
      <c r="U737" t="s">
        <v>688</v>
      </c>
      <c r="V737" t="s">
        <v>137</v>
      </c>
      <c r="W737">
        <v>1988</v>
      </c>
      <c r="X737">
        <v>51751</v>
      </c>
    </row>
    <row r="738" spans="1:24" x14ac:dyDescent="0.3">
      <c r="A738">
        <v>737</v>
      </c>
      <c r="B738">
        <v>677</v>
      </c>
      <c r="C738" t="s">
        <v>5086</v>
      </c>
      <c r="D738" t="s">
        <v>5087</v>
      </c>
      <c r="E738">
        <v>43</v>
      </c>
      <c r="F738" t="s">
        <v>55</v>
      </c>
      <c r="G738">
        <v>746</v>
      </c>
      <c r="H738" t="s">
        <v>5088</v>
      </c>
      <c r="I738" t="s">
        <v>5089</v>
      </c>
      <c r="J738" t="s">
        <v>1429</v>
      </c>
      <c r="K738">
        <v>56976</v>
      </c>
      <c r="L738" t="s">
        <v>499</v>
      </c>
      <c r="M738" t="s">
        <v>45</v>
      </c>
      <c r="N738" t="s">
        <v>235</v>
      </c>
      <c r="O738" s="1">
        <v>44560</v>
      </c>
      <c r="P738" t="s">
        <v>656</v>
      </c>
      <c r="Q738" t="s">
        <v>657</v>
      </c>
      <c r="R738" t="s">
        <v>122</v>
      </c>
      <c r="S738" t="s">
        <v>5090</v>
      </c>
      <c r="T738" t="s">
        <v>5091</v>
      </c>
      <c r="U738" t="s">
        <v>204</v>
      </c>
      <c r="V738" t="s">
        <v>240</v>
      </c>
      <c r="W738">
        <v>2004</v>
      </c>
      <c r="X738">
        <v>11468</v>
      </c>
    </row>
    <row r="739" spans="1:24" x14ac:dyDescent="0.3">
      <c r="A739">
        <v>738</v>
      </c>
      <c r="B739">
        <v>171</v>
      </c>
      <c r="C739" t="s">
        <v>5092</v>
      </c>
      <c r="D739" t="s">
        <v>5093</v>
      </c>
      <c r="E739">
        <v>39</v>
      </c>
      <c r="F739" t="s">
        <v>84</v>
      </c>
      <c r="G739">
        <v>818</v>
      </c>
      <c r="H739" t="s">
        <v>5094</v>
      </c>
      <c r="I739" t="s">
        <v>5095</v>
      </c>
      <c r="J739" t="s">
        <v>198</v>
      </c>
      <c r="K739">
        <v>1748</v>
      </c>
      <c r="L739" t="s">
        <v>4350</v>
      </c>
      <c r="M739" t="s">
        <v>603</v>
      </c>
      <c r="N739" t="s">
        <v>104</v>
      </c>
      <c r="O739" s="1">
        <v>44374</v>
      </c>
      <c r="P739" t="s">
        <v>636</v>
      </c>
      <c r="Q739" t="s">
        <v>637</v>
      </c>
      <c r="R739" t="s">
        <v>327</v>
      </c>
      <c r="S739" t="s">
        <v>5096</v>
      </c>
      <c r="T739" t="s">
        <v>5097</v>
      </c>
      <c r="U739" t="s">
        <v>296</v>
      </c>
      <c r="V739" t="s">
        <v>110</v>
      </c>
      <c r="W739">
        <v>2007</v>
      </c>
      <c r="X739">
        <v>27517</v>
      </c>
    </row>
    <row r="740" spans="1:24" x14ac:dyDescent="0.3">
      <c r="A740">
        <v>739</v>
      </c>
      <c r="B740">
        <v>596</v>
      </c>
      <c r="C740" t="s">
        <v>2767</v>
      </c>
      <c r="D740" t="s">
        <v>5098</v>
      </c>
      <c r="E740">
        <v>34</v>
      </c>
      <c r="F740" t="s">
        <v>580</v>
      </c>
      <c r="G740">
        <v>772</v>
      </c>
      <c r="H740" t="s">
        <v>5099</v>
      </c>
      <c r="I740" t="s">
        <v>5100</v>
      </c>
      <c r="J740" t="s">
        <v>1919</v>
      </c>
      <c r="K740">
        <v>8709</v>
      </c>
      <c r="L740" t="s">
        <v>5101</v>
      </c>
      <c r="M740" t="s">
        <v>2498</v>
      </c>
      <c r="N740" t="s">
        <v>90</v>
      </c>
      <c r="O740" s="1">
        <v>44531</v>
      </c>
      <c r="P740" t="s">
        <v>594</v>
      </c>
      <c r="Q740" t="s">
        <v>595</v>
      </c>
      <c r="R740" t="s">
        <v>327</v>
      </c>
      <c r="S740" t="s">
        <v>5102</v>
      </c>
      <c r="T740" t="s">
        <v>5103</v>
      </c>
      <c r="U740" t="s">
        <v>1071</v>
      </c>
      <c r="V740" t="s">
        <v>457</v>
      </c>
      <c r="W740">
        <v>2008</v>
      </c>
      <c r="X740">
        <v>8901</v>
      </c>
    </row>
    <row r="741" spans="1:24" x14ac:dyDescent="0.3">
      <c r="A741">
        <v>740</v>
      </c>
      <c r="B741">
        <v>912</v>
      </c>
      <c r="C741" t="s">
        <v>5104</v>
      </c>
      <c r="D741" t="s">
        <v>5105</v>
      </c>
      <c r="E741">
        <v>18</v>
      </c>
      <c r="F741" t="s">
        <v>55</v>
      </c>
      <c r="G741">
        <v>662</v>
      </c>
      <c r="H741" t="s">
        <v>5106</v>
      </c>
      <c r="I741" t="s">
        <v>5107</v>
      </c>
      <c r="J741" t="s">
        <v>973</v>
      </c>
      <c r="K741">
        <v>5</v>
      </c>
      <c r="L741" t="s">
        <v>1254</v>
      </c>
      <c r="M741" t="s">
        <v>5108</v>
      </c>
      <c r="N741" t="s">
        <v>45</v>
      </c>
      <c r="O741" s="1">
        <v>44651</v>
      </c>
      <c r="P741" t="s">
        <v>179</v>
      </c>
      <c r="Q741" t="s">
        <v>180</v>
      </c>
      <c r="R741" t="s">
        <v>64</v>
      </c>
      <c r="S741" t="s">
        <v>5109</v>
      </c>
      <c r="T741" t="s">
        <v>5110</v>
      </c>
      <c r="U741" t="s">
        <v>1176</v>
      </c>
      <c r="V741" t="s">
        <v>457</v>
      </c>
      <c r="W741">
        <v>1992</v>
      </c>
      <c r="X741">
        <v>26011</v>
      </c>
    </row>
    <row r="742" spans="1:24" x14ac:dyDescent="0.3">
      <c r="A742">
        <v>741</v>
      </c>
      <c r="B742">
        <v>583</v>
      </c>
      <c r="C742" t="s">
        <v>5111</v>
      </c>
      <c r="D742" t="s">
        <v>5112</v>
      </c>
      <c r="E742">
        <v>41</v>
      </c>
      <c r="F742" t="s">
        <v>84</v>
      </c>
      <c r="G742">
        <v>849</v>
      </c>
      <c r="H742" t="s">
        <v>5113</v>
      </c>
      <c r="I742" t="s">
        <v>5114</v>
      </c>
      <c r="J742" t="s">
        <v>1632</v>
      </c>
      <c r="K742">
        <v>124</v>
      </c>
      <c r="L742" t="s">
        <v>5115</v>
      </c>
      <c r="M742" t="s">
        <v>211</v>
      </c>
      <c r="N742" t="s">
        <v>212</v>
      </c>
      <c r="O742" s="1">
        <v>44524</v>
      </c>
      <c r="P742" t="s">
        <v>636</v>
      </c>
      <c r="Q742" t="s">
        <v>637</v>
      </c>
      <c r="R742" t="s">
        <v>327</v>
      </c>
      <c r="S742" t="s">
        <v>5116</v>
      </c>
      <c r="T742" t="s">
        <v>5117</v>
      </c>
      <c r="U742" t="s">
        <v>698</v>
      </c>
      <c r="V742" t="s">
        <v>229</v>
      </c>
      <c r="W742">
        <v>2001</v>
      </c>
      <c r="X742">
        <v>32686</v>
      </c>
    </row>
    <row r="743" spans="1:24" x14ac:dyDescent="0.3">
      <c r="A743">
        <v>742</v>
      </c>
      <c r="B743">
        <v>262</v>
      </c>
      <c r="C743" t="s">
        <v>775</v>
      </c>
      <c r="D743" t="s">
        <v>5118</v>
      </c>
      <c r="E743">
        <v>35</v>
      </c>
      <c r="F743" t="s">
        <v>800</v>
      </c>
      <c r="G743">
        <v>662</v>
      </c>
      <c r="H743" t="s">
        <v>5119</v>
      </c>
      <c r="I743" t="s">
        <v>5120</v>
      </c>
      <c r="J743" t="s">
        <v>2787</v>
      </c>
      <c r="K743">
        <v>2674</v>
      </c>
      <c r="L743" t="s">
        <v>4539</v>
      </c>
      <c r="M743" t="s">
        <v>271</v>
      </c>
      <c r="N743" t="s">
        <v>212</v>
      </c>
      <c r="O743" s="1">
        <v>44409</v>
      </c>
      <c r="P743" t="s">
        <v>412</v>
      </c>
      <c r="Q743" t="s">
        <v>413</v>
      </c>
      <c r="R743" t="s">
        <v>48</v>
      </c>
      <c r="S743" t="s">
        <v>5121</v>
      </c>
      <c r="T743" t="s">
        <v>148</v>
      </c>
      <c r="U743" t="s">
        <v>95</v>
      </c>
      <c r="V743" t="s">
        <v>342</v>
      </c>
      <c r="W743">
        <v>2007</v>
      </c>
      <c r="X743">
        <v>53872</v>
      </c>
    </row>
    <row r="744" spans="1:24" x14ac:dyDescent="0.3">
      <c r="A744">
        <v>743</v>
      </c>
      <c r="B744">
        <v>182</v>
      </c>
      <c r="C744" t="s">
        <v>5122</v>
      </c>
      <c r="D744" t="s">
        <v>5123</v>
      </c>
      <c r="E744">
        <v>38</v>
      </c>
      <c r="F744" t="s">
        <v>84</v>
      </c>
      <c r="G744">
        <v>702</v>
      </c>
      <c r="H744" t="s">
        <v>5124</v>
      </c>
      <c r="I744" t="s">
        <v>5125</v>
      </c>
      <c r="J744" t="s">
        <v>116</v>
      </c>
      <c r="K744">
        <v>815</v>
      </c>
      <c r="L744" t="s">
        <v>4539</v>
      </c>
      <c r="M744" t="s">
        <v>303</v>
      </c>
      <c r="N744" t="s">
        <v>258</v>
      </c>
      <c r="O744" s="1">
        <v>44378</v>
      </c>
      <c r="P744" t="s">
        <v>46</v>
      </c>
      <c r="Q744" t="s">
        <v>47</v>
      </c>
      <c r="R744" t="s">
        <v>48</v>
      </c>
      <c r="S744" t="s">
        <v>5126</v>
      </c>
      <c r="T744" t="s">
        <v>851</v>
      </c>
      <c r="U744" t="s">
        <v>393</v>
      </c>
      <c r="V744" t="s">
        <v>110</v>
      </c>
      <c r="W744">
        <v>2011</v>
      </c>
      <c r="X744">
        <v>52506</v>
      </c>
    </row>
    <row r="745" spans="1:24" x14ac:dyDescent="0.3">
      <c r="A745">
        <v>744</v>
      </c>
      <c r="B745">
        <v>51</v>
      </c>
      <c r="C745" t="s">
        <v>4907</v>
      </c>
      <c r="D745" t="s">
        <v>5127</v>
      </c>
      <c r="E745">
        <v>55</v>
      </c>
      <c r="F745" t="s">
        <v>84</v>
      </c>
      <c r="G745">
        <v>842</v>
      </c>
      <c r="H745" t="s">
        <v>5128</v>
      </c>
      <c r="I745" t="s">
        <v>5129</v>
      </c>
      <c r="J745" t="s">
        <v>1608</v>
      </c>
      <c r="K745">
        <v>2</v>
      </c>
      <c r="L745" t="s">
        <v>5130</v>
      </c>
      <c r="M745" t="s">
        <v>5131</v>
      </c>
      <c r="N745" t="s">
        <v>258</v>
      </c>
      <c r="O745" s="1">
        <v>44338</v>
      </c>
      <c r="P745" t="s">
        <v>564</v>
      </c>
      <c r="Q745" t="s">
        <v>565</v>
      </c>
      <c r="R745" t="s">
        <v>122</v>
      </c>
      <c r="S745" t="s">
        <v>5132</v>
      </c>
      <c r="T745" t="s">
        <v>5133</v>
      </c>
      <c r="U745" t="s">
        <v>319</v>
      </c>
      <c r="V745" t="s">
        <v>229</v>
      </c>
      <c r="W745">
        <v>2011</v>
      </c>
      <c r="X745">
        <v>37540</v>
      </c>
    </row>
    <row r="746" spans="1:24" x14ac:dyDescent="0.3">
      <c r="A746">
        <v>745</v>
      </c>
      <c r="B746">
        <v>356</v>
      </c>
      <c r="C746" t="s">
        <v>5134</v>
      </c>
      <c r="D746" t="s">
        <v>5135</v>
      </c>
      <c r="E746">
        <v>61</v>
      </c>
      <c r="F746" t="s">
        <v>140</v>
      </c>
      <c r="G746">
        <v>769</v>
      </c>
      <c r="H746" t="s">
        <v>5136</v>
      </c>
      <c r="I746" t="s">
        <v>5137</v>
      </c>
      <c r="J746" t="s">
        <v>245</v>
      </c>
      <c r="K746">
        <v>5636</v>
      </c>
      <c r="L746" t="s">
        <v>5138</v>
      </c>
      <c r="M746" t="s">
        <v>454</v>
      </c>
      <c r="N746" t="s">
        <v>258</v>
      </c>
      <c r="O746" s="1">
        <v>44444</v>
      </c>
      <c r="P746" t="s">
        <v>133</v>
      </c>
      <c r="Q746" t="s">
        <v>134</v>
      </c>
      <c r="R746" t="s">
        <v>93</v>
      </c>
      <c r="S746" t="s">
        <v>5139</v>
      </c>
      <c r="T746">
        <v>626</v>
      </c>
      <c r="U746" t="s">
        <v>80</v>
      </c>
      <c r="V746" t="s">
        <v>342</v>
      </c>
      <c r="W746">
        <v>1994</v>
      </c>
      <c r="X746">
        <v>24165</v>
      </c>
    </row>
    <row r="747" spans="1:24" x14ac:dyDescent="0.3">
      <c r="A747">
        <v>746</v>
      </c>
      <c r="B747">
        <v>503</v>
      </c>
      <c r="C747" t="s">
        <v>5140</v>
      </c>
      <c r="D747" t="s">
        <v>5141</v>
      </c>
      <c r="E747">
        <v>39</v>
      </c>
      <c r="F747" t="s">
        <v>55</v>
      </c>
      <c r="G747">
        <v>717</v>
      </c>
      <c r="H747" t="s">
        <v>5142</v>
      </c>
      <c r="I747" t="s">
        <v>5143</v>
      </c>
      <c r="J747" t="s">
        <v>5144</v>
      </c>
      <c r="K747">
        <v>5</v>
      </c>
      <c r="L747" t="s">
        <v>5145</v>
      </c>
      <c r="M747" t="s">
        <v>4187</v>
      </c>
      <c r="N747" t="s">
        <v>258</v>
      </c>
      <c r="O747" s="1">
        <v>44494</v>
      </c>
      <c r="P747" t="s">
        <v>272</v>
      </c>
      <c r="Q747" t="s">
        <v>273</v>
      </c>
      <c r="R747" t="s">
        <v>93</v>
      </c>
      <c r="S747" t="s">
        <v>5146</v>
      </c>
      <c r="T747" t="s">
        <v>5147</v>
      </c>
      <c r="U747" t="s">
        <v>228</v>
      </c>
      <c r="V747" t="s">
        <v>678</v>
      </c>
      <c r="W747">
        <v>1985</v>
      </c>
      <c r="X747">
        <v>39203</v>
      </c>
    </row>
    <row r="748" spans="1:24" x14ac:dyDescent="0.3">
      <c r="A748">
        <v>747</v>
      </c>
      <c r="B748">
        <v>264</v>
      </c>
      <c r="C748" t="s">
        <v>5148</v>
      </c>
      <c r="D748" t="s">
        <v>5149</v>
      </c>
      <c r="E748">
        <v>20</v>
      </c>
      <c r="F748" t="s">
        <v>55</v>
      </c>
      <c r="G748">
        <v>767</v>
      </c>
      <c r="H748" t="s">
        <v>5150</v>
      </c>
      <c r="I748" t="s">
        <v>5151</v>
      </c>
      <c r="J748" t="s">
        <v>441</v>
      </c>
      <c r="K748">
        <v>5</v>
      </c>
      <c r="L748" t="s">
        <v>3256</v>
      </c>
      <c r="M748" t="s">
        <v>4187</v>
      </c>
      <c r="N748" t="s">
        <v>258</v>
      </c>
      <c r="O748" s="1">
        <v>44410</v>
      </c>
      <c r="P748" t="s">
        <v>510</v>
      </c>
      <c r="Q748" t="s">
        <v>511</v>
      </c>
      <c r="R748" t="s">
        <v>122</v>
      </c>
      <c r="S748" t="s">
        <v>5152</v>
      </c>
      <c r="T748">
        <v>44809</v>
      </c>
      <c r="U748" t="s">
        <v>735</v>
      </c>
      <c r="V748" t="s">
        <v>448</v>
      </c>
      <c r="W748">
        <v>2011</v>
      </c>
      <c r="X748">
        <v>38376</v>
      </c>
    </row>
    <row r="749" spans="1:24" x14ac:dyDescent="0.3">
      <c r="A749">
        <v>748</v>
      </c>
      <c r="B749">
        <v>667</v>
      </c>
      <c r="C749" t="s">
        <v>5153</v>
      </c>
      <c r="D749" t="s">
        <v>5154</v>
      </c>
      <c r="E749">
        <v>42</v>
      </c>
      <c r="F749" t="s">
        <v>84</v>
      </c>
      <c r="G749">
        <v>764</v>
      </c>
      <c r="H749" t="s">
        <v>5155</v>
      </c>
      <c r="I749" t="s">
        <v>5156</v>
      </c>
      <c r="J749" t="s">
        <v>2039</v>
      </c>
      <c r="K749">
        <v>96</v>
      </c>
      <c r="L749" t="s">
        <v>2602</v>
      </c>
      <c r="M749" t="s">
        <v>884</v>
      </c>
      <c r="N749" t="s">
        <v>104</v>
      </c>
      <c r="O749" s="1">
        <v>44555</v>
      </c>
      <c r="P749" t="s">
        <v>510</v>
      </c>
      <c r="Q749" t="s">
        <v>511</v>
      </c>
      <c r="R749" t="s">
        <v>122</v>
      </c>
      <c r="S749" t="s">
        <v>5157</v>
      </c>
      <c r="T749" t="s">
        <v>5158</v>
      </c>
      <c r="U749" t="s">
        <v>109</v>
      </c>
      <c r="V749" t="s">
        <v>416</v>
      </c>
      <c r="W749">
        <v>2012</v>
      </c>
      <c r="X749">
        <v>42858</v>
      </c>
    </row>
    <row r="750" spans="1:24" x14ac:dyDescent="0.3">
      <c r="A750">
        <v>749</v>
      </c>
      <c r="B750">
        <v>500</v>
      </c>
      <c r="C750" t="s">
        <v>5159</v>
      </c>
      <c r="D750" t="s">
        <v>5160</v>
      </c>
      <c r="E750">
        <v>34</v>
      </c>
      <c r="F750" t="s">
        <v>55</v>
      </c>
      <c r="G750">
        <v>843</v>
      </c>
      <c r="H750" t="s">
        <v>5161</v>
      </c>
      <c r="I750" t="s">
        <v>5162</v>
      </c>
      <c r="J750" t="s">
        <v>2897</v>
      </c>
      <c r="K750">
        <v>60948</v>
      </c>
      <c r="L750" t="s">
        <v>4792</v>
      </c>
      <c r="M750" t="s">
        <v>2143</v>
      </c>
      <c r="N750" t="s">
        <v>61</v>
      </c>
      <c r="O750" s="1">
        <v>44493</v>
      </c>
      <c r="P750" t="s">
        <v>594</v>
      </c>
      <c r="Q750" t="s">
        <v>595</v>
      </c>
      <c r="R750" t="s">
        <v>327</v>
      </c>
      <c r="S750" t="s">
        <v>5163</v>
      </c>
      <c r="T750" t="s">
        <v>5164</v>
      </c>
      <c r="U750" t="s">
        <v>263</v>
      </c>
      <c r="V750" t="s">
        <v>110</v>
      </c>
      <c r="W750">
        <v>2010</v>
      </c>
      <c r="X750">
        <v>23396</v>
      </c>
    </row>
    <row r="751" spans="1:24" x14ac:dyDescent="0.3">
      <c r="A751">
        <v>750</v>
      </c>
      <c r="B751">
        <v>220</v>
      </c>
      <c r="C751" t="s">
        <v>5165</v>
      </c>
      <c r="D751" t="s">
        <v>5166</v>
      </c>
      <c r="E751">
        <v>34</v>
      </c>
      <c r="F751" t="s">
        <v>84</v>
      </c>
      <c r="G751">
        <v>814</v>
      </c>
      <c r="H751" t="s">
        <v>5167</v>
      </c>
      <c r="I751" t="s">
        <v>5168</v>
      </c>
      <c r="J751" t="s">
        <v>175</v>
      </c>
      <c r="K751">
        <v>687</v>
      </c>
      <c r="L751" t="s">
        <v>1525</v>
      </c>
      <c r="M751" t="s">
        <v>1617</v>
      </c>
      <c r="N751" t="s">
        <v>90</v>
      </c>
      <c r="O751" s="1">
        <v>44394</v>
      </c>
      <c r="P751" t="s">
        <v>542</v>
      </c>
      <c r="Q751" t="s">
        <v>543</v>
      </c>
      <c r="R751" t="s">
        <v>93</v>
      </c>
      <c r="S751" t="s">
        <v>5169</v>
      </c>
      <c r="T751">
        <v>626</v>
      </c>
      <c r="U751" t="s">
        <v>80</v>
      </c>
      <c r="V751" t="s">
        <v>137</v>
      </c>
      <c r="W751">
        <v>1999</v>
      </c>
      <c r="X751">
        <v>51003</v>
      </c>
    </row>
    <row r="752" spans="1:24" x14ac:dyDescent="0.3">
      <c r="A752">
        <v>751</v>
      </c>
      <c r="B752">
        <v>962</v>
      </c>
      <c r="C752" t="s">
        <v>5170</v>
      </c>
      <c r="D752" t="s">
        <v>5171</v>
      </c>
      <c r="E752">
        <v>48</v>
      </c>
      <c r="F752" t="s">
        <v>84</v>
      </c>
      <c r="G752">
        <v>687</v>
      </c>
      <c r="H752" t="s">
        <v>5172</v>
      </c>
      <c r="I752" t="s">
        <v>5173</v>
      </c>
      <c r="J752" t="s">
        <v>280</v>
      </c>
      <c r="K752">
        <v>403</v>
      </c>
      <c r="L752" t="s">
        <v>1531</v>
      </c>
      <c r="M752" t="s">
        <v>901</v>
      </c>
      <c r="N752" t="s">
        <v>350</v>
      </c>
      <c r="O752" s="1">
        <v>44668</v>
      </c>
      <c r="P752" t="s">
        <v>510</v>
      </c>
      <c r="Q752" t="s">
        <v>511</v>
      </c>
      <c r="R752" t="s">
        <v>122</v>
      </c>
      <c r="S752" t="s">
        <v>5174</v>
      </c>
      <c r="T752" t="s">
        <v>5175</v>
      </c>
      <c r="U752" t="s">
        <v>228</v>
      </c>
      <c r="V752" t="s">
        <v>342</v>
      </c>
      <c r="W752">
        <v>2012</v>
      </c>
      <c r="X752">
        <v>23567</v>
      </c>
    </row>
    <row r="753" spans="1:24" x14ac:dyDescent="0.3">
      <c r="A753">
        <v>752</v>
      </c>
      <c r="B753">
        <v>239</v>
      </c>
      <c r="C753" t="s">
        <v>5176</v>
      </c>
      <c r="D753" t="s">
        <v>5177</v>
      </c>
      <c r="E753">
        <v>24</v>
      </c>
      <c r="F753" t="s">
        <v>55</v>
      </c>
      <c r="G753">
        <v>823</v>
      </c>
      <c r="H753" t="s">
        <v>5178</v>
      </c>
      <c r="I753" t="s">
        <v>5179</v>
      </c>
      <c r="J753" t="s">
        <v>1128</v>
      </c>
      <c r="K753">
        <v>8019</v>
      </c>
      <c r="L753" t="s">
        <v>5180</v>
      </c>
      <c r="M753" t="s">
        <v>5181</v>
      </c>
      <c r="N753" t="s">
        <v>119</v>
      </c>
      <c r="O753" s="1">
        <v>44402</v>
      </c>
      <c r="P753" t="s">
        <v>105</v>
      </c>
      <c r="Q753" t="s">
        <v>106</v>
      </c>
      <c r="R753" t="s">
        <v>64</v>
      </c>
      <c r="S753" t="s">
        <v>5182</v>
      </c>
      <c r="T753" t="s">
        <v>340</v>
      </c>
      <c r="U753" t="s">
        <v>341</v>
      </c>
      <c r="V753" t="s">
        <v>240</v>
      </c>
      <c r="W753">
        <v>2010</v>
      </c>
      <c r="X753">
        <v>27419</v>
      </c>
    </row>
    <row r="754" spans="1:24" x14ac:dyDescent="0.3">
      <c r="A754">
        <v>753</v>
      </c>
      <c r="B754">
        <v>496</v>
      </c>
      <c r="C754" t="s">
        <v>5183</v>
      </c>
      <c r="D754" t="s">
        <v>5184</v>
      </c>
      <c r="E754">
        <v>41</v>
      </c>
      <c r="F754" t="s">
        <v>55</v>
      </c>
      <c r="G754">
        <v>777</v>
      </c>
      <c r="H754" t="s">
        <v>5185</v>
      </c>
      <c r="I754" t="s">
        <v>5186</v>
      </c>
      <c r="J754" t="s">
        <v>5187</v>
      </c>
      <c r="K754">
        <v>4243</v>
      </c>
      <c r="L754" t="s">
        <v>5188</v>
      </c>
      <c r="M754" t="s">
        <v>1980</v>
      </c>
      <c r="N754" t="s">
        <v>411</v>
      </c>
      <c r="O754" s="1">
        <v>44491</v>
      </c>
      <c r="P754" t="s">
        <v>325</v>
      </c>
      <c r="Q754" t="s">
        <v>326</v>
      </c>
      <c r="R754" t="s">
        <v>327</v>
      </c>
      <c r="S754" t="s">
        <v>5189</v>
      </c>
      <c r="T754" t="s">
        <v>5190</v>
      </c>
      <c r="U754" t="s">
        <v>1297</v>
      </c>
      <c r="V754" t="s">
        <v>110</v>
      </c>
      <c r="W754">
        <v>2012</v>
      </c>
      <c r="X754">
        <v>30080</v>
      </c>
    </row>
    <row r="755" spans="1:24" x14ac:dyDescent="0.3">
      <c r="A755">
        <v>754</v>
      </c>
      <c r="B755">
        <v>201</v>
      </c>
      <c r="C755" t="s">
        <v>3126</v>
      </c>
      <c r="D755" t="s">
        <v>5191</v>
      </c>
      <c r="E755">
        <v>35</v>
      </c>
      <c r="F755" t="s">
        <v>55</v>
      </c>
      <c r="G755">
        <v>674</v>
      </c>
      <c r="H755" t="s">
        <v>5192</v>
      </c>
      <c r="I755" t="s">
        <v>5193</v>
      </c>
      <c r="J755" t="s">
        <v>1187</v>
      </c>
      <c r="K755">
        <v>3228</v>
      </c>
      <c r="L755" t="s">
        <v>5078</v>
      </c>
      <c r="M755" t="s">
        <v>45</v>
      </c>
      <c r="N755" t="s">
        <v>235</v>
      </c>
      <c r="O755" s="1">
        <v>44385</v>
      </c>
      <c r="P755" t="s">
        <v>62</v>
      </c>
      <c r="Q755" t="s">
        <v>63</v>
      </c>
      <c r="R755" t="s">
        <v>64</v>
      </c>
      <c r="S755" t="s">
        <v>5194</v>
      </c>
      <c r="T755" t="s">
        <v>1061</v>
      </c>
      <c r="U755" t="s">
        <v>217</v>
      </c>
      <c r="V755" t="s">
        <v>81</v>
      </c>
      <c r="W755">
        <v>2002</v>
      </c>
      <c r="X755">
        <v>50443</v>
      </c>
    </row>
    <row r="756" spans="1:24" x14ac:dyDescent="0.3">
      <c r="A756">
        <v>755</v>
      </c>
      <c r="B756">
        <v>673</v>
      </c>
      <c r="C756" t="s">
        <v>5195</v>
      </c>
      <c r="D756" t="s">
        <v>5196</v>
      </c>
      <c r="E756">
        <v>24</v>
      </c>
      <c r="F756" t="s">
        <v>84</v>
      </c>
      <c r="G756">
        <v>657</v>
      </c>
      <c r="H756" t="s">
        <v>5197</v>
      </c>
      <c r="I756" t="s">
        <v>5198</v>
      </c>
      <c r="J756" t="s">
        <v>399</v>
      </c>
      <c r="K756">
        <v>737</v>
      </c>
      <c r="L756" t="s">
        <v>5016</v>
      </c>
      <c r="M756" t="s">
        <v>155</v>
      </c>
      <c r="N756" t="s">
        <v>104</v>
      </c>
      <c r="O756" s="1">
        <v>44558</v>
      </c>
      <c r="P756" t="s">
        <v>325</v>
      </c>
      <c r="Q756" t="s">
        <v>326</v>
      </c>
      <c r="R756" t="s">
        <v>327</v>
      </c>
      <c r="S756" t="s">
        <v>5199</v>
      </c>
      <c r="T756" t="s">
        <v>5200</v>
      </c>
      <c r="U756" t="s">
        <v>436</v>
      </c>
      <c r="V756" t="s">
        <v>170</v>
      </c>
      <c r="W756">
        <v>2006</v>
      </c>
      <c r="X756">
        <v>34292</v>
      </c>
    </row>
    <row r="757" spans="1:24" x14ac:dyDescent="0.3">
      <c r="A757">
        <v>756</v>
      </c>
      <c r="B757">
        <v>400</v>
      </c>
      <c r="C757" t="s">
        <v>5201</v>
      </c>
      <c r="D757" t="s">
        <v>5202</v>
      </c>
      <c r="E757">
        <v>61</v>
      </c>
      <c r="F757" t="s">
        <v>55</v>
      </c>
      <c r="G757">
        <v>797</v>
      </c>
      <c r="H757" t="s">
        <v>5203</v>
      </c>
      <c r="I757" t="s">
        <v>5204</v>
      </c>
      <c r="J757" t="s">
        <v>518</v>
      </c>
      <c r="K757">
        <v>44</v>
      </c>
      <c r="L757" t="s">
        <v>2934</v>
      </c>
      <c r="M757" t="s">
        <v>89</v>
      </c>
      <c r="N757" t="s">
        <v>90</v>
      </c>
      <c r="O757" s="1">
        <v>44454</v>
      </c>
      <c r="P757" t="s">
        <v>179</v>
      </c>
      <c r="Q757" t="s">
        <v>180</v>
      </c>
      <c r="R757" t="s">
        <v>64</v>
      </c>
      <c r="S757" t="s">
        <v>5205</v>
      </c>
      <c r="T757" t="s">
        <v>5206</v>
      </c>
      <c r="U757" t="s">
        <v>228</v>
      </c>
      <c r="V757" t="s">
        <v>52</v>
      </c>
      <c r="W757">
        <v>1996</v>
      </c>
      <c r="X757">
        <v>30655</v>
      </c>
    </row>
    <row r="758" spans="1:24" x14ac:dyDescent="0.3">
      <c r="A758">
        <v>757</v>
      </c>
      <c r="B758">
        <v>215</v>
      </c>
      <c r="C758" t="s">
        <v>5207</v>
      </c>
      <c r="D758" t="s">
        <v>5208</v>
      </c>
      <c r="E758">
        <v>42</v>
      </c>
      <c r="F758" t="s">
        <v>84</v>
      </c>
      <c r="G758">
        <v>683</v>
      </c>
      <c r="H758" t="s">
        <v>5209</v>
      </c>
      <c r="I758" t="s">
        <v>5210</v>
      </c>
      <c r="J758" t="s">
        <v>280</v>
      </c>
      <c r="K758">
        <v>529</v>
      </c>
      <c r="L758" t="s">
        <v>2149</v>
      </c>
      <c r="M758" t="s">
        <v>118</v>
      </c>
      <c r="N758" t="s">
        <v>119</v>
      </c>
      <c r="O758" s="1">
        <v>44393</v>
      </c>
      <c r="P758" t="s">
        <v>1197</v>
      </c>
      <c r="Q758" t="s">
        <v>1198</v>
      </c>
      <c r="R758" t="s">
        <v>122</v>
      </c>
      <c r="S758" t="s">
        <v>5211</v>
      </c>
      <c r="T758" t="s">
        <v>5212</v>
      </c>
      <c r="U758" t="s">
        <v>1176</v>
      </c>
      <c r="V758" t="s">
        <v>416</v>
      </c>
      <c r="W758">
        <v>1994</v>
      </c>
      <c r="X758">
        <v>34549</v>
      </c>
    </row>
    <row r="759" spans="1:24" x14ac:dyDescent="0.3">
      <c r="A759">
        <v>758</v>
      </c>
      <c r="B759">
        <v>397</v>
      </c>
      <c r="C759" t="s">
        <v>5213</v>
      </c>
      <c r="D759" t="s">
        <v>5214</v>
      </c>
      <c r="E759">
        <v>25</v>
      </c>
      <c r="F759" t="s">
        <v>800</v>
      </c>
      <c r="G759">
        <v>633</v>
      </c>
      <c r="H759" t="s">
        <v>5215</v>
      </c>
      <c r="I759" t="s">
        <v>5216</v>
      </c>
      <c r="J759" t="s">
        <v>209</v>
      </c>
      <c r="K759">
        <v>21</v>
      </c>
      <c r="L759" t="s">
        <v>1027</v>
      </c>
      <c r="M759" t="s">
        <v>443</v>
      </c>
      <c r="N759" t="s">
        <v>444</v>
      </c>
      <c r="O759" s="1">
        <v>44453</v>
      </c>
      <c r="P759" t="s">
        <v>351</v>
      </c>
      <c r="Q759" t="s">
        <v>352</v>
      </c>
      <c r="R759" t="s">
        <v>122</v>
      </c>
      <c r="S759" t="s">
        <v>5217</v>
      </c>
      <c r="T759" t="s">
        <v>3372</v>
      </c>
      <c r="U759" t="s">
        <v>746</v>
      </c>
      <c r="V759" t="s">
        <v>125</v>
      </c>
      <c r="W759">
        <v>2010</v>
      </c>
      <c r="X759">
        <v>51374</v>
      </c>
    </row>
    <row r="760" spans="1:24" x14ac:dyDescent="0.3">
      <c r="A760">
        <v>759</v>
      </c>
      <c r="B760">
        <v>586</v>
      </c>
      <c r="C760" t="s">
        <v>5218</v>
      </c>
      <c r="D760" t="s">
        <v>5219</v>
      </c>
      <c r="E760">
        <v>35</v>
      </c>
      <c r="F760" t="s">
        <v>84</v>
      </c>
      <c r="G760">
        <v>804</v>
      </c>
      <c r="H760" t="s">
        <v>5220</v>
      </c>
      <c r="I760" t="s">
        <v>5221</v>
      </c>
      <c r="J760" t="s">
        <v>1895</v>
      </c>
      <c r="K760">
        <v>83824</v>
      </c>
      <c r="L760" t="s">
        <v>1510</v>
      </c>
      <c r="M760" t="s">
        <v>5222</v>
      </c>
      <c r="N760" t="s">
        <v>258</v>
      </c>
      <c r="O760" s="1">
        <v>44525</v>
      </c>
      <c r="P760" t="s">
        <v>315</v>
      </c>
      <c r="Q760" t="s">
        <v>316</v>
      </c>
      <c r="R760" t="s">
        <v>122</v>
      </c>
      <c r="S760" t="s">
        <v>5223</v>
      </c>
      <c r="T760" t="s">
        <v>2192</v>
      </c>
      <c r="U760" t="s">
        <v>546</v>
      </c>
      <c r="V760" t="s">
        <v>264</v>
      </c>
      <c r="W760">
        <v>1989</v>
      </c>
      <c r="X760">
        <v>43766</v>
      </c>
    </row>
    <row r="761" spans="1:24" x14ac:dyDescent="0.3">
      <c r="A761">
        <v>760</v>
      </c>
      <c r="B761">
        <v>27</v>
      </c>
      <c r="C761" t="s">
        <v>5224</v>
      </c>
      <c r="D761" t="s">
        <v>5225</v>
      </c>
      <c r="E761">
        <v>40</v>
      </c>
      <c r="F761" t="s">
        <v>55</v>
      </c>
      <c r="G761">
        <v>731</v>
      </c>
      <c r="H761" t="s">
        <v>5226</v>
      </c>
      <c r="I761" t="s">
        <v>5227</v>
      </c>
      <c r="J761" t="s">
        <v>1020</v>
      </c>
      <c r="K761">
        <v>2</v>
      </c>
      <c r="L761" t="s">
        <v>1233</v>
      </c>
      <c r="M761" t="s">
        <v>627</v>
      </c>
      <c r="N761" t="s">
        <v>61</v>
      </c>
      <c r="O761" s="1">
        <v>44331</v>
      </c>
      <c r="P761" t="s">
        <v>412</v>
      </c>
      <c r="Q761" t="s">
        <v>413</v>
      </c>
      <c r="R761" t="s">
        <v>48</v>
      </c>
      <c r="S761" t="s">
        <v>5228</v>
      </c>
      <c r="T761" t="s">
        <v>1006</v>
      </c>
      <c r="U761" t="s">
        <v>1007</v>
      </c>
      <c r="V761" t="s">
        <v>137</v>
      </c>
      <c r="W761">
        <v>1994</v>
      </c>
      <c r="X761">
        <v>45318</v>
      </c>
    </row>
    <row r="762" spans="1:24" x14ac:dyDescent="0.3">
      <c r="A762">
        <v>761</v>
      </c>
      <c r="B762">
        <v>224</v>
      </c>
      <c r="C762" t="s">
        <v>5229</v>
      </c>
      <c r="D762" t="s">
        <v>5230</v>
      </c>
      <c r="E762">
        <v>26</v>
      </c>
      <c r="F762" t="s">
        <v>55</v>
      </c>
      <c r="G762">
        <v>722</v>
      </c>
      <c r="H762" t="s">
        <v>5231</v>
      </c>
      <c r="I762" t="s">
        <v>5232</v>
      </c>
      <c r="J762" t="s">
        <v>222</v>
      </c>
      <c r="K762">
        <v>35</v>
      </c>
      <c r="L762" t="s">
        <v>758</v>
      </c>
      <c r="M762" t="s">
        <v>2204</v>
      </c>
      <c r="N762" t="s">
        <v>314</v>
      </c>
      <c r="O762" s="1">
        <v>44397</v>
      </c>
      <c r="P762" t="s">
        <v>594</v>
      </c>
      <c r="Q762" t="s">
        <v>595</v>
      </c>
      <c r="R762" t="s">
        <v>327</v>
      </c>
      <c r="S762" t="s">
        <v>5233</v>
      </c>
      <c r="T762" t="s">
        <v>5234</v>
      </c>
      <c r="U762" t="s">
        <v>382</v>
      </c>
      <c r="V762" t="s">
        <v>457</v>
      </c>
      <c r="W762">
        <v>1995</v>
      </c>
      <c r="X762">
        <v>12189</v>
      </c>
    </row>
    <row r="763" spans="1:24" x14ac:dyDescent="0.3">
      <c r="A763">
        <v>762</v>
      </c>
      <c r="B763">
        <v>828</v>
      </c>
      <c r="C763" t="s">
        <v>5235</v>
      </c>
      <c r="D763" t="s">
        <v>5236</v>
      </c>
      <c r="E763">
        <v>18</v>
      </c>
      <c r="F763" t="s">
        <v>84</v>
      </c>
      <c r="G763">
        <v>840</v>
      </c>
      <c r="H763" t="s">
        <v>5237</v>
      </c>
      <c r="I763" t="s">
        <v>5238</v>
      </c>
      <c r="J763" t="s">
        <v>995</v>
      </c>
      <c r="K763">
        <v>38339</v>
      </c>
      <c r="L763" t="s">
        <v>5239</v>
      </c>
      <c r="M763" t="s">
        <v>627</v>
      </c>
      <c r="N763" t="s">
        <v>61</v>
      </c>
      <c r="O763" s="1">
        <v>44619</v>
      </c>
      <c r="P763" t="s">
        <v>145</v>
      </c>
      <c r="Q763" t="s">
        <v>146</v>
      </c>
      <c r="R763" t="s">
        <v>122</v>
      </c>
      <c r="S763" t="s">
        <v>5240</v>
      </c>
      <c r="T763" t="s">
        <v>3402</v>
      </c>
      <c r="U763" t="s">
        <v>217</v>
      </c>
      <c r="V763" t="s">
        <v>416</v>
      </c>
      <c r="W763">
        <v>2004</v>
      </c>
      <c r="X763">
        <v>42624</v>
      </c>
    </row>
    <row r="764" spans="1:24" x14ac:dyDescent="0.3">
      <c r="A764">
        <v>763</v>
      </c>
      <c r="B764">
        <v>880</v>
      </c>
      <c r="C764" t="s">
        <v>5241</v>
      </c>
      <c r="D764" t="s">
        <v>459</v>
      </c>
      <c r="E764">
        <v>21</v>
      </c>
      <c r="F764" t="s">
        <v>55</v>
      </c>
      <c r="G764">
        <v>767</v>
      </c>
      <c r="H764" t="s">
        <v>5242</v>
      </c>
      <c r="I764" t="s">
        <v>5243</v>
      </c>
      <c r="J764" t="s">
        <v>1480</v>
      </c>
      <c r="K764">
        <v>8382</v>
      </c>
      <c r="L764" t="s">
        <v>635</v>
      </c>
      <c r="M764" t="s">
        <v>1601</v>
      </c>
      <c r="N764" t="s">
        <v>104</v>
      </c>
      <c r="O764" s="1">
        <v>44636</v>
      </c>
      <c r="P764" t="s">
        <v>105</v>
      </c>
      <c r="Q764" t="s">
        <v>106</v>
      </c>
      <c r="R764" t="s">
        <v>64</v>
      </c>
      <c r="S764" t="s">
        <v>5244</v>
      </c>
      <c r="T764" t="s">
        <v>951</v>
      </c>
      <c r="U764" t="s">
        <v>952</v>
      </c>
      <c r="V764" t="s">
        <v>736</v>
      </c>
      <c r="W764">
        <v>2003</v>
      </c>
      <c r="X764">
        <v>51168</v>
      </c>
    </row>
    <row r="765" spans="1:24" x14ac:dyDescent="0.3">
      <c r="A765">
        <v>764</v>
      </c>
      <c r="B765">
        <v>194</v>
      </c>
      <c r="C765" t="s">
        <v>5245</v>
      </c>
      <c r="D765" t="s">
        <v>5246</v>
      </c>
      <c r="E765">
        <v>29</v>
      </c>
      <c r="F765" t="s">
        <v>55</v>
      </c>
      <c r="G765">
        <v>792</v>
      </c>
      <c r="H765" t="s">
        <v>5247</v>
      </c>
      <c r="I765" t="s">
        <v>5248</v>
      </c>
      <c r="J765" t="s">
        <v>1187</v>
      </c>
      <c r="K765">
        <v>8</v>
      </c>
      <c r="L765" t="s">
        <v>1706</v>
      </c>
      <c r="M765" t="s">
        <v>4659</v>
      </c>
      <c r="N765" t="s">
        <v>61</v>
      </c>
      <c r="O765" s="1">
        <v>44383</v>
      </c>
      <c r="P765" t="s">
        <v>91</v>
      </c>
      <c r="Q765" t="s">
        <v>92</v>
      </c>
      <c r="R765" t="s">
        <v>93</v>
      </c>
      <c r="S765" t="s">
        <v>5249</v>
      </c>
      <c r="T765" t="s">
        <v>5250</v>
      </c>
      <c r="U765" t="s">
        <v>393</v>
      </c>
      <c r="V765" t="s">
        <v>170</v>
      </c>
      <c r="W765">
        <v>1994</v>
      </c>
      <c r="X765">
        <v>42128</v>
      </c>
    </row>
    <row r="766" spans="1:24" x14ac:dyDescent="0.3">
      <c r="A766">
        <v>765</v>
      </c>
      <c r="B766">
        <v>899</v>
      </c>
      <c r="C766" t="s">
        <v>5251</v>
      </c>
      <c r="D766" t="s">
        <v>5252</v>
      </c>
      <c r="E766">
        <v>60</v>
      </c>
      <c r="F766" t="s">
        <v>55</v>
      </c>
      <c r="G766">
        <v>744</v>
      </c>
      <c r="H766" t="s">
        <v>5253</v>
      </c>
      <c r="I766" t="s">
        <v>5254</v>
      </c>
      <c r="J766" t="s">
        <v>209</v>
      </c>
      <c r="K766">
        <v>300</v>
      </c>
      <c r="L766" t="s">
        <v>4101</v>
      </c>
      <c r="M766" t="s">
        <v>5024</v>
      </c>
      <c r="N766" t="s">
        <v>104</v>
      </c>
      <c r="O766" s="1">
        <v>44643</v>
      </c>
      <c r="P766" t="s">
        <v>325</v>
      </c>
      <c r="Q766" t="s">
        <v>326</v>
      </c>
      <c r="R766" t="s">
        <v>327</v>
      </c>
      <c r="S766" t="s">
        <v>5255</v>
      </c>
      <c r="T766" t="s">
        <v>999</v>
      </c>
      <c r="U766" t="s">
        <v>193</v>
      </c>
      <c r="V766" t="s">
        <v>736</v>
      </c>
      <c r="W766">
        <v>2005</v>
      </c>
      <c r="X766">
        <v>53704</v>
      </c>
    </row>
    <row r="767" spans="1:24" x14ac:dyDescent="0.3">
      <c r="A767">
        <v>766</v>
      </c>
      <c r="B767">
        <v>313</v>
      </c>
      <c r="C767" t="s">
        <v>5256</v>
      </c>
      <c r="D767" t="s">
        <v>5257</v>
      </c>
      <c r="E767">
        <v>41</v>
      </c>
      <c r="F767" t="s">
        <v>84</v>
      </c>
      <c r="G767">
        <v>847</v>
      </c>
      <c r="H767" t="s">
        <v>5258</v>
      </c>
      <c r="I767" t="s">
        <v>5259</v>
      </c>
      <c r="J767" t="s">
        <v>1777</v>
      </c>
      <c r="K767">
        <v>335</v>
      </c>
      <c r="L767" t="s">
        <v>3766</v>
      </c>
      <c r="M767" t="s">
        <v>1263</v>
      </c>
      <c r="N767" t="s">
        <v>293</v>
      </c>
      <c r="O767" s="1">
        <v>44425</v>
      </c>
      <c r="P767" t="s">
        <v>775</v>
      </c>
      <c r="Q767" t="s">
        <v>776</v>
      </c>
      <c r="R767" t="s">
        <v>122</v>
      </c>
      <c r="S767" t="s">
        <v>5260</v>
      </c>
      <c r="T767" t="s">
        <v>697</v>
      </c>
      <c r="U767" t="s">
        <v>698</v>
      </c>
      <c r="V767" t="s">
        <v>240</v>
      </c>
      <c r="W767">
        <v>1987</v>
      </c>
      <c r="X767">
        <v>38795</v>
      </c>
    </row>
    <row r="768" spans="1:24" x14ac:dyDescent="0.3">
      <c r="A768">
        <v>767</v>
      </c>
      <c r="B768">
        <v>361</v>
      </c>
      <c r="C768" t="s">
        <v>5261</v>
      </c>
      <c r="D768" t="s">
        <v>4437</v>
      </c>
      <c r="E768">
        <v>41</v>
      </c>
      <c r="F768" t="s">
        <v>55</v>
      </c>
      <c r="G768">
        <v>666</v>
      </c>
      <c r="H768" t="s">
        <v>5262</v>
      </c>
      <c r="I768" t="s">
        <v>5263</v>
      </c>
      <c r="J768" t="s">
        <v>899</v>
      </c>
      <c r="K768">
        <v>93</v>
      </c>
      <c r="L768" t="s">
        <v>4186</v>
      </c>
      <c r="M768" t="s">
        <v>715</v>
      </c>
      <c r="N768" t="s">
        <v>444</v>
      </c>
      <c r="O768" s="1">
        <v>44446</v>
      </c>
      <c r="P768" t="s">
        <v>656</v>
      </c>
      <c r="Q768" t="s">
        <v>657</v>
      </c>
      <c r="R768" t="s">
        <v>122</v>
      </c>
      <c r="S768" t="s">
        <v>5264</v>
      </c>
      <c r="T768" t="s">
        <v>2192</v>
      </c>
      <c r="U768" t="s">
        <v>546</v>
      </c>
      <c r="V768" t="s">
        <v>170</v>
      </c>
      <c r="W768">
        <v>1991</v>
      </c>
      <c r="X768">
        <v>32954</v>
      </c>
    </row>
    <row r="769" spans="1:24" x14ac:dyDescent="0.3">
      <c r="A769">
        <v>768</v>
      </c>
      <c r="B769">
        <v>687</v>
      </c>
      <c r="C769" t="s">
        <v>5265</v>
      </c>
      <c r="D769" t="s">
        <v>5266</v>
      </c>
      <c r="E769">
        <v>31</v>
      </c>
      <c r="F769" t="s">
        <v>55</v>
      </c>
      <c r="G769">
        <v>634</v>
      </c>
      <c r="H769" t="s">
        <v>5267</v>
      </c>
      <c r="I769" t="s">
        <v>5268</v>
      </c>
      <c r="J769" t="s">
        <v>1544</v>
      </c>
      <c r="K769">
        <v>3</v>
      </c>
      <c r="L769" t="s">
        <v>1694</v>
      </c>
      <c r="M769" t="s">
        <v>5269</v>
      </c>
      <c r="N769" t="s">
        <v>293</v>
      </c>
      <c r="O769" s="1">
        <v>44563</v>
      </c>
      <c r="P769" t="s">
        <v>76</v>
      </c>
      <c r="Q769" t="s">
        <v>77</v>
      </c>
      <c r="R769" t="s">
        <v>48</v>
      </c>
      <c r="S769" t="s">
        <v>5270</v>
      </c>
      <c r="T769" t="s">
        <v>5271</v>
      </c>
      <c r="U769" t="s">
        <v>193</v>
      </c>
      <c r="V769" t="s">
        <v>240</v>
      </c>
      <c r="W769">
        <v>1993</v>
      </c>
      <c r="X769">
        <v>33217</v>
      </c>
    </row>
    <row r="770" spans="1:24" x14ac:dyDescent="0.3">
      <c r="A770">
        <v>769</v>
      </c>
      <c r="B770">
        <v>557</v>
      </c>
      <c r="C770" t="s">
        <v>5272</v>
      </c>
      <c r="D770" t="s">
        <v>5273</v>
      </c>
      <c r="E770">
        <v>40</v>
      </c>
      <c r="F770" t="s">
        <v>55</v>
      </c>
      <c r="G770">
        <v>801</v>
      </c>
      <c r="H770" t="s">
        <v>5274</v>
      </c>
      <c r="I770" t="s">
        <v>5275</v>
      </c>
      <c r="J770" t="s">
        <v>863</v>
      </c>
      <c r="K770">
        <v>794</v>
      </c>
      <c r="L770" t="s">
        <v>2491</v>
      </c>
      <c r="M770" t="s">
        <v>2816</v>
      </c>
      <c r="N770" t="s">
        <v>433</v>
      </c>
      <c r="O770" s="1">
        <v>44513</v>
      </c>
      <c r="P770" t="s">
        <v>522</v>
      </c>
      <c r="Q770" t="s">
        <v>523</v>
      </c>
      <c r="R770" t="s">
        <v>122</v>
      </c>
      <c r="S770" t="s">
        <v>5276</v>
      </c>
      <c r="T770" t="s">
        <v>5277</v>
      </c>
      <c r="U770" t="s">
        <v>436</v>
      </c>
      <c r="V770" t="s">
        <v>285</v>
      </c>
      <c r="W770">
        <v>2011</v>
      </c>
      <c r="X770">
        <v>40852</v>
      </c>
    </row>
    <row r="771" spans="1:24" x14ac:dyDescent="0.3">
      <c r="A771">
        <v>770</v>
      </c>
      <c r="B771">
        <v>969</v>
      </c>
      <c r="C771" t="s">
        <v>5278</v>
      </c>
      <c r="D771" t="s">
        <v>5279</v>
      </c>
      <c r="E771">
        <v>64</v>
      </c>
      <c r="F771" t="s">
        <v>55</v>
      </c>
      <c r="G771">
        <v>732</v>
      </c>
      <c r="H771" t="s">
        <v>5280</v>
      </c>
      <c r="I771" t="s">
        <v>5281</v>
      </c>
      <c r="J771" t="s">
        <v>1494</v>
      </c>
      <c r="K771">
        <v>6659</v>
      </c>
      <c r="L771" t="s">
        <v>5282</v>
      </c>
      <c r="M771" t="s">
        <v>823</v>
      </c>
      <c r="N771" t="s">
        <v>611</v>
      </c>
      <c r="O771" s="1">
        <v>44671</v>
      </c>
      <c r="P771" t="s">
        <v>315</v>
      </c>
      <c r="Q771" t="s">
        <v>316</v>
      </c>
      <c r="R771" t="s">
        <v>122</v>
      </c>
      <c r="S771" t="s">
        <v>5283</v>
      </c>
      <c r="T771" t="s">
        <v>3685</v>
      </c>
      <c r="U771" t="s">
        <v>709</v>
      </c>
      <c r="V771" t="s">
        <v>416</v>
      </c>
      <c r="W771">
        <v>2005</v>
      </c>
      <c r="X771">
        <v>12729</v>
      </c>
    </row>
    <row r="772" spans="1:24" x14ac:dyDescent="0.3">
      <c r="A772">
        <v>771</v>
      </c>
      <c r="B772">
        <v>365</v>
      </c>
      <c r="C772" t="s">
        <v>5284</v>
      </c>
      <c r="D772" t="s">
        <v>5285</v>
      </c>
      <c r="E772">
        <v>53</v>
      </c>
      <c r="F772" t="s">
        <v>55</v>
      </c>
      <c r="G772">
        <v>762</v>
      </c>
      <c r="H772" t="s">
        <v>5286</v>
      </c>
      <c r="I772" t="s">
        <v>5287</v>
      </c>
      <c r="J772" t="s">
        <v>5288</v>
      </c>
      <c r="K772">
        <v>69</v>
      </c>
      <c r="L772" t="s">
        <v>5289</v>
      </c>
      <c r="M772" t="s">
        <v>5290</v>
      </c>
      <c r="N772" t="s">
        <v>1788</v>
      </c>
      <c r="O772" s="1">
        <v>44447</v>
      </c>
      <c r="P772" t="s">
        <v>510</v>
      </c>
      <c r="Q772" t="s">
        <v>511</v>
      </c>
      <c r="R772" t="s">
        <v>122</v>
      </c>
      <c r="S772" t="s">
        <v>5291</v>
      </c>
      <c r="T772" t="s">
        <v>5292</v>
      </c>
      <c r="U772" t="s">
        <v>51</v>
      </c>
      <c r="V772" t="s">
        <v>630</v>
      </c>
      <c r="W772">
        <v>1985</v>
      </c>
      <c r="X772">
        <v>38651</v>
      </c>
    </row>
    <row r="773" spans="1:24" x14ac:dyDescent="0.3">
      <c r="A773">
        <v>772</v>
      </c>
      <c r="B773">
        <v>478</v>
      </c>
      <c r="C773" t="s">
        <v>5293</v>
      </c>
      <c r="D773" t="s">
        <v>5294</v>
      </c>
      <c r="E773">
        <v>53</v>
      </c>
      <c r="F773" t="s">
        <v>580</v>
      </c>
      <c r="G773">
        <v>749</v>
      </c>
      <c r="H773" t="s">
        <v>5295</v>
      </c>
      <c r="I773" t="s">
        <v>5296</v>
      </c>
      <c r="J773" t="s">
        <v>408</v>
      </c>
      <c r="K773">
        <v>7</v>
      </c>
      <c r="L773" t="s">
        <v>3147</v>
      </c>
      <c r="M773" t="s">
        <v>103</v>
      </c>
      <c r="N773" t="s">
        <v>104</v>
      </c>
      <c r="O773" s="1">
        <v>44482</v>
      </c>
      <c r="P773" t="s">
        <v>351</v>
      </c>
      <c r="Q773" t="s">
        <v>352</v>
      </c>
      <c r="R773" t="s">
        <v>122</v>
      </c>
      <c r="S773" t="s">
        <v>5297</v>
      </c>
      <c r="T773" t="s">
        <v>3833</v>
      </c>
      <c r="U773" t="s">
        <v>193</v>
      </c>
      <c r="V773" t="s">
        <v>736</v>
      </c>
      <c r="W773">
        <v>1997</v>
      </c>
      <c r="X773">
        <v>41191</v>
      </c>
    </row>
    <row r="774" spans="1:24" x14ac:dyDescent="0.3">
      <c r="A774">
        <v>773</v>
      </c>
      <c r="B774">
        <v>9</v>
      </c>
      <c r="C774" t="s">
        <v>5298</v>
      </c>
      <c r="D774" t="s">
        <v>5299</v>
      </c>
      <c r="E774">
        <v>50</v>
      </c>
      <c r="F774" t="s">
        <v>55</v>
      </c>
      <c r="G774">
        <v>720</v>
      </c>
      <c r="H774" t="s">
        <v>5300</v>
      </c>
      <c r="I774" t="s">
        <v>5301</v>
      </c>
      <c r="J774" t="s">
        <v>1212</v>
      </c>
      <c r="K774">
        <v>28213</v>
      </c>
      <c r="L774" t="s">
        <v>3516</v>
      </c>
      <c r="M774" t="s">
        <v>1927</v>
      </c>
      <c r="N774" t="s">
        <v>61</v>
      </c>
      <c r="O774" s="1">
        <v>44324</v>
      </c>
      <c r="P774" t="s">
        <v>272</v>
      </c>
      <c r="Q774" t="s">
        <v>273</v>
      </c>
      <c r="R774" t="s">
        <v>93</v>
      </c>
      <c r="S774" t="s">
        <v>5302</v>
      </c>
      <c r="T774" t="s">
        <v>5303</v>
      </c>
      <c r="U774" t="s">
        <v>677</v>
      </c>
      <c r="V774" t="s">
        <v>170</v>
      </c>
      <c r="W774">
        <v>2011</v>
      </c>
      <c r="X774">
        <v>3086</v>
      </c>
    </row>
    <row r="775" spans="1:24" x14ac:dyDescent="0.3">
      <c r="A775">
        <v>774</v>
      </c>
      <c r="B775">
        <v>683</v>
      </c>
      <c r="C775" t="s">
        <v>5304</v>
      </c>
      <c r="D775" t="s">
        <v>5305</v>
      </c>
      <c r="E775">
        <v>37</v>
      </c>
      <c r="F775" t="s">
        <v>55</v>
      </c>
      <c r="G775">
        <v>757</v>
      </c>
      <c r="H775" t="s">
        <v>5306</v>
      </c>
      <c r="I775" t="s">
        <v>5307</v>
      </c>
      <c r="J775" t="s">
        <v>1608</v>
      </c>
      <c r="K775">
        <v>11</v>
      </c>
      <c r="L775" t="s">
        <v>5289</v>
      </c>
      <c r="M775" t="s">
        <v>705</v>
      </c>
      <c r="N775" t="s">
        <v>706</v>
      </c>
      <c r="O775" s="1">
        <v>44562</v>
      </c>
      <c r="P775" t="s">
        <v>594</v>
      </c>
      <c r="Q775" t="s">
        <v>595</v>
      </c>
      <c r="R775" t="s">
        <v>327</v>
      </c>
      <c r="S775" t="s">
        <v>5308</v>
      </c>
      <c r="T775" t="s">
        <v>3102</v>
      </c>
      <c r="U775" t="s">
        <v>330</v>
      </c>
      <c r="V775" t="s">
        <v>125</v>
      </c>
      <c r="W775">
        <v>1994</v>
      </c>
      <c r="X775">
        <v>34396</v>
      </c>
    </row>
    <row r="776" spans="1:24" x14ac:dyDescent="0.3">
      <c r="A776">
        <v>775</v>
      </c>
      <c r="B776">
        <v>956</v>
      </c>
      <c r="C776" t="s">
        <v>3889</v>
      </c>
      <c r="D776" t="s">
        <v>5309</v>
      </c>
      <c r="E776">
        <v>61</v>
      </c>
      <c r="F776" t="s">
        <v>800</v>
      </c>
      <c r="G776">
        <v>733</v>
      </c>
      <c r="H776" t="s">
        <v>5310</v>
      </c>
      <c r="I776" t="s">
        <v>5311</v>
      </c>
      <c r="J776" t="s">
        <v>462</v>
      </c>
      <c r="K776">
        <v>44454</v>
      </c>
      <c r="L776" t="s">
        <v>1246</v>
      </c>
      <c r="M776" t="s">
        <v>5312</v>
      </c>
      <c r="N776" t="s">
        <v>866</v>
      </c>
      <c r="O776" s="1">
        <v>44663</v>
      </c>
      <c r="P776" t="s">
        <v>554</v>
      </c>
      <c r="Q776" t="s">
        <v>555</v>
      </c>
      <c r="R776" t="s">
        <v>122</v>
      </c>
      <c r="S776" t="s">
        <v>5313</v>
      </c>
      <c r="T776" t="s">
        <v>943</v>
      </c>
      <c r="U776" t="s">
        <v>296</v>
      </c>
      <c r="V776" t="s">
        <v>457</v>
      </c>
      <c r="W776">
        <v>1993</v>
      </c>
      <c r="X776">
        <v>51488</v>
      </c>
    </row>
    <row r="777" spans="1:24" x14ac:dyDescent="0.3">
      <c r="A777">
        <v>776</v>
      </c>
      <c r="B777">
        <v>697</v>
      </c>
      <c r="C777" t="s">
        <v>5314</v>
      </c>
      <c r="D777" t="s">
        <v>5315</v>
      </c>
      <c r="E777">
        <v>60</v>
      </c>
      <c r="F777" t="s">
        <v>84</v>
      </c>
      <c r="G777">
        <v>815</v>
      </c>
      <c r="H777" t="s">
        <v>5316</v>
      </c>
      <c r="I777" t="s">
        <v>5317</v>
      </c>
      <c r="J777" t="s">
        <v>116</v>
      </c>
      <c r="K777">
        <v>87</v>
      </c>
      <c r="L777" t="s">
        <v>3307</v>
      </c>
      <c r="M777" t="s">
        <v>165</v>
      </c>
      <c r="N777" t="s">
        <v>166</v>
      </c>
      <c r="O777" s="1">
        <v>44567</v>
      </c>
      <c r="P777" t="s">
        <v>46</v>
      </c>
      <c r="Q777" t="s">
        <v>47</v>
      </c>
      <c r="R777" t="s">
        <v>48</v>
      </c>
      <c r="S777" t="s">
        <v>5318</v>
      </c>
      <c r="T777" t="s">
        <v>5319</v>
      </c>
      <c r="U777" t="s">
        <v>330</v>
      </c>
      <c r="V777" t="s">
        <v>736</v>
      </c>
      <c r="W777">
        <v>2011</v>
      </c>
      <c r="X777">
        <v>34197</v>
      </c>
    </row>
    <row r="778" spans="1:24" x14ac:dyDescent="0.3">
      <c r="A778">
        <v>777</v>
      </c>
      <c r="B778">
        <v>123</v>
      </c>
      <c r="C778" t="s">
        <v>5320</v>
      </c>
      <c r="D778" t="s">
        <v>5321</v>
      </c>
      <c r="E778">
        <v>50</v>
      </c>
      <c r="F778" t="s">
        <v>84</v>
      </c>
      <c r="G778">
        <v>767</v>
      </c>
      <c r="H778" t="s">
        <v>5322</v>
      </c>
      <c r="I778" t="s">
        <v>5323</v>
      </c>
      <c r="J778" t="s">
        <v>153</v>
      </c>
      <c r="K778">
        <v>7</v>
      </c>
      <c r="L778" t="s">
        <v>3147</v>
      </c>
      <c r="M778" t="s">
        <v>2264</v>
      </c>
      <c r="N778" t="s">
        <v>258</v>
      </c>
      <c r="O778" s="1">
        <v>44359</v>
      </c>
      <c r="P778" t="s">
        <v>46</v>
      </c>
      <c r="Q778" t="s">
        <v>47</v>
      </c>
      <c r="R778" t="s">
        <v>48</v>
      </c>
      <c r="S778" t="s">
        <v>5324</v>
      </c>
      <c r="T778" t="s">
        <v>2585</v>
      </c>
      <c r="U778" t="s">
        <v>2003</v>
      </c>
      <c r="V778" t="s">
        <v>229</v>
      </c>
      <c r="W778">
        <v>2000</v>
      </c>
      <c r="X778">
        <v>22410</v>
      </c>
    </row>
    <row r="779" spans="1:24" x14ac:dyDescent="0.3">
      <c r="A779">
        <v>778</v>
      </c>
      <c r="B779">
        <v>665</v>
      </c>
      <c r="C779" t="s">
        <v>5325</v>
      </c>
      <c r="D779" t="s">
        <v>5326</v>
      </c>
      <c r="E779">
        <v>40</v>
      </c>
      <c r="F779" t="s">
        <v>55</v>
      </c>
      <c r="G779">
        <v>654</v>
      </c>
      <c r="H779" t="s">
        <v>5327</v>
      </c>
      <c r="I779" t="s">
        <v>5328</v>
      </c>
      <c r="J779" t="s">
        <v>421</v>
      </c>
      <c r="K779">
        <v>23247</v>
      </c>
      <c r="L779" t="s">
        <v>2947</v>
      </c>
      <c r="M779" t="s">
        <v>2973</v>
      </c>
      <c r="N779" t="s">
        <v>61</v>
      </c>
      <c r="O779" s="1">
        <v>44555</v>
      </c>
      <c r="P779" t="s">
        <v>351</v>
      </c>
      <c r="Q779" t="s">
        <v>352</v>
      </c>
      <c r="R779" t="s">
        <v>122</v>
      </c>
      <c r="S779" t="s">
        <v>5329</v>
      </c>
      <c r="T779" t="s">
        <v>1334</v>
      </c>
      <c r="U779" t="s">
        <v>768</v>
      </c>
      <c r="V779" t="s">
        <v>342</v>
      </c>
      <c r="W779">
        <v>1998</v>
      </c>
      <c r="X779">
        <v>25056</v>
      </c>
    </row>
    <row r="780" spans="1:24" x14ac:dyDescent="0.3">
      <c r="A780">
        <v>779</v>
      </c>
      <c r="B780">
        <v>240</v>
      </c>
      <c r="C780" t="s">
        <v>145</v>
      </c>
      <c r="D780" t="s">
        <v>5330</v>
      </c>
      <c r="E780">
        <v>55</v>
      </c>
      <c r="F780" t="s">
        <v>580</v>
      </c>
      <c r="G780">
        <v>827</v>
      </c>
      <c r="H780" t="s">
        <v>5331</v>
      </c>
      <c r="I780" t="s">
        <v>5332</v>
      </c>
      <c r="J780" t="s">
        <v>683</v>
      </c>
      <c r="K780">
        <v>381</v>
      </c>
      <c r="L780" t="s">
        <v>1076</v>
      </c>
      <c r="M780" t="s">
        <v>1028</v>
      </c>
      <c r="N780" t="s">
        <v>1029</v>
      </c>
      <c r="O780" s="1">
        <v>44402</v>
      </c>
      <c r="P780" t="s">
        <v>272</v>
      </c>
      <c r="Q780" t="s">
        <v>273</v>
      </c>
      <c r="R780" t="s">
        <v>93</v>
      </c>
      <c r="S780" t="s">
        <v>5333</v>
      </c>
      <c r="T780" t="s">
        <v>3132</v>
      </c>
      <c r="U780" t="s">
        <v>1176</v>
      </c>
      <c r="V780" t="s">
        <v>736</v>
      </c>
      <c r="W780">
        <v>2010</v>
      </c>
      <c r="X780">
        <v>27429</v>
      </c>
    </row>
    <row r="781" spans="1:24" x14ac:dyDescent="0.3">
      <c r="A781">
        <v>780</v>
      </c>
      <c r="B781">
        <v>470</v>
      </c>
      <c r="C781" t="s">
        <v>5334</v>
      </c>
      <c r="D781" t="s">
        <v>5335</v>
      </c>
      <c r="E781">
        <v>30</v>
      </c>
      <c r="F781" t="s">
        <v>55</v>
      </c>
      <c r="G781">
        <v>844</v>
      </c>
      <c r="H781" t="s">
        <v>5336</v>
      </c>
      <c r="I781" t="s">
        <v>5337</v>
      </c>
      <c r="J781" t="s">
        <v>245</v>
      </c>
      <c r="K781">
        <v>45</v>
      </c>
      <c r="L781" t="s">
        <v>1722</v>
      </c>
      <c r="M781" t="s">
        <v>705</v>
      </c>
      <c r="N781" t="s">
        <v>706</v>
      </c>
      <c r="O781" s="1">
        <v>44479</v>
      </c>
      <c r="P781" t="s">
        <v>337</v>
      </c>
      <c r="Q781" t="s">
        <v>338</v>
      </c>
      <c r="R781" t="s">
        <v>122</v>
      </c>
      <c r="S781" t="s">
        <v>5338</v>
      </c>
      <c r="T781" t="s">
        <v>5339</v>
      </c>
      <c r="U781" t="s">
        <v>355</v>
      </c>
      <c r="V781" t="s">
        <v>170</v>
      </c>
      <c r="W781">
        <v>2005</v>
      </c>
      <c r="X781">
        <v>40967</v>
      </c>
    </row>
    <row r="782" spans="1:24" x14ac:dyDescent="0.3">
      <c r="A782">
        <v>781</v>
      </c>
      <c r="B782">
        <v>127</v>
      </c>
      <c r="C782" t="s">
        <v>4884</v>
      </c>
      <c r="D782" t="s">
        <v>5340</v>
      </c>
      <c r="E782">
        <v>59</v>
      </c>
      <c r="F782" t="s">
        <v>84</v>
      </c>
      <c r="G782">
        <v>772</v>
      </c>
      <c r="H782" t="s">
        <v>5341</v>
      </c>
      <c r="I782" t="s">
        <v>5342</v>
      </c>
      <c r="J782" t="s">
        <v>255</v>
      </c>
      <c r="K782">
        <v>72844</v>
      </c>
      <c r="L782" t="s">
        <v>3337</v>
      </c>
      <c r="M782" t="s">
        <v>1617</v>
      </c>
      <c r="N782" t="s">
        <v>90</v>
      </c>
      <c r="O782" s="1">
        <v>44359</v>
      </c>
      <c r="P782" t="s">
        <v>389</v>
      </c>
      <c r="Q782" t="s">
        <v>390</v>
      </c>
      <c r="R782" t="s">
        <v>48</v>
      </c>
      <c r="S782" t="s">
        <v>5343</v>
      </c>
      <c r="T782" t="s">
        <v>2797</v>
      </c>
      <c r="U782" t="s">
        <v>228</v>
      </c>
      <c r="V782" t="s">
        <v>52</v>
      </c>
      <c r="W782">
        <v>2010</v>
      </c>
      <c r="X782">
        <v>44312</v>
      </c>
    </row>
    <row r="783" spans="1:24" x14ac:dyDescent="0.3">
      <c r="A783">
        <v>782</v>
      </c>
      <c r="B783">
        <v>140</v>
      </c>
      <c r="C783" t="s">
        <v>5344</v>
      </c>
      <c r="D783" t="s">
        <v>5345</v>
      </c>
      <c r="E783">
        <v>29</v>
      </c>
      <c r="F783" t="s">
        <v>113</v>
      </c>
      <c r="G783">
        <v>740</v>
      </c>
      <c r="H783" t="s">
        <v>5346</v>
      </c>
      <c r="I783" t="s">
        <v>5347</v>
      </c>
      <c r="J783" t="s">
        <v>3002</v>
      </c>
      <c r="K783">
        <v>8</v>
      </c>
      <c r="L783" t="s">
        <v>2471</v>
      </c>
      <c r="M783" t="s">
        <v>4396</v>
      </c>
      <c r="N783" t="s">
        <v>61</v>
      </c>
      <c r="O783" s="1">
        <v>44362</v>
      </c>
      <c r="P783" t="s">
        <v>91</v>
      </c>
      <c r="Q783" t="s">
        <v>92</v>
      </c>
      <c r="R783" t="s">
        <v>93</v>
      </c>
      <c r="S783" t="s">
        <v>5348</v>
      </c>
      <c r="T783" t="s">
        <v>1961</v>
      </c>
      <c r="U783" t="s">
        <v>217</v>
      </c>
      <c r="V783" t="s">
        <v>52</v>
      </c>
      <c r="W783">
        <v>1998</v>
      </c>
      <c r="X783">
        <v>41413</v>
      </c>
    </row>
    <row r="784" spans="1:24" x14ac:dyDescent="0.3">
      <c r="A784">
        <v>783</v>
      </c>
      <c r="B784">
        <v>713</v>
      </c>
      <c r="C784" t="s">
        <v>5349</v>
      </c>
      <c r="D784" t="s">
        <v>1169</v>
      </c>
      <c r="E784">
        <v>38</v>
      </c>
      <c r="F784" t="s">
        <v>55</v>
      </c>
      <c r="G784">
        <v>733</v>
      </c>
      <c r="H784" t="s">
        <v>5350</v>
      </c>
      <c r="I784" t="s">
        <v>5351</v>
      </c>
      <c r="J784" t="s">
        <v>1012</v>
      </c>
      <c r="K784">
        <v>60475</v>
      </c>
      <c r="L784" t="s">
        <v>102</v>
      </c>
      <c r="M784" t="s">
        <v>5352</v>
      </c>
      <c r="N784" t="s">
        <v>804</v>
      </c>
      <c r="O784" s="1">
        <v>44576</v>
      </c>
      <c r="P784" t="s">
        <v>351</v>
      </c>
      <c r="Q784" t="s">
        <v>352</v>
      </c>
      <c r="R784" t="s">
        <v>122</v>
      </c>
      <c r="S784" t="s">
        <v>5353</v>
      </c>
      <c r="T784" t="s">
        <v>4248</v>
      </c>
      <c r="U784" t="s">
        <v>95</v>
      </c>
      <c r="V784" t="s">
        <v>240</v>
      </c>
      <c r="W784">
        <v>2006</v>
      </c>
      <c r="X784">
        <v>47374</v>
      </c>
    </row>
    <row r="785" spans="1:24" x14ac:dyDescent="0.3">
      <c r="A785">
        <v>784</v>
      </c>
      <c r="B785">
        <v>270</v>
      </c>
      <c r="C785" t="s">
        <v>5354</v>
      </c>
      <c r="D785" t="s">
        <v>5355</v>
      </c>
      <c r="E785">
        <v>47</v>
      </c>
      <c r="F785" t="s">
        <v>84</v>
      </c>
      <c r="G785">
        <v>725</v>
      </c>
      <c r="H785" t="s">
        <v>5356</v>
      </c>
      <c r="I785" t="s">
        <v>5357</v>
      </c>
      <c r="J785" t="s">
        <v>3545</v>
      </c>
      <c r="K785">
        <v>4</v>
      </c>
      <c r="L785" t="s">
        <v>5358</v>
      </c>
      <c r="M785" t="s">
        <v>1037</v>
      </c>
      <c r="N785" t="s">
        <v>166</v>
      </c>
      <c r="O785" s="1">
        <v>44411</v>
      </c>
      <c r="P785" t="s">
        <v>542</v>
      </c>
      <c r="Q785" t="s">
        <v>543</v>
      </c>
      <c r="R785" t="s">
        <v>93</v>
      </c>
      <c r="S785" t="s">
        <v>5359</v>
      </c>
      <c r="T785" t="s">
        <v>5360</v>
      </c>
      <c r="U785" t="s">
        <v>228</v>
      </c>
      <c r="V785" t="s">
        <v>342</v>
      </c>
      <c r="W785">
        <v>1988</v>
      </c>
      <c r="X785">
        <v>6590</v>
      </c>
    </row>
    <row r="786" spans="1:24" x14ac:dyDescent="0.3">
      <c r="A786">
        <v>785</v>
      </c>
      <c r="B786">
        <v>138</v>
      </c>
      <c r="C786" t="s">
        <v>5361</v>
      </c>
      <c r="D786" t="s">
        <v>5362</v>
      </c>
      <c r="E786">
        <v>66</v>
      </c>
      <c r="F786" t="s">
        <v>84</v>
      </c>
      <c r="G786">
        <v>790</v>
      </c>
      <c r="H786" t="s">
        <v>5363</v>
      </c>
      <c r="I786" t="s">
        <v>5364</v>
      </c>
      <c r="J786" t="s">
        <v>2657</v>
      </c>
      <c r="K786">
        <v>39</v>
      </c>
      <c r="L786" t="s">
        <v>2185</v>
      </c>
      <c r="M786" t="s">
        <v>132</v>
      </c>
      <c r="N786" t="s">
        <v>104</v>
      </c>
      <c r="O786" s="1">
        <v>44361</v>
      </c>
      <c r="P786" t="s">
        <v>325</v>
      </c>
      <c r="Q786" t="s">
        <v>326</v>
      </c>
      <c r="R786" t="s">
        <v>327</v>
      </c>
      <c r="S786" t="s">
        <v>5365</v>
      </c>
      <c r="T786" t="s">
        <v>3571</v>
      </c>
      <c r="U786" t="s">
        <v>306</v>
      </c>
      <c r="V786" t="s">
        <v>630</v>
      </c>
      <c r="W786">
        <v>1993</v>
      </c>
      <c r="X786">
        <v>31950</v>
      </c>
    </row>
    <row r="787" spans="1:24" x14ac:dyDescent="0.3">
      <c r="A787">
        <v>786</v>
      </c>
      <c r="B787">
        <v>787</v>
      </c>
      <c r="C787" t="s">
        <v>5366</v>
      </c>
      <c r="D787" t="s">
        <v>5367</v>
      </c>
      <c r="E787">
        <v>20</v>
      </c>
      <c r="F787" t="s">
        <v>84</v>
      </c>
      <c r="G787">
        <v>757</v>
      </c>
      <c r="H787" t="s">
        <v>5368</v>
      </c>
      <c r="I787" t="s">
        <v>5369</v>
      </c>
      <c r="J787" t="s">
        <v>101</v>
      </c>
      <c r="K787">
        <v>71748</v>
      </c>
      <c r="L787" t="s">
        <v>4186</v>
      </c>
      <c r="M787" t="s">
        <v>3628</v>
      </c>
      <c r="N787" t="s">
        <v>104</v>
      </c>
      <c r="O787" s="1">
        <v>44604</v>
      </c>
      <c r="P787" t="s">
        <v>554</v>
      </c>
      <c r="Q787" t="s">
        <v>555</v>
      </c>
      <c r="R787" t="s">
        <v>122</v>
      </c>
      <c r="S787" t="s">
        <v>5370</v>
      </c>
      <c r="T787" t="s">
        <v>667</v>
      </c>
      <c r="U787" t="s">
        <v>1297</v>
      </c>
      <c r="V787" t="s">
        <v>678</v>
      </c>
      <c r="W787">
        <v>2011</v>
      </c>
      <c r="X787">
        <v>34122</v>
      </c>
    </row>
    <row r="788" spans="1:24" x14ac:dyDescent="0.3">
      <c r="A788">
        <v>787</v>
      </c>
      <c r="B788">
        <v>449</v>
      </c>
      <c r="C788" t="s">
        <v>5371</v>
      </c>
      <c r="D788" t="s">
        <v>5372</v>
      </c>
      <c r="E788">
        <v>41</v>
      </c>
      <c r="F788" t="s">
        <v>55</v>
      </c>
      <c r="G788">
        <v>831</v>
      </c>
      <c r="H788" t="s">
        <v>5373</v>
      </c>
      <c r="I788" t="s">
        <v>5374</v>
      </c>
      <c r="J788" t="s">
        <v>2726</v>
      </c>
      <c r="K788">
        <v>92532</v>
      </c>
      <c r="L788" t="s">
        <v>5375</v>
      </c>
      <c r="M788" t="s">
        <v>211</v>
      </c>
      <c r="N788" t="s">
        <v>212</v>
      </c>
      <c r="O788" s="1">
        <v>44471</v>
      </c>
      <c r="P788" t="s">
        <v>636</v>
      </c>
      <c r="Q788" t="s">
        <v>637</v>
      </c>
      <c r="R788" t="s">
        <v>327</v>
      </c>
      <c r="S788" t="s">
        <v>5376</v>
      </c>
      <c r="T788" t="s">
        <v>1818</v>
      </c>
      <c r="U788" t="s">
        <v>158</v>
      </c>
      <c r="V788" t="s">
        <v>170</v>
      </c>
      <c r="W788">
        <v>1998</v>
      </c>
      <c r="X788">
        <v>50931</v>
      </c>
    </row>
    <row r="789" spans="1:24" x14ac:dyDescent="0.3">
      <c r="A789">
        <v>788</v>
      </c>
      <c r="B789">
        <v>50</v>
      </c>
      <c r="C789" t="s">
        <v>5377</v>
      </c>
      <c r="D789" t="s">
        <v>5378</v>
      </c>
      <c r="E789">
        <v>42</v>
      </c>
      <c r="F789" t="s">
        <v>55</v>
      </c>
      <c r="G789">
        <v>747</v>
      </c>
      <c r="H789" t="s">
        <v>5379</v>
      </c>
      <c r="I789" t="s">
        <v>5380</v>
      </c>
      <c r="J789" t="s">
        <v>153</v>
      </c>
      <c r="K789">
        <v>32</v>
      </c>
      <c r="L789" t="s">
        <v>5078</v>
      </c>
      <c r="M789" t="s">
        <v>627</v>
      </c>
      <c r="N789" t="s">
        <v>61</v>
      </c>
      <c r="O789" s="1">
        <v>44338</v>
      </c>
      <c r="P789" t="s">
        <v>76</v>
      </c>
      <c r="Q789" t="s">
        <v>77</v>
      </c>
      <c r="R789" t="s">
        <v>48</v>
      </c>
      <c r="S789" t="s">
        <v>5381</v>
      </c>
      <c r="T789">
        <v>90</v>
      </c>
      <c r="U789" t="s">
        <v>158</v>
      </c>
      <c r="V789" t="s">
        <v>125</v>
      </c>
      <c r="W789">
        <v>1993</v>
      </c>
      <c r="X789">
        <v>28988</v>
      </c>
    </row>
    <row r="790" spans="1:24" x14ac:dyDescent="0.3">
      <c r="A790">
        <v>789</v>
      </c>
      <c r="B790">
        <v>617</v>
      </c>
      <c r="C790" t="s">
        <v>5382</v>
      </c>
      <c r="D790" t="s">
        <v>5383</v>
      </c>
      <c r="E790">
        <v>45</v>
      </c>
      <c r="F790" t="s">
        <v>84</v>
      </c>
      <c r="G790">
        <v>747</v>
      </c>
      <c r="H790" t="s">
        <v>5384</v>
      </c>
      <c r="I790" t="s">
        <v>5385</v>
      </c>
      <c r="J790" t="s">
        <v>5187</v>
      </c>
      <c r="K790">
        <v>2</v>
      </c>
      <c r="L790" t="s">
        <v>2220</v>
      </c>
      <c r="M790" t="s">
        <v>103</v>
      </c>
      <c r="N790" t="s">
        <v>104</v>
      </c>
      <c r="O790" s="1">
        <v>44535</v>
      </c>
      <c r="P790" t="s">
        <v>594</v>
      </c>
      <c r="Q790" t="s">
        <v>595</v>
      </c>
      <c r="R790" t="s">
        <v>327</v>
      </c>
      <c r="S790" t="s">
        <v>5386</v>
      </c>
      <c r="T790" t="s">
        <v>3309</v>
      </c>
      <c r="U790" t="s">
        <v>158</v>
      </c>
      <c r="V790" t="s">
        <v>736</v>
      </c>
      <c r="W790">
        <v>2002</v>
      </c>
      <c r="X790">
        <v>10289</v>
      </c>
    </row>
    <row r="791" spans="1:24" x14ac:dyDescent="0.3">
      <c r="A791">
        <v>790</v>
      </c>
      <c r="B791">
        <v>992</v>
      </c>
      <c r="C791" t="s">
        <v>5387</v>
      </c>
      <c r="D791" t="s">
        <v>5388</v>
      </c>
      <c r="E791">
        <v>20</v>
      </c>
      <c r="F791" t="s">
        <v>84</v>
      </c>
      <c r="G791">
        <v>842</v>
      </c>
      <c r="H791" t="s">
        <v>5389</v>
      </c>
      <c r="I791" t="s">
        <v>5390</v>
      </c>
      <c r="J791" t="s">
        <v>583</v>
      </c>
      <c r="K791">
        <v>306</v>
      </c>
      <c r="L791" t="s">
        <v>1129</v>
      </c>
      <c r="M791" t="s">
        <v>2646</v>
      </c>
      <c r="N791" t="s">
        <v>1101</v>
      </c>
      <c r="O791" s="1">
        <v>44681</v>
      </c>
      <c r="P791" t="s">
        <v>723</v>
      </c>
      <c r="Q791" t="s">
        <v>724</v>
      </c>
      <c r="R791" t="s">
        <v>64</v>
      </c>
      <c r="S791" t="s">
        <v>5391</v>
      </c>
      <c r="T791" t="s">
        <v>5392</v>
      </c>
      <c r="U791" t="s">
        <v>80</v>
      </c>
      <c r="V791" t="s">
        <v>229</v>
      </c>
      <c r="W791">
        <v>1993</v>
      </c>
      <c r="X791">
        <v>25986</v>
      </c>
    </row>
    <row r="792" spans="1:24" x14ac:dyDescent="0.3">
      <c r="A792">
        <v>791</v>
      </c>
      <c r="B792">
        <v>661</v>
      </c>
      <c r="C792" t="s">
        <v>5393</v>
      </c>
      <c r="D792" t="s">
        <v>5394</v>
      </c>
      <c r="E792">
        <v>38</v>
      </c>
      <c r="F792" t="s">
        <v>55</v>
      </c>
      <c r="G792">
        <v>774</v>
      </c>
      <c r="H792" t="s">
        <v>5395</v>
      </c>
      <c r="I792" t="s">
        <v>5396</v>
      </c>
      <c r="J792" t="s">
        <v>1713</v>
      </c>
      <c r="K792">
        <v>69</v>
      </c>
      <c r="L792" t="s">
        <v>3003</v>
      </c>
      <c r="M792" t="s">
        <v>2090</v>
      </c>
      <c r="N792" t="s">
        <v>104</v>
      </c>
      <c r="O792" s="1">
        <v>44553</v>
      </c>
      <c r="P792" t="s">
        <v>46</v>
      </c>
      <c r="Q792" t="s">
        <v>47</v>
      </c>
      <c r="R792" t="s">
        <v>48</v>
      </c>
      <c r="S792" t="s">
        <v>5397</v>
      </c>
      <c r="T792" t="s">
        <v>5398</v>
      </c>
      <c r="U792" t="s">
        <v>80</v>
      </c>
      <c r="V792" t="s">
        <v>229</v>
      </c>
      <c r="W792">
        <v>2012</v>
      </c>
      <c r="X792">
        <v>28881</v>
      </c>
    </row>
    <row r="793" spans="1:24" x14ac:dyDescent="0.3">
      <c r="A793">
        <v>792</v>
      </c>
      <c r="B793">
        <v>759</v>
      </c>
      <c r="C793" t="s">
        <v>5399</v>
      </c>
      <c r="D793" t="s">
        <v>5400</v>
      </c>
      <c r="E793">
        <v>33</v>
      </c>
      <c r="F793" t="s">
        <v>84</v>
      </c>
      <c r="G793">
        <v>811</v>
      </c>
      <c r="H793" t="s">
        <v>5401</v>
      </c>
      <c r="I793" t="s">
        <v>5402</v>
      </c>
      <c r="J793" t="s">
        <v>5288</v>
      </c>
      <c r="K793">
        <v>25699</v>
      </c>
      <c r="L793" t="s">
        <v>2823</v>
      </c>
      <c r="M793" t="s">
        <v>2373</v>
      </c>
      <c r="N793" t="s">
        <v>1029</v>
      </c>
      <c r="O793" s="1">
        <v>44594</v>
      </c>
      <c r="P793" t="s">
        <v>91</v>
      </c>
      <c r="Q793" t="s">
        <v>92</v>
      </c>
      <c r="R793" t="s">
        <v>93</v>
      </c>
      <c r="S793" t="s">
        <v>5403</v>
      </c>
      <c r="T793" t="s">
        <v>5404</v>
      </c>
      <c r="U793" t="s">
        <v>95</v>
      </c>
      <c r="V793" t="s">
        <v>125</v>
      </c>
      <c r="W793">
        <v>2009</v>
      </c>
      <c r="X793">
        <v>34397</v>
      </c>
    </row>
    <row r="794" spans="1:24" x14ac:dyDescent="0.3">
      <c r="A794">
        <v>793</v>
      </c>
      <c r="B794">
        <v>630</v>
      </c>
      <c r="C794" t="s">
        <v>5405</v>
      </c>
      <c r="D794" t="s">
        <v>5406</v>
      </c>
      <c r="E794">
        <v>66</v>
      </c>
      <c r="F794" t="s">
        <v>84</v>
      </c>
      <c r="G794">
        <v>821</v>
      </c>
      <c r="H794" t="s">
        <v>5407</v>
      </c>
      <c r="I794" t="s">
        <v>5408</v>
      </c>
      <c r="J794" t="s">
        <v>2751</v>
      </c>
      <c r="K794">
        <v>63</v>
      </c>
      <c r="L794" t="s">
        <v>117</v>
      </c>
      <c r="M794" t="s">
        <v>1824</v>
      </c>
      <c r="N794" t="s">
        <v>1825</v>
      </c>
      <c r="O794" s="1">
        <v>44540</v>
      </c>
      <c r="P794" t="s">
        <v>145</v>
      </c>
      <c r="Q794" t="s">
        <v>146</v>
      </c>
      <c r="R794" t="s">
        <v>122</v>
      </c>
      <c r="S794" t="s">
        <v>5409</v>
      </c>
      <c r="T794" t="s">
        <v>5410</v>
      </c>
      <c r="U794" t="s">
        <v>67</v>
      </c>
      <c r="V794" t="s">
        <v>264</v>
      </c>
      <c r="W794">
        <v>2005</v>
      </c>
      <c r="X794">
        <v>6508</v>
      </c>
    </row>
    <row r="795" spans="1:24" x14ac:dyDescent="0.3">
      <c r="A795">
        <v>794</v>
      </c>
      <c r="B795">
        <v>269</v>
      </c>
      <c r="C795" t="s">
        <v>5411</v>
      </c>
      <c r="D795" t="s">
        <v>5412</v>
      </c>
      <c r="E795">
        <v>36</v>
      </c>
      <c r="F795" t="s">
        <v>84</v>
      </c>
      <c r="G795">
        <v>821</v>
      </c>
      <c r="H795" t="s">
        <v>5413</v>
      </c>
      <c r="I795" t="s">
        <v>5414</v>
      </c>
      <c r="J795" t="s">
        <v>539</v>
      </c>
      <c r="K795">
        <v>37</v>
      </c>
      <c r="L795" t="s">
        <v>4635</v>
      </c>
      <c r="M795" t="s">
        <v>89</v>
      </c>
      <c r="N795" t="s">
        <v>90</v>
      </c>
      <c r="O795" s="1">
        <v>44411</v>
      </c>
      <c r="P795" t="s">
        <v>167</v>
      </c>
      <c r="Q795" t="s">
        <v>168</v>
      </c>
      <c r="R795" t="s">
        <v>122</v>
      </c>
      <c r="S795" t="s">
        <v>5415</v>
      </c>
      <c r="T795" t="s">
        <v>5040</v>
      </c>
      <c r="U795" t="s">
        <v>217</v>
      </c>
      <c r="V795" t="s">
        <v>110</v>
      </c>
      <c r="W795">
        <v>1995</v>
      </c>
      <c r="X795">
        <v>3551</v>
      </c>
    </row>
    <row r="796" spans="1:24" x14ac:dyDescent="0.3">
      <c r="A796">
        <v>795</v>
      </c>
      <c r="B796">
        <v>268</v>
      </c>
      <c r="C796" t="s">
        <v>5416</v>
      </c>
      <c r="D796" t="s">
        <v>5417</v>
      </c>
      <c r="E796">
        <v>65</v>
      </c>
      <c r="F796" t="s">
        <v>55</v>
      </c>
      <c r="G796">
        <v>791</v>
      </c>
      <c r="H796" t="s">
        <v>5418</v>
      </c>
      <c r="I796" t="s">
        <v>5419</v>
      </c>
      <c r="J796" t="s">
        <v>3058</v>
      </c>
      <c r="K796">
        <v>18</v>
      </c>
      <c r="L796" t="s">
        <v>5045</v>
      </c>
      <c r="M796" t="s">
        <v>508</v>
      </c>
      <c r="N796" t="s">
        <v>509</v>
      </c>
      <c r="O796" s="1">
        <v>44410</v>
      </c>
      <c r="P796" t="s">
        <v>636</v>
      </c>
      <c r="Q796" t="s">
        <v>637</v>
      </c>
      <c r="R796" t="s">
        <v>327</v>
      </c>
      <c r="S796" t="s">
        <v>5420</v>
      </c>
      <c r="T796" t="s">
        <v>2527</v>
      </c>
      <c r="U796" t="s">
        <v>447</v>
      </c>
      <c r="V796" t="s">
        <v>342</v>
      </c>
      <c r="W796">
        <v>1987</v>
      </c>
      <c r="X796">
        <v>52491</v>
      </c>
    </row>
    <row r="797" spans="1:24" x14ac:dyDescent="0.3">
      <c r="A797">
        <v>796</v>
      </c>
      <c r="B797">
        <v>772</v>
      </c>
      <c r="C797" t="s">
        <v>5421</v>
      </c>
      <c r="D797" t="s">
        <v>5422</v>
      </c>
      <c r="E797">
        <v>24</v>
      </c>
      <c r="F797" t="s">
        <v>84</v>
      </c>
      <c r="G797">
        <v>727</v>
      </c>
      <c r="H797" t="s">
        <v>5423</v>
      </c>
      <c r="I797" t="s">
        <v>5424</v>
      </c>
      <c r="J797" t="s">
        <v>2356</v>
      </c>
      <c r="K797">
        <v>598</v>
      </c>
      <c r="L797" t="s">
        <v>4582</v>
      </c>
      <c r="M797" t="s">
        <v>5425</v>
      </c>
      <c r="N797" t="s">
        <v>61</v>
      </c>
      <c r="O797" s="1">
        <v>44599</v>
      </c>
      <c r="P797" t="s">
        <v>337</v>
      </c>
      <c r="Q797" t="s">
        <v>338</v>
      </c>
      <c r="R797" t="s">
        <v>122</v>
      </c>
      <c r="S797" t="s">
        <v>5426</v>
      </c>
      <c r="T797" t="s">
        <v>2412</v>
      </c>
      <c r="U797" t="s">
        <v>228</v>
      </c>
      <c r="V797" t="s">
        <v>394</v>
      </c>
      <c r="W797">
        <v>2002</v>
      </c>
      <c r="X797">
        <v>25716</v>
      </c>
    </row>
    <row r="798" spans="1:24" x14ac:dyDescent="0.3">
      <c r="A798">
        <v>797</v>
      </c>
      <c r="B798">
        <v>295</v>
      </c>
      <c r="C798" t="s">
        <v>315</v>
      </c>
      <c r="D798" t="s">
        <v>5427</v>
      </c>
      <c r="E798">
        <v>40</v>
      </c>
      <c r="F798" t="s">
        <v>84</v>
      </c>
      <c r="G798">
        <v>711</v>
      </c>
      <c r="H798" t="s">
        <v>5428</v>
      </c>
      <c r="I798" t="s">
        <v>5429</v>
      </c>
      <c r="J798" t="s">
        <v>995</v>
      </c>
      <c r="K798">
        <v>935</v>
      </c>
      <c r="L798" t="s">
        <v>117</v>
      </c>
      <c r="M798" t="s">
        <v>610</v>
      </c>
      <c r="N798" t="s">
        <v>611</v>
      </c>
      <c r="O798" s="1">
        <v>44418</v>
      </c>
      <c r="P798" t="s">
        <v>167</v>
      </c>
      <c r="Q798" t="s">
        <v>168</v>
      </c>
      <c r="R798" t="s">
        <v>122</v>
      </c>
      <c r="S798" t="s">
        <v>5430</v>
      </c>
      <c r="T798" t="s">
        <v>5431</v>
      </c>
      <c r="U798" t="s">
        <v>95</v>
      </c>
      <c r="V798" t="s">
        <v>736</v>
      </c>
      <c r="W798">
        <v>1995</v>
      </c>
      <c r="X798">
        <v>8063</v>
      </c>
    </row>
    <row r="799" spans="1:24" x14ac:dyDescent="0.3">
      <c r="A799">
        <v>798</v>
      </c>
      <c r="B799">
        <v>258</v>
      </c>
      <c r="C799" t="s">
        <v>5432</v>
      </c>
      <c r="D799" t="s">
        <v>5433</v>
      </c>
      <c r="E799">
        <v>66</v>
      </c>
      <c r="F799" t="s">
        <v>55</v>
      </c>
      <c r="G799">
        <v>787</v>
      </c>
      <c r="H799" t="s">
        <v>5434</v>
      </c>
      <c r="I799" t="s">
        <v>5435</v>
      </c>
      <c r="J799" t="s">
        <v>163</v>
      </c>
      <c r="K799">
        <v>61</v>
      </c>
      <c r="L799" t="s">
        <v>3262</v>
      </c>
      <c r="M799" t="s">
        <v>432</v>
      </c>
      <c r="N799" t="s">
        <v>433</v>
      </c>
      <c r="O799" s="1">
        <v>44409</v>
      </c>
      <c r="P799" t="s">
        <v>259</v>
      </c>
      <c r="Q799" t="s">
        <v>260</v>
      </c>
      <c r="R799" t="s">
        <v>64</v>
      </c>
      <c r="S799" t="s">
        <v>5436</v>
      </c>
      <c r="T799" t="s">
        <v>5437</v>
      </c>
      <c r="U799" t="s">
        <v>355</v>
      </c>
      <c r="V799" t="s">
        <v>736</v>
      </c>
      <c r="W799">
        <v>2007</v>
      </c>
      <c r="X799">
        <v>10551</v>
      </c>
    </row>
    <row r="800" spans="1:24" x14ac:dyDescent="0.3">
      <c r="A800">
        <v>799</v>
      </c>
      <c r="B800">
        <v>604</v>
      </c>
      <c r="C800" t="s">
        <v>5438</v>
      </c>
      <c r="D800" t="s">
        <v>5439</v>
      </c>
      <c r="E800">
        <v>64</v>
      </c>
      <c r="F800" t="s">
        <v>495</v>
      </c>
      <c r="G800">
        <v>704</v>
      </c>
      <c r="H800" t="s">
        <v>5440</v>
      </c>
      <c r="I800" t="s">
        <v>5441</v>
      </c>
      <c r="J800" t="s">
        <v>2570</v>
      </c>
      <c r="K800">
        <v>553</v>
      </c>
      <c r="L800" t="s">
        <v>256</v>
      </c>
      <c r="M800" t="s">
        <v>2304</v>
      </c>
      <c r="N800" t="s">
        <v>61</v>
      </c>
      <c r="O800" s="1">
        <v>44532</v>
      </c>
      <c r="P800" t="s">
        <v>554</v>
      </c>
      <c r="Q800" t="s">
        <v>555</v>
      </c>
      <c r="R800" t="s">
        <v>122</v>
      </c>
      <c r="S800" t="s">
        <v>5442</v>
      </c>
      <c r="T800" t="s">
        <v>5443</v>
      </c>
      <c r="U800" t="s">
        <v>1449</v>
      </c>
      <c r="V800" t="s">
        <v>125</v>
      </c>
      <c r="W800">
        <v>2000</v>
      </c>
      <c r="X800">
        <v>15663</v>
      </c>
    </row>
    <row r="801" spans="1:24" x14ac:dyDescent="0.3">
      <c r="A801">
        <v>800</v>
      </c>
      <c r="B801">
        <v>655</v>
      </c>
      <c r="C801" t="s">
        <v>5444</v>
      </c>
      <c r="D801" t="s">
        <v>5445</v>
      </c>
      <c r="E801">
        <v>44</v>
      </c>
      <c r="F801" t="s">
        <v>800</v>
      </c>
      <c r="G801">
        <v>848</v>
      </c>
      <c r="H801" t="s">
        <v>5446</v>
      </c>
      <c r="I801" t="s">
        <v>5447</v>
      </c>
      <c r="J801" t="s">
        <v>3058</v>
      </c>
      <c r="K801">
        <v>26446</v>
      </c>
      <c r="L801" t="s">
        <v>3449</v>
      </c>
      <c r="M801" t="s">
        <v>1305</v>
      </c>
      <c r="N801" t="s">
        <v>61</v>
      </c>
      <c r="O801" s="1">
        <v>44548</v>
      </c>
      <c r="P801" t="s">
        <v>62</v>
      </c>
      <c r="Q801" t="s">
        <v>63</v>
      </c>
      <c r="R801" t="s">
        <v>64</v>
      </c>
      <c r="S801" t="s">
        <v>5448</v>
      </c>
      <c r="T801" t="s">
        <v>2027</v>
      </c>
      <c r="U801" t="s">
        <v>341</v>
      </c>
      <c r="V801" t="s">
        <v>457</v>
      </c>
      <c r="W801">
        <v>2011</v>
      </c>
      <c r="X801">
        <v>7603</v>
      </c>
    </row>
    <row r="802" spans="1:24" x14ac:dyDescent="0.3">
      <c r="A802">
        <v>801</v>
      </c>
      <c r="B802">
        <v>987</v>
      </c>
      <c r="C802" t="s">
        <v>5449</v>
      </c>
      <c r="D802" t="s">
        <v>5450</v>
      </c>
      <c r="E802">
        <v>20</v>
      </c>
      <c r="F802" t="s">
        <v>84</v>
      </c>
      <c r="G802">
        <v>791</v>
      </c>
      <c r="H802" t="s">
        <v>5451</v>
      </c>
      <c r="I802" t="s">
        <v>5452</v>
      </c>
      <c r="J802" t="s">
        <v>1416</v>
      </c>
      <c r="K802">
        <v>61</v>
      </c>
      <c r="L802" t="s">
        <v>1810</v>
      </c>
      <c r="M802" t="s">
        <v>211</v>
      </c>
      <c r="N802" t="s">
        <v>212</v>
      </c>
      <c r="O802" s="1">
        <v>44678</v>
      </c>
      <c r="P802" t="s">
        <v>213</v>
      </c>
      <c r="Q802" t="s">
        <v>214</v>
      </c>
      <c r="R802" t="s">
        <v>48</v>
      </c>
      <c r="S802" t="s">
        <v>5453</v>
      </c>
      <c r="T802" t="s">
        <v>5454</v>
      </c>
      <c r="U802" t="s">
        <v>330</v>
      </c>
      <c r="V802" t="s">
        <v>736</v>
      </c>
      <c r="W802">
        <v>2010</v>
      </c>
      <c r="X802">
        <v>32001</v>
      </c>
    </row>
    <row r="803" spans="1:24" x14ac:dyDescent="0.3">
      <c r="A803">
        <v>802</v>
      </c>
      <c r="B803">
        <v>531</v>
      </c>
      <c r="C803" t="s">
        <v>5455</v>
      </c>
      <c r="D803" t="s">
        <v>5456</v>
      </c>
      <c r="E803">
        <v>35</v>
      </c>
      <c r="F803" t="s">
        <v>55</v>
      </c>
      <c r="G803">
        <v>838</v>
      </c>
      <c r="H803" t="s">
        <v>5457</v>
      </c>
      <c r="I803" t="s">
        <v>5458</v>
      </c>
      <c r="J803" t="s">
        <v>2933</v>
      </c>
      <c r="K803">
        <v>9528</v>
      </c>
      <c r="L803" t="s">
        <v>1495</v>
      </c>
      <c r="M803" t="s">
        <v>44</v>
      </c>
      <c r="N803" t="s">
        <v>45</v>
      </c>
      <c r="O803" s="1">
        <v>44503</v>
      </c>
      <c r="P803" t="s">
        <v>120</v>
      </c>
      <c r="Q803" t="s">
        <v>121</v>
      </c>
      <c r="R803" t="s">
        <v>122</v>
      </c>
      <c r="S803" t="s">
        <v>5459</v>
      </c>
      <c r="T803" t="s">
        <v>968</v>
      </c>
      <c r="U803" t="s">
        <v>217</v>
      </c>
      <c r="V803" t="s">
        <v>125</v>
      </c>
      <c r="W803">
        <v>2003</v>
      </c>
      <c r="X803">
        <v>35042</v>
      </c>
    </row>
    <row r="804" spans="1:24" x14ac:dyDescent="0.3">
      <c r="A804">
        <v>803</v>
      </c>
      <c r="B804">
        <v>517</v>
      </c>
      <c r="C804" t="s">
        <v>5460</v>
      </c>
      <c r="D804" t="s">
        <v>5461</v>
      </c>
      <c r="E804">
        <v>34</v>
      </c>
      <c r="F804" t="s">
        <v>84</v>
      </c>
      <c r="G804">
        <v>809</v>
      </c>
      <c r="H804" t="s">
        <v>5462</v>
      </c>
      <c r="I804" t="s">
        <v>5463</v>
      </c>
      <c r="J804" t="s">
        <v>583</v>
      </c>
      <c r="K804">
        <v>8</v>
      </c>
      <c r="L804" t="s">
        <v>5464</v>
      </c>
      <c r="M804" t="s">
        <v>282</v>
      </c>
      <c r="N804" t="s">
        <v>258</v>
      </c>
      <c r="O804" s="1">
        <v>44499</v>
      </c>
      <c r="P804" t="s">
        <v>145</v>
      </c>
      <c r="Q804" t="s">
        <v>146</v>
      </c>
      <c r="R804" t="s">
        <v>122</v>
      </c>
      <c r="S804" t="s">
        <v>5465</v>
      </c>
      <c r="T804" t="s">
        <v>4752</v>
      </c>
      <c r="U804" t="s">
        <v>393</v>
      </c>
      <c r="V804" t="s">
        <v>81</v>
      </c>
      <c r="W804">
        <v>1992</v>
      </c>
      <c r="X804">
        <v>36414</v>
      </c>
    </row>
    <row r="805" spans="1:24" x14ac:dyDescent="0.3">
      <c r="A805">
        <v>804</v>
      </c>
      <c r="B805">
        <v>461</v>
      </c>
      <c r="C805" t="s">
        <v>5466</v>
      </c>
      <c r="D805" t="s">
        <v>5467</v>
      </c>
      <c r="E805">
        <v>58</v>
      </c>
      <c r="F805" t="s">
        <v>55</v>
      </c>
      <c r="G805">
        <v>636</v>
      </c>
      <c r="H805" t="s">
        <v>5468</v>
      </c>
      <c r="I805" t="s">
        <v>5469</v>
      </c>
      <c r="J805" t="s">
        <v>347</v>
      </c>
      <c r="K805">
        <v>1321</v>
      </c>
      <c r="L805" t="s">
        <v>635</v>
      </c>
      <c r="M805" t="s">
        <v>45</v>
      </c>
      <c r="N805" t="s">
        <v>235</v>
      </c>
      <c r="O805" s="1">
        <v>44476</v>
      </c>
      <c r="P805" t="s">
        <v>76</v>
      </c>
      <c r="Q805" t="s">
        <v>77</v>
      </c>
      <c r="R805" t="s">
        <v>48</v>
      </c>
      <c r="S805" t="s">
        <v>5470</v>
      </c>
      <c r="T805" t="s">
        <v>483</v>
      </c>
      <c r="U805" t="s">
        <v>193</v>
      </c>
      <c r="V805" t="s">
        <v>240</v>
      </c>
      <c r="W805">
        <v>2000</v>
      </c>
      <c r="X805">
        <v>6801</v>
      </c>
    </row>
    <row r="806" spans="1:24" x14ac:dyDescent="0.3">
      <c r="A806">
        <v>805</v>
      </c>
      <c r="B806">
        <v>650</v>
      </c>
      <c r="C806" t="s">
        <v>5471</v>
      </c>
      <c r="D806" t="s">
        <v>2798</v>
      </c>
      <c r="E806">
        <v>35</v>
      </c>
      <c r="F806" t="s">
        <v>55</v>
      </c>
      <c r="G806">
        <v>754</v>
      </c>
      <c r="H806" t="s">
        <v>5472</v>
      </c>
      <c r="I806" t="s">
        <v>5473</v>
      </c>
      <c r="J806" t="s">
        <v>1066</v>
      </c>
      <c r="K806">
        <v>98</v>
      </c>
      <c r="L806" t="s">
        <v>4711</v>
      </c>
      <c r="M806" t="s">
        <v>508</v>
      </c>
      <c r="N806" t="s">
        <v>509</v>
      </c>
      <c r="O806" s="1">
        <v>44547</v>
      </c>
      <c r="P806" t="s">
        <v>272</v>
      </c>
      <c r="Q806" t="s">
        <v>273</v>
      </c>
      <c r="R806" t="s">
        <v>93</v>
      </c>
      <c r="S806" t="s">
        <v>5474</v>
      </c>
      <c r="T806" t="s">
        <v>5475</v>
      </c>
      <c r="U806" t="s">
        <v>1176</v>
      </c>
      <c r="V806" t="s">
        <v>125</v>
      </c>
      <c r="W806">
        <v>2008</v>
      </c>
      <c r="X806">
        <v>3832</v>
      </c>
    </row>
    <row r="807" spans="1:24" x14ac:dyDescent="0.3">
      <c r="A807">
        <v>806</v>
      </c>
      <c r="B807">
        <v>360</v>
      </c>
      <c r="C807" t="s">
        <v>5476</v>
      </c>
      <c r="D807" t="s">
        <v>5477</v>
      </c>
      <c r="E807">
        <v>25</v>
      </c>
      <c r="F807" t="s">
        <v>84</v>
      </c>
      <c r="G807">
        <v>733</v>
      </c>
      <c r="H807" t="s">
        <v>5478</v>
      </c>
      <c r="I807" t="s">
        <v>5479</v>
      </c>
      <c r="J807" t="s">
        <v>506</v>
      </c>
      <c r="K807">
        <v>96</v>
      </c>
      <c r="L807" t="s">
        <v>453</v>
      </c>
      <c r="M807" t="s">
        <v>5480</v>
      </c>
      <c r="N807" t="s">
        <v>104</v>
      </c>
      <c r="O807" s="1">
        <v>44446</v>
      </c>
      <c r="P807" t="s">
        <v>91</v>
      </c>
      <c r="Q807" t="s">
        <v>92</v>
      </c>
      <c r="R807" t="s">
        <v>93</v>
      </c>
      <c r="S807" t="s">
        <v>5481</v>
      </c>
      <c r="T807" t="s">
        <v>5482</v>
      </c>
      <c r="U807" t="s">
        <v>5483</v>
      </c>
      <c r="V807" t="s">
        <v>342</v>
      </c>
      <c r="W807">
        <v>1993</v>
      </c>
      <c r="X807">
        <v>16213</v>
      </c>
    </row>
    <row r="808" spans="1:24" x14ac:dyDescent="0.3">
      <c r="A808">
        <v>807</v>
      </c>
      <c r="B808">
        <v>425</v>
      </c>
      <c r="C808" t="s">
        <v>5484</v>
      </c>
      <c r="D808" t="s">
        <v>5485</v>
      </c>
      <c r="E808">
        <v>49</v>
      </c>
      <c r="F808" t="s">
        <v>55</v>
      </c>
      <c r="G808">
        <v>783</v>
      </c>
      <c r="H808" t="s">
        <v>5486</v>
      </c>
      <c r="I808" t="s">
        <v>5487</v>
      </c>
      <c r="J808" t="s">
        <v>1084</v>
      </c>
      <c r="K808">
        <v>87</v>
      </c>
      <c r="L808" t="s">
        <v>3812</v>
      </c>
      <c r="M808" t="s">
        <v>875</v>
      </c>
      <c r="N808" t="s">
        <v>876</v>
      </c>
      <c r="O808" s="1">
        <v>44463</v>
      </c>
      <c r="P808" t="s">
        <v>510</v>
      </c>
      <c r="Q808" t="s">
        <v>511</v>
      </c>
      <c r="R808" t="s">
        <v>122</v>
      </c>
      <c r="S808" t="s">
        <v>5488</v>
      </c>
      <c r="T808" t="s">
        <v>545</v>
      </c>
      <c r="U808" t="s">
        <v>546</v>
      </c>
      <c r="V808" t="s">
        <v>394</v>
      </c>
      <c r="W808">
        <v>2009</v>
      </c>
      <c r="X808">
        <v>49676</v>
      </c>
    </row>
    <row r="809" spans="1:24" x14ac:dyDescent="0.3">
      <c r="A809">
        <v>808</v>
      </c>
      <c r="B809">
        <v>347</v>
      </c>
      <c r="C809" t="s">
        <v>5489</v>
      </c>
      <c r="D809" t="s">
        <v>5490</v>
      </c>
      <c r="E809">
        <v>63</v>
      </c>
      <c r="F809" t="s">
        <v>495</v>
      </c>
      <c r="G809">
        <v>734</v>
      </c>
      <c r="H809" t="s">
        <v>5491</v>
      </c>
      <c r="I809" t="s">
        <v>5492</v>
      </c>
      <c r="J809" t="s">
        <v>198</v>
      </c>
      <c r="K809">
        <v>746</v>
      </c>
      <c r="L809" t="s">
        <v>2947</v>
      </c>
      <c r="M809" t="s">
        <v>627</v>
      </c>
      <c r="N809" t="s">
        <v>61</v>
      </c>
      <c r="O809" s="1">
        <v>44441</v>
      </c>
      <c r="P809" t="s">
        <v>564</v>
      </c>
      <c r="Q809" t="s">
        <v>565</v>
      </c>
      <c r="R809" t="s">
        <v>122</v>
      </c>
      <c r="S809" t="s">
        <v>5493</v>
      </c>
      <c r="T809" t="s">
        <v>5494</v>
      </c>
      <c r="U809" t="s">
        <v>952</v>
      </c>
      <c r="V809" t="s">
        <v>394</v>
      </c>
      <c r="W809">
        <v>1995</v>
      </c>
      <c r="X809">
        <v>16589</v>
      </c>
    </row>
    <row r="810" spans="1:24" x14ac:dyDescent="0.3">
      <c r="A810">
        <v>809</v>
      </c>
      <c r="B810">
        <v>800</v>
      </c>
      <c r="C810" t="s">
        <v>5495</v>
      </c>
      <c r="D810" t="s">
        <v>5496</v>
      </c>
      <c r="E810">
        <v>48</v>
      </c>
      <c r="F810" t="s">
        <v>84</v>
      </c>
      <c r="G810">
        <v>670</v>
      </c>
      <c r="H810" t="s">
        <v>5497</v>
      </c>
      <c r="I810" t="s">
        <v>5498</v>
      </c>
      <c r="J810" t="s">
        <v>163</v>
      </c>
      <c r="K810">
        <v>3065</v>
      </c>
      <c r="L810" t="s">
        <v>1181</v>
      </c>
      <c r="M810" t="s">
        <v>1673</v>
      </c>
      <c r="N810" t="s">
        <v>575</v>
      </c>
      <c r="O810" s="1">
        <v>44609</v>
      </c>
      <c r="P810" t="s">
        <v>510</v>
      </c>
      <c r="Q810" t="s">
        <v>511</v>
      </c>
      <c r="R810" t="s">
        <v>122</v>
      </c>
      <c r="S810" t="s">
        <v>5499</v>
      </c>
      <c r="T810" t="s">
        <v>136</v>
      </c>
      <c r="U810" t="s">
        <v>95</v>
      </c>
      <c r="V810" t="s">
        <v>630</v>
      </c>
      <c r="W810">
        <v>1988</v>
      </c>
      <c r="X810">
        <v>33134</v>
      </c>
    </row>
    <row r="811" spans="1:24" x14ac:dyDescent="0.3">
      <c r="A811">
        <v>810</v>
      </c>
      <c r="B811">
        <v>589</v>
      </c>
      <c r="C811" t="s">
        <v>4290</v>
      </c>
      <c r="D811" t="s">
        <v>5500</v>
      </c>
      <c r="E811">
        <v>61</v>
      </c>
      <c r="F811" t="s">
        <v>55</v>
      </c>
      <c r="G811">
        <v>678</v>
      </c>
      <c r="H811" t="s">
        <v>5501</v>
      </c>
      <c r="I811" t="s">
        <v>5502</v>
      </c>
      <c r="J811" t="s">
        <v>1232</v>
      </c>
      <c r="K811">
        <v>88</v>
      </c>
      <c r="L811" t="s">
        <v>2801</v>
      </c>
      <c r="M811" t="s">
        <v>574</v>
      </c>
      <c r="N811" t="s">
        <v>575</v>
      </c>
      <c r="O811" s="1">
        <v>44527</v>
      </c>
      <c r="P811" t="s">
        <v>91</v>
      </c>
      <c r="Q811" t="s">
        <v>92</v>
      </c>
      <c r="R811" t="s">
        <v>93</v>
      </c>
      <c r="S811" t="s">
        <v>5503</v>
      </c>
      <c r="T811" t="s">
        <v>5504</v>
      </c>
      <c r="U811" t="s">
        <v>709</v>
      </c>
      <c r="V811" t="s">
        <v>240</v>
      </c>
      <c r="W811">
        <v>2011</v>
      </c>
      <c r="X811">
        <v>19506</v>
      </c>
    </row>
    <row r="812" spans="1:24" x14ac:dyDescent="0.3">
      <c r="A812">
        <v>811</v>
      </c>
      <c r="B812">
        <v>799</v>
      </c>
      <c r="C812" t="s">
        <v>5505</v>
      </c>
      <c r="D812" t="s">
        <v>5506</v>
      </c>
      <c r="E812">
        <v>29</v>
      </c>
      <c r="F812" t="s">
        <v>84</v>
      </c>
      <c r="G812">
        <v>762</v>
      </c>
      <c r="H812" t="s">
        <v>5507</v>
      </c>
      <c r="I812" t="s">
        <v>5508</v>
      </c>
      <c r="J812" t="s">
        <v>1355</v>
      </c>
      <c r="K812">
        <v>6899</v>
      </c>
      <c r="L812" t="s">
        <v>5509</v>
      </c>
      <c r="M812" t="s">
        <v>303</v>
      </c>
      <c r="N812" t="s">
        <v>258</v>
      </c>
      <c r="O812" s="1">
        <v>44609</v>
      </c>
      <c r="P812" t="s">
        <v>236</v>
      </c>
      <c r="Q812" t="s">
        <v>237</v>
      </c>
      <c r="R812" t="s">
        <v>122</v>
      </c>
      <c r="S812" t="s">
        <v>5510</v>
      </c>
      <c r="T812">
        <v>6000</v>
      </c>
      <c r="U812" t="s">
        <v>447</v>
      </c>
      <c r="V812" t="s">
        <v>448</v>
      </c>
      <c r="W812">
        <v>1990</v>
      </c>
      <c r="X812">
        <v>24938</v>
      </c>
    </row>
    <row r="813" spans="1:24" x14ac:dyDescent="0.3">
      <c r="A813">
        <v>812</v>
      </c>
      <c r="B813">
        <v>816</v>
      </c>
      <c r="C813" t="s">
        <v>5511</v>
      </c>
      <c r="D813" t="s">
        <v>5512</v>
      </c>
      <c r="E813">
        <v>52</v>
      </c>
      <c r="F813" t="s">
        <v>84</v>
      </c>
      <c r="G813">
        <v>688</v>
      </c>
      <c r="H813" t="s">
        <v>5513</v>
      </c>
      <c r="I813" t="s">
        <v>5514</v>
      </c>
      <c r="J813" t="s">
        <v>1919</v>
      </c>
      <c r="K813">
        <v>315</v>
      </c>
      <c r="L813" t="s">
        <v>5515</v>
      </c>
      <c r="M813" t="s">
        <v>3628</v>
      </c>
      <c r="N813" t="s">
        <v>104</v>
      </c>
      <c r="O813" s="1">
        <v>44617</v>
      </c>
      <c r="P813" t="s">
        <v>200</v>
      </c>
      <c r="Q813" t="s">
        <v>201</v>
      </c>
      <c r="R813" t="s">
        <v>93</v>
      </c>
      <c r="S813" t="s">
        <v>5516</v>
      </c>
      <c r="T813" t="s">
        <v>4224</v>
      </c>
      <c r="U813" t="s">
        <v>1449</v>
      </c>
      <c r="V813" t="s">
        <v>457</v>
      </c>
      <c r="W813">
        <v>1996</v>
      </c>
      <c r="X813">
        <v>17596</v>
      </c>
    </row>
    <row r="814" spans="1:24" x14ac:dyDescent="0.3">
      <c r="A814">
        <v>813</v>
      </c>
      <c r="B814">
        <v>619</v>
      </c>
      <c r="C814" t="s">
        <v>5517</v>
      </c>
      <c r="D814" t="s">
        <v>4499</v>
      </c>
      <c r="E814">
        <v>32</v>
      </c>
      <c r="F814" t="s">
        <v>55</v>
      </c>
      <c r="G814">
        <v>822</v>
      </c>
      <c r="H814" t="s">
        <v>5518</v>
      </c>
      <c r="I814" t="s">
        <v>5519</v>
      </c>
      <c r="J814" t="s">
        <v>1919</v>
      </c>
      <c r="K814">
        <v>5982</v>
      </c>
      <c r="L814" t="s">
        <v>5520</v>
      </c>
      <c r="M814" t="s">
        <v>733</v>
      </c>
      <c r="N814" t="s">
        <v>350</v>
      </c>
      <c r="O814" s="1">
        <v>44536</v>
      </c>
      <c r="P814" t="s">
        <v>46</v>
      </c>
      <c r="Q814" t="s">
        <v>47</v>
      </c>
      <c r="R814" t="s">
        <v>48</v>
      </c>
      <c r="S814" t="s">
        <v>5521</v>
      </c>
      <c r="T814" t="s">
        <v>4713</v>
      </c>
      <c r="U814" t="s">
        <v>263</v>
      </c>
      <c r="V814" t="s">
        <v>52</v>
      </c>
      <c r="W814">
        <v>1987</v>
      </c>
      <c r="X814">
        <v>8885</v>
      </c>
    </row>
    <row r="815" spans="1:24" x14ac:dyDescent="0.3">
      <c r="A815">
        <v>814</v>
      </c>
      <c r="B815">
        <v>692</v>
      </c>
      <c r="C815" t="s">
        <v>5522</v>
      </c>
      <c r="D815" t="s">
        <v>5523</v>
      </c>
      <c r="E815">
        <v>23</v>
      </c>
      <c r="F815" t="s">
        <v>84</v>
      </c>
      <c r="G815">
        <v>778</v>
      </c>
      <c r="H815" t="s">
        <v>5524</v>
      </c>
      <c r="I815" t="s">
        <v>5525</v>
      </c>
      <c r="J815" t="s">
        <v>2356</v>
      </c>
      <c r="K815">
        <v>773</v>
      </c>
      <c r="L815" t="s">
        <v>3900</v>
      </c>
      <c r="M815" t="s">
        <v>5526</v>
      </c>
      <c r="N815" t="s">
        <v>293</v>
      </c>
      <c r="O815" s="1">
        <v>44565</v>
      </c>
      <c r="P815" t="s">
        <v>723</v>
      </c>
      <c r="Q815" t="s">
        <v>724</v>
      </c>
      <c r="R815" t="s">
        <v>64</v>
      </c>
      <c r="S815" t="s">
        <v>5527</v>
      </c>
      <c r="T815" t="s">
        <v>4823</v>
      </c>
      <c r="U815" t="s">
        <v>319</v>
      </c>
      <c r="V815" t="s">
        <v>448</v>
      </c>
      <c r="W815">
        <v>1994</v>
      </c>
      <c r="X815">
        <v>31280</v>
      </c>
    </row>
    <row r="816" spans="1:24" x14ac:dyDescent="0.3">
      <c r="A816">
        <v>815</v>
      </c>
      <c r="B816">
        <v>216</v>
      </c>
      <c r="C816" t="s">
        <v>5528</v>
      </c>
      <c r="D816" t="s">
        <v>5529</v>
      </c>
      <c r="E816">
        <v>51</v>
      </c>
      <c r="F816" t="s">
        <v>55</v>
      </c>
      <c r="G816">
        <v>701</v>
      </c>
      <c r="H816" t="s">
        <v>5530</v>
      </c>
      <c r="I816" t="s">
        <v>5531</v>
      </c>
      <c r="J816" t="s">
        <v>101</v>
      </c>
      <c r="K816">
        <v>12</v>
      </c>
      <c r="L816" t="s">
        <v>4433</v>
      </c>
      <c r="M816" t="s">
        <v>1601</v>
      </c>
      <c r="N816" t="s">
        <v>104</v>
      </c>
      <c r="O816" s="1">
        <v>44393</v>
      </c>
      <c r="P816" t="s">
        <v>179</v>
      </c>
      <c r="Q816" t="s">
        <v>180</v>
      </c>
      <c r="R816" t="s">
        <v>64</v>
      </c>
      <c r="S816" t="s">
        <v>5532</v>
      </c>
      <c r="T816" t="s">
        <v>1448</v>
      </c>
      <c r="U816" t="s">
        <v>1449</v>
      </c>
      <c r="V816" t="s">
        <v>448</v>
      </c>
      <c r="W816">
        <v>1994</v>
      </c>
      <c r="X816">
        <v>37981</v>
      </c>
    </row>
    <row r="817" spans="1:24" x14ac:dyDescent="0.3">
      <c r="A817">
        <v>816</v>
      </c>
      <c r="B817">
        <v>711</v>
      </c>
      <c r="C817" t="s">
        <v>5533</v>
      </c>
      <c r="D817" t="s">
        <v>5534</v>
      </c>
      <c r="E817">
        <v>49</v>
      </c>
      <c r="F817" t="s">
        <v>84</v>
      </c>
      <c r="G817">
        <v>740</v>
      </c>
      <c r="H817" t="s">
        <v>5535</v>
      </c>
      <c r="I817" t="s">
        <v>5536</v>
      </c>
      <c r="J817" t="s">
        <v>1212</v>
      </c>
      <c r="K817">
        <v>33</v>
      </c>
      <c r="L817" t="s">
        <v>4905</v>
      </c>
      <c r="M817" t="s">
        <v>508</v>
      </c>
      <c r="N817" t="s">
        <v>509</v>
      </c>
      <c r="O817" s="1">
        <v>44575</v>
      </c>
      <c r="P817" t="s">
        <v>723</v>
      </c>
      <c r="Q817" t="s">
        <v>724</v>
      </c>
      <c r="R817" t="s">
        <v>64</v>
      </c>
      <c r="S817" t="s">
        <v>5537</v>
      </c>
      <c r="T817" t="s">
        <v>4475</v>
      </c>
      <c r="U817" t="s">
        <v>263</v>
      </c>
      <c r="V817" t="s">
        <v>240</v>
      </c>
      <c r="W817">
        <v>1988</v>
      </c>
      <c r="X817">
        <v>13225</v>
      </c>
    </row>
    <row r="818" spans="1:24" x14ac:dyDescent="0.3">
      <c r="A818">
        <v>817</v>
      </c>
      <c r="B818">
        <v>57</v>
      </c>
      <c r="C818" t="s">
        <v>5538</v>
      </c>
      <c r="D818" t="s">
        <v>5539</v>
      </c>
      <c r="E818">
        <v>22</v>
      </c>
      <c r="F818" t="s">
        <v>84</v>
      </c>
      <c r="G818">
        <v>808</v>
      </c>
      <c r="H818" t="s">
        <v>5540</v>
      </c>
      <c r="I818" t="s">
        <v>5541</v>
      </c>
      <c r="J818" t="s">
        <v>899</v>
      </c>
      <c r="K818">
        <v>70984</v>
      </c>
      <c r="L818" t="s">
        <v>361</v>
      </c>
      <c r="M818" t="s">
        <v>5542</v>
      </c>
      <c r="N818" t="s">
        <v>509</v>
      </c>
      <c r="O818" s="1">
        <v>44339</v>
      </c>
      <c r="P818" t="s">
        <v>236</v>
      </c>
      <c r="Q818" t="s">
        <v>237</v>
      </c>
      <c r="R818" t="s">
        <v>122</v>
      </c>
      <c r="S818" t="s">
        <v>5543</v>
      </c>
      <c r="T818" t="s">
        <v>392</v>
      </c>
      <c r="U818" t="s">
        <v>393</v>
      </c>
      <c r="V818" t="s">
        <v>170</v>
      </c>
      <c r="W818">
        <v>2012</v>
      </c>
      <c r="X818">
        <v>17218</v>
      </c>
    </row>
    <row r="819" spans="1:24" x14ac:dyDescent="0.3">
      <c r="A819">
        <v>818</v>
      </c>
      <c r="B819">
        <v>712</v>
      </c>
      <c r="C819" t="s">
        <v>5544</v>
      </c>
      <c r="D819" t="s">
        <v>5545</v>
      </c>
      <c r="E819">
        <v>45</v>
      </c>
      <c r="F819" t="s">
        <v>55</v>
      </c>
      <c r="G819">
        <v>678</v>
      </c>
      <c r="H819" t="s">
        <v>5546</v>
      </c>
      <c r="I819" t="s">
        <v>5547</v>
      </c>
      <c r="J819" t="s">
        <v>3701</v>
      </c>
      <c r="K819">
        <v>545</v>
      </c>
      <c r="L819" t="s">
        <v>2714</v>
      </c>
      <c r="M819" t="s">
        <v>2380</v>
      </c>
      <c r="N819" t="s">
        <v>190</v>
      </c>
      <c r="O819" s="1">
        <v>44576</v>
      </c>
      <c r="P819" t="s">
        <v>412</v>
      </c>
      <c r="Q819" t="s">
        <v>413</v>
      </c>
      <c r="R819" t="s">
        <v>48</v>
      </c>
      <c r="S819" t="s">
        <v>5548</v>
      </c>
      <c r="T819" t="s">
        <v>2034</v>
      </c>
      <c r="U819" t="s">
        <v>2003</v>
      </c>
      <c r="V819" t="s">
        <v>110</v>
      </c>
      <c r="W819">
        <v>1999</v>
      </c>
      <c r="X819">
        <v>17841</v>
      </c>
    </row>
    <row r="820" spans="1:24" x14ac:dyDescent="0.3">
      <c r="A820">
        <v>819</v>
      </c>
      <c r="B820">
        <v>939</v>
      </c>
      <c r="C820" t="s">
        <v>5549</v>
      </c>
      <c r="D820" t="s">
        <v>5550</v>
      </c>
      <c r="E820">
        <v>35</v>
      </c>
      <c r="F820" t="s">
        <v>55</v>
      </c>
      <c r="G820">
        <v>715</v>
      </c>
      <c r="H820" t="s">
        <v>5551</v>
      </c>
      <c r="I820" t="s">
        <v>5552</v>
      </c>
      <c r="J820" t="s">
        <v>421</v>
      </c>
      <c r="K820">
        <v>4456</v>
      </c>
      <c r="L820" t="s">
        <v>5509</v>
      </c>
      <c r="M820" t="s">
        <v>4827</v>
      </c>
      <c r="N820" t="s">
        <v>411</v>
      </c>
      <c r="O820" s="1">
        <v>44658</v>
      </c>
      <c r="P820" t="s">
        <v>510</v>
      </c>
      <c r="Q820" t="s">
        <v>511</v>
      </c>
      <c r="R820" t="s">
        <v>122</v>
      </c>
      <c r="S820" t="s">
        <v>5553</v>
      </c>
      <c r="T820" t="s">
        <v>5554</v>
      </c>
      <c r="U820" t="s">
        <v>296</v>
      </c>
      <c r="V820" t="s">
        <v>125</v>
      </c>
      <c r="W820">
        <v>1999</v>
      </c>
      <c r="X820">
        <v>15214</v>
      </c>
    </row>
    <row r="821" spans="1:24" x14ac:dyDescent="0.3">
      <c r="A821">
        <v>820</v>
      </c>
      <c r="B821">
        <v>691</v>
      </c>
      <c r="C821" t="s">
        <v>5555</v>
      </c>
      <c r="D821" t="s">
        <v>5556</v>
      </c>
      <c r="E821">
        <v>33</v>
      </c>
      <c r="F821" t="s">
        <v>55</v>
      </c>
      <c r="G821">
        <v>677</v>
      </c>
      <c r="H821" t="s">
        <v>5557</v>
      </c>
      <c r="I821" t="s">
        <v>5558</v>
      </c>
      <c r="J821" t="s">
        <v>498</v>
      </c>
      <c r="K821">
        <v>932</v>
      </c>
      <c r="L821" t="s">
        <v>3838</v>
      </c>
      <c r="M821" t="s">
        <v>5559</v>
      </c>
      <c r="N821" t="s">
        <v>509</v>
      </c>
      <c r="O821" s="1">
        <v>44565</v>
      </c>
      <c r="P821" t="s">
        <v>236</v>
      </c>
      <c r="Q821" t="s">
        <v>237</v>
      </c>
      <c r="R821" t="s">
        <v>122</v>
      </c>
      <c r="S821" t="s">
        <v>5560</v>
      </c>
      <c r="T821" t="s">
        <v>2892</v>
      </c>
      <c r="U821" t="s">
        <v>228</v>
      </c>
      <c r="V821" t="s">
        <v>448</v>
      </c>
      <c r="W821">
        <v>2002</v>
      </c>
      <c r="X821">
        <v>28171</v>
      </c>
    </row>
    <row r="822" spans="1:24" x14ac:dyDescent="0.3">
      <c r="A822">
        <v>821</v>
      </c>
      <c r="B822">
        <v>115</v>
      </c>
      <c r="C822" t="s">
        <v>5561</v>
      </c>
      <c r="D822" t="s">
        <v>5562</v>
      </c>
      <c r="E822">
        <v>18</v>
      </c>
      <c r="F822" t="s">
        <v>55</v>
      </c>
      <c r="G822">
        <v>665</v>
      </c>
      <c r="H822" t="s">
        <v>5563</v>
      </c>
      <c r="I822" t="s">
        <v>5564</v>
      </c>
      <c r="J822" t="s">
        <v>1429</v>
      </c>
      <c r="K822">
        <v>3</v>
      </c>
      <c r="L822" t="s">
        <v>1730</v>
      </c>
      <c r="M822" t="s">
        <v>5565</v>
      </c>
      <c r="N822" t="s">
        <v>804</v>
      </c>
      <c r="O822" s="1">
        <v>44356</v>
      </c>
      <c r="P822" t="s">
        <v>200</v>
      </c>
      <c r="Q822" t="s">
        <v>201</v>
      </c>
      <c r="R822" t="s">
        <v>93</v>
      </c>
      <c r="S822" t="s">
        <v>5566</v>
      </c>
      <c r="T822" t="s">
        <v>5567</v>
      </c>
      <c r="U822" t="s">
        <v>263</v>
      </c>
      <c r="V822" t="s">
        <v>630</v>
      </c>
      <c r="W822">
        <v>2008</v>
      </c>
      <c r="X822">
        <v>51402</v>
      </c>
    </row>
    <row r="823" spans="1:24" x14ac:dyDescent="0.3">
      <c r="A823">
        <v>822</v>
      </c>
      <c r="B823">
        <v>768</v>
      </c>
      <c r="C823" t="s">
        <v>5568</v>
      </c>
      <c r="D823" t="s">
        <v>5569</v>
      </c>
      <c r="E823">
        <v>33</v>
      </c>
      <c r="F823" t="s">
        <v>84</v>
      </c>
      <c r="G823">
        <v>655</v>
      </c>
      <c r="H823" t="s">
        <v>5570</v>
      </c>
      <c r="I823" t="s">
        <v>5571</v>
      </c>
      <c r="J823" t="s">
        <v>269</v>
      </c>
      <c r="K823">
        <v>6</v>
      </c>
      <c r="L823" t="s">
        <v>4468</v>
      </c>
      <c r="M823" t="s">
        <v>695</v>
      </c>
      <c r="N823" t="s">
        <v>433</v>
      </c>
      <c r="O823" s="1">
        <v>44597</v>
      </c>
      <c r="P823" t="s">
        <v>636</v>
      </c>
      <c r="Q823" t="s">
        <v>637</v>
      </c>
      <c r="R823" t="s">
        <v>327</v>
      </c>
      <c r="S823" t="s">
        <v>5572</v>
      </c>
      <c r="T823" t="s">
        <v>3827</v>
      </c>
      <c r="U823" t="s">
        <v>1007</v>
      </c>
      <c r="V823" t="s">
        <v>96</v>
      </c>
      <c r="W823">
        <v>1992</v>
      </c>
      <c r="X823">
        <v>17496</v>
      </c>
    </row>
    <row r="824" spans="1:24" x14ac:dyDescent="0.3">
      <c r="A824">
        <v>823</v>
      </c>
      <c r="B824">
        <v>473</v>
      </c>
      <c r="C824" t="s">
        <v>5573</v>
      </c>
      <c r="D824" t="s">
        <v>5574</v>
      </c>
      <c r="E824">
        <v>39</v>
      </c>
      <c r="F824" t="s">
        <v>84</v>
      </c>
      <c r="G824">
        <v>661</v>
      </c>
      <c r="H824" t="s">
        <v>5575</v>
      </c>
      <c r="I824" t="s">
        <v>5576</v>
      </c>
      <c r="J824" t="s">
        <v>863</v>
      </c>
      <c r="K824">
        <v>5</v>
      </c>
      <c r="L824" t="s">
        <v>2905</v>
      </c>
      <c r="M824" t="s">
        <v>5577</v>
      </c>
      <c r="N824" t="s">
        <v>258</v>
      </c>
      <c r="O824" s="1">
        <v>44480</v>
      </c>
      <c r="P824" t="s">
        <v>315</v>
      </c>
      <c r="Q824" t="s">
        <v>316</v>
      </c>
      <c r="R824" t="s">
        <v>122</v>
      </c>
      <c r="S824" t="s">
        <v>5578</v>
      </c>
      <c r="T824" t="s">
        <v>5579</v>
      </c>
      <c r="U824" t="s">
        <v>2605</v>
      </c>
      <c r="V824" t="s">
        <v>264</v>
      </c>
      <c r="W824">
        <v>1999</v>
      </c>
      <c r="X824">
        <v>8687</v>
      </c>
    </row>
    <row r="825" spans="1:24" x14ac:dyDescent="0.3">
      <c r="A825">
        <v>824</v>
      </c>
      <c r="B825">
        <v>15</v>
      </c>
      <c r="C825" t="s">
        <v>5580</v>
      </c>
      <c r="D825" t="s">
        <v>5581</v>
      </c>
      <c r="E825">
        <v>58</v>
      </c>
      <c r="F825" t="s">
        <v>55</v>
      </c>
      <c r="G825">
        <v>657</v>
      </c>
      <c r="H825" t="s">
        <v>5582</v>
      </c>
      <c r="I825" t="s">
        <v>5583</v>
      </c>
      <c r="J825" t="s">
        <v>311</v>
      </c>
      <c r="K825">
        <v>24871</v>
      </c>
      <c r="L825" t="s">
        <v>5282</v>
      </c>
      <c r="M825" t="s">
        <v>5584</v>
      </c>
      <c r="N825" t="s">
        <v>509</v>
      </c>
      <c r="O825" s="1">
        <v>44326</v>
      </c>
      <c r="P825" t="s">
        <v>542</v>
      </c>
      <c r="Q825" t="s">
        <v>543</v>
      </c>
      <c r="R825" t="s">
        <v>93</v>
      </c>
      <c r="S825" t="s">
        <v>5585</v>
      </c>
      <c r="T825" t="s">
        <v>5586</v>
      </c>
      <c r="U825" t="s">
        <v>228</v>
      </c>
      <c r="V825" t="s">
        <v>229</v>
      </c>
      <c r="W825">
        <v>1990</v>
      </c>
      <c r="X825">
        <v>7419</v>
      </c>
    </row>
    <row r="826" spans="1:24" x14ac:dyDescent="0.3">
      <c r="A826">
        <v>825</v>
      </c>
      <c r="B826">
        <v>618</v>
      </c>
      <c r="C826" t="s">
        <v>1842</v>
      </c>
      <c r="D826" t="s">
        <v>5587</v>
      </c>
      <c r="E826">
        <v>37</v>
      </c>
      <c r="F826" t="s">
        <v>55</v>
      </c>
      <c r="G826">
        <v>642</v>
      </c>
      <c r="H826" t="s">
        <v>5588</v>
      </c>
      <c r="I826" t="s">
        <v>5589</v>
      </c>
      <c r="J826" t="s">
        <v>301</v>
      </c>
      <c r="K826">
        <v>80289</v>
      </c>
      <c r="L826" t="s">
        <v>1722</v>
      </c>
      <c r="M826" t="s">
        <v>5584</v>
      </c>
      <c r="N826" t="s">
        <v>509</v>
      </c>
      <c r="O826" s="1">
        <v>44535</v>
      </c>
      <c r="P826" t="s">
        <v>337</v>
      </c>
      <c r="Q826" t="s">
        <v>338</v>
      </c>
      <c r="R826" t="s">
        <v>122</v>
      </c>
      <c r="S826" t="s">
        <v>5590</v>
      </c>
      <c r="T826" t="s">
        <v>2157</v>
      </c>
      <c r="U826" t="s">
        <v>768</v>
      </c>
      <c r="V826" t="s">
        <v>342</v>
      </c>
      <c r="W826">
        <v>2008</v>
      </c>
      <c r="X826">
        <v>27880</v>
      </c>
    </row>
    <row r="827" spans="1:24" x14ac:dyDescent="0.3">
      <c r="A827">
        <v>826</v>
      </c>
      <c r="B827">
        <v>561</v>
      </c>
      <c r="C827" t="s">
        <v>5591</v>
      </c>
      <c r="D827" t="s">
        <v>5592</v>
      </c>
      <c r="E827">
        <v>38</v>
      </c>
      <c r="F827" t="s">
        <v>55</v>
      </c>
      <c r="G827">
        <v>719</v>
      </c>
      <c r="H827" t="s">
        <v>5593</v>
      </c>
      <c r="I827" t="s">
        <v>5594</v>
      </c>
      <c r="J827" t="s">
        <v>830</v>
      </c>
      <c r="K827">
        <v>29</v>
      </c>
      <c r="L827" t="s">
        <v>4994</v>
      </c>
      <c r="M827" t="s">
        <v>2941</v>
      </c>
      <c r="N827" t="s">
        <v>104</v>
      </c>
      <c r="O827" s="1">
        <v>44515</v>
      </c>
      <c r="P827" t="s">
        <v>554</v>
      </c>
      <c r="Q827" t="s">
        <v>555</v>
      </c>
      <c r="R827" t="s">
        <v>122</v>
      </c>
      <c r="S827" t="s">
        <v>5595</v>
      </c>
      <c r="T827" t="s">
        <v>3613</v>
      </c>
      <c r="U827" t="s">
        <v>393</v>
      </c>
      <c r="V827" t="s">
        <v>678</v>
      </c>
      <c r="W827">
        <v>2002</v>
      </c>
      <c r="X827">
        <v>43073</v>
      </c>
    </row>
    <row r="828" spans="1:24" x14ac:dyDescent="0.3">
      <c r="A828">
        <v>827</v>
      </c>
      <c r="B828">
        <v>366</v>
      </c>
      <c r="C828" t="s">
        <v>5596</v>
      </c>
      <c r="D828" t="s">
        <v>5597</v>
      </c>
      <c r="E828">
        <v>51</v>
      </c>
      <c r="F828" t="s">
        <v>55</v>
      </c>
      <c r="G828">
        <v>788</v>
      </c>
      <c r="H828" t="s">
        <v>5598</v>
      </c>
      <c r="I828" t="s">
        <v>5599</v>
      </c>
      <c r="J828" t="s">
        <v>58</v>
      </c>
      <c r="K828">
        <v>70</v>
      </c>
      <c r="L828" t="s">
        <v>1510</v>
      </c>
      <c r="M828" t="s">
        <v>814</v>
      </c>
      <c r="N828" t="s">
        <v>815</v>
      </c>
      <c r="O828" s="1">
        <v>44447</v>
      </c>
      <c r="P828" t="s">
        <v>46</v>
      </c>
      <c r="Q828" t="s">
        <v>47</v>
      </c>
      <c r="R828" t="s">
        <v>48</v>
      </c>
      <c r="S828" t="s">
        <v>5600</v>
      </c>
      <c r="T828" t="s">
        <v>1512</v>
      </c>
      <c r="U828" t="s">
        <v>688</v>
      </c>
      <c r="V828" t="s">
        <v>448</v>
      </c>
      <c r="W828">
        <v>1968</v>
      </c>
      <c r="X828">
        <v>54228</v>
      </c>
    </row>
    <row r="829" spans="1:24" x14ac:dyDescent="0.3">
      <c r="A829">
        <v>828</v>
      </c>
      <c r="B829">
        <v>203</v>
      </c>
      <c r="C829" t="s">
        <v>5601</v>
      </c>
      <c r="D829" t="s">
        <v>5602</v>
      </c>
      <c r="E829">
        <v>30</v>
      </c>
      <c r="F829" t="s">
        <v>84</v>
      </c>
      <c r="G829">
        <v>768</v>
      </c>
      <c r="H829" t="s">
        <v>5603</v>
      </c>
      <c r="I829" t="s">
        <v>5604</v>
      </c>
      <c r="J829" t="s">
        <v>2430</v>
      </c>
      <c r="K829">
        <v>5</v>
      </c>
      <c r="L829" t="s">
        <v>370</v>
      </c>
      <c r="M829" t="s">
        <v>603</v>
      </c>
      <c r="N829" t="s">
        <v>104</v>
      </c>
      <c r="O829" s="1">
        <v>44386</v>
      </c>
      <c r="P829" t="s">
        <v>91</v>
      </c>
      <c r="Q829" t="s">
        <v>92</v>
      </c>
      <c r="R829" t="s">
        <v>93</v>
      </c>
      <c r="S829" t="s">
        <v>5605</v>
      </c>
      <c r="T829" t="s">
        <v>3895</v>
      </c>
      <c r="U829" t="s">
        <v>263</v>
      </c>
      <c r="V829" t="s">
        <v>457</v>
      </c>
      <c r="W829">
        <v>2000</v>
      </c>
      <c r="X829">
        <v>18594</v>
      </c>
    </row>
    <row r="830" spans="1:24" x14ac:dyDescent="0.3">
      <c r="A830">
        <v>829</v>
      </c>
      <c r="B830">
        <v>290</v>
      </c>
      <c r="C830" t="s">
        <v>5606</v>
      </c>
      <c r="D830" t="s">
        <v>5607</v>
      </c>
      <c r="E830">
        <v>66</v>
      </c>
      <c r="F830" t="s">
        <v>55</v>
      </c>
      <c r="G830">
        <v>850</v>
      </c>
      <c r="H830" t="s">
        <v>5608</v>
      </c>
      <c r="I830" t="s">
        <v>5609</v>
      </c>
      <c r="J830" t="s">
        <v>198</v>
      </c>
      <c r="K830">
        <v>8</v>
      </c>
      <c r="L830" t="s">
        <v>2823</v>
      </c>
      <c r="M830" t="s">
        <v>1765</v>
      </c>
      <c r="N830" t="s">
        <v>247</v>
      </c>
      <c r="O830" s="1">
        <v>44416</v>
      </c>
      <c r="P830" t="s">
        <v>389</v>
      </c>
      <c r="Q830" t="s">
        <v>390</v>
      </c>
      <c r="R830" t="s">
        <v>48</v>
      </c>
      <c r="S830" t="s">
        <v>5610</v>
      </c>
      <c r="T830" t="s">
        <v>5611</v>
      </c>
      <c r="U830" t="s">
        <v>382</v>
      </c>
      <c r="V830" t="s">
        <v>457</v>
      </c>
      <c r="W830">
        <v>1989</v>
      </c>
      <c r="X830">
        <v>29408</v>
      </c>
    </row>
    <row r="831" spans="1:24" x14ac:dyDescent="0.3">
      <c r="A831">
        <v>830</v>
      </c>
      <c r="B831">
        <v>723</v>
      </c>
      <c r="C831" t="s">
        <v>5612</v>
      </c>
      <c r="D831" t="s">
        <v>5613</v>
      </c>
      <c r="E831">
        <v>53</v>
      </c>
      <c r="F831" t="s">
        <v>84</v>
      </c>
      <c r="G831">
        <v>830</v>
      </c>
      <c r="H831" t="s">
        <v>5614</v>
      </c>
      <c r="I831" t="s">
        <v>5615</v>
      </c>
      <c r="J831" t="s">
        <v>1608</v>
      </c>
      <c r="K831">
        <v>3110</v>
      </c>
      <c r="L831" t="s">
        <v>5616</v>
      </c>
      <c r="M831" t="s">
        <v>926</v>
      </c>
      <c r="N831" t="s">
        <v>927</v>
      </c>
      <c r="O831" s="1">
        <v>44580</v>
      </c>
      <c r="P831" t="s">
        <v>167</v>
      </c>
      <c r="Q831" t="s">
        <v>168</v>
      </c>
      <c r="R831" t="s">
        <v>122</v>
      </c>
      <c r="S831" t="s">
        <v>5617</v>
      </c>
      <c r="T831">
        <v>80</v>
      </c>
      <c r="U831" t="s">
        <v>158</v>
      </c>
      <c r="V831" t="s">
        <v>137</v>
      </c>
      <c r="W831">
        <v>1991</v>
      </c>
      <c r="X831">
        <v>34638</v>
      </c>
    </row>
    <row r="832" spans="1:24" x14ac:dyDescent="0.3">
      <c r="A832">
        <v>831</v>
      </c>
      <c r="B832">
        <v>247</v>
      </c>
      <c r="C832" t="s">
        <v>5618</v>
      </c>
      <c r="D832" t="s">
        <v>5619</v>
      </c>
      <c r="E832">
        <v>32</v>
      </c>
      <c r="F832" t="s">
        <v>55</v>
      </c>
      <c r="G832">
        <v>669</v>
      </c>
      <c r="H832" t="s">
        <v>5620</v>
      </c>
      <c r="I832" t="s">
        <v>5621</v>
      </c>
      <c r="J832" t="s">
        <v>1895</v>
      </c>
      <c r="K832">
        <v>7203</v>
      </c>
      <c r="L832" t="s">
        <v>3100</v>
      </c>
      <c r="M832" t="s">
        <v>1437</v>
      </c>
      <c r="N832" t="s">
        <v>1029</v>
      </c>
      <c r="O832" s="1">
        <v>44404</v>
      </c>
      <c r="P832" t="s">
        <v>200</v>
      </c>
      <c r="Q832" t="s">
        <v>201</v>
      </c>
      <c r="R832" t="s">
        <v>93</v>
      </c>
      <c r="S832" t="s">
        <v>5622</v>
      </c>
      <c r="T832" t="s">
        <v>647</v>
      </c>
      <c r="U832" t="s">
        <v>393</v>
      </c>
      <c r="V832" t="s">
        <v>736</v>
      </c>
      <c r="W832">
        <v>2001</v>
      </c>
      <c r="X832">
        <v>43611</v>
      </c>
    </row>
    <row r="833" spans="1:24" x14ac:dyDescent="0.3">
      <c r="A833">
        <v>832</v>
      </c>
      <c r="B833">
        <v>158</v>
      </c>
      <c r="C833" t="s">
        <v>5623</v>
      </c>
      <c r="D833" t="s">
        <v>5624</v>
      </c>
      <c r="E833">
        <v>59</v>
      </c>
      <c r="F833" t="s">
        <v>84</v>
      </c>
      <c r="G833">
        <v>841</v>
      </c>
      <c r="H833" t="s">
        <v>5625</v>
      </c>
      <c r="I833" t="s">
        <v>5626</v>
      </c>
      <c r="J833" t="s">
        <v>3192</v>
      </c>
      <c r="K833">
        <v>46</v>
      </c>
      <c r="L833" t="s">
        <v>3307</v>
      </c>
      <c r="M833" t="s">
        <v>3338</v>
      </c>
      <c r="N833" t="s">
        <v>1410</v>
      </c>
      <c r="O833" s="1">
        <v>44370</v>
      </c>
      <c r="P833" t="s">
        <v>145</v>
      </c>
      <c r="Q833" t="s">
        <v>146</v>
      </c>
      <c r="R833" t="s">
        <v>122</v>
      </c>
      <c r="S833" t="s">
        <v>5627</v>
      </c>
      <c r="T833" t="s">
        <v>753</v>
      </c>
      <c r="U833" t="s">
        <v>158</v>
      </c>
      <c r="V833" t="s">
        <v>630</v>
      </c>
      <c r="W833">
        <v>2004</v>
      </c>
      <c r="X833">
        <v>45762</v>
      </c>
    </row>
    <row r="834" spans="1:24" x14ac:dyDescent="0.3">
      <c r="A834">
        <v>833</v>
      </c>
      <c r="B834">
        <v>556</v>
      </c>
      <c r="C834" t="s">
        <v>5628</v>
      </c>
      <c r="D834" t="s">
        <v>3686</v>
      </c>
      <c r="E834">
        <v>55</v>
      </c>
      <c r="F834" t="s">
        <v>55</v>
      </c>
      <c r="G834">
        <v>635</v>
      </c>
      <c r="H834" t="s">
        <v>5629</v>
      </c>
      <c r="I834" t="s">
        <v>5630</v>
      </c>
      <c r="J834" t="s">
        <v>5631</v>
      </c>
      <c r="K834">
        <v>2</v>
      </c>
      <c r="L834" t="s">
        <v>5632</v>
      </c>
      <c r="M834" t="s">
        <v>45</v>
      </c>
      <c r="N834" t="s">
        <v>235</v>
      </c>
      <c r="O834" s="1">
        <v>44512</v>
      </c>
      <c r="P834" t="s">
        <v>167</v>
      </c>
      <c r="Q834" t="s">
        <v>168</v>
      </c>
      <c r="R834" t="s">
        <v>122</v>
      </c>
      <c r="S834" t="s">
        <v>5633</v>
      </c>
      <c r="T834" t="s">
        <v>475</v>
      </c>
      <c r="U834" t="s">
        <v>228</v>
      </c>
      <c r="V834" t="s">
        <v>96</v>
      </c>
      <c r="W834">
        <v>1993</v>
      </c>
      <c r="X834">
        <v>28891</v>
      </c>
    </row>
    <row r="835" spans="1:24" x14ac:dyDescent="0.3">
      <c r="A835">
        <v>834</v>
      </c>
      <c r="B835">
        <v>83</v>
      </c>
      <c r="C835" t="s">
        <v>5634</v>
      </c>
      <c r="D835" t="s">
        <v>5635</v>
      </c>
      <c r="E835">
        <v>58</v>
      </c>
      <c r="F835" t="s">
        <v>800</v>
      </c>
      <c r="G835">
        <v>639</v>
      </c>
      <c r="H835" t="s">
        <v>5636</v>
      </c>
      <c r="I835" t="s">
        <v>5637</v>
      </c>
      <c r="J835" t="s">
        <v>794</v>
      </c>
      <c r="K835">
        <v>3417</v>
      </c>
      <c r="L835" t="s">
        <v>2752</v>
      </c>
      <c r="M835" t="s">
        <v>2802</v>
      </c>
      <c r="N835" t="s">
        <v>1287</v>
      </c>
      <c r="O835" s="1">
        <v>44349</v>
      </c>
      <c r="P835" t="s">
        <v>133</v>
      </c>
      <c r="Q835" t="s">
        <v>134</v>
      </c>
      <c r="R835" t="s">
        <v>93</v>
      </c>
      <c r="S835" t="s">
        <v>5638</v>
      </c>
      <c r="T835" t="s">
        <v>2486</v>
      </c>
      <c r="U835" t="s">
        <v>228</v>
      </c>
      <c r="V835" t="s">
        <v>264</v>
      </c>
      <c r="W835">
        <v>2000</v>
      </c>
      <c r="X835">
        <v>31862</v>
      </c>
    </row>
    <row r="836" spans="1:24" x14ac:dyDescent="0.3">
      <c r="A836">
        <v>835</v>
      </c>
      <c r="B836">
        <v>406</v>
      </c>
      <c r="C836" t="s">
        <v>5639</v>
      </c>
      <c r="D836" t="s">
        <v>5640</v>
      </c>
      <c r="E836">
        <v>19</v>
      </c>
      <c r="F836" t="s">
        <v>55</v>
      </c>
      <c r="G836">
        <v>704</v>
      </c>
      <c r="H836" t="s">
        <v>5641</v>
      </c>
      <c r="I836" t="s">
        <v>5642</v>
      </c>
      <c r="J836" t="s">
        <v>863</v>
      </c>
      <c r="K836">
        <v>614</v>
      </c>
      <c r="L836" t="s">
        <v>3086</v>
      </c>
      <c r="M836" t="s">
        <v>823</v>
      </c>
      <c r="N836" t="s">
        <v>611</v>
      </c>
      <c r="O836" s="1">
        <v>44457</v>
      </c>
      <c r="P836" t="s">
        <v>1197</v>
      </c>
      <c r="Q836" t="s">
        <v>1198</v>
      </c>
      <c r="R836" t="s">
        <v>122</v>
      </c>
      <c r="S836" t="s">
        <v>5643</v>
      </c>
      <c r="T836" t="s">
        <v>1039</v>
      </c>
      <c r="U836" t="s">
        <v>95</v>
      </c>
      <c r="V836" t="s">
        <v>81</v>
      </c>
      <c r="W836">
        <v>2004</v>
      </c>
      <c r="X836">
        <v>21434</v>
      </c>
    </row>
    <row r="837" spans="1:24" x14ac:dyDescent="0.3">
      <c r="A837">
        <v>836</v>
      </c>
      <c r="B837">
        <v>854</v>
      </c>
      <c r="C837" t="s">
        <v>5644</v>
      </c>
      <c r="D837" t="s">
        <v>5645</v>
      </c>
      <c r="E837">
        <v>47</v>
      </c>
      <c r="F837" t="s">
        <v>55</v>
      </c>
      <c r="G837">
        <v>846</v>
      </c>
      <c r="H837" t="s">
        <v>5646</v>
      </c>
      <c r="I837" t="s">
        <v>5647</v>
      </c>
      <c r="J837" t="s">
        <v>441</v>
      </c>
      <c r="K837">
        <v>5</v>
      </c>
      <c r="L837" t="s">
        <v>2898</v>
      </c>
      <c r="M837" t="s">
        <v>892</v>
      </c>
      <c r="N837" t="s">
        <v>611</v>
      </c>
      <c r="O837" s="1">
        <v>44630</v>
      </c>
      <c r="P837" t="s">
        <v>167</v>
      </c>
      <c r="Q837" t="s">
        <v>168</v>
      </c>
      <c r="R837" t="s">
        <v>122</v>
      </c>
      <c r="S837" t="s">
        <v>5648</v>
      </c>
      <c r="T837" t="s">
        <v>1278</v>
      </c>
      <c r="U837" t="s">
        <v>204</v>
      </c>
      <c r="V837" t="s">
        <v>342</v>
      </c>
      <c r="W837">
        <v>2007</v>
      </c>
      <c r="X837">
        <v>41637</v>
      </c>
    </row>
    <row r="838" spans="1:24" x14ac:dyDescent="0.3">
      <c r="A838">
        <v>837</v>
      </c>
      <c r="B838">
        <v>442</v>
      </c>
      <c r="C838" t="s">
        <v>5649</v>
      </c>
      <c r="D838" t="s">
        <v>5650</v>
      </c>
      <c r="E838">
        <v>52</v>
      </c>
      <c r="F838" t="s">
        <v>84</v>
      </c>
      <c r="G838">
        <v>659</v>
      </c>
      <c r="H838" t="s">
        <v>5651</v>
      </c>
      <c r="I838" t="s">
        <v>5652</v>
      </c>
      <c r="J838" t="s">
        <v>143</v>
      </c>
      <c r="K838">
        <v>77</v>
      </c>
      <c r="L838" t="s">
        <v>291</v>
      </c>
      <c r="M838" t="s">
        <v>674</v>
      </c>
      <c r="N838" t="s">
        <v>433</v>
      </c>
      <c r="O838" s="1">
        <v>44469</v>
      </c>
      <c r="P838" t="s">
        <v>62</v>
      </c>
      <c r="Q838" t="s">
        <v>63</v>
      </c>
      <c r="R838" t="s">
        <v>64</v>
      </c>
      <c r="S838" t="s">
        <v>5653</v>
      </c>
      <c r="T838" t="s">
        <v>5654</v>
      </c>
      <c r="U838" t="s">
        <v>296</v>
      </c>
      <c r="V838" t="s">
        <v>52</v>
      </c>
      <c r="W838">
        <v>1992</v>
      </c>
      <c r="X838">
        <v>27774</v>
      </c>
    </row>
    <row r="839" spans="1:24" x14ac:dyDescent="0.3">
      <c r="A839">
        <v>838</v>
      </c>
      <c r="B839">
        <v>487</v>
      </c>
      <c r="C839" t="s">
        <v>5655</v>
      </c>
      <c r="D839" t="s">
        <v>5656</v>
      </c>
      <c r="E839">
        <v>22</v>
      </c>
      <c r="F839" t="s">
        <v>55</v>
      </c>
      <c r="G839">
        <v>707</v>
      </c>
      <c r="H839" t="s">
        <v>5657</v>
      </c>
      <c r="I839" t="s">
        <v>5658</v>
      </c>
      <c r="J839" t="s">
        <v>2356</v>
      </c>
      <c r="K839">
        <v>49303</v>
      </c>
      <c r="L839" t="s">
        <v>5659</v>
      </c>
      <c r="M839" t="s">
        <v>1959</v>
      </c>
      <c r="N839" t="s">
        <v>804</v>
      </c>
      <c r="O839" s="1">
        <v>44487</v>
      </c>
      <c r="P839" t="s">
        <v>145</v>
      </c>
      <c r="Q839" t="s">
        <v>146</v>
      </c>
      <c r="R839" t="s">
        <v>122</v>
      </c>
      <c r="S839" t="s">
        <v>5660</v>
      </c>
      <c r="T839" t="s">
        <v>5661</v>
      </c>
      <c r="U839" t="s">
        <v>67</v>
      </c>
      <c r="V839" t="s">
        <v>416</v>
      </c>
      <c r="W839">
        <v>2012</v>
      </c>
      <c r="X839">
        <v>16712</v>
      </c>
    </row>
    <row r="840" spans="1:24" x14ac:dyDescent="0.3">
      <c r="A840">
        <v>839</v>
      </c>
      <c r="B840">
        <v>160</v>
      </c>
      <c r="C840" t="s">
        <v>5662</v>
      </c>
      <c r="D840" t="s">
        <v>5663</v>
      </c>
      <c r="E840">
        <v>56</v>
      </c>
      <c r="F840" t="s">
        <v>55</v>
      </c>
      <c r="G840">
        <v>846</v>
      </c>
      <c r="H840" t="s">
        <v>5664</v>
      </c>
      <c r="I840" t="s">
        <v>5665</v>
      </c>
      <c r="J840" t="s">
        <v>863</v>
      </c>
      <c r="K840">
        <v>6660</v>
      </c>
      <c r="L840" t="s">
        <v>3407</v>
      </c>
      <c r="M840" t="s">
        <v>603</v>
      </c>
      <c r="N840" t="s">
        <v>104</v>
      </c>
      <c r="O840" s="1">
        <v>44371</v>
      </c>
      <c r="P840" t="s">
        <v>351</v>
      </c>
      <c r="Q840" t="s">
        <v>352</v>
      </c>
      <c r="R840" t="s">
        <v>122</v>
      </c>
      <c r="S840" t="s">
        <v>5666</v>
      </c>
      <c r="T840" t="s">
        <v>5554</v>
      </c>
      <c r="U840" t="s">
        <v>296</v>
      </c>
      <c r="V840" t="s">
        <v>137</v>
      </c>
      <c r="W840">
        <v>1995</v>
      </c>
      <c r="X840">
        <v>8166</v>
      </c>
    </row>
    <row r="841" spans="1:24" x14ac:dyDescent="0.3">
      <c r="A841">
        <v>840</v>
      </c>
      <c r="B841">
        <v>699</v>
      </c>
      <c r="C841" t="s">
        <v>5667</v>
      </c>
      <c r="D841" t="s">
        <v>5668</v>
      </c>
      <c r="E841">
        <v>18</v>
      </c>
      <c r="F841" t="s">
        <v>84</v>
      </c>
      <c r="G841">
        <v>739</v>
      </c>
      <c r="H841" t="s">
        <v>5669</v>
      </c>
      <c r="I841" t="s">
        <v>5670</v>
      </c>
      <c r="J841" t="s">
        <v>408</v>
      </c>
      <c r="K841">
        <v>3</v>
      </c>
      <c r="L841" t="s">
        <v>3337</v>
      </c>
      <c r="M841" t="s">
        <v>103</v>
      </c>
      <c r="N841" t="s">
        <v>104</v>
      </c>
      <c r="O841" s="1">
        <v>44567</v>
      </c>
      <c r="P841" t="s">
        <v>594</v>
      </c>
      <c r="Q841" t="s">
        <v>595</v>
      </c>
      <c r="R841" t="s">
        <v>327</v>
      </c>
      <c r="S841" t="s">
        <v>5671</v>
      </c>
      <c r="T841" t="s">
        <v>5672</v>
      </c>
      <c r="U841" t="s">
        <v>5673</v>
      </c>
      <c r="V841" t="s">
        <v>342</v>
      </c>
      <c r="W841">
        <v>2008</v>
      </c>
      <c r="X841">
        <v>49832</v>
      </c>
    </row>
    <row r="842" spans="1:24" x14ac:dyDescent="0.3">
      <c r="A842">
        <v>841</v>
      </c>
      <c r="B842">
        <v>34</v>
      </c>
      <c r="C842" t="s">
        <v>5674</v>
      </c>
      <c r="D842" t="s">
        <v>5675</v>
      </c>
      <c r="E842">
        <v>28</v>
      </c>
      <c r="F842" t="s">
        <v>55</v>
      </c>
      <c r="G842">
        <v>684</v>
      </c>
      <c r="H842" t="s">
        <v>5676</v>
      </c>
      <c r="I842" t="s">
        <v>5677</v>
      </c>
      <c r="J842" t="s">
        <v>1187</v>
      </c>
      <c r="K842">
        <v>9654</v>
      </c>
      <c r="L842" t="s">
        <v>4683</v>
      </c>
      <c r="M842" t="s">
        <v>5024</v>
      </c>
      <c r="N842" t="s">
        <v>104</v>
      </c>
      <c r="O842" s="1">
        <v>44334</v>
      </c>
      <c r="P842" t="s">
        <v>62</v>
      </c>
      <c r="Q842" t="s">
        <v>63</v>
      </c>
      <c r="R842" t="s">
        <v>64</v>
      </c>
      <c r="S842" t="s">
        <v>5678</v>
      </c>
      <c r="T842" t="s">
        <v>5679</v>
      </c>
      <c r="U842" t="s">
        <v>1007</v>
      </c>
      <c r="V842" t="s">
        <v>52</v>
      </c>
      <c r="W842">
        <v>2007</v>
      </c>
      <c r="X842">
        <v>36614</v>
      </c>
    </row>
    <row r="843" spans="1:24" x14ac:dyDescent="0.3">
      <c r="A843">
        <v>842</v>
      </c>
      <c r="B843">
        <v>565</v>
      </c>
      <c r="C843" t="s">
        <v>4057</v>
      </c>
      <c r="D843" t="s">
        <v>5680</v>
      </c>
      <c r="E843">
        <v>47</v>
      </c>
      <c r="F843" t="s">
        <v>55</v>
      </c>
      <c r="G843">
        <v>680</v>
      </c>
      <c r="H843" t="s">
        <v>5681</v>
      </c>
      <c r="I843" t="s">
        <v>5682</v>
      </c>
      <c r="J843" t="s">
        <v>672</v>
      </c>
      <c r="K843">
        <v>91725</v>
      </c>
      <c r="L843" t="s">
        <v>694</v>
      </c>
      <c r="M843" t="s">
        <v>1744</v>
      </c>
      <c r="N843" t="s">
        <v>61</v>
      </c>
      <c r="O843" s="1">
        <v>44517</v>
      </c>
      <c r="P843" t="s">
        <v>259</v>
      </c>
      <c r="Q843" t="s">
        <v>260</v>
      </c>
      <c r="R843" t="s">
        <v>64</v>
      </c>
      <c r="S843" t="s">
        <v>5683</v>
      </c>
      <c r="T843" t="s">
        <v>667</v>
      </c>
      <c r="U843" t="s">
        <v>109</v>
      </c>
      <c r="V843" t="s">
        <v>394</v>
      </c>
      <c r="W843">
        <v>1992</v>
      </c>
      <c r="X843">
        <v>34303</v>
      </c>
    </row>
    <row r="844" spans="1:24" x14ac:dyDescent="0.3">
      <c r="A844">
        <v>843</v>
      </c>
      <c r="B844">
        <v>840</v>
      </c>
      <c r="C844" t="s">
        <v>5684</v>
      </c>
      <c r="D844" t="s">
        <v>5685</v>
      </c>
      <c r="E844">
        <v>62</v>
      </c>
      <c r="F844" t="s">
        <v>55</v>
      </c>
      <c r="G844">
        <v>630</v>
      </c>
      <c r="H844" t="s">
        <v>5686</v>
      </c>
      <c r="I844" t="s">
        <v>5687</v>
      </c>
      <c r="J844" t="s">
        <v>2356</v>
      </c>
      <c r="K844">
        <v>47</v>
      </c>
      <c r="L844" t="s">
        <v>981</v>
      </c>
      <c r="M844" t="s">
        <v>1379</v>
      </c>
      <c r="N844" t="s">
        <v>190</v>
      </c>
      <c r="O844" s="1">
        <v>44627</v>
      </c>
      <c r="P844" t="s">
        <v>1197</v>
      </c>
      <c r="Q844" t="s">
        <v>1198</v>
      </c>
      <c r="R844" t="s">
        <v>122</v>
      </c>
      <c r="S844" t="s">
        <v>5688</v>
      </c>
      <c r="T844">
        <v>940</v>
      </c>
      <c r="U844" t="s">
        <v>677</v>
      </c>
      <c r="V844" t="s">
        <v>229</v>
      </c>
      <c r="W844">
        <v>1995</v>
      </c>
      <c r="X844">
        <v>8362</v>
      </c>
    </row>
    <row r="845" spans="1:24" x14ac:dyDescent="0.3">
      <c r="A845">
        <v>844</v>
      </c>
      <c r="B845">
        <v>872</v>
      </c>
      <c r="C845" t="s">
        <v>5689</v>
      </c>
      <c r="D845" t="s">
        <v>3615</v>
      </c>
      <c r="E845">
        <v>25</v>
      </c>
      <c r="F845" t="s">
        <v>55</v>
      </c>
      <c r="G845">
        <v>666</v>
      </c>
      <c r="H845" t="s">
        <v>5690</v>
      </c>
      <c r="I845" t="s">
        <v>5691</v>
      </c>
      <c r="J845" t="s">
        <v>187</v>
      </c>
      <c r="K845">
        <v>292</v>
      </c>
      <c r="L845" t="s">
        <v>2149</v>
      </c>
      <c r="M845" t="s">
        <v>901</v>
      </c>
      <c r="N845" t="s">
        <v>350</v>
      </c>
      <c r="O845" s="1">
        <v>44635</v>
      </c>
      <c r="P845" t="s">
        <v>200</v>
      </c>
      <c r="Q845" t="s">
        <v>201</v>
      </c>
      <c r="R845" t="s">
        <v>93</v>
      </c>
      <c r="S845" t="s">
        <v>5692</v>
      </c>
      <c r="T845" t="s">
        <v>403</v>
      </c>
      <c r="U845" t="s">
        <v>341</v>
      </c>
      <c r="V845" t="s">
        <v>240</v>
      </c>
      <c r="W845">
        <v>2002</v>
      </c>
      <c r="X845">
        <v>26902</v>
      </c>
    </row>
    <row r="846" spans="1:24" x14ac:dyDescent="0.3">
      <c r="A846">
        <v>845</v>
      </c>
      <c r="B846">
        <v>749</v>
      </c>
      <c r="C846" t="s">
        <v>5693</v>
      </c>
      <c r="D846" t="s">
        <v>5694</v>
      </c>
      <c r="E846">
        <v>29</v>
      </c>
      <c r="F846" t="s">
        <v>84</v>
      </c>
      <c r="G846">
        <v>690</v>
      </c>
      <c r="H846" t="s">
        <v>5695</v>
      </c>
      <c r="I846" t="s">
        <v>5696</v>
      </c>
      <c r="J846" t="s">
        <v>741</v>
      </c>
      <c r="K846">
        <v>5</v>
      </c>
      <c r="L846" t="s">
        <v>1301</v>
      </c>
      <c r="M846" t="s">
        <v>884</v>
      </c>
      <c r="N846" t="s">
        <v>104</v>
      </c>
      <c r="O846" s="1">
        <v>44589</v>
      </c>
      <c r="P846" t="s">
        <v>133</v>
      </c>
      <c r="Q846" t="s">
        <v>134</v>
      </c>
      <c r="R846" t="s">
        <v>93</v>
      </c>
      <c r="S846" t="s">
        <v>5697</v>
      </c>
      <c r="T846" t="s">
        <v>5698</v>
      </c>
      <c r="U846" t="s">
        <v>228</v>
      </c>
      <c r="V846" t="s">
        <v>137</v>
      </c>
      <c r="W846">
        <v>2005</v>
      </c>
      <c r="X846">
        <v>21261</v>
      </c>
    </row>
    <row r="847" spans="1:24" x14ac:dyDescent="0.3">
      <c r="A847">
        <v>846</v>
      </c>
      <c r="B847">
        <v>17</v>
      </c>
      <c r="C847" t="s">
        <v>5699</v>
      </c>
      <c r="D847" t="s">
        <v>5700</v>
      </c>
      <c r="E847">
        <v>50</v>
      </c>
      <c r="F847" t="s">
        <v>55</v>
      </c>
      <c r="G847">
        <v>832</v>
      </c>
      <c r="H847" t="s">
        <v>5701</v>
      </c>
      <c r="I847" t="s">
        <v>5702</v>
      </c>
      <c r="J847" t="s">
        <v>42</v>
      </c>
      <c r="K847">
        <v>4359</v>
      </c>
      <c r="L847" t="s">
        <v>5703</v>
      </c>
      <c r="M847" t="s">
        <v>541</v>
      </c>
      <c r="N847" t="s">
        <v>293</v>
      </c>
      <c r="O847" s="1">
        <v>44327</v>
      </c>
      <c r="P847" t="s">
        <v>105</v>
      </c>
      <c r="Q847" t="s">
        <v>106</v>
      </c>
      <c r="R847" t="s">
        <v>64</v>
      </c>
      <c r="S847" t="s">
        <v>5704</v>
      </c>
      <c r="T847" t="s">
        <v>4523</v>
      </c>
      <c r="U847" t="s">
        <v>263</v>
      </c>
      <c r="V847" t="s">
        <v>736</v>
      </c>
      <c r="W847">
        <v>2007</v>
      </c>
      <c r="X847">
        <v>25403</v>
      </c>
    </row>
    <row r="848" spans="1:24" x14ac:dyDescent="0.3">
      <c r="A848">
        <v>847</v>
      </c>
      <c r="B848">
        <v>829</v>
      </c>
      <c r="C848" t="s">
        <v>5705</v>
      </c>
      <c r="D848" t="s">
        <v>2495</v>
      </c>
      <c r="E848">
        <v>36</v>
      </c>
      <c r="F848" t="s">
        <v>84</v>
      </c>
      <c r="G848">
        <v>798</v>
      </c>
      <c r="H848" t="s">
        <v>5706</v>
      </c>
      <c r="I848" t="s">
        <v>5707</v>
      </c>
      <c r="J848" t="s">
        <v>5708</v>
      </c>
      <c r="K848">
        <v>896</v>
      </c>
      <c r="L848" t="s">
        <v>1294</v>
      </c>
      <c r="M848" t="s">
        <v>1059</v>
      </c>
      <c r="N848" t="s">
        <v>706</v>
      </c>
      <c r="O848" s="1">
        <v>44619</v>
      </c>
      <c r="P848" t="s">
        <v>315</v>
      </c>
      <c r="Q848" t="s">
        <v>316</v>
      </c>
      <c r="R848" t="s">
        <v>122</v>
      </c>
      <c r="S848" t="s">
        <v>5709</v>
      </c>
      <c r="T848" t="s">
        <v>5710</v>
      </c>
      <c r="U848" t="s">
        <v>688</v>
      </c>
      <c r="V848" t="s">
        <v>229</v>
      </c>
      <c r="W848">
        <v>2011</v>
      </c>
      <c r="X848">
        <v>48486</v>
      </c>
    </row>
    <row r="849" spans="1:24" x14ac:dyDescent="0.3">
      <c r="A849">
        <v>848</v>
      </c>
      <c r="B849">
        <v>495</v>
      </c>
      <c r="C849" t="s">
        <v>5711</v>
      </c>
      <c r="D849" t="s">
        <v>5712</v>
      </c>
      <c r="E849">
        <v>33</v>
      </c>
      <c r="F849" t="s">
        <v>84</v>
      </c>
      <c r="G849">
        <v>796</v>
      </c>
      <c r="H849" t="s">
        <v>5713</v>
      </c>
      <c r="I849" t="s">
        <v>5714</v>
      </c>
      <c r="J849" t="s">
        <v>562</v>
      </c>
      <c r="K849">
        <v>54990</v>
      </c>
      <c r="L849" t="s">
        <v>2317</v>
      </c>
      <c r="M849" t="s">
        <v>464</v>
      </c>
      <c r="N849" t="s">
        <v>433</v>
      </c>
      <c r="O849" s="1">
        <v>44491</v>
      </c>
      <c r="P849" t="s">
        <v>46</v>
      </c>
      <c r="Q849" t="s">
        <v>47</v>
      </c>
      <c r="R849" t="s">
        <v>48</v>
      </c>
      <c r="S849" t="s">
        <v>5715</v>
      </c>
      <c r="T849" t="s">
        <v>1603</v>
      </c>
      <c r="U849" t="s">
        <v>228</v>
      </c>
      <c r="V849" t="s">
        <v>394</v>
      </c>
      <c r="W849">
        <v>2012</v>
      </c>
      <c r="X849">
        <v>25639</v>
      </c>
    </row>
    <row r="850" spans="1:24" x14ac:dyDescent="0.3">
      <c r="A850">
        <v>849</v>
      </c>
      <c r="B850">
        <v>23</v>
      </c>
      <c r="C850" t="s">
        <v>5716</v>
      </c>
      <c r="D850" t="s">
        <v>5717</v>
      </c>
      <c r="E850">
        <v>31</v>
      </c>
      <c r="F850" t="s">
        <v>55</v>
      </c>
      <c r="G850">
        <v>789</v>
      </c>
      <c r="H850" t="s">
        <v>5718</v>
      </c>
      <c r="I850" t="s">
        <v>5719</v>
      </c>
      <c r="J850" t="s">
        <v>664</v>
      </c>
      <c r="K850">
        <v>79616</v>
      </c>
      <c r="L850" t="s">
        <v>2451</v>
      </c>
      <c r="M850" t="s">
        <v>3422</v>
      </c>
      <c r="N850" t="s">
        <v>509</v>
      </c>
      <c r="O850" s="1">
        <v>44329</v>
      </c>
      <c r="P850" t="s">
        <v>120</v>
      </c>
      <c r="Q850" t="s">
        <v>121</v>
      </c>
      <c r="R850" t="s">
        <v>122</v>
      </c>
      <c r="S850" t="s">
        <v>5720</v>
      </c>
      <c r="T850" t="s">
        <v>3206</v>
      </c>
      <c r="U850" t="s">
        <v>228</v>
      </c>
      <c r="V850" t="s">
        <v>125</v>
      </c>
      <c r="W850">
        <v>1980</v>
      </c>
      <c r="X850">
        <v>29434</v>
      </c>
    </row>
    <row r="851" spans="1:24" x14ac:dyDescent="0.3">
      <c r="A851">
        <v>850</v>
      </c>
      <c r="B851">
        <v>362</v>
      </c>
      <c r="C851" t="s">
        <v>5721</v>
      </c>
      <c r="D851" t="s">
        <v>5722</v>
      </c>
      <c r="E851">
        <v>39</v>
      </c>
      <c r="F851" t="s">
        <v>84</v>
      </c>
      <c r="G851">
        <v>706</v>
      </c>
      <c r="H851" t="s">
        <v>5723</v>
      </c>
      <c r="I851" t="s">
        <v>5724</v>
      </c>
      <c r="J851" t="s">
        <v>1261</v>
      </c>
      <c r="K851">
        <v>7</v>
      </c>
      <c r="L851" t="s">
        <v>4994</v>
      </c>
      <c r="M851" t="s">
        <v>5725</v>
      </c>
      <c r="N851" t="s">
        <v>521</v>
      </c>
      <c r="O851" s="1">
        <v>44447</v>
      </c>
      <c r="P851" t="s">
        <v>775</v>
      </c>
      <c r="Q851" t="s">
        <v>776</v>
      </c>
      <c r="R851" t="s">
        <v>122</v>
      </c>
      <c r="S851" t="s">
        <v>5726</v>
      </c>
      <c r="T851" t="s">
        <v>5727</v>
      </c>
      <c r="U851" t="s">
        <v>768</v>
      </c>
      <c r="V851" t="s">
        <v>52</v>
      </c>
      <c r="W851">
        <v>2007</v>
      </c>
      <c r="X851">
        <v>4903</v>
      </c>
    </row>
    <row r="852" spans="1:24" x14ac:dyDescent="0.3">
      <c r="A852">
        <v>851</v>
      </c>
      <c r="B852">
        <v>623</v>
      </c>
      <c r="C852" t="s">
        <v>5728</v>
      </c>
      <c r="D852" t="s">
        <v>5729</v>
      </c>
      <c r="E852">
        <v>55</v>
      </c>
      <c r="F852" t="s">
        <v>55</v>
      </c>
      <c r="G852">
        <v>671</v>
      </c>
      <c r="H852" t="s">
        <v>5730</v>
      </c>
      <c r="I852" t="s">
        <v>5731</v>
      </c>
      <c r="J852" t="s">
        <v>335</v>
      </c>
      <c r="K852">
        <v>7091</v>
      </c>
      <c r="L852" t="s">
        <v>1706</v>
      </c>
      <c r="M852" t="s">
        <v>282</v>
      </c>
      <c r="N852" t="s">
        <v>258</v>
      </c>
      <c r="O852" s="1">
        <v>44537</v>
      </c>
      <c r="P852" t="s">
        <v>389</v>
      </c>
      <c r="Q852" t="s">
        <v>390</v>
      </c>
      <c r="R852" t="s">
        <v>48</v>
      </c>
      <c r="S852" t="s">
        <v>5732</v>
      </c>
      <c r="T852" t="s">
        <v>943</v>
      </c>
      <c r="U852" t="s">
        <v>296</v>
      </c>
      <c r="V852" t="s">
        <v>416</v>
      </c>
      <c r="W852">
        <v>1994</v>
      </c>
      <c r="X852">
        <v>13219</v>
      </c>
    </row>
    <row r="853" spans="1:24" x14ac:dyDescent="0.3">
      <c r="A853">
        <v>852</v>
      </c>
      <c r="B853">
        <v>402</v>
      </c>
      <c r="C853" t="s">
        <v>5733</v>
      </c>
      <c r="D853" t="s">
        <v>1081</v>
      </c>
      <c r="E853">
        <v>26</v>
      </c>
      <c r="F853" t="s">
        <v>55</v>
      </c>
      <c r="G853">
        <v>764</v>
      </c>
      <c r="H853" t="s">
        <v>5734</v>
      </c>
      <c r="I853" t="s">
        <v>5735</v>
      </c>
      <c r="J853" t="s">
        <v>3058</v>
      </c>
      <c r="K853">
        <v>164</v>
      </c>
      <c r="L853" t="s">
        <v>5736</v>
      </c>
      <c r="M853" t="s">
        <v>5737</v>
      </c>
      <c r="N853" t="s">
        <v>190</v>
      </c>
      <c r="O853" s="1">
        <v>44455</v>
      </c>
      <c r="P853" t="s">
        <v>554</v>
      </c>
      <c r="Q853" t="s">
        <v>555</v>
      </c>
      <c r="R853" t="s">
        <v>122</v>
      </c>
      <c r="S853" t="s">
        <v>5738</v>
      </c>
      <c r="T853" t="s">
        <v>456</v>
      </c>
      <c r="U853" t="s">
        <v>1071</v>
      </c>
      <c r="V853" t="s">
        <v>81</v>
      </c>
      <c r="W853">
        <v>1992</v>
      </c>
      <c r="X853">
        <v>53626</v>
      </c>
    </row>
    <row r="854" spans="1:24" x14ac:dyDescent="0.3">
      <c r="A854">
        <v>853</v>
      </c>
      <c r="B854">
        <v>483</v>
      </c>
      <c r="C854" t="s">
        <v>5739</v>
      </c>
      <c r="D854" t="s">
        <v>5740</v>
      </c>
      <c r="E854">
        <v>42</v>
      </c>
      <c r="F854" t="s">
        <v>84</v>
      </c>
      <c r="G854">
        <v>785</v>
      </c>
      <c r="H854" t="s">
        <v>5741</v>
      </c>
      <c r="I854" t="s">
        <v>5742</v>
      </c>
      <c r="J854" t="s">
        <v>965</v>
      </c>
      <c r="K854">
        <v>5600</v>
      </c>
      <c r="L854" t="s">
        <v>1786</v>
      </c>
      <c r="M854" t="s">
        <v>1379</v>
      </c>
      <c r="N854" t="s">
        <v>190</v>
      </c>
      <c r="O854" s="1">
        <v>44484</v>
      </c>
      <c r="P854" t="s">
        <v>213</v>
      </c>
      <c r="Q854" t="s">
        <v>214</v>
      </c>
      <c r="R854" t="s">
        <v>48</v>
      </c>
      <c r="S854" t="s">
        <v>5743</v>
      </c>
      <c r="T854" t="s">
        <v>203</v>
      </c>
      <c r="U854" t="s">
        <v>204</v>
      </c>
      <c r="V854" t="s">
        <v>678</v>
      </c>
      <c r="W854">
        <v>2013</v>
      </c>
      <c r="X854">
        <v>8097</v>
      </c>
    </row>
    <row r="855" spans="1:24" x14ac:dyDescent="0.3">
      <c r="A855">
        <v>854</v>
      </c>
      <c r="B855">
        <v>417</v>
      </c>
      <c r="C855" t="s">
        <v>5744</v>
      </c>
      <c r="D855" t="s">
        <v>5745</v>
      </c>
      <c r="E855">
        <v>62</v>
      </c>
      <c r="F855" t="s">
        <v>55</v>
      </c>
      <c r="G855">
        <v>760</v>
      </c>
      <c r="H855" t="s">
        <v>5746</v>
      </c>
      <c r="I855" t="s">
        <v>5747</v>
      </c>
      <c r="J855" t="s">
        <v>101</v>
      </c>
      <c r="K855">
        <v>2</v>
      </c>
      <c r="L855" t="s">
        <v>1751</v>
      </c>
      <c r="M855" t="s">
        <v>1532</v>
      </c>
      <c r="N855" t="s">
        <v>532</v>
      </c>
      <c r="O855" s="1">
        <v>44460</v>
      </c>
      <c r="P855" t="s">
        <v>351</v>
      </c>
      <c r="Q855" t="s">
        <v>352</v>
      </c>
      <c r="R855" t="s">
        <v>122</v>
      </c>
      <c r="S855" t="s">
        <v>5748</v>
      </c>
      <c r="T855" t="s">
        <v>3219</v>
      </c>
      <c r="U855" t="s">
        <v>393</v>
      </c>
      <c r="V855" t="s">
        <v>170</v>
      </c>
      <c r="W855">
        <v>2007</v>
      </c>
      <c r="X855">
        <v>35581</v>
      </c>
    </row>
    <row r="856" spans="1:24" x14ac:dyDescent="0.3">
      <c r="A856">
        <v>855</v>
      </c>
      <c r="B856">
        <v>152</v>
      </c>
      <c r="C856" t="s">
        <v>5749</v>
      </c>
      <c r="D856" t="s">
        <v>5750</v>
      </c>
      <c r="E856">
        <v>29</v>
      </c>
      <c r="F856" t="s">
        <v>140</v>
      </c>
      <c r="G856">
        <v>729</v>
      </c>
      <c r="H856" t="s">
        <v>5751</v>
      </c>
      <c r="I856" t="s">
        <v>5752</v>
      </c>
      <c r="J856" t="s">
        <v>1517</v>
      </c>
      <c r="K856">
        <v>1</v>
      </c>
      <c r="L856" t="s">
        <v>2057</v>
      </c>
      <c r="M856" t="s">
        <v>443</v>
      </c>
      <c r="N856" t="s">
        <v>444</v>
      </c>
      <c r="O856" s="1">
        <v>44366</v>
      </c>
      <c r="P856" t="s">
        <v>1197</v>
      </c>
      <c r="Q856" t="s">
        <v>1198</v>
      </c>
      <c r="R856" t="s">
        <v>122</v>
      </c>
      <c r="S856" t="s">
        <v>5753</v>
      </c>
      <c r="T856" t="s">
        <v>5754</v>
      </c>
      <c r="U856" t="s">
        <v>217</v>
      </c>
      <c r="V856" t="s">
        <v>170</v>
      </c>
      <c r="W856">
        <v>1995</v>
      </c>
      <c r="X856">
        <v>30015</v>
      </c>
    </row>
    <row r="857" spans="1:24" x14ac:dyDescent="0.3">
      <c r="A857">
        <v>856</v>
      </c>
      <c r="B857">
        <v>145</v>
      </c>
      <c r="C857" t="s">
        <v>5755</v>
      </c>
      <c r="D857" t="s">
        <v>5756</v>
      </c>
      <c r="E857">
        <v>41</v>
      </c>
      <c r="F857" t="s">
        <v>84</v>
      </c>
      <c r="G857">
        <v>690</v>
      </c>
      <c r="H857" t="s">
        <v>5757</v>
      </c>
      <c r="I857" t="s">
        <v>5758</v>
      </c>
      <c r="J857" t="s">
        <v>3545</v>
      </c>
      <c r="K857">
        <v>3</v>
      </c>
      <c r="L857" t="s">
        <v>43</v>
      </c>
      <c r="M857" t="s">
        <v>60</v>
      </c>
      <c r="N857" t="s">
        <v>61</v>
      </c>
      <c r="O857" s="1">
        <v>44364</v>
      </c>
      <c r="P857" t="s">
        <v>594</v>
      </c>
      <c r="Q857" t="s">
        <v>595</v>
      </c>
      <c r="R857" t="s">
        <v>327</v>
      </c>
      <c r="S857" t="s">
        <v>5759</v>
      </c>
      <c r="T857" t="s">
        <v>5392</v>
      </c>
      <c r="U857" t="s">
        <v>80</v>
      </c>
      <c r="V857" t="s">
        <v>342</v>
      </c>
      <c r="W857">
        <v>1993</v>
      </c>
      <c r="X857">
        <v>23666</v>
      </c>
    </row>
    <row r="858" spans="1:24" x14ac:dyDescent="0.3">
      <c r="A858">
        <v>857</v>
      </c>
      <c r="B858">
        <v>906</v>
      </c>
      <c r="C858" t="s">
        <v>5760</v>
      </c>
      <c r="D858" t="s">
        <v>5761</v>
      </c>
      <c r="E858">
        <v>34</v>
      </c>
      <c r="F858" t="s">
        <v>55</v>
      </c>
      <c r="G858">
        <v>715</v>
      </c>
      <c r="H858" t="s">
        <v>5762</v>
      </c>
      <c r="I858" t="s">
        <v>5763</v>
      </c>
      <c r="J858" t="s">
        <v>1838</v>
      </c>
      <c r="K858">
        <v>1713</v>
      </c>
      <c r="L858" t="s">
        <v>5764</v>
      </c>
      <c r="M858" t="s">
        <v>432</v>
      </c>
      <c r="N858" t="s">
        <v>433</v>
      </c>
      <c r="O858" s="1">
        <v>44646</v>
      </c>
      <c r="P858" t="s">
        <v>656</v>
      </c>
      <c r="Q858" t="s">
        <v>657</v>
      </c>
      <c r="R858" t="s">
        <v>122</v>
      </c>
      <c r="S858" t="s">
        <v>5765</v>
      </c>
      <c r="T858" t="s">
        <v>1902</v>
      </c>
      <c r="U858" t="s">
        <v>382</v>
      </c>
      <c r="V858" t="s">
        <v>137</v>
      </c>
      <c r="W858">
        <v>2004</v>
      </c>
      <c r="X858">
        <v>35779</v>
      </c>
    </row>
    <row r="859" spans="1:24" x14ac:dyDescent="0.3">
      <c r="A859">
        <v>858</v>
      </c>
      <c r="B859">
        <v>377</v>
      </c>
      <c r="C859" t="s">
        <v>5766</v>
      </c>
      <c r="D859" t="s">
        <v>5767</v>
      </c>
      <c r="E859">
        <v>22</v>
      </c>
      <c r="F859" t="s">
        <v>84</v>
      </c>
      <c r="G859">
        <v>841</v>
      </c>
      <c r="H859" t="s">
        <v>5768</v>
      </c>
      <c r="I859" t="s">
        <v>5769</v>
      </c>
      <c r="J859" t="s">
        <v>602</v>
      </c>
      <c r="K859">
        <v>33</v>
      </c>
      <c r="L859" t="s">
        <v>5770</v>
      </c>
      <c r="M859" t="s">
        <v>1220</v>
      </c>
      <c r="N859" t="s">
        <v>444</v>
      </c>
      <c r="O859" s="1">
        <v>44451</v>
      </c>
      <c r="P859" t="s">
        <v>542</v>
      </c>
      <c r="Q859" t="s">
        <v>543</v>
      </c>
      <c r="R859" t="s">
        <v>93</v>
      </c>
      <c r="S859" t="s">
        <v>5771</v>
      </c>
      <c r="T859" t="s">
        <v>3451</v>
      </c>
      <c r="U859" t="s">
        <v>263</v>
      </c>
      <c r="V859" t="s">
        <v>630</v>
      </c>
      <c r="W859">
        <v>2004</v>
      </c>
      <c r="X859">
        <v>40692</v>
      </c>
    </row>
    <row r="860" spans="1:24" x14ac:dyDescent="0.3">
      <c r="A860">
        <v>859</v>
      </c>
      <c r="B860">
        <v>77</v>
      </c>
      <c r="C860" t="s">
        <v>5772</v>
      </c>
      <c r="D860" t="s">
        <v>5773</v>
      </c>
      <c r="E860">
        <v>52</v>
      </c>
      <c r="F860" t="s">
        <v>55</v>
      </c>
      <c r="G860">
        <v>828</v>
      </c>
      <c r="H860" t="s">
        <v>5774</v>
      </c>
      <c r="I860" t="s">
        <v>5775</v>
      </c>
      <c r="J860" t="s">
        <v>311</v>
      </c>
      <c r="K860">
        <v>9464</v>
      </c>
      <c r="L860" t="s">
        <v>5776</v>
      </c>
      <c r="M860" t="s">
        <v>610</v>
      </c>
      <c r="N860" t="s">
        <v>611</v>
      </c>
      <c r="O860" s="1">
        <v>44348</v>
      </c>
      <c r="P860" t="s">
        <v>636</v>
      </c>
      <c r="Q860" t="s">
        <v>637</v>
      </c>
      <c r="R860" t="s">
        <v>327</v>
      </c>
      <c r="S860" t="s">
        <v>5777</v>
      </c>
      <c r="T860" t="s">
        <v>5778</v>
      </c>
      <c r="U860" t="s">
        <v>447</v>
      </c>
      <c r="V860" t="s">
        <v>264</v>
      </c>
      <c r="W860">
        <v>2006</v>
      </c>
      <c r="X860">
        <v>35802</v>
      </c>
    </row>
    <row r="861" spans="1:24" x14ac:dyDescent="0.3">
      <c r="A861">
        <v>860</v>
      </c>
      <c r="B861">
        <v>105</v>
      </c>
      <c r="C861" t="s">
        <v>5779</v>
      </c>
      <c r="D861" t="s">
        <v>5780</v>
      </c>
      <c r="E861">
        <v>35</v>
      </c>
      <c r="F861" t="s">
        <v>55</v>
      </c>
      <c r="G861">
        <v>681</v>
      </c>
      <c r="H861" t="s">
        <v>5781</v>
      </c>
      <c r="I861" t="s">
        <v>5782</v>
      </c>
      <c r="J861" t="s">
        <v>634</v>
      </c>
      <c r="K861">
        <v>70</v>
      </c>
      <c r="L861" t="s">
        <v>3794</v>
      </c>
      <c r="M861" t="s">
        <v>553</v>
      </c>
      <c r="N861" t="s">
        <v>104</v>
      </c>
      <c r="O861" s="1">
        <v>44354</v>
      </c>
      <c r="P861" t="s">
        <v>272</v>
      </c>
      <c r="Q861" t="s">
        <v>273</v>
      </c>
      <c r="R861" t="s">
        <v>93</v>
      </c>
      <c r="S861" t="s">
        <v>5783</v>
      </c>
      <c r="T861" t="s">
        <v>2425</v>
      </c>
      <c r="U861" t="s">
        <v>688</v>
      </c>
      <c r="V861" t="s">
        <v>110</v>
      </c>
      <c r="W861">
        <v>1994</v>
      </c>
      <c r="X861">
        <v>31518</v>
      </c>
    </row>
    <row r="862" spans="1:24" x14ac:dyDescent="0.3">
      <c r="A862">
        <v>861</v>
      </c>
      <c r="B862">
        <v>249</v>
      </c>
      <c r="C862" t="s">
        <v>5716</v>
      </c>
      <c r="D862" t="s">
        <v>5784</v>
      </c>
      <c r="E862">
        <v>20</v>
      </c>
      <c r="F862" t="s">
        <v>55</v>
      </c>
      <c r="G862">
        <v>687</v>
      </c>
      <c r="H862" t="s">
        <v>5785</v>
      </c>
      <c r="I862" t="s">
        <v>5786</v>
      </c>
      <c r="J862" t="s">
        <v>995</v>
      </c>
      <c r="K862">
        <v>769</v>
      </c>
      <c r="L862" t="s">
        <v>2714</v>
      </c>
      <c r="M862" t="s">
        <v>574</v>
      </c>
      <c r="N862" t="s">
        <v>575</v>
      </c>
      <c r="O862" s="1">
        <v>44405</v>
      </c>
      <c r="P862" t="s">
        <v>337</v>
      </c>
      <c r="Q862" t="s">
        <v>338</v>
      </c>
      <c r="R862" t="s">
        <v>122</v>
      </c>
      <c r="S862" t="s">
        <v>5787</v>
      </c>
      <c r="T862" t="s">
        <v>5788</v>
      </c>
      <c r="U862" t="s">
        <v>698</v>
      </c>
      <c r="V862" t="s">
        <v>448</v>
      </c>
      <c r="W862">
        <v>1992</v>
      </c>
      <c r="X862">
        <v>14050</v>
      </c>
    </row>
    <row r="863" spans="1:24" x14ac:dyDescent="0.3">
      <c r="A863">
        <v>862</v>
      </c>
      <c r="B863">
        <v>306</v>
      </c>
      <c r="C863" t="s">
        <v>5789</v>
      </c>
      <c r="D863" t="s">
        <v>5790</v>
      </c>
      <c r="E863">
        <v>56</v>
      </c>
      <c r="F863" t="s">
        <v>55</v>
      </c>
      <c r="G863">
        <v>725</v>
      </c>
      <c r="H863" t="s">
        <v>5791</v>
      </c>
      <c r="I863" t="s">
        <v>5792</v>
      </c>
      <c r="J863" t="s">
        <v>175</v>
      </c>
      <c r="K863">
        <v>1</v>
      </c>
      <c r="L863" t="s">
        <v>4977</v>
      </c>
      <c r="M863" t="s">
        <v>1779</v>
      </c>
      <c r="N863" t="s">
        <v>61</v>
      </c>
      <c r="O863" s="1">
        <v>44423</v>
      </c>
      <c r="P863" t="s">
        <v>412</v>
      </c>
      <c r="Q863" t="s">
        <v>413</v>
      </c>
      <c r="R863" t="s">
        <v>48</v>
      </c>
      <c r="S863" t="s">
        <v>5793</v>
      </c>
      <c r="T863" t="s">
        <v>2333</v>
      </c>
      <c r="U863" t="s">
        <v>698</v>
      </c>
      <c r="V863" t="s">
        <v>170</v>
      </c>
      <c r="W863">
        <v>2011</v>
      </c>
      <c r="X863">
        <v>32394</v>
      </c>
    </row>
    <row r="864" spans="1:24" x14ac:dyDescent="0.3">
      <c r="A864">
        <v>863</v>
      </c>
      <c r="B864">
        <v>670</v>
      </c>
      <c r="C864" t="s">
        <v>5794</v>
      </c>
      <c r="D864" t="s">
        <v>5795</v>
      </c>
      <c r="E864">
        <v>28</v>
      </c>
      <c r="F864" t="s">
        <v>84</v>
      </c>
      <c r="G864">
        <v>848</v>
      </c>
      <c r="H864" t="s">
        <v>5796</v>
      </c>
      <c r="I864" t="s">
        <v>5797</v>
      </c>
      <c r="J864" t="s">
        <v>1986</v>
      </c>
      <c r="K864">
        <v>639</v>
      </c>
      <c r="L864" t="s">
        <v>5798</v>
      </c>
      <c r="M864" t="s">
        <v>1824</v>
      </c>
      <c r="N864" t="s">
        <v>1825</v>
      </c>
      <c r="O864" s="1">
        <v>44557</v>
      </c>
      <c r="P864" t="s">
        <v>315</v>
      </c>
      <c r="Q864" t="s">
        <v>316</v>
      </c>
      <c r="R864" t="s">
        <v>122</v>
      </c>
      <c r="S864" t="s">
        <v>5799</v>
      </c>
      <c r="T864" t="s">
        <v>5091</v>
      </c>
      <c r="U864" t="s">
        <v>204</v>
      </c>
      <c r="V864" t="s">
        <v>736</v>
      </c>
      <c r="W864">
        <v>1996</v>
      </c>
      <c r="X864">
        <v>7662</v>
      </c>
    </row>
    <row r="865" spans="1:24" x14ac:dyDescent="0.3">
      <c r="A865">
        <v>864</v>
      </c>
      <c r="B865">
        <v>85</v>
      </c>
      <c r="C865" t="s">
        <v>5800</v>
      </c>
      <c r="D865" t="s">
        <v>5801</v>
      </c>
      <c r="E865">
        <v>60</v>
      </c>
      <c r="F865" t="s">
        <v>55</v>
      </c>
      <c r="G865">
        <v>704</v>
      </c>
      <c r="H865" t="s">
        <v>5802</v>
      </c>
      <c r="I865" t="s">
        <v>5803</v>
      </c>
      <c r="J865" t="s">
        <v>784</v>
      </c>
      <c r="K865">
        <v>3</v>
      </c>
      <c r="L865" t="s">
        <v>336</v>
      </c>
      <c r="M865" t="s">
        <v>2802</v>
      </c>
      <c r="N865" t="s">
        <v>1287</v>
      </c>
      <c r="O865" s="1">
        <v>44349</v>
      </c>
      <c r="P865" t="s">
        <v>1197</v>
      </c>
      <c r="Q865" t="s">
        <v>1198</v>
      </c>
      <c r="R865" t="s">
        <v>122</v>
      </c>
      <c r="S865" t="s">
        <v>5804</v>
      </c>
      <c r="T865" t="s">
        <v>5292</v>
      </c>
      <c r="U865" t="s">
        <v>51</v>
      </c>
      <c r="V865" t="s">
        <v>52</v>
      </c>
      <c r="W865">
        <v>1994</v>
      </c>
      <c r="X865">
        <v>50002</v>
      </c>
    </row>
    <row r="866" spans="1:24" x14ac:dyDescent="0.3">
      <c r="A866">
        <v>865</v>
      </c>
      <c r="B866">
        <v>79</v>
      </c>
      <c r="C866" t="s">
        <v>4620</v>
      </c>
      <c r="D866" t="s">
        <v>5805</v>
      </c>
      <c r="E866">
        <v>20</v>
      </c>
      <c r="F866" t="s">
        <v>84</v>
      </c>
      <c r="G866">
        <v>641</v>
      </c>
      <c r="H866" t="s">
        <v>5806</v>
      </c>
      <c r="I866" t="s">
        <v>5807</v>
      </c>
      <c r="J866" t="s">
        <v>488</v>
      </c>
      <c r="K866">
        <v>5</v>
      </c>
      <c r="L866" t="s">
        <v>840</v>
      </c>
      <c r="M866" t="s">
        <v>901</v>
      </c>
      <c r="N866" t="s">
        <v>350</v>
      </c>
      <c r="O866" s="1">
        <v>44348</v>
      </c>
      <c r="P866" t="s">
        <v>46</v>
      </c>
      <c r="Q866" t="s">
        <v>47</v>
      </c>
      <c r="R866" t="s">
        <v>48</v>
      </c>
      <c r="S866" t="s">
        <v>5808</v>
      </c>
      <c r="T866" t="s">
        <v>613</v>
      </c>
      <c r="U866" t="s">
        <v>341</v>
      </c>
      <c r="V866" t="s">
        <v>630</v>
      </c>
      <c r="W866">
        <v>1999</v>
      </c>
      <c r="X866">
        <v>49587</v>
      </c>
    </row>
    <row r="867" spans="1:24" x14ac:dyDescent="0.3">
      <c r="A867">
        <v>866</v>
      </c>
      <c r="B867">
        <v>844</v>
      </c>
      <c r="C867" t="s">
        <v>5809</v>
      </c>
      <c r="D867" t="s">
        <v>5810</v>
      </c>
      <c r="E867">
        <v>21</v>
      </c>
      <c r="F867" t="s">
        <v>84</v>
      </c>
      <c r="G867">
        <v>800</v>
      </c>
      <c r="H867" t="s">
        <v>5811</v>
      </c>
      <c r="I867" t="s">
        <v>5812</v>
      </c>
      <c r="J867" t="s">
        <v>399</v>
      </c>
      <c r="K867">
        <v>1</v>
      </c>
      <c r="L867" t="s">
        <v>918</v>
      </c>
      <c r="M867" t="s">
        <v>165</v>
      </c>
      <c r="N867" t="s">
        <v>166</v>
      </c>
      <c r="O867" s="1">
        <v>44628</v>
      </c>
      <c r="P867" t="s">
        <v>200</v>
      </c>
      <c r="Q867" t="s">
        <v>201</v>
      </c>
      <c r="R867" t="s">
        <v>93</v>
      </c>
      <c r="S867" t="s">
        <v>5813</v>
      </c>
      <c r="T867" t="s">
        <v>157</v>
      </c>
      <c r="U867" t="s">
        <v>158</v>
      </c>
      <c r="V867" t="s">
        <v>110</v>
      </c>
      <c r="W867">
        <v>2008</v>
      </c>
      <c r="X867">
        <v>32812</v>
      </c>
    </row>
    <row r="868" spans="1:24" x14ac:dyDescent="0.3">
      <c r="A868">
        <v>867</v>
      </c>
      <c r="B868">
        <v>887</v>
      </c>
      <c r="C868" t="s">
        <v>5814</v>
      </c>
      <c r="D868" t="s">
        <v>5815</v>
      </c>
      <c r="E868">
        <v>56</v>
      </c>
      <c r="F868" t="s">
        <v>55</v>
      </c>
      <c r="G868">
        <v>631</v>
      </c>
      <c r="H868" t="s">
        <v>5816</v>
      </c>
      <c r="I868" t="s">
        <v>5817</v>
      </c>
      <c r="J868" t="s">
        <v>672</v>
      </c>
      <c r="K868">
        <v>709</v>
      </c>
      <c r="L868" t="s">
        <v>3299</v>
      </c>
      <c r="M868" t="s">
        <v>715</v>
      </c>
      <c r="N868" t="s">
        <v>225</v>
      </c>
      <c r="O868" s="1">
        <v>44639</v>
      </c>
      <c r="P868" t="s">
        <v>564</v>
      </c>
      <c r="Q868" t="s">
        <v>565</v>
      </c>
      <c r="R868" t="s">
        <v>122</v>
      </c>
      <c r="S868" t="s">
        <v>5818</v>
      </c>
      <c r="T868" t="s">
        <v>1468</v>
      </c>
      <c r="U868" t="s">
        <v>95</v>
      </c>
      <c r="V868" t="s">
        <v>240</v>
      </c>
      <c r="W868">
        <v>2005</v>
      </c>
      <c r="X868">
        <v>10074</v>
      </c>
    </row>
    <row r="869" spans="1:24" x14ac:dyDescent="0.3">
      <c r="A869">
        <v>868</v>
      </c>
      <c r="B869">
        <v>722</v>
      </c>
      <c r="C869" t="s">
        <v>5819</v>
      </c>
      <c r="D869" t="s">
        <v>5820</v>
      </c>
      <c r="E869">
        <v>57</v>
      </c>
      <c r="F869" t="s">
        <v>55</v>
      </c>
      <c r="G869">
        <v>746</v>
      </c>
      <c r="H869" t="s">
        <v>5821</v>
      </c>
      <c r="I869" t="s">
        <v>5822</v>
      </c>
      <c r="J869" t="s">
        <v>965</v>
      </c>
      <c r="K869">
        <v>3441</v>
      </c>
      <c r="L869" t="s">
        <v>2046</v>
      </c>
      <c r="M869" t="s">
        <v>5823</v>
      </c>
      <c r="N869" t="s">
        <v>258</v>
      </c>
      <c r="O869" s="1">
        <v>44580</v>
      </c>
      <c r="P869" t="s">
        <v>91</v>
      </c>
      <c r="Q869" t="s">
        <v>92</v>
      </c>
      <c r="R869" t="s">
        <v>93</v>
      </c>
      <c r="S869" t="s">
        <v>5824</v>
      </c>
      <c r="T869" t="s">
        <v>5825</v>
      </c>
      <c r="U869" t="s">
        <v>904</v>
      </c>
      <c r="V869" t="s">
        <v>170</v>
      </c>
      <c r="W869">
        <v>1992</v>
      </c>
      <c r="X869">
        <v>22200</v>
      </c>
    </row>
    <row r="870" spans="1:24" x14ac:dyDescent="0.3">
      <c r="A870">
        <v>869</v>
      </c>
      <c r="B870">
        <v>966</v>
      </c>
      <c r="C870" t="s">
        <v>5826</v>
      </c>
      <c r="D870" t="s">
        <v>5827</v>
      </c>
      <c r="E870">
        <v>54</v>
      </c>
      <c r="F870" t="s">
        <v>84</v>
      </c>
      <c r="G870">
        <v>653</v>
      </c>
      <c r="H870" t="s">
        <v>5828</v>
      </c>
      <c r="I870" t="s">
        <v>5829</v>
      </c>
      <c r="J870" t="s">
        <v>995</v>
      </c>
      <c r="K870">
        <v>55</v>
      </c>
      <c r="L870" t="s">
        <v>732</v>
      </c>
      <c r="M870" t="s">
        <v>958</v>
      </c>
      <c r="N870" t="s">
        <v>166</v>
      </c>
      <c r="O870" s="1">
        <v>44669</v>
      </c>
      <c r="P870" t="s">
        <v>120</v>
      </c>
      <c r="Q870" t="s">
        <v>121</v>
      </c>
      <c r="R870" t="s">
        <v>122</v>
      </c>
      <c r="S870" t="s">
        <v>5830</v>
      </c>
      <c r="T870" t="s">
        <v>5831</v>
      </c>
      <c r="U870" t="s">
        <v>319</v>
      </c>
      <c r="V870" t="s">
        <v>52</v>
      </c>
      <c r="W870">
        <v>1987</v>
      </c>
      <c r="X870">
        <v>36887</v>
      </c>
    </row>
    <row r="871" spans="1:24" x14ac:dyDescent="0.3">
      <c r="A871">
        <v>870</v>
      </c>
      <c r="B871">
        <v>178</v>
      </c>
      <c r="C871" t="s">
        <v>761</v>
      </c>
      <c r="D871" t="s">
        <v>5832</v>
      </c>
      <c r="E871">
        <v>40</v>
      </c>
      <c r="F871" t="s">
        <v>55</v>
      </c>
      <c r="G871">
        <v>698</v>
      </c>
      <c r="H871" t="s">
        <v>5833</v>
      </c>
      <c r="I871" t="s">
        <v>5834</v>
      </c>
      <c r="J871" t="s">
        <v>1599</v>
      </c>
      <c r="K871">
        <v>34</v>
      </c>
      <c r="L871" t="s">
        <v>4635</v>
      </c>
      <c r="M871" t="s">
        <v>5835</v>
      </c>
      <c r="N871" t="s">
        <v>4965</v>
      </c>
      <c r="O871" s="1">
        <v>44378</v>
      </c>
      <c r="P871" t="s">
        <v>46</v>
      </c>
      <c r="Q871" t="s">
        <v>47</v>
      </c>
      <c r="R871" t="s">
        <v>48</v>
      </c>
      <c r="S871" t="s">
        <v>5836</v>
      </c>
      <c r="T871" t="s">
        <v>2418</v>
      </c>
      <c r="U871" t="s">
        <v>95</v>
      </c>
      <c r="V871" t="s">
        <v>81</v>
      </c>
      <c r="W871">
        <v>2011</v>
      </c>
      <c r="X871">
        <v>26105</v>
      </c>
    </row>
    <row r="872" spans="1:24" x14ac:dyDescent="0.3">
      <c r="A872">
        <v>871</v>
      </c>
      <c r="B872">
        <v>444</v>
      </c>
      <c r="C872" t="s">
        <v>5837</v>
      </c>
      <c r="D872" t="s">
        <v>5838</v>
      </c>
      <c r="E872">
        <v>60</v>
      </c>
      <c r="F872" t="s">
        <v>84</v>
      </c>
      <c r="G872">
        <v>848</v>
      </c>
      <c r="H872" t="s">
        <v>5839</v>
      </c>
      <c r="I872" t="s">
        <v>5840</v>
      </c>
      <c r="J872" t="s">
        <v>101</v>
      </c>
      <c r="K872">
        <v>61</v>
      </c>
      <c r="L872" t="s">
        <v>5736</v>
      </c>
      <c r="M872" t="s">
        <v>901</v>
      </c>
      <c r="N872" t="s">
        <v>350</v>
      </c>
      <c r="O872" s="1">
        <v>44469</v>
      </c>
      <c r="P872" t="s">
        <v>167</v>
      </c>
      <c r="Q872" t="s">
        <v>168</v>
      </c>
      <c r="R872" t="s">
        <v>122</v>
      </c>
      <c r="S872" t="s">
        <v>5841</v>
      </c>
      <c r="T872" t="s">
        <v>5117</v>
      </c>
      <c r="U872" t="s">
        <v>698</v>
      </c>
      <c r="V872" t="s">
        <v>96</v>
      </c>
      <c r="W872">
        <v>2001</v>
      </c>
      <c r="X872">
        <v>38655</v>
      </c>
    </row>
    <row r="873" spans="1:24" x14ac:dyDescent="0.3">
      <c r="A873">
        <v>872</v>
      </c>
      <c r="B873">
        <v>823</v>
      </c>
      <c r="C873" t="s">
        <v>5842</v>
      </c>
      <c r="D873" t="s">
        <v>5843</v>
      </c>
      <c r="E873">
        <v>64</v>
      </c>
      <c r="F873" t="s">
        <v>55</v>
      </c>
      <c r="G873">
        <v>671</v>
      </c>
      <c r="H873" t="s">
        <v>5844</v>
      </c>
      <c r="I873" t="s">
        <v>5845</v>
      </c>
      <c r="J873" t="s">
        <v>602</v>
      </c>
      <c r="K873">
        <v>55</v>
      </c>
      <c r="L873" t="s">
        <v>2885</v>
      </c>
      <c r="M873" t="s">
        <v>3759</v>
      </c>
      <c r="N873" t="s">
        <v>61</v>
      </c>
      <c r="O873" s="1">
        <v>44618</v>
      </c>
      <c r="P873" t="s">
        <v>594</v>
      </c>
      <c r="Q873" t="s">
        <v>595</v>
      </c>
      <c r="R873" t="s">
        <v>327</v>
      </c>
      <c r="S873" t="s">
        <v>5846</v>
      </c>
      <c r="T873" t="s">
        <v>2892</v>
      </c>
      <c r="U873" t="s">
        <v>228</v>
      </c>
      <c r="V873" t="s">
        <v>457</v>
      </c>
      <c r="W873">
        <v>1995</v>
      </c>
      <c r="X873">
        <v>53122</v>
      </c>
    </row>
    <row r="874" spans="1:24" x14ac:dyDescent="0.3">
      <c r="A874">
        <v>873</v>
      </c>
      <c r="B874">
        <v>374</v>
      </c>
      <c r="C874" t="s">
        <v>1023</v>
      </c>
      <c r="D874" t="s">
        <v>5847</v>
      </c>
      <c r="E874">
        <v>47</v>
      </c>
      <c r="F874" t="s">
        <v>84</v>
      </c>
      <c r="G874">
        <v>777</v>
      </c>
      <c r="H874" t="s">
        <v>5848</v>
      </c>
      <c r="I874" t="s">
        <v>5849</v>
      </c>
      <c r="J874" t="s">
        <v>5850</v>
      </c>
      <c r="K874">
        <v>72</v>
      </c>
      <c r="L874" t="s">
        <v>5851</v>
      </c>
      <c r="M874" t="s">
        <v>574</v>
      </c>
      <c r="N874" t="s">
        <v>575</v>
      </c>
      <c r="O874" s="1">
        <v>44451</v>
      </c>
      <c r="P874" t="s">
        <v>145</v>
      </c>
      <c r="Q874" t="s">
        <v>146</v>
      </c>
      <c r="R874" t="s">
        <v>122</v>
      </c>
      <c r="S874" t="s">
        <v>5852</v>
      </c>
      <c r="T874" t="s">
        <v>5853</v>
      </c>
      <c r="U874" t="s">
        <v>2686</v>
      </c>
      <c r="V874" t="s">
        <v>240</v>
      </c>
      <c r="W874">
        <v>2004</v>
      </c>
      <c r="X874">
        <v>30242</v>
      </c>
    </row>
    <row r="875" spans="1:24" x14ac:dyDescent="0.3">
      <c r="A875">
        <v>874</v>
      </c>
      <c r="B875">
        <v>134</v>
      </c>
      <c r="C875" t="s">
        <v>5854</v>
      </c>
      <c r="D875" t="s">
        <v>5855</v>
      </c>
      <c r="E875">
        <v>57</v>
      </c>
      <c r="F875" t="s">
        <v>55</v>
      </c>
      <c r="G875">
        <v>645</v>
      </c>
      <c r="H875" t="s">
        <v>5856</v>
      </c>
      <c r="I875" t="s">
        <v>5857</v>
      </c>
      <c r="J875" t="s">
        <v>883</v>
      </c>
      <c r="K875">
        <v>69909</v>
      </c>
      <c r="L875" t="s">
        <v>1058</v>
      </c>
      <c r="M875" t="s">
        <v>5858</v>
      </c>
      <c r="N875" t="s">
        <v>225</v>
      </c>
      <c r="O875" s="1">
        <v>44361</v>
      </c>
      <c r="P875" t="s">
        <v>775</v>
      </c>
      <c r="Q875" t="s">
        <v>776</v>
      </c>
      <c r="R875" t="s">
        <v>122</v>
      </c>
      <c r="S875" t="s">
        <v>5859</v>
      </c>
      <c r="T875" t="s">
        <v>5860</v>
      </c>
      <c r="U875" t="s">
        <v>228</v>
      </c>
      <c r="V875" t="s">
        <v>342</v>
      </c>
      <c r="W875">
        <v>1996</v>
      </c>
      <c r="X875">
        <v>9635</v>
      </c>
    </row>
    <row r="876" spans="1:24" x14ac:dyDescent="0.3">
      <c r="A876">
        <v>875</v>
      </c>
      <c r="B876">
        <v>399</v>
      </c>
      <c r="C876" t="s">
        <v>5861</v>
      </c>
      <c r="D876" t="s">
        <v>5862</v>
      </c>
      <c r="E876">
        <v>32</v>
      </c>
      <c r="F876" t="s">
        <v>55</v>
      </c>
      <c r="G876">
        <v>735</v>
      </c>
      <c r="H876" t="s">
        <v>5863</v>
      </c>
      <c r="I876" t="s">
        <v>5864</v>
      </c>
      <c r="J876" t="s">
        <v>562</v>
      </c>
      <c r="K876">
        <v>35</v>
      </c>
      <c r="L876" t="s">
        <v>2676</v>
      </c>
      <c r="M876" t="s">
        <v>2715</v>
      </c>
      <c r="N876" t="s">
        <v>314</v>
      </c>
      <c r="O876" s="1">
        <v>44454</v>
      </c>
      <c r="P876" t="s">
        <v>594</v>
      </c>
      <c r="Q876" t="s">
        <v>595</v>
      </c>
      <c r="R876" t="s">
        <v>327</v>
      </c>
      <c r="S876" t="s">
        <v>5865</v>
      </c>
      <c r="T876" t="s">
        <v>5866</v>
      </c>
      <c r="U876" t="s">
        <v>3410</v>
      </c>
      <c r="V876" t="s">
        <v>96</v>
      </c>
      <c r="W876">
        <v>2012</v>
      </c>
      <c r="X876">
        <v>29177</v>
      </c>
    </row>
    <row r="877" spans="1:24" x14ac:dyDescent="0.3">
      <c r="A877">
        <v>876</v>
      </c>
      <c r="B877">
        <v>81</v>
      </c>
      <c r="C877" t="s">
        <v>5867</v>
      </c>
      <c r="D877" t="s">
        <v>5868</v>
      </c>
      <c r="E877">
        <v>63</v>
      </c>
      <c r="F877" t="s">
        <v>55</v>
      </c>
      <c r="G877">
        <v>813</v>
      </c>
      <c r="H877" t="s">
        <v>5869</v>
      </c>
      <c r="I877" t="s">
        <v>5870</v>
      </c>
      <c r="J877" t="s">
        <v>101</v>
      </c>
      <c r="K877">
        <v>29</v>
      </c>
      <c r="L877" t="s">
        <v>2357</v>
      </c>
      <c r="M877" t="s">
        <v>1059</v>
      </c>
      <c r="N877" t="s">
        <v>706</v>
      </c>
      <c r="O877" s="1">
        <v>44349</v>
      </c>
      <c r="P877" t="s">
        <v>656</v>
      </c>
      <c r="Q877" t="s">
        <v>657</v>
      </c>
      <c r="R877" t="s">
        <v>122</v>
      </c>
      <c r="S877" t="s">
        <v>5871</v>
      </c>
      <c r="T877" t="s">
        <v>733</v>
      </c>
      <c r="U877" t="s">
        <v>2003</v>
      </c>
      <c r="V877" t="s">
        <v>394</v>
      </c>
      <c r="W877">
        <v>2001</v>
      </c>
      <c r="X877">
        <v>8186</v>
      </c>
    </row>
    <row r="878" spans="1:24" x14ac:dyDescent="0.3">
      <c r="A878">
        <v>877</v>
      </c>
      <c r="B878">
        <v>453</v>
      </c>
      <c r="C878" t="s">
        <v>5872</v>
      </c>
      <c r="D878" t="s">
        <v>5873</v>
      </c>
      <c r="E878">
        <v>60</v>
      </c>
      <c r="F878" t="s">
        <v>55</v>
      </c>
      <c r="G878">
        <v>796</v>
      </c>
      <c r="H878" t="s">
        <v>5874</v>
      </c>
      <c r="I878" t="s">
        <v>5875</v>
      </c>
      <c r="J878" t="s">
        <v>741</v>
      </c>
      <c r="K878">
        <v>6050</v>
      </c>
      <c r="L878" t="s">
        <v>5876</v>
      </c>
      <c r="M878" t="s">
        <v>884</v>
      </c>
      <c r="N878" t="s">
        <v>104</v>
      </c>
      <c r="O878" s="1">
        <v>44472</v>
      </c>
      <c r="P878" t="s">
        <v>179</v>
      </c>
      <c r="Q878" t="s">
        <v>180</v>
      </c>
      <c r="R878" t="s">
        <v>64</v>
      </c>
      <c r="S878" t="s">
        <v>5877</v>
      </c>
      <c r="T878" t="s">
        <v>5611</v>
      </c>
      <c r="U878" t="s">
        <v>382</v>
      </c>
      <c r="V878" t="s">
        <v>342</v>
      </c>
      <c r="W878">
        <v>1994</v>
      </c>
      <c r="X878">
        <v>44213</v>
      </c>
    </row>
    <row r="879" spans="1:24" x14ac:dyDescent="0.3">
      <c r="A879">
        <v>878</v>
      </c>
      <c r="B879">
        <v>669</v>
      </c>
      <c r="C879" t="s">
        <v>5878</v>
      </c>
      <c r="D879" t="s">
        <v>4985</v>
      </c>
      <c r="E879">
        <v>43</v>
      </c>
      <c r="F879" t="s">
        <v>84</v>
      </c>
      <c r="G879">
        <v>661</v>
      </c>
      <c r="H879" t="s">
        <v>5879</v>
      </c>
      <c r="I879" t="s">
        <v>5880</v>
      </c>
      <c r="J879" t="s">
        <v>462</v>
      </c>
      <c r="K879">
        <v>85</v>
      </c>
      <c r="L879" t="s">
        <v>5881</v>
      </c>
      <c r="M879" t="s">
        <v>2103</v>
      </c>
      <c r="N879" t="s">
        <v>61</v>
      </c>
      <c r="O879" s="1">
        <v>44556</v>
      </c>
      <c r="P879" t="s">
        <v>564</v>
      </c>
      <c r="Q879" t="s">
        <v>565</v>
      </c>
      <c r="R879" t="s">
        <v>122</v>
      </c>
      <c r="S879" t="s">
        <v>5882</v>
      </c>
      <c r="T879" t="s">
        <v>3053</v>
      </c>
      <c r="U879" t="s">
        <v>228</v>
      </c>
      <c r="V879" t="s">
        <v>52</v>
      </c>
      <c r="W879">
        <v>1987</v>
      </c>
      <c r="X879">
        <v>4547</v>
      </c>
    </row>
    <row r="880" spans="1:24" x14ac:dyDescent="0.3">
      <c r="A880">
        <v>879</v>
      </c>
      <c r="B880">
        <v>660</v>
      </c>
      <c r="C880" t="s">
        <v>5883</v>
      </c>
      <c r="D880" t="s">
        <v>5884</v>
      </c>
      <c r="E880">
        <v>61</v>
      </c>
      <c r="F880" t="s">
        <v>84</v>
      </c>
      <c r="G880">
        <v>684</v>
      </c>
      <c r="H880" t="s">
        <v>5885</v>
      </c>
      <c r="I880" t="s">
        <v>5886</v>
      </c>
      <c r="J880" t="s">
        <v>2726</v>
      </c>
      <c r="K880">
        <v>8188</v>
      </c>
      <c r="L880" t="s">
        <v>1714</v>
      </c>
      <c r="M880" t="s">
        <v>814</v>
      </c>
      <c r="N880" t="s">
        <v>815</v>
      </c>
      <c r="O880" s="1">
        <v>44552</v>
      </c>
      <c r="P880" t="s">
        <v>656</v>
      </c>
      <c r="Q880" t="s">
        <v>657</v>
      </c>
      <c r="R880" t="s">
        <v>122</v>
      </c>
      <c r="S880" t="s">
        <v>5887</v>
      </c>
      <c r="T880" t="s">
        <v>5888</v>
      </c>
      <c r="U880" t="s">
        <v>1297</v>
      </c>
      <c r="V880" t="s">
        <v>457</v>
      </c>
      <c r="W880">
        <v>2006</v>
      </c>
      <c r="X880">
        <v>39720</v>
      </c>
    </row>
    <row r="881" spans="1:24" x14ac:dyDescent="0.3">
      <c r="A881">
        <v>880</v>
      </c>
      <c r="B881">
        <v>275</v>
      </c>
      <c r="C881" t="s">
        <v>5889</v>
      </c>
      <c r="D881" t="s">
        <v>5890</v>
      </c>
      <c r="E881">
        <v>33</v>
      </c>
      <c r="F881" t="s">
        <v>55</v>
      </c>
      <c r="G881">
        <v>692</v>
      </c>
      <c r="H881" t="s">
        <v>5891</v>
      </c>
      <c r="I881" t="s">
        <v>5892</v>
      </c>
      <c r="J881" t="s">
        <v>1480</v>
      </c>
      <c r="K881">
        <v>33030</v>
      </c>
      <c r="L881" t="s">
        <v>5893</v>
      </c>
      <c r="M881" t="s">
        <v>5894</v>
      </c>
      <c r="N881" t="s">
        <v>225</v>
      </c>
      <c r="O881" s="1">
        <v>44412</v>
      </c>
      <c r="P881" t="s">
        <v>62</v>
      </c>
      <c r="Q881" t="s">
        <v>63</v>
      </c>
      <c r="R881" t="s">
        <v>64</v>
      </c>
      <c r="S881" t="s">
        <v>5895</v>
      </c>
      <c r="T881" t="s">
        <v>534</v>
      </c>
      <c r="U881" t="s">
        <v>158</v>
      </c>
      <c r="V881" t="s">
        <v>240</v>
      </c>
      <c r="W881">
        <v>2009</v>
      </c>
      <c r="X881">
        <v>36801</v>
      </c>
    </row>
    <row r="882" spans="1:24" x14ac:dyDescent="0.3">
      <c r="A882">
        <v>881</v>
      </c>
      <c r="B882">
        <v>740</v>
      </c>
      <c r="C882" t="s">
        <v>5896</v>
      </c>
      <c r="D882" t="s">
        <v>5897</v>
      </c>
      <c r="E882">
        <v>51</v>
      </c>
      <c r="F882" t="s">
        <v>55</v>
      </c>
      <c r="G882">
        <v>760</v>
      </c>
      <c r="H882" t="s">
        <v>5898</v>
      </c>
      <c r="I882" t="s">
        <v>5899</v>
      </c>
      <c r="J882" t="s">
        <v>3509</v>
      </c>
      <c r="K882">
        <v>90</v>
      </c>
      <c r="L882" t="s">
        <v>164</v>
      </c>
      <c r="M882" t="s">
        <v>45</v>
      </c>
      <c r="N882" t="s">
        <v>235</v>
      </c>
      <c r="O882" s="1">
        <v>44586</v>
      </c>
      <c r="P882" t="s">
        <v>46</v>
      </c>
      <c r="Q882" t="s">
        <v>47</v>
      </c>
      <c r="R882" t="s">
        <v>48</v>
      </c>
      <c r="S882" t="s">
        <v>5900</v>
      </c>
      <c r="T882" t="s">
        <v>2585</v>
      </c>
      <c r="U882" t="s">
        <v>2003</v>
      </c>
      <c r="V882" t="s">
        <v>110</v>
      </c>
      <c r="W882">
        <v>1993</v>
      </c>
      <c r="X882">
        <v>53239</v>
      </c>
    </row>
    <row r="883" spans="1:24" x14ac:dyDescent="0.3">
      <c r="A883">
        <v>882</v>
      </c>
      <c r="B883">
        <v>4</v>
      </c>
      <c r="C883" t="s">
        <v>1782</v>
      </c>
      <c r="D883" t="s">
        <v>5901</v>
      </c>
      <c r="E883">
        <v>47</v>
      </c>
      <c r="F883" t="s">
        <v>55</v>
      </c>
      <c r="G883">
        <v>762</v>
      </c>
      <c r="H883" t="s">
        <v>5902</v>
      </c>
      <c r="I883" t="s">
        <v>5903</v>
      </c>
      <c r="J883" t="s">
        <v>1764</v>
      </c>
      <c r="K883">
        <v>183</v>
      </c>
      <c r="L883" t="s">
        <v>3635</v>
      </c>
      <c r="M883" t="s">
        <v>2170</v>
      </c>
      <c r="N883" t="s">
        <v>509</v>
      </c>
      <c r="O883" s="1">
        <v>44322</v>
      </c>
      <c r="P883" t="s">
        <v>91</v>
      </c>
      <c r="Q883" t="s">
        <v>92</v>
      </c>
      <c r="R883" t="s">
        <v>93</v>
      </c>
      <c r="S883" t="s">
        <v>5904</v>
      </c>
      <c r="T883">
        <v>944</v>
      </c>
      <c r="U883" t="s">
        <v>779</v>
      </c>
      <c r="V883" t="s">
        <v>96</v>
      </c>
      <c r="W883">
        <v>1987</v>
      </c>
      <c r="X883">
        <v>30776</v>
      </c>
    </row>
    <row r="884" spans="1:24" x14ac:dyDescent="0.3">
      <c r="A884">
        <v>883</v>
      </c>
      <c r="B884">
        <v>141</v>
      </c>
      <c r="C884" t="s">
        <v>5905</v>
      </c>
      <c r="D884" t="s">
        <v>5906</v>
      </c>
      <c r="E884">
        <v>19</v>
      </c>
      <c r="F884" t="s">
        <v>140</v>
      </c>
      <c r="G884">
        <v>671</v>
      </c>
      <c r="H884" t="s">
        <v>5907</v>
      </c>
      <c r="I884" t="s">
        <v>5908</v>
      </c>
      <c r="J884" t="s">
        <v>934</v>
      </c>
      <c r="K884">
        <v>38303</v>
      </c>
      <c r="L884" t="s">
        <v>1164</v>
      </c>
      <c r="M884" t="s">
        <v>103</v>
      </c>
      <c r="N884" t="s">
        <v>104</v>
      </c>
      <c r="O884" s="1">
        <v>44363</v>
      </c>
      <c r="P884" t="s">
        <v>325</v>
      </c>
      <c r="Q884" t="s">
        <v>326</v>
      </c>
      <c r="R884" t="s">
        <v>327</v>
      </c>
      <c r="S884" t="s">
        <v>5909</v>
      </c>
      <c r="T884" t="s">
        <v>2298</v>
      </c>
      <c r="U884" t="s">
        <v>80</v>
      </c>
      <c r="V884" t="s">
        <v>264</v>
      </c>
      <c r="W884">
        <v>1998</v>
      </c>
      <c r="X884">
        <v>7550</v>
      </c>
    </row>
    <row r="885" spans="1:24" x14ac:dyDescent="0.3">
      <c r="A885">
        <v>884</v>
      </c>
      <c r="B885">
        <v>885</v>
      </c>
      <c r="C885" t="s">
        <v>5910</v>
      </c>
      <c r="D885" t="s">
        <v>5911</v>
      </c>
      <c r="E885">
        <v>21</v>
      </c>
      <c r="F885" t="s">
        <v>55</v>
      </c>
      <c r="G885">
        <v>755</v>
      </c>
      <c r="H885" t="s">
        <v>5912</v>
      </c>
      <c r="I885" t="s">
        <v>5913</v>
      </c>
      <c r="J885" t="s">
        <v>1416</v>
      </c>
      <c r="K885">
        <v>3</v>
      </c>
      <c r="L885" t="s">
        <v>840</v>
      </c>
      <c r="M885" t="s">
        <v>508</v>
      </c>
      <c r="N885" t="s">
        <v>509</v>
      </c>
      <c r="O885" s="1">
        <v>44638</v>
      </c>
      <c r="P885" t="s">
        <v>200</v>
      </c>
      <c r="Q885" t="s">
        <v>201</v>
      </c>
      <c r="R885" t="s">
        <v>93</v>
      </c>
      <c r="S885" t="s">
        <v>5914</v>
      </c>
      <c r="T885" t="s">
        <v>745</v>
      </c>
      <c r="U885" t="s">
        <v>746</v>
      </c>
      <c r="V885" t="s">
        <v>630</v>
      </c>
      <c r="W885">
        <v>2006</v>
      </c>
      <c r="X885">
        <v>30464</v>
      </c>
    </row>
    <row r="886" spans="1:24" x14ac:dyDescent="0.3">
      <c r="A886">
        <v>885</v>
      </c>
      <c r="B886">
        <v>777</v>
      </c>
      <c r="C886" t="s">
        <v>2507</v>
      </c>
      <c r="D886" t="s">
        <v>5915</v>
      </c>
      <c r="E886">
        <v>54</v>
      </c>
      <c r="F886" t="s">
        <v>55</v>
      </c>
      <c r="G886">
        <v>653</v>
      </c>
      <c r="H886" t="s">
        <v>5916</v>
      </c>
      <c r="I886" t="s">
        <v>5917</v>
      </c>
      <c r="J886" t="s">
        <v>4210</v>
      </c>
      <c r="K886">
        <v>49</v>
      </c>
      <c r="L886" t="s">
        <v>3927</v>
      </c>
      <c r="M886" t="s">
        <v>926</v>
      </c>
      <c r="N886" t="s">
        <v>927</v>
      </c>
      <c r="O886" s="1">
        <v>44600</v>
      </c>
      <c r="P886" t="s">
        <v>564</v>
      </c>
      <c r="Q886" t="s">
        <v>565</v>
      </c>
      <c r="R886" t="s">
        <v>122</v>
      </c>
      <c r="S886" t="s">
        <v>5918</v>
      </c>
      <c r="T886" t="s">
        <v>4175</v>
      </c>
      <c r="U886" t="s">
        <v>51</v>
      </c>
      <c r="V886" t="s">
        <v>342</v>
      </c>
      <c r="W886">
        <v>2011</v>
      </c>
      <c r="X886">
        <v>18987</v>
      </c>
    </row>
    <row r="887" spans="1:24" x14ac:dyDescent="0.3">
      <c r="A887">
        <v>886</v>
      </c>
      <c r="B887">
        <v>363</v>
      </c>
      <c r="C887" t="s">
        <v>5919</v>
      </c>
      <c r="D887" t="s">
        <v>5920</v>
      </c>
      <c r="E887">
        <v>50</v>
      </c>
      <c r="F887" t="s">
        <v>55</v>
      </c>
      <c r="G887">
        <v>712</v>
      </c>
      <c r="H887" t="s">
        <v>5921</v>
      </c>
      <c r="I887" t="s">
        <v>5922</v>
      </c>
      <c r="J887" t="s">
        <v>934</v>
      </c>
      <c r="K887">
        <v>34</v>
      </c>
      <c r="L887" t="s">
        <v>3307</v>
      </c>
      <c r="M887" t="s">
        <v>4659</v>
      </c>
      <c r="N887" t="s">
        <v>166</v>
      </c>
      <c r="O887" s="1">
        <v>44447</v>
      </c>
      <c r="P887" t="s">
        <v>337</v>
      </c>
      <c r="Q887" t="s">
        <v>338</v>
      </c>
      <c r="R887" t="s">
        <v>122</v>
      </c>
      <c r="S887" t="s">
        <v>5923</v>
      </c>
      <c r="T887" t="s">
        <v>3372</v>
      </c>
      <c r="U887" t="s">
        <v>746</v>
      </c>
      <c r="V887" t="s">
        <v>630</v>
      </c>
      <c r="W887">
        <v>2009</v>
      </c>
      <c r="X887">
        <v>20204</v>
      </c>
    </row>
    <row r="888" spans="1:24" x14ac:dyDescent="0.3">
      <c r="A888">
        <v>887</v>
      </c>
      <c r="B888">
        <v>150</v>
      </c>
      <c r="C888" t="s">
        <v>5924</v>
      </c>
      <c r="D888" t="s">
        <v>5925</v>
      </c>
      <c r="E888">
        <v>60</v>
      </c>
      <c r="F888" t="s">
        <v>84</v>
      </c>
      <c r="G888">
        <v>807</v>
      </c>
      <c r="H888" t="s">
        <v>5926</v>
      </c>
      <c r="I888" t="s">
        <v>5927</v>
      </c>
      <c r="J888" t="s">
        <v>506</v>
      </c>
      <c r="K888">
        <v>60</v>
      </c>
      <c r="L888" t="s">
        <v>1672</v>
      </c>
      <c r="M888" t="s">
        <v>1386</v>
      </c>
      <c r="N888" t="s">
        <v>190</v>
      </c>
      <c r="O888" s="1">
        <v>44365</v>
      </c>
      <c r="P888" t="s">
        <v>272</v>
      </c>
      <c r="Q888" t="s">
        <v>273</v>
      </c>
      <c r="R888" t="s">
        <v>93</v>
      </c>
      <c r="S888" t="s">
        <v>5928</v>
      </c>
      <c r="T888" t="s">
        <v>697</v>
      </c>
      <c r="U888" t="s">
        <v>698</v>
      </c>
      <c r="V888" t="s">
        <v>52</v>
      </c>
      <c r="W888">
        <v>2004</v>
      </c>
      <c r="X888">
        <v>50460</v>
      </c>
    </row>
    <row r="889" spans="1:24" x14ac:dyDescent="0.3">
      <c r="A889">
        <v>888</v>
      </c>
      <c r="B889">
        <v>409</v>
      </c>
      <c r="C889" t="s">
        <v>5929</v>
      </c>
      <c r="D889" t="s">
        <v>4159</v>
      </c>
      <c r="E889">
        <v>58</v>
      </c>
      <c r="F889" t="s">
        <v>55</v>
      </c>
      <c r="G889">
        <v>765</v>
      </c>
      <c r="H889" t="s">
        <v>5930</v>
      </c>
      <c r="I889" t="s">
        <v>5931</v>
      </c>
      <c r="J889" t="s">
        <v>5932</v>
      </c>
      <c r="K889">
        <v>96</v>
      </c>
      <c r="L889" t="s">
        <v>4595</v>
      </c>
      <c r="M889" t="s">
        <v>5933</v>
      </c>
      <c r="N889" t="s">
        <v>61</v>
      </c>
      <c r="O889" s="1">
        <v>44458</v>
      </c>
      <c r="P889" t="s">
        <v>76</v>
      </c>
      <c r="Q889" t="s">
        <v>77</v>
      </c>
      <c r="R889" t="s">
        <v>48</v>
      </c>
      <c r="S889" t="s">
        <v>5934</v>
      </c>
      <c r="T889" t="s">
        <v>1841</v>
      </c>
      <c r="U889" t="s">
        <v>95</v>
      </c>
      <c r="V889" t="s">
        <v>52</v>
      </c>
      <c r="W889">
        <v>1993</v>
      </c>
      <c r="X889">
        <v>36138</v>
      </c>
    </row>
    <row r="890" spans="1:24" x14ac:dyDescent="0.3">
      <c r="A890">
        <v>889</v>
      </c>
      <c r="B890">
        <v>537</v>
      </c>
      <c r="C890" t="s">
        <v>547</v>
      </c>
      <c r="D890" t="s">
        <v>5935</v>
      </c>
      <c r="E890">
        <v>39</v>
      </c>
      <c r="F890" t="s">
        <v>55</v>
      </c>
      <c r="G890">
        <v>824</v>
      </c>
      <c r="H890" t="s">
        <v>5936</v>
      </c>
      <c r="I890" t="s">
        <v>5937</v>
      </c>
      <c r="J890" t="s">
        <v>1494</v>
      </c>
      <c r="K890">
        <v>1476</v>
      </c>
      <c r="L890" t="s">
        <v>1680</v>
      </c>
      <c r="M890" t="s">
        <v>3773</v>
      </c>
      <c r="N890" t="s">
        <v>61</v>
      </c>
      <c r="O890" s="1">
        <v>44504</v>
      </c>
      <c r="P890" t="s">
        <v>389</v>
      </c>
      <c r="Q890" t="s">
        <v>390</v>
      </c>
      <c r="R890" t="s">
        <v>48</v>
      </c>
      <c r="S890" t="s">
        <v>5938</v>
      </c>
      <c r="T890" t="s">
        <v>1273</v>
      </c>
      <c r="U890" t="s">
        <v>228</v>
      </c>
      <c r="V890" t="s">
        <v>448</v>
      </c>
      <c r="W890">
        <v>1992</v>
      </c>
      <c r="X890">
        <v>50865</v>
      </c>
    </row>
    <row r="891" spans="1:24" x14ac:dyDescent="0.3">
      <c r="A891">
        <v>890</v>
      </c>
      <c r="B891">
        <v>523</v>
      </c>
      <c r="C891" t="s">
        <v>5939</v>
      </c>
      <c r="D891" t="s">
        <v>5940</v>
      </c>
      <c r="E891">
        <v>23</v>
      </c>
      <c r="F891" t="s">
        <v>84</v>
      </c>
      <c r="G891">
        <v>832</v>
      </c>
      <c r="H891" t="s">
        <v>5941</v>
      </c>
      <c r="I891" t="s">
        <v>5942</v>
      </c>
      <c r="J891" t="s">
        <v>198</v>
      </c>
      <c r="K891">
        <v>464</v>
      </c>
      <c r="L891" t="s">
        <v>987</v>
      </c>
      <c r="M891" t="s">
        <v>165</v>
      </c>
      <c r="N891" t="s">
        <v>166</v>
      </c>
      <c r="O891" s="1">
        <v>44501</v>
      </c>
      <c r="P891" t="s">
        <v>325</v>
      </c>
      <c r="Q891" t="s">
        <v>326</v>
      </c>
      <c r="R891" t="s">
        <v>327</v>
      </c>
      <c r="S891" t="s">
        <v>5943</v>
      </c>
      <c r="T891" t="s">
        <v>4062</v>
      </c>
      <c r="U891" t="s">
        <v>393</v>
      </c>
      <c r="V891" t="s">
        <v>448</v>
      </c>
      <c r="W891">
        <v>2006</v>
      </c>
      <c r="X891">
        <v>29239</v>
      </c>
    </row>
    <row r="892" spans="1:24" x14ac:dyDescent="0.3">
      <c r="A892">
        <v>891</v>
      </c>
      <c r="B892">
        <v>563</v>
      </c>
      <c r="C892" t="s">
        <v>5944</v>
      </c>
      <c r="D892" t="s">
        <v>5945</v>
      </c>
      <c r="E892">
        <v>29</v>
      </c>
      <c r="F892" t="s">
        <v>55</v>
      </c>
      <c r="G892">
        <v>766</v>
      </c>
      <c r="H892" t="s">
        <v>5946</v>
      </c>
      <c r="I892" t="s">
        <v>5947</v>
      </c>
      <c r="J892" t="s">
        <v>934</v>
      </c>
      <c r="K892">
        <v>3</v>
      </c>
      <c r="L892" t="s">
        <v>2953</v>
      </c>
      <c r="M892" t="s">
        <v>814</v>
      </c>
      <c r="N892" t="s">
        <v>815</v>
      </c>
      <c r="O892" s="1">
        <v>44516</v>
      </c>
      <c r="P892" t="s">
        <v>120</v>
      </c>
      <c r="Q892" t="s">
        <v>121</v>
      </c>
      <c r="R892" t="s">
        <v>122</v>
      </c>
      <c r="S892" t="s">
        <v>5948</v>
      </c>
      <c r="T892" t="s">
        <v>5949</v>
      </c>
      <c r="U892" t="s">
        <v>341</v>
      </c>
      <c r="V892" t="s">
        <v>137</v>
      </c>
      <c r="W892">
        <v>2012</v>
      </c>
      <c r="X892">
        <v>37357</v>
      </c>
    </row>
    <row r="893" spans="1:24" x14ac:dyDescent="0.3">
      <c r="A893">
        <v>892</v>
      </c>
      <c r="B893">
        <v>217</v>
      </c>
      <c r="C893" t="s">
        <v>5950</v>
      </c>
      <c r="D893" t="s">
        <v>2847</v>
      </c>
      <c r="E893">
        <v>40</v>
      </c>
      <c r="F893" t="s">
        <v>84</v>
      </c>
      <c r="G893">
        <v>810</v>
      </c>
      <c r="H893" t="s">
        <v>5951</v>
      </c>
      <c r="I893" t="s">
        <v>5952</v>
      </c>
      <c r="J893" t="s">
        <v>1212</v>
      </c>
      <c r="K893">
        <v>7332</v>
      </c>
      <c r="L893" t="s">
        <v>3256</v>
      </c>
      <c r="M893" t="s">
        <v>884</v>
      </c>
      <c r="N893" t="s">
        <v>104</v>
      </c>
      <c r="O893" s="1">
        <v>44393</v>
      </c>
      <c r="P893" t="s">
        <v>200</v>
      </c>
      <c r="Q893" t="s">
        <v>201</v>
      </c>
      <c r="R893" t="s">
        <v>93</v>
      </c>
      <c r="S893" t="s">
        <v>5953</v>
      </c>
      <c r="T893" t="s">
        <v>3649</v>
      </c>
      <c r="U893" t="s">
        <v>228</v>
      </c>
      <c r="V893" t="s">
        <v>170</v>
      </c>
      <c r="W893">
        <v>2011</v>
      </c>
      <c r="X893">
        <v>52340</v>
      </c>
    </row>
    <row r="894" spans="1:24" x14ac:dyDescent="0.3">
      <c r="A894">
        <v>893</v>
      </c>
      <c r="B894">
        <v>518</v>
      </c>
      <c r="C894" t="s">
        <v>5954</v>
      </c>
      <c r="D894" t="s">
        <v>5955</v>
      </c>
      <c r="E894">
        <v>48</v>
      </c>
      <c r="F894" t="s">
        <v>84</v>
      </c>
      <c r="G894">
        <v>639</v>
      </c>
      <c r="H894" t="s">
        <v>5956</v>
      </c>
      <c r="I894" t="s">
        <v>5957</v>
      </c>
      <c r="J894" t="s">
        <v>1551</v>
      </c>
      <c r="K894">
        <v>29</v>
      </c>
      <c r="L894" t="s">
        <v>5958</v>
      </c>
      <c r="M894" t="s">
        <v>5959</v>
      </c>
      <c r="N894" t="s">
        <v>433</v>
      </c>
      <c r="O894" s="1">
        <v>44499</v>
      </c>
      <c r="P894" t="s">
        <v>775</v>
      </c>
      <c r="Q894" t="s">
        <v>776</v>
      </c>
      <c r="R894" t="s">
        <v>122</v>
      </c>
      <c r="S894" t="s">
        <v>5960</v>
      </c>
      <c r="T894" t="s">
        <v>3102</v>
      </c>
      <c r="U894" t="s">
        <v>330</v>
      </c>
      <c r="V894" t="s">
        <v>342</v>
      </c>
      <c r="W894">
        <v>1996</v>
      </c>
      <c r="X894">
        <v>46614</v>
      </c>
    </row>
    <row r="895" spans="1:24" x14ac:dyDescent="0.3">
      <c r="A895">
        <v>894</v>
      </c>
      <c r="B895">
        <v>668</v>
      </c>
      <c r="C895" t="s">
        <v>5961</v>
      </c>
      <c r="D895" t="s">
        <v>5962</v>
      </c>
      <c r="E895">
        <v>34</v>
      </c>
      <c r="F895" t="s">
        <v>84</v>
      </c>
      <c r="G895">
        <v>731</v>
      </c>
      <c r="H895" t="s">
        <v>5963</v>
      </c>
      <c r="I895" t="s">
        <v>5964</v>
      </c>
      <c r="J895" t="s">
        <v>116</v>
      </c>
      <c r="K895">
        <v>79039</v>
      </c>
      <c r="L895" t="s">
        <v>5965</v>
      </c>
      <c r="M895" t="s">
        <v>303</v>
      </c>
      <c r="N895" t="s">
        <v>258</v>
      </c>
      <c r="O895" s="1">
        <v>44555</v>
      </c>
      <c r="P895" t="s">
        <v>76</v>
      </c>
      <c r="Q895" t="s">
        <v>77</v>
      </c>
      <c r="R895" t="s">
        <v>48</v>
      </c>
      <c r="S895" t="s">
        <v>5966</v>
      </c>
      <c r="T895" t="s">
        <v>1512</v>
      </c>
      <c r="U895" t="s">
        <v>688</v>
      </c>
      <c r="V895" t="s">
        <v>229</v>
      </c>
      <c r="W895">
        <v>1985</v>
      </c>
      <c r="X895">
        <v>54167</v>
      </c>
    </row>
    <row r="896" spans="1:24" x14ac:dyDescent="0.3">
      <c r="A896">
        <v>895</v>
      </c>
      <c r="B896">
        <v>177</v>
      </c>
      <c r="C896" t="s">
        <v>5967</v>
      </c>
      <c r="D896" t="s">
        <v>5968</v>
      </c>
      <c r="E896">
        <v>41</v>
      </c>
      <c r="F896" t="s">
        <v>55</v>
      </c>
      <c r="G896">
        <v>724</v>
      </c>
      <c r="H896" t="s">
        <v>5969</v>
      </c>
      <c r="I896" t="s">
        <v>5970</v>
      </c>
      <c r="J896" t="s">
        <v>839</v>
      </c>
      <c r="K896">
        <v>7</v>
      </c>
      <c r="L896" t="s">
        <v>507</v>
      </c>
      <c r="M896" t="s">
        <v>5971</v>
      </c>
      <c r="N896" t="s">
        <v>706</v>
      </c>
      <c r="O896" s="1">
        <v>44377</v>
      </c>
      <c r="P896" t="s">
        <v>636</v>
      </c>
      <c r="Q896" t="s">
        <v>637</v>
      </c>
      <c r="R896" t="s">
        <v>327</v>
      </c>
      <c r="S896" t="s">
        <v>5972</v>
      </c>
      <c r="T896" t="s">
        <v>5710</v>
      </c>
      <c r="U896" t="s">
        <v>688</v>
      </c>
      <c r="V896" t="s">
        <v>125</v>
      </c>
      <c r="W896">
        <v>2006</v>
      </c>
      <c r="X896">
        <v>26571</v>
      </c>
    </row>
    <row r="897" spans="1:24" x14ac:dyDescent="0.3">
      <c r="A897">
        <v>896</v>
      </c>
      <c r="B897">
        <v>278</v>
      </c>
      <c r="C897" t="s">
        <v>5973</v>
      </c>
      <c r="D897" t="s">
        <v>5974</v>
      </c>
      <c r="E897">
        <v>37</v>
      </c>
      <c r="F897" t="s">
        <v>55</v>
      </c>
      <c r="G897">
        <v>821</v>
      </c>
      <c r="H897" t="s">
        <v>5975</v>
      </c>
      <c r="I897" t="s">
        <v>5976</v>
      </c>
      <c r="J897" t="s">
        <v>1187</v>
      </c>
      <c r="K897">
        <v>51</v>
      </c>
      <c r="L897" t="s">
        <v>2734</v>
      </c>
      <c r="M897" t="s">
        <v>1028</v>
      </c>
      <c r="N897" t="s">
        <v>1029</v>
      </c>
      <c r="O897" s="1">
        <v>44412</v>
      </c>
      <c r="P897" t="s">
        <v>105</v>
      </c>
      <c r="Q897" t="s">
        <v>106</v>
      </c>
      <c r="R897" t="s">
        <v>64</v>
      </c>
      <c r="S897" t="s">
        <v>5977</v>
      </c>
      <c r="T897" t="s">
        <v>1200</v>
      </c>
      <c r="U897" t="s">
        <v>1007</v>
      </c>
      <c r="V897" t="s">
        <v>240</v>
      </c>
      <c r="W897">
        <v>2004</v>
      </c>
      <c r="X897">
        <v>53199</v>
      </c>
    </row>
    <row r="898" spans="1:24" x14ac:dyDescent="0.3">
      <c r="A898">
        <v>897</v>
      </c>
      <c r="B898">
        <v>640</v>
      </c>
      <c r="C898" t="s">
        <v>5978</v>
      </c>
      <c r="D898" t="s">
        <v>5979</v>
      </c>
      <c r="E898">
        <v>52</v>
      </c>
      <c r="F898" t="s">
        <v>39</v>
      </c>
      <c r="G898">
        <v>721</v>
      </c>
      <c r="H898" t="s">
        <v>5980</v>
      </c>
      <c r="I898" t="s">
        <v>5981</v>
      </c>
      <c r="J898" t="s">
        <v>1502</v>
      </c>
      <c r="K898">
        <v>14</v>
      </c>
      <c r="L898" t="s">
        <v>472</v>
      </c>
      <c r="M898" t="s">
        <v>362</v>
      </c>
      <c r="N898" t="s">
        <v>363</v>
      </c>
      <c r="O898" s="1">
        <v>44544</v>
      </c>
      <c r="P898" t="s">
        <v>1197</v>
      </c>
      <c r="Q898" t="s">
        <v>1198</v>
      </c>
      <c r="R898" t="s">
        <v>122</v>
      </c>
      <c r="S898" t="s">
        <v>5982</v>
      </c>
      <c r="T898" t="s">
        <v>4577</v>
      </c>
      <c r="U898" t="s">
        <v>436</v>
      </c>
      <c r="V898" t="s">
        <v>137</v>
      </c>
      <c r="W898">
        <v>1993</v>
      </c>
      <c r="X898">
        <v>49061</v>
      </c>
    </row>
    <row r="899" spans="1:24" x14ac:dyDescent="0.3">
      <c r="A899">
        <v>898</v>
      </c>
      <c r="B899">
        <v>238</v>
      </c>
      <c r="C899" t="s">
        <v>5983</v>
      </c>
      <c r="D899" t="s">
        <v>5984</v>
      </c>
      <c r="E899">
        <v>43</v>
      </c>
      <c r="F899" t="s">
        <v>39</v>
      </c>
      <c r="G899">
        <v>780</v>
      </c>
      <c r="H899" t="s">
        <v>5985</v>
      </c>
      <c r="I899" t="s">
        <v>5986</v>
      </c>
      <c r="J899" t="s">
        <v>198</v>
      </c>
      <c r="K899">
        <v>3923</v>
      </c>
      <c r="L899" t="s">
        <v>1172</v>
      </c>
      <c r="M899" t="s">
        <v>1309</v>
      </c>
      <c r="N899" t="s">
        <v>611</v>
      </c>
      <c r="O899" s="1">
        <v>44402</v>
      </c>
      <c r="P899" t="s">
        <v>213</v>
      </c>
      <c r="Q899" t="s">
        <v>214</v>
      </c>
      <c r="R899" t="s">
        <v>48</v>
      </c>
      <c r="S899" t="s">
        <v>5987</v>
      </c>
      <c r="T899" t="s">
        <v>2286</v>
      </c>
      <c r="U899" t="s">
        <v>95</v>
      </c>
      <c r="V899" t="s">
        <v>240</v>
      </c>
      <c r="W899">
        <v>2007</v>
      </c>
      <c r="X899">
        <v>21394</v>
      </c>
    </row>
    <row r="900" spans="1:24" x14ac:dyDescent="0.3">
      <c r="A900">
        <v>899</v>
      </c>
      <c r="B900">
        <v>643</v>
      </c>
      <c r="C900" t="s">
        <v>5988</v>
      </c>
      <c r="D900" t="s">
        <v>5989</v>
      </c>
      <c r="E900">
        <v>44</v>
      </c>
      <c r="F900" t="s">
        <v>84</v>
      </c>
      <c r="G900">
        <v>683</v>
      </c>
      <c r="H900" t="s">
        <v>5990</v>
      </c>
      <c r="I900" t="s">
        <v>5991</v>
      </c>
      <c r="J900" t="s">
        <v>1721</v>
      </c>
      <c r="K900">
        <v>6</v>
      </c>
      <c r="L900" t="s">
        <v>4786</v>
      </c>
      <c r="M900" t="s">
        <v>282</v>
      </c>
      <c r="N900" t="s">
        <v>258</v>
      </c>
      <c r="O900" s="1">
        <v>44545</v>
      </c>
      <c r="P900" t="s">
        <v>337</v>
      </c>
      <c r="Q900" t="s">
        <v>338</v>
      </c>
      <c r="R900" t="s">
        <v>122</v>
      </c>
      <c r="S900" t="s">
        <v>5992</v>
      </c>
      <c r="T900" t="s">
        <v>5993</v>
      </c>
      <c r="U900" t="s">
        <v>193</v>
      </c>
      <c r="V900" t="s">
        <v>81</v>
      </c>
      <c r="W900">
        <v>2009</v>
      </c>
      <c r="X900">
        <v>42815</v>
      </c>
    </row>
    <row r="901" spans="1:24" x14ac:dyDescent="0.3">
      <c r="A901">
        <v>900</v>
      </c>
      <c r="B901">
        <v>870</v>
      </c>
      <c r="C901" t="s">
        <v>5994</v>
      </c>
      <c r="D901" t="s">
        <v>5995</v>
      </c>
      <c r="E901">
        <v>40</v>
      </c>
      <c r="F901" t="s">
        <v>84</v>
      </c>
      <c r="G901">
        <v>638</v>
      </c>
      <c r="H901" t="s">
        <v>5996</v>
      </c>
      <c r="I901" t="s">
        <v>5997</v>
      </c>
      <c r="J901" t="s">
        <v>830</v>
      </c>
      <c r="K901">
        <v>5782</v>
      </c>
      <c r="L901" t="s">
        <v>5998</v>
      </c>
      <c r="M901" t="s">
        <v>3759</v>
      </c>
      <c r="N901" t="s">
        <v>61</v>
      </c>
      <c r="O901" s="1">
        <v>44635</v>
      </c>
      <c r="P901" t="s">
        <v>522</v>
      </c>
      <c r="Q901" t="s">
        <v>523</v>
      </c>
      <c r="R901" t="s">
        <v>122</v>
      </c>
      <c r="S901" t="s">
        <v>5999</v>
      </c>
      <c r="T901" t="s">
        <v>2868</v>
      </c>
      <c r="U901" t="s">
        <v>447</v>
      </c>
      <c r="V901" t="s">
        <v>630</v>
      </c>
      <c r="W901">
        <v>2002</v>
      </c>
      <c r="X901">
        <v>18913</v>
      </c>
    </row>
    <row r="902" spans="1:24" x14ac:dyDescent="0.3">
      <c r="A902">
        <v>901</v>
      </c>
      <c r="B902">
        <v>803</v>
      </c>
      <c r="C902" t="s">
        <v>6000</v>
      </c>
      <c r="D902" t="s">
        <v>6001</v>
      </c>
      <c r="E902">
        <v>24</v>
      </c>
      <c r="F902" t="s">
        <v>800</v>
      </c>
      <c r="G902">
        <v>713</v>
      </c>
      <c r="H902" t="s">
        <v>6002</v>
      </c>
      <c r="I902" t="s">
        <v>6003</v>
      </c>
      <c r="J902" t="s">
        <v>430</v>
      </c>
      <c r="K902">
        <v>29597</v>
      </c>
      <c r="L902" t="s">
        <v>312</v>
      </c>
      <c r="M902" t="s">
        <v>303</v>
      </c>
      <c r="N902" t="s">
        <v>258</v>
      </c>
      <c r="O902" s="1">
        <v>44611</v>
      </c>
      <c r="P902" t="s">
        <v>636</v>
      </c>
      <c r="Q902" t="s">
        <v>637</v>
      </c>
      <c r="R902" t="s">
        <v>327</v>
      </c>
      <c r="S902" t="s">
        <v>6004</v>
      </c>
      <c r="T902" t="s">
        <v>3102</v>
      </c>
      <c r="U902" t="s">
        <v>330</v>
      </c>
      <c r="V902" t="s">
        <v>110</v>
      </c>
      <c r="W902">
        <v>1996</v>
      </c>
      <c r="X902">
        <v>39403</v>
      </c>
    </row>
    <row r="903" spans="1:24" x14ac:dyDescent="0.3">
      <c r="A903">
        <v>902</v>
      </c>
      <c r="B903">
        <v>564</v>
      </c>
      <c r="C903" t="s">
        <v>6005</v>
      </c>
      <c r="D903" t="s">
        <v>6006</v>
      </c>
      <c r="E903">
        <v>57</v>
      </c>
      <c r="F903" t="s">
        <v>55</v>
      </c>
      <c r="G903">
        <v>685</v>
      </c>
      <c r="H903" t="s">
        <v>6007</v>
      </c>
      <c r="I903" t="s">
        <v>6008</v>
      </c>
      <c r="J903" t="s">
        <v>6009</v>
      </c>
      <c r="K903">
        <v>5</v>
      </c>
      <c r="L903" t="s">
        <v>1979</v>
      </c>
      <c r="M903" t="s">
        <v>3231</v>
      </c>
      <c r="N903" t="s">
        <v>1825</v>
      </c>
      <c r="O903" s="1">
        <v>44517</v>
      </c>
      <c r="P903" t="s">
        <v>554</v>
      </c>
      <c r="Q903" t="s">
        <v>555</v>
      </c>
      <c r="R903" t="s">
        <v>122</v>
      </c>
      <c r="S903" t="s">
        <v>6010</v>
      </c>
      <c r="T903" t="s">
        <v>4308</v>
      </c>
      <c r="U903" t="s">
        <v>95</v>
      </c>
      <c r="V903" t="s">
        <v>457</v>
      </c>
      <c r="W903">
        <v>1996</v>
      </c>
      <c r="X903">
        <v>3251</v>
      </c>
    </row>
    <row r="904" spans="1:24" x14ac:dyDescent="0.3">
      <c r="A904">
        <v>903</v>
      </c>
      <c r="B904">
        <v>253</v>
      </c>
      <c r="C904" t="s">
        <v>6011</v>
      </c>
      <c r="D904" t="s">
        <v>6012</v>
      </c>
      <c r="E904">
        <v>63</v>
      </c>
      <c r="F904" t="s">
        <v>84</v>
      </c>
      <c r="G904">
        <v>774</v>
      </c>
      <c r="H904" t="s">
        <v>6013</v>
      </c>
      <c r="I904" t="s">
        <v>6014</v>
      </c>
      <c r="J904" t="s">
        <v>3606</v>
      </c>
      <c r="K904">
        <v>56</v>
      </c>
      <c r="L904" t="s">
        <v>6015</v>
      </c>
      <c r="M904" t="s">
        <v>1286</v>
      </c>
      <c r="N904" t="s">
        <v>1287</v>
      </c>
      <c r="O904" s="1">
        <v>44407</v>
      </c>
      <c r="P904" t="s">
        <v>775</v>
      </c>
      <c r="Q904" t="s">
        <v>776</v>
      </c>
      <c r="R904" t="s">
        <v>122</v>
      </c>
      <c r="S904" t="s">
        <v>6016</v>
      </c>
      <c r="T904" t="s">
        <v>3102</v>
      </c>
      <c r="U904" t="s">
        <v>330</v>
      </c>
      <c r="V904" t="s">
        <v>96</v>
      </c>
      <c r="W904">
        <v>2007</v>
      </c>
      <c r="X904">
        <v>23239</v>
      </c>
    </row>
    <row r="905" spans="1:24" x14ac:dyDescent="0.3">
      <c r="A905">
        <v>904</v>
      </c>
      <c r="B905">
        <v>919</v>
      </c>
      <c r="C905" t="s">
        <v>6017</v>
      </c>
      <c r="D905" t="s">
        <v>6018</v>
      </c>
      <c r="E905">
        <v>59</v>
      </c>
      <c r="F905" t="s">
        <v>84</v>
      </c>
      <c r="G905">
        <v>715</v>
      </c>
      <c r="H905" t="s">
        <v>6019</v>
      </c>
      <c r="I905" t="s">
        <v>6020</v>
      </c>
      <c r="J905" t="s">
        <v>3058</v>
      </c>
      <c r="K905">
        <v>1</v>
      </c>
      <c r="L905" t="s">
        <v>4875</v>
      </c>
      <c r="M905" t="s">
        <v>1417</v>
      </c>
      <c r="N905" t="s">
        <v>611</v>
      </c>
      <c r="O905" s="1">
        <v>44653</v>
      </c>
      <c r="P905" t="s">
        <v>775</v>
      </c>
      <c r="Q905" t="s">
        <v>776</v>
      </c>
      <c r="R905" t="s">
        <v>122</v>
      </c>
      <c r="S905" t="s">
        <v>6021</v>
      </c>
      <c r="T905" t="s">
        <v>843</v>
      </c>
      <c r="U905" t="s">
        <v>447</v>
      </c>
      <c r="V905" t="s">
        <v>394</v>
      </c>
      <c r="W905">
        <v>1968</v>
      </c>
      <c r="X905">
        <v>24235</v>
      </c>
    </row>
    <row r="906" spans="1:24" x14ac:dyDescent="0.3">
      <c r="A906">
        <v>905</v>
      </c>
      <c r="B906">
        <v>76</v>
      </c>
      <c r="C906" t="s">
        <v>6022</v>
      </c>
      <c r="D906" t="s">
        <v>6023</v>
      </c>
      <c r="E906">
        <v>60</v>
      </c>
      <c r="F906" t="s">
        <v>55</v>
      </c>
      <c r="G906">
        <v>814</v>
      </c>
      <c r="H906" t="s">
        <v>6024</v>
      </c>
      <c r="I906" t="s">
        <v>6025</v>
      </c>
      <c r="J906" t="s">
        <v>1599</v>
      </c>
      <c r="K906">
        <v>1660</v>
      </c>
      <c r="L906" t="s">
        <v>3672</v>
      </c>
      <c r="M906" t="s">
        <v>988</v>
      </c>
      <c r="N906" t="s">
        <v>706</v>
      </c>
      <c r="O906" s="1">
        <v>44348</v>
      </c>
      <c r="P906" t="s">
        <v>510</v>
      </c>
      <c r="Q906" t="s">
        <v>511</v>
      </c>
      <c r="R906" t="s">
        <v>122</v>
      </c>
      <c r="S906" t="s">
        <v>6026</v>
      </c>
      <c r="T906" t="s">
        <v>456</v>
      </c>
      <c r="U906" t="s">
        <v>1071</v>
      </c>
      <c r="V906" t="s">
        <v>81</v>
      </c>
      <c r="W906">
        <v>1993</v>
      </c>
      <c r="X906">
        <v>14721</v>
      </c>
    </row>
    <row r="907" spans="1:24" x14ac:dyDescent="0.3">
      <c r="A907">
        <v>906</v>
      </c>
      <c r="B907">
        <v>940</v>
      </c>
      <c r="C907" t="s">
        <v>6027</v>
      </c>
      <c r="D907" t="s">
        <v>6028</v>
      </c>
      <c r="E907">
        <v>59</v>
      </c>
      <c r="F907" t="s">
        <v>84</v>
      </c>
      <c r="G907">
        <v>702</v>
      </c>
      <c r="H907" t="s">
        <v>6029</v>
      </c>
      <c r="I907" t="s">
        <v>6030</v>
      </c>
      <c r="J907" t="s">
        <v>116</v>
      </c>
      <c r="K907">
        <v>929</v>
      </c>
      <c r="L907" t="s">
        <v>6031</v>
      </c>
      <c r="M907" t="s">
        <v>2472</v>
      </c>
      <c r="N907" t="s">
        <v>104</v>
      </c>
      <c r="O907" s="1">
        <v>44658</v>
      </c>
      <c r="P907" t="s">
        <v>315</v>
      </c>
      <c r="Q907" t="s">
        <v>316</v>
      </c>
      <c r="R907" t="s">
        <v>122</v>
      </c>
      <c r="S907" t="s">
        <v>6032</v>
      </c>
      <c r="T907" t="s">
        <v>5788</v>
      </c>
      <c r="U907" t="s">
        <v>698</v>
      </c>
      <c r="V907" t="s">
        <v>285</v>
      </c>
      <c r="W907">
        <v>1987</v>
      </c>
      <c r="X907">
        <v>22210</v>
      </c>
    </row>
    <row r="908" spans="1:24" x14ac:dyDescent="0.3">
      <c r="A908">
        <v>907</v>
      </c>
      <c r="B908">
        <v>90</v>
      </c>
      <c r="C908" t="s">
        <v>542</v>
      </c>
      <c r="D908" t="s">
        <v>2061</v>
      </c>
      <c r="E908">
        <v>20</v>
      </c>
      <c r="F908" t="s">
        <v>55</v>
      </c>
      <c r="G908">
        <v>772</v>
      </c>
      <c r="H908" t="s">
        <v>6033</v>
      </c>
      <c r="I908" t="s">
        <v>6034</v>
      </c>
      <c r="J908" t="s">
        <v>1316</v>
      </c>
      <c r="K908">
        <v>83645</v>
      </c>
      <c r="L908" t="s">
        <v>3100</v>
      </c>
      <c r="M908" t="s">
        <v>6035</v>
      </c>
      <c r="N908" t="s">
        <v>225</v>
      </c>
      <c r="O908" s="1">
        <v>44351</v>
      </c>
      <c r="P908" t="s">
        <v>167</v>
      </c>
      <c r="Q908" t="s">
        <v>168</v>
      </c>
      <c r="R908" t="s">
        <v>122</v>
      </c>
      <c r="S908" t="s">
        <v>6036</v>
      </c>
      <c r="T908" t="s">
        <v>3029</v>
      </c>
      <c r="U908" t="s">
        <v>382</v>
      </c>
      <c r="V908" t="s">
        <v>229</v>
      </c>
      <c r="W908">
        <v>1998</v>
      </c>
      <c r="X908">
        <v>11818</v>
      </c>
    </row>
    <row r="909" spans="1:24" x14ac:dyDescent="0.3">
      <c r="A909">
        <v>908</v>
      </c>
      <c r="B909">
        <v>434</v>
      </c>
      <c r="C909" t="s">
        <v>6037</v>
      </c>
      <c r="D909" t="s">
        <v>6038</v>
      </c>
      <c r="E909">
        <v>37</v>
      </c>
      <c r="F909" t="s">
        <v>55</v>
      </c>
      <c r="G909">
        <v>811</v>
      </c>
      <c r="H909" t="s">
        <v>6039</v>
      </c>
      <c r="I909" t="s">
        <v>6040</v>
      </c>
      <c r="J909" t="s">
        <v>731</v>
      </c>
      <c r="K909">
        <v>6924</v>
      </c>
      <c r="L909" t="s">
        <v>4929</v>
      </c>
      <c r="M909" t="s">
        <v>44</v>
      </c>
      <c r="N909" t="s">
        <v>45</v>
      </c>
      <c r="O909" s="1">
        <v>44467</v>
      </c>
      <c r="P909" t="s">
        <v>145</v>
      </c>
      <c r="Q909" t="s">
        <v>146</v>
      </c>
      <c r="R909" t="s">
        <v>122</v>
      </c>
      <c r="S909" t="s">
        <v>6041</v>
      </c>
      <c r="T909" t="s">
        <v>6042</v>
      </c>
      <c r="U909" t="s">
        <v>296</v>
      </c>
      <c r="V909" t="s">
        <v>342</v>
      </c>
      <c r="W909">
        <v>2000</v>
      </c>
      <c r="X909">
        <v>10918</v>
      </c>
    </row>
    <row r="910" spans="1:24" x14ac:dyDescent="0.3">
      <c r="A910">
        <v>909</v>
      </c>
      <c r="B910">
        <v>790</v>
      </c>
      <c r="C910" t="s">
        <v>6043</v>
      </c>
      <c r="D910" t="s">
        <v>6044</v>
      </c>
      <c r="E910">
        <v>30</v>
      </c>
      <c r="F910" t="s">
        <v>84</v>
      </c>
      <c r="G910">
        <v>736</v>
      </c>
      <c r="H910" t="s">
        <v>6045</v>
      </c>
      <c r="I910" t="s">
        <v>6046</v>
      </c>
      <c r="J910" t="s">
        <v>360</v>
      </c>
      <c r="K910">
        <v>1</v>
      </c>
      <c r="L910" t="s">
        <v>4101</v>
      </c>
      <c r="M910" t="s">
        <v>6047</v>
      </c>
      <c r="N910" t="s">
        <v>611</v>
      </c>
      <c r="O910" s="1">
        <v>44606</v>
      </c>
      <c r="P910" t="s">
        <v>145</v>
      </c>
      <c r="Q910" t="s">
        <v>146</v>
      </c>
      <c r="R910" t="s">
        <v>122</v>
      </c>
      <c r="S910" t="s">
        <v>6048</v>
      </c>
      <c r="T910" t="s">
        <v>3206</v>
      </c>
      <c r="U910" t="s">
        <v>228</v>
      </c>
      <c r="V910" t="s">
        <v>110</v>
      </c>
      <c r="W910">
        <v>1972</v>
      </c>
      <c r="X910">
        <v>8204</v>
      </c>
    </row>
    <row r="911" spans="1:24" x14ac:dyDescent="0.3">
      <c r="A911">
        <v>910</v>
      </c>
      <c r="B911">
        <v>281</v>
      </c>
      <c r="C911" t="s">
        <v>6049</v>
      </c>
      <c r="D911" t="s">
        <v>6050</v>
      </c>
      <c r="E911">
        <v>37</v>
      </c>
      <c r="F911" t="s">
        <v>55</v>
      </c>
      <c r="G911">
        <v>794</v>
      </c>
      <c r="H911" t="s">
        <v>6051</v>
      </c>
      <c r="I911" t="s">
        <v>6052</v>
      </c>
      <c r="J911" t="s">
        <v>562</v>
      </c>
      <c r="K911">
        <v>6</v>
      </c>
      <c r="L911" t="s">
        <v>1445</v>
      </c>
      <c r="M911" t="s">
        <v>6053</v>
      </c>
      <c r="N911" t="s">
        <v>444</v>
      </c>
      <c r="O911" s="1">
        <v>44413</v>
      </c>
      <c r="P911" t="s">
        <v>62</v>
      </c>
      <c r="Q911" t="s">
        <v>63</v>
      </c>
      <c r="R911" t="s">
        <v>64</v>
      </c>
      <c r="S911" t="s">
        <v>6054</v>
      </c>
      <c r="T911" t="s">
        <v>843</v>
      </c>
      <c r="U911" t="s">
        <v>447</v>
      </c>
      <c r="V911" t="s">
        <v>678</v>
      </c>
      <c r="W911">
        <v>1964</v>
      </c>
      <c r="X911">
        <v>39234</v>
      </c>
    </row>
    <row r="912" spans="1:24" x14ac:dyDescent="0.3">
      <c r="A912">
        <v>911</v>
      </c>
      <c r="B912">
        <v>751</v>
      </c>
      <c r="C912" t="s">
        <v>6055</v>
      </c>
      <c r="D912" t="s">
        <v>6056</v>
      </c>
      <c r="E912">
        <v>30</v>
      </c>
      <c r="F912" t="s">
        <v>55</v>
      </c>
      <c r="G912">
        <v>717</v>
      </c>
      <c r="H912" t="s">
        <v>6057</v>
      </c>
      <c r="I912" t="s">
        <v>6058</v>
      </c>
      <c r="J912" t="s">
        <v>4538</v>
      </c>
      <c r="K912">
        <v>1</v>
      </c>
      <c r="L912" t="s">
        <v>5282</v>
      </c>
      <c r="M912" t="s">
        <v>2170</v>
      </c>
      <c r="N912" t="s">
        <v>509</v>
      </c>
      <c r="O912" s="1">
        <v>44590</v>
      </c>
      <c r="P912" t="s">
        <v>259</v>
      </c>
      <c r="Q912" t="s">
        <v>260</v>
      </c>
      <c r="R912" t="s">
        <v>64</v>
      </c>
      <c r="S912" t="s">
        <v>6059</v>
      </c>
      <c r="T912" t="s">
        <v>3327</v>
      </c>
      <c r="U912" t="s">
        <v>779</v>
      </c>
      <c r="V912" t="s">
        <v>394</v>
      </c>
      <c r="W912">
        <v>2010</v>
      </c>
      <c r="X912">
        <v>51725</v>
      </c>
    </row>
    <row r="913" spans="1:24" x14ac:dyDescent="0.3">
      <c r="A913">
        <v>912</v>
      </c>
      <c r="B913">
        <v>289</v>
      </c>
      <c r="C913" t="s">
        <v>6060</v>
      </c>
      <c r="D913" t="s">
        <v>6061</v>
      </c>
      <c r="E913">
        <v>64</v>
      </c>
      <c r="F913" t="s">
        <v>84</v>
      </c>
      <c r="G913">
        <v>778</v>
      </c>
      <c r="H913" t="s">
        <v>6062</v>
      </c>
      <c r="I913" t="s">
        <v>6063</v>
      </c>
      <c r="J913" t="s">
        <v>1895</v>
      </c>
      <c r="K913">
        <v>3968</v>
      </c>
      <c r="L913" t="s">
        <v>3672</v>
      </c>
      <c r="M913" t="s">
        <v>3231</v>
      </c>
      <c r="N913" t="s">
        <v>1825</v>
      </c>
      <c r="O913" s="1">
        <v>44415</v>
      </c>
      <c r="P913" t="s">
        <v>213</v>
      </c>
      <c r="Q913" t="s">
        <v>214</v>
      </c>
      <c r="R913" t="s">
        <v>48</v>
      </c>
      <c r="S913" t="s">
        <v>6064</v>
      </c>
      <c r="T913" t="s">
        <v>676</v>
      </c>
      <c r="U913" t="s">
        <v>677</v>
      </c>
      <c r="V913" t="s">
        <v>736</v>
      </c>
      <c r="W913">
        <v>2005</v>
      </c>
      <c r="X913">
        <v>43594</v>
      </c>
    </row>
    <row r="914" spans="1:24" x14ac:dyDescent="0.3">
      <c r="A914">
        <v>913</v>
      </c>
      <c r="B914">
        <v>525</v>
      </c>
      <c r="C914" t="s">
        <v>6065</v>
      </c>
      <c r="D914" t="s">
        <v>6066</v>
      </c>
      <c r="E914">
        <v>23</v>
      </c>
      <c r="F914" t="s">
        <v>113</v>
      </c>
      <c r="G914">
        <v>836</v>
      </c>
      <c r="H914" t="s">
        <v>6067</v>
      </c>
      <c r="I914" t="s">
        <v>6068</v>
      </c>
      <c r="J914" t="s">
        <v>2338</v>
      </c>
      <c r="K914">
        <v>9</v>
      </c>
      <c r="L914" t="s">
        <v>1810</v>
      </c>
      <c r="M914" t="s">
        <v>875</v>
      </c>
      <c r="N914" t="s">
        <v>876</v>
      </c>
      <c r="O914" s="1">
        <v>44502</v>
      </c>
      <c r="P914" t="s">
        <v>1197</v>
      </c>
      <c r="Q914" t="s">
        <v>1198</v>
      </c>
      <c r="R914" t="s">
        <v>122</v>
      </c>
      <c r="S914" t="s">
        <v>6069</v>
      </c>
      <c r="T914" t="s">
        <v>2192</v>
      </c>
      <c r="U914" t="s">
        <v>546</v>
      </c>
      <c r="V914" t="s">
        <v>240</v>
      </c>
      <c r="W914">
        <v>2004</v>
      </c>
      <c r="X914">
        <v>10028</v>
      </c>
    </row>
    <row r="915" spans="1:24" x14ac:dyDescent="0.3">
      <c r="A915">
        <v>914</v>
      </c>
      <c r="B915">
        <v>321</v>
      </c>
      <c r="C915" t="s">
        <v>6070</v>
      </c>
      <c r="D915" t="s">
        <v>6071</v>
      </c>
      <c r="E915">
        <v>20</v>
      </c>
      <c r="F915" t="s">
        <v>84</v>
      </c>
      <c r="G915">
        <v>669</v>
      </c>
      <c r="H915" t="s">
        <v>6072</v>
      </c>
      <c r="I915" t="s">
        <v>6073</v>
      </c>
      <c r="J915" t="s">
        <v>3576</v>
      </c>
      <c r="K915">
        <v>2</v>
      </c>
      <c r="L915" t="s">
        <v>4293</v>
      </c>
      <c r="M915" t="s">
        <v>432</v>
      </c>
      <c r="N915" t="s">
        <v>433</v>
      </c>
      <c r="O915" s="1">
        <v>44428</v>
      </c>
      <c r="P915" t="s">
        <v>522</v>
      </c>
      <c r="Q915" t="s">
        <v>523</v>
      </c>
      <c r="R915" t="s">
        <v>122</v>
      </c>
      <c r="S915" t="s">
        <v>6074</v>
      </c>
      <c r="T915" t="s">
        <v>5579</v>
      </c>
      <c r="U915" t="s">
        <v>2605</v>
      </c>
      <c r="V915" t="s">
        <v>342</v>
      </c>
      <c r="W915">
        <v>1999</v>
      </c>
      <c r="X915">
        <v>5210</v>
      </c>
    </row>
    <row r="916" spans="1:24" x14ac:dyDescent="0.3">
      <c r="A916">
        <v>915</v>
      </c>
      <c r="B916">
        <v>70</v>
      </c>
      <c r="C916" t="s">
        <v>6075</v>
      </c>
      <c r="D916" t="s">
        <v>6076</v>
      </c>
      <c r="E916">
        <v>47</v>
      </c>
      <c r="F916" t="s">
        <v>84</v>
      </c>
      <c r="G916">
        <v>782</v>
      </c>
      <c r="H916" t="s">
        <v>6077</v>
      </c>
      <c r="I916" t="s">
        <v>6078</v>
      </c>
      <c r="J916" t="s">
        <v>5932</v>
      </c>
      <c r="K916">
        <v>17930</v>
      </c>
      <c r="L916" t="s">
        <v>2947</v>
      </c>
      <c r="M916" t="s">
        <v>1787</v>
      </c>
      <c r="N916" t="s">
        <v>1788</v>
      </c>
      <c r="O916" s="1">
        <v>44344</v>
      </c>
      <c r="P916" t="s">
        <v>510</v>
      </c>
      <c r="Q916" t="s">
        <v>511</v>
      </c>
      <c r="R916" t="s">
        <v>122</v>
      </c>
      <c r="S916" t="s">
        <v>6079</v>
      </c>
      <c r="T916" t="s">
        <v>203</v>
      </c>
      <c r="U916" t="s">
        <v>204</v>
      </c>
      <c r="V916" t="s">
        <v>448</v>
      </c>
      <c r="W916">
        <v>1997</v>
      </c>
      <c r="X916">
        <v>38718</v>
      </c>
    </row>
    <row r="917" spans="1:24" x14ac:dyDescent="0.3">
      <c r="A917">
        <v>916</v>
      </c>
      <c r="B917">
        <v>24</v>
      </c>
      <c r="C917" t="s">
        <v>6080</v>
      </c>
      <c r="D917" t="s">
        <v>6081</v>
      </c>
      <c r="E917">
        <v>22</v>
      </c>
      <c r="F917" t="s">
        <v>55</v>
      </c>
      <c r="G917">
        <v>650</v>
      </c>
      <c r="H917" t="s">
        <v>6082</v>
      </c>
      <c r="I917" t="s">
        <v>6083</v>
      </c>
      <c r="J917" t="s">
        <v>1212</v>
      </c>
      <c r="K917">
        <v>2</v>
      </c>
      <c r="L917" t="s">
        <v>1926</v>
      </c>
      <c r="M917" t="s">
        <v>45</v>
      </c>
      <c r="N917" t="s">
        <v>235</v>
      </c>
      <c r="O917" s="1">
        <v>44330</v>
      </c>
      <c r="P917" t="s">
        <v>133</v>
      </c>
      <c r="Q917" t="s">
        <v>134</v>
      </c>
      <c r="R917" t="s">
        <v>93</v>
      </c>
      <c r="S917" t="s">
        <v>6084</v>
      </c>
      <c r="T917" t="s">
        <v>868</v>
      </c>
      <c r="U917" t="s">
        <v>869</v>
      </c>
      <c r="V917" t="s">
        <v>394</v>
      </c>
      <c r="W917">
        <v>1996</v>
      </c>
      <c r="X917">
        <v>12069</v>
      </c>
    </row>
    <row r="918" spans="1:24" x14ac:dyDescent="0.3">
      <c r="A918">
        <v>917</v>
      </c>
      <c r="B918">
        <v>462</v>
      </c>
      <c r="C918" t="s">
        <v>6085</v>
      </c>
      <c r="D918" t="s">
        <v>6086</v>
      </c>
      <c r="E918">
        <v>18</v>
      </c>
      <c r="F918" t="s">
        <v>84</v>
      </c>
      <c r="G918">
        <v>762</v>
      </c>
      <c r="H918" t="s">
        <v>6087</v>
      </c>
      <c r="I918" t="s">
        <v>6088</v>
      </c>
      <c r="J918" t="s">
        <v>4253</v>
      </c>
      <c r="K918">
        <v>510</v>
      </c>
      <c r="L918" t="s">
        <v>2972</v>
      </c>
      <c r="M918" t="s">
        <v>2816</v>
      </c>
      <c r="N918" t="s">
        <v>433</v>
      </c>
      <c r="O918" s="1">
        <v>44476</v>
      </c>
      <c r="P918" t="s">
        <v>542</v>
      </c>
      <c r="Q918" t="s">
        <v>543</v>
      </c>
      <c r="R918" t="s">
        <v>93</v>
      </c>
      <c r="S918" t="s">
        <v>6089</v>
      </c>
      <c r="T918" t="s">
        <v>1031</v>
      </c>
      <c r="U918" t="s">
        <v>688</v>
      </c>
      <c r="V918" t="s">
        <v>342</v>
      </c>
      <c r="W918">
        <v>1984</v>
      </c>
      <c r="X918">
        <v>30285</v>
      </c>
    </row>
    <row r="919" spans="1:24" x14ac:dyDescent="0.3">
      <c r="A919">
        <v>918</v>
      </c>
      <c r="B919">
        <v>340</v>
      </c>
      <c r="C919" t="s">
        <v>6090</v>
      </c>
      <c r="D919" t="s">
        <v>6091</v>
      </c>
      <c r="E919">
        <v>39</v>
      </c>
      <c r="F919" t="s">
        <v>84</v>
      </c>
      <c r="G919">
        <v>846</v>
      </c>
      <c r="H919" t="s">
        <v>6092</v>
      </c>
      <c r="I919" t="s">
        <v>6093</v>
      </c>
      <c r="J919" t="s">
        <v>1502</v>
      </c>
      <c r="K919">
        <v>2</v>
      </c>
      <c r="L919" t="s">
        <v>6094</v>
      </c>
      <c r="M919" t="s">
        <v>3422</v>
      </c>
      <c r="N919" t="s">
        <v>509</v>
      </c>
      <c r="O919" s="1">
        <v>44436</v>
      </c>
      <c r="P919" t="s">
        <v>46</v>
      </c>
      <c r="Q919" t="s">
        <v>47</v>
      </c>
      <c r="R919" t="s">
        <v>48</v>
      </c>
      <c r="S919" t="s">
        <v>6095</v>
      </c>
      <c r="T919" t="s">
        <v>3081</v>
      </c>
      <c r="U919" t="s">
        <v>263</v>
      </c>
      <c r="V919" t="s">
        <v>81</v>
      </c>
      <c r="W919">
        <v>1996</v>
      </c>
      <c r="X919">
        <v>48622</v>
      </c>
    </row>
    <row r="920" spans="1:24" x14ac:dyDescent="0.3">
      <c r="A920">
        <v>919</v>
      </c>
      <c r="B920">
        <v>210</v>
      </c>
      <c r="C920" t="s">
        <v>6096</v>
      </c>
      <c r="D920" t="s">
        <v>6097</v>
      </c>
      <c r="E920">
        <v>30</v>
      </c>
      <c r="F920" t="s">
        <v>55</v>
      </c>
      <c r="G920">
        <v>681</v>
      </c>
      <c r="H920" t="s">
        <v>6098</v>
      </c>
      <c r="I920" t="s">
        <v>6099</v>
      </c>
      <c r="J920" t="s">
        <v>175</v>
      </c>
      <c r="K920">
        <v>46</v>
      </c>
      <c r="L920" t="s">
        <v>2752</v>
      </c>
      <c r="M920" t="s">
        <v>6100</v>
      </c>
      <c r="N920" t="s">
        <v>293</v>
      </c>
      <c r="O920" s="1">
        <v>44390</v>
      </c>
      <c r="P920" t="s">
        <v>510</v>
      </c>
      <c r="Q920" t="s">
        <v>511</v>
      </c>
      <c r="R920" t="s">
        <v>122</v>
      </c>
      <c r="S920" t="s">
        <v>6101</v>
      </c>
      <c r="T920" t="s">
        <v>6102</v>
      </c>
      <c r="U920" t="s">
        <v>393</v>
      </c>
      <c r="V920" t="s">
        <v>457</v>
      </c>
      <c r="W920">
        <v>2008</v>
      </c>
      <c r="X920">
        <v>47284</v>
      </c>
    </row>
    <row r="921" spans="1:24" x14ac:dyDescent="0.3">
      <c r="A921">
        <v>920</v>
      </c>
      <c r="B921">
        <v>250</v>
      </c>
      <c r="C921" t="s">
        <v>6103</v>
      </c>
      <c r="D921" t="s">
        <v>6104</v>
      </c>
      <c r="E921">
        <v>37</v>
      </c>
      <c r="F921" t="s">
        <v>84</v>
      </c>
      <c r="G921">
        <v>686</v>
      </c>
      <c r="H921" t="s">
        <v>6105</v>
      </c>
      <c r="I921" t="s">
        <v>6106</v>
      </c>
      <c r="J921" t="s">
        <v>551</v>
      </c>
      <c r="K921">
        <v>16</v>
      </c>
      <c r="L921" t="s">
        <v>6107</v>
      </c>
      <c r="M921" t="s">
        <v>919</v>
      </c>
      <c r="N921" t="s">
        <v>61</v>
      </c>
      <c r="O921" s="1">
        <v>44405</v>
      </c>
      <c r="P921" t="s">
        <v>179</v>
      </c>
      <c r="Q921" t="s">
        <v>180</v>
      </c>
      <c r="R921" t="s">
        <v>64</v>
      </c>
      <c r="S921" t="s">
        <v>6108</v>
      </c>
      <c r="T921" t="s">
        <v>1468</v>
      </c>
      <c r="U921" t="s">
        <v>95</v>
      </c>
      <c r="V921" t="s">
        <v>630</v>
      </c>
      <c r="W921">
        <v>2009</v>
      </c>
      <c r="X921">
        <v>18857</v>
      </c>
    </row>
    <row r="922" spans="1:24" x14ac:dyDescent="0.3">
      <c r="A922">
        <v>921</v>
      </c>
      <c r="B922">
        <v>113</v>
      </c>
      <c r="C922" t="s">
        <v>6109</v>
      </c>
      <c r="D922" t="s">
        <v>6110</v>
      </c>
      <c r="E922">
        <v>64</v>
      </c>
      <c r="F922" t="s">
        <v>55</v>
      </c>
      <c r="G922">
        <v>782</v>
      </c>
      <c r="H922" t="s">
        <v>6111</v>
      </c>
      <c r="I922" t="s">
        <v>6112</v>
      </c>
      <c r="J922" t="s">
        <v>198</v>
      </c>
      <c r="K922">
        <v>33285</v>
      </c>
      <c r="L922" t="s">
        <v>2149</v>
      </c>
      <c r="M922" t="s">
        <v>508</v>
      </c>
      <c r="N922" t="s">
        <v>509</v>
      </c>
      <c r="O922" s="1">
        <v>44356</v>
      </c>
      <c r="P922" t="s">
        <v>723</v>
      </c>
      <c r="Q922" t="s">
        <v>724</v>
      </c>
      <c r="R922" t="s">
        <v>64</v>
      </c>
      <c r="S922" t="s">
        <v>6113</v>
      </c>
      <c r="T922" t="s">
        <v>6114</v>
      </c>
      <c r="U922" t="s">
        <v>109</v>
      </c>
      <c r="V922" t="s">
        <v>736</v>
      </c>
      <c r="W922">
        <v>2007</v>
      </c>
      <c r="X922">
        <v>39951</v>
      </c>
    </row>
    <row r="923" spans="1:24" x14ac:dyDescent="0.3">
      <c r="A923">
        <v>922</v>
      </c>
      <c r="B923">
        <v>933</v>
      </c>
      <c r="C923" t="s">
        <v>6115</v>
      </c>
      <c r="D923" t="s">
        <v>6116</v>
      </c>
      <c r="E923">
        <v>42</v>
      </c>
      <c r="F923" t="s">
        <v>84</v>
      </c>
      <c r="G923">
        <v>653</v>
      </c>
      <c r="H923" t="s">
        <v>6117</v>
      </c>
      <c r="I923" t="s">
        <v>6118</v>
      </c>
      <c r="J923" t="s">
        <v>506</v>
      </c>
      <c r="K923">
        <v>3</v>
      </c>
      <c r="L923" t="s">
        <v>6119</v>
      </c>
      <c r="M923" t="s">
        <v>443</v>
      </c>
      <c r="N923" t="s">
        <v>444</v>
      </c>
      <c r="O923" s="1">
        <v>44656</v>
      </c>
      <c r="P923" t="s">
        <v>120</v>
      </c>
      <c r="Q923" t="s">
        <v>121</v>
      </c>
      <c r="R923" t="s">
        <v>122</v>
      </c>
      <c r="S923" t="s">
        <v>6120</v>
      </c>
      <c r="T923" t="s">
        <v>3081</v>
      </c>
      <c r="U923" t="s">
        <v>447</v>
      </c>
      <c r="V923" t="s">
        <v>285</v>
      </c>
      <c r="W923">
        <v>1964</v>
      </c>
      <c r="X923">
        <v>41930</v>
      </c>
    </row>
    <row r="924" spans="1:24" x14ac:dyDescent="0.3">
      <c r="A924">
        <v>923</v>
      </c>
      <c r="B924">
        <v>131</v>
      </c>
      <c r="C924" t="s">
        <v>6121</v>
      </c>
      <c r="D924" t="s">
        <v>6122</v>
      </c>
      <c r="E924">
        <v>47</v>
      </c>
      <c r="F924" t="s">
        <v>55</v>
      </c>
      <c r="G924">
        <v>836</v>
      </c>
      <c r="H924" t="s">
        <v>6123</v>
      </c>
      <c r="I924" t="s">
        <v>6124</v>
      </c>
      <c r="J924" t="s">
        <v>3576</v>
      </c>
      <c r="K924">
        <v>9</v>
      </c>
      <c r="L924" t="s">
        <v>3407</v>
      </c>
      <c r="M924" t="s">
        <v>4246</v>
      </c>
      <c r="N924" t="s">
        <v>1825</v>
      </c>
      <c r="O924" s="1">
        <v>44360</v>
      </c>
      <c r="P924" t="s">
        <v>46</v>
      </c>
      <c r="Q924" t="s">
        <v>47</v>
      </c>
      <c r="R924" t="s">
        <v>48</v>
      </c>
      <c r="S924" t="s">
        <v>6125</v>
      </c>
      <c r="T924" t="s">
        <v>2333</v>
      </c>
      <c r="U924" t="s">
        <v>698</v>
      </c>
      <c r="V924" t="s">
        <v>110</v>
      </c>
      <c r="W924">
        <v>2005</v>
      </c>
      <c r="X924">
        <v>22466</v>
      </c>
    </row>
    <row r="925" spans="1:24" x14ac:dyDescent="0.3">
      <c r="A925">
        <v>924</v>
      </c>
      <c r="B925">
        <v>896</v>
      </c>
      <c r="C925" t="s">
        <v>6126</v>
      </c>
      <c r="D925" t="s">
        <v>6127</v>
      </c>
      <c r="E925">
        <v>46</v>
      </c>
      <c r="F925" t="s">
        <v>55</v>
      </c>
      <c r="G925">
        <v>802</v>
      </c>
      <c r="H925" t="s">
        <v>6128</v>
      </c>
      <c r="I925" t="s">
        <v>6129</v>
      </c>
      <c r="J925" t="s">
        <v>1480</v>
      </c>
      <c r="K925">
        <v>880</v>
      </c>
      <c r="L925" t="s">
        <v>732</v>
      </c>
      <c r="M925" t="s">
        <v>6130</v>
      </c>
      <c r="N925" t="s">
        <v>575</v>
      </c>
      <c r="O925" s="1">
        <v>44643</v>
      </c>
      <c r="P925" t="s">
        <v>145</v>
      </c>
      <c r="Q925" t="s">
        <v>146</v>
      </c>
      <c r="R925" t="s">
        <v>122</v>
      </c>
      <c r="S925" t="s">
        <v>6131</v>
      </c>
      <c r="T925" t="s">
        <v>6132</v>
      </c>
      <c r="U925" t="s">
        <v>95</v>
      </c>
      <c r="V925" t="s">
        <v>416</v>
      </c>
      <c r="W925">
        <v>1998</v>
      </c>
      <c r="X925">
        <v>9855</v>
      </c>
    </row>
    <row r="926" spans="1:24" x14ac:dyDescent="0.3">
      <c r="A926">
        <v>925</v>
      </c>
      <c r="B926">
        <v>333</v>
      </c>
      <c r="C926" t="s">
        <v>2521</v>
      </c>
      <c r="D926" t="s">
        <v>6133</v>
      </c>
      <c r="E926">
        <v>29</v>
      </c>
      <c r="F926" t="s">
        <v>55</v>
      </c>
      <c r="G926">
        <v>844</v>
      </c>
      <c r="H926" t="s">
        <v>6134</v>
      </c>
      <c r="I926" t="s">
        <v>6135</v>
      </c>
      <c r="J926" t="s">
        <v>198</v>
      </c>
      <c r="K926">
        <v>9922</v>
      </c>
      <c r="L926" t="s">
        <v>2040</v>
      </c>
      <c r="M926" t="s">
        <v>508</v>
      </c>
      <c r="N926" t="s">
        <v>509</v>
      </c>
      <c r="O926" s="1">
        <v>44433</v>
      </c>
      <c r="P926" t="s">
        <v>775</v>
      </c>
      <c r="Q926" t="s">
        <v>776</v>
      </c>
      <c r="R926" t="s">
        <v>122</v>
      </c>
      <c r="S926" t="s">
        <v>6136</v>
      </c>
      <c r="T926" t="s">
        <v>4000</v>
      </c>
      <c r="U926" t="s">
        <v>688</v>
      </c>
      <c r="V926" t="s">
        <v>96</v>
      </c>
      <c r="W926">
        <v>2001</v>
      </c>
      <c r="X926">
        <v>38425</v>
      </c>
    </row>
    <row r="927" spans="1:24" x14ac:dyDescent="0.3">
      <c r="A927">
        <v>926</v>
      </c>
      <c r="B927">
        <v>766</v>
      </c>
      <c r="C927" t="s">
        <v>6137</v>
      </c>
      <c r="D927" t="s">
        <v>6138</v>
      </c>
      <c r="E927">
        <v>59</v>
      </c>
      <c r="F927" t="s">
        <v>84</v>
      </c>
      <c r="G927">
        <v>650</v>
      </c>
      <c r="H927" t="s">
        <v>6139</v>
      </c>
      <c r="I927" t="s">
        <v>6140</v>
      </c>
      <c r="J927" t="s">
        <v>794</v>
      </c>
      <c r="K927">
        <v>1264</v>
      </c>
      <c r="L927" t="s">
        <v>2249</v>
      </c>
      <c r="M927" t="s">
        <v>1295</v>
      </c>
      <c r="N927" t="s">
        <v>61</v>
      </c>
      <c r="O927" s="1">
        <v>44596</v>
      </c>
      <c r="P927" t="s">
        <v>105</v>
      </c>
      <c r="Q927" t="s">
        <v>106</v>
      </c>
      <c r="R927" t="s">
        <v>64</v>
      </c>
      <c r="S927" t="s">
        <v>6141</v>
      </c>
      <c r="T927" t="s">
        <v>2975</v>
      </c>
      <c r="U927" t="s">
        <v>546</v>
      </c>
      <c r="V927" t="s">
        <v>52</v>
      </c>
      <c r="W927">
        <v>2006</v>
      </c>
      <c r="X927">
        <v>27323</v>
      </c>
    </row>
    <row r="928" spans="1:24" x14ac:dyDescent="0.3">
      <c r="A928">
        <v>927</v>
      </c>
      <c r="B928">
        <v>372</v>
      </c>
      <c r="C928" t="s">
        <v>6142</v>
      </c>
      <c r="D928" t="s">
        <v>6143</v>
      </c>
      <c r="E928">
        <v>21</v>
      </c>
      <c r="F928" t="s">
        <v>84</v>
      </c>
      <c r="G928">
        <v>689</v>
      </c>
      <c r="H928" t="s">
        <v>6144</v>
      </c>
      <c r="I928" t="s">
        <v>6145</v>
      </c>
      <c r="J928" t="s">
        <v>2657</v>
      </c>
      <c r="K928">
        <v>1</v>
      </c>
      <c r="L928" t="s">
        <v>2169</v>
      </c>
      <c r="M928" t="s">
        <v>715</v>
      </c>
      <c r="N928" t="s">
        <v>444</v>
      </c>
      <c r="O928" s="1">
        <v>44450</v>
      </c>
      <c r="P928" t="s">
        <v>522</v>
      </c>
      <c r="Q928" t="s">
        <v>523</v>
      </c>
      <c r="R928" t="s">
        <v>122</v>
      </c>
      <c r="S928" t="s">
        <v>6146</v>
      </c>
      <c r="T928" t="s">
        <v>4075</v>
      </c>
      <c r="U928" t="s">
        <v>2003</v>
      </c>
      <c r="V928" t="s">
        <v>81</v>
      </c>
      <c r="W928">
        <v>1997</v>
      </c>
      <c r="X928">
        <v>8675</v>
      </c>
    </row>
    <row r="929" spans="1:24" x14ac:dyDescent="0.3">
      <c r="A929">
        <v>928</v>
      </c>
      <c r="B929">
        <v>778</v>
      </c>
      <c r="C929" t="s">
        <v>6147</v>
      </c>
      <c r="D929" t="s">
        <v>6148</v>
      </c>
      <c r="E929">
        <v>29</v>
      </c>
      <c r="F929" t="s">
        <v>55</v>
      </c>
      <c r="G929">
        <v>793</v>
      </c>
      <c r="H929" t="s">
        <v>6149</v>
      </c>
      <c r="I929" t="s">
        <v>6150</v>
      </c>
      <c r="J929" t="s">
        <v>551</v>
      </c>
      <c r="K929">
        <v>1057</v>
      </c>
      <c r="L929" t="s">
        <v>1694</v>
      </c>
      <c r="M929" t="s">
        <v>6151</v>
      </c>
      <c r="N929" t="s">
        <v>75</v>
      </c>
      <c r="O929" s="1">
        <v>44600</v>
      </c>
      <c r="P929" t="s">
        <v>120</v>
      </c>
      <c r="Q929" t="s">
        <v>121</v>
      </c>
      <c r="R929" t="s">
        <v>122</v>
      </c>
      <c r="S929" t="s">
        <v>6152</v>
      </c>
      <c r="T929" t="s">
        <v>6153</v>
      </c>
      <c r="U929" t="s">
        <v>319</v>
      </c>
      <c r="V929" t="s">
        <v>229</v>
      </c>
      <c r="W929">
        <v>2009</v>
      </c>
      <c r="X929">
        <v>48748</v>
      </c>
    </row>
    <row r="930" spans="1:24" x14ac:dyDescent="0.3">
      <c r="A930">
        <v>929</v>
      </c>
      <c r="B930">
        <v>805</v>
      </c>
      <c r="C930" t="s">
        <v>6154</v>
      </c>
      <c r="D930" t="s">
        <v>6155</v>
      </c>
      <c r="E930">
        <v>35</v>
      </c>
      <c r="F930" t="s">
        <v>84</v>
      </c>
      <c r="G930">
        <v>792</v>
      </c>
      <c r="H930" t="s">
        <v>6156</v>
      </c>
      <c r="I930" t="s">
        <v>6157</v>
      </c>
      <c r="J930" t="s">
        <v>3729</v>
      </c>
      <c r="K930">
        <v>285</v>
      </c>
      <c r="L930" t="s">
        <v>3672</v>
      </c>
      <c r="M930" t="s">
        <v>3893</v>
      </c>
      <c r="N930" t="s">
        <v>104</v>
      </c>
      <c r="O930" s="1">
        <v>44612</v>
      </c>
      <c r="P930" t="s">
        <v>236</v>
      </c>
      <c r="Q930" t="s">
        <v>237</v>
      </c>
      <c r="R930" t="s">
        <v>122</v>
      </c>
      <c r="S930" t="s">
        <v>6158</v>
      </c>
      <c r="T930">
        <v>323</v>
      </c>
      <c r="U930" t="s">
        <v>80</v>
      </c>
      <c r="V930" t="s">
        <v>264</v>
      </c>
      <c r="W930">
        <v>1994</v>
      </c>
      <c r="X930">
        <v>28734</v>
      </c>
    </row>
    <row r="931" spans="1:24" x14ac:dyDescent="0.3">
      <c r="A931">
        <v>930</v>
      </c>
      <c r="B931">
        <v>794</v>
      </c>
      <c r="C931" t="s">
        <v>6159</v>
      </c>
      <c r="D931" t="s">
        <v>6160</v>
      </c>
      <c r="E931">
        <v>19</v>
      </c>
      <c r="F931" t="s">
        <v>84</v>
      </c>
      <c r="G931">
        <v>798</v>
      </c>
      <c r="H931" t="s">
        <v>6161</v>
      </c>
      <c r="I931" t="s">
        <v>6162</v>
      </c>
      <c r="J931" t="s">
        <v>1429</v>
      </c>
      <c r="K931">
        <v>5</v>
      </c>
      <c r="L931" t="s">
        <v>1149</v>
      </c>
      <c r="M931" t="s">
        <v>6163</v>
      </c>
      <c r="N931" t="s">
        <v>247</v>
      </c>
      <c r="O931" s="1">
        <v>44608</v>
      </c>
      <c r="P931" t="s">
        <v>325</v>
      </c>
      <c r="Q931" t="s">
        <v>326</v>
      </c>
      <c r="R931" t="s">
        <v>327</v>
      </c>
      <c r="S931" t="s">
        <v>6164</v>
      </c>
      <c r="T931" t="s">
        <v>6165</v>
      </c>
      <c r="U931" t="s">
        <v>95</v>
      </c>
      <c r="V931" t="s">
        <v>110</v>
      </c>
      <c r="W931">
        <v>2003</v>
      </c>
      <c r="X931">
        <v>19319</v>
      </c>
    </row>
    <row r="932" spans="1:24" x14ac:dyDescent="0.3">
      <c r="A932">
        <v>931</v>
      </c>
      <c r="B932">
        <v>744</v>
      </c>
      <c r="C932" t="s">
        <v>6166</v>
      </c>
      <c r="D932" t="s">
        <v>6167</v>
      </c>
      <c r="E932">
        <v>61</v>
      </c>
      <c r="F932" t="s">
        <v>84</v>
      </c>
      <c r="G932">
        <v>704</v>
      </c>
      <c r="H932" t="s">
        <v>6168</v>
      </c>
      <c r="I932" t="s">
        <v>6169</v>
      </c>
      <c r="J932" t="s">
        <v>209</v>
      </c>
      <c r="K932">
        <v>8078</v>
      </c>
      <c r="L932" t="s">
        <v>3880</v>
      </c>
      <c r="M932" t="s">
        <v>6170</v>
      </c>
      <c r="N932" t="s">
        <v>1029</v>
      </c>
      <c r="O932" s="1">
        <v>44587</v>
      </c>
      <c r="P932" t="s">
        <v>200</v>
      </c>
      <c r="Q932" t="s">
        <v>201</v>
      </c>
      <c r="R932" t="s">
        <v>93</v>
      </c>
      <c r="S932" t="s">
        <v>6171</v>
      </c>
      <c r="T932" t="s">
        <v>1855</v>
      </c>
      <c r="U932" t="s">
        <v>95</v>
      </c>
      <c r="V932" t="s">
        <v>342</v>
      </c>
      <c r="W932">
        <v>2001</v>
      </c>
      <c r="X932">
        <v>42956</v>
      </c>
    </row>
    <row r="933" spans="1:24" x14ac:dyDescent="0.3">
      <c r="A933">
        <v>932</v>
      </c>
      <c r="B933">
        <v>539</v>
      </c>
      <c r="C933" t="s">
        <v>2212</v>
      </c>
      <c r="D933" t="s">
        <v>6172</v>
      </c>
      <c r="E933">
        <v>60</v>
      </c>
      <c r="F933" t="s">
        <v>55</v>
      </c>
      <c r="G933">
        <v>705</v>
      </c>
      <c r="H933" t="s">
        <v>6173</v>
      </c>
      <c r="I933" t="s">
        <v>6174</v>
      </c>
      <c r="J933" t="s">
        <v>5187</v>
      </c>
      <c r="K933">
        <v>91</v>
      </c>
      <c r="L933" t="s">
        <v>1340</v>
      </c>
      <c r="M933" t="s">
        <v>410</v>
      </c>
      <c r="N933" t="s">
        <v>411</v>
      </c>
      <c r="O933" s="1">
        <v>44505</v>
      </c>
      <c r="P933" t="s">
        <v>200</v>
      </c>
      <c r="Q933" t="s">
        <v>201</v>
      </c>
      <c r="R933" t="s">
        <v>93</v>
      </c>
      <c r="S933" t="s">
        <v>6175</v>
      </c>
      <c r="T933" t="s">
        <v>6176</v>
      </c>
      <c r="U933" t="s">
        <v>952</v>
      </c>
      <c r="V933" t="s">
        <v>457</v>
      </c>
      <c r="W933">
        <v>1991</v>
      </c>
      <c r="X933">
        <v>26594</v>
      </c>
    </row>
    <row r="934" spans="1:24" x14ac:dyDescent="0.3">
      <c r="A934">
        <v>933</v>
      </c>
      <c r="B934">
        <v>314</v>
      </c>
      <c r="C934" t="s">
        <v>405</v>
      </c>
      <c r="D934" t="s">
        <v>6177</v>
      </c>
      <c r="E934">
        <v>56</v>
      </c>
      <c r="F934" t="s">
        <v>55</v>
      </c>
      <c r="G934">
        <v>633</v>
      </c>
      <c r="H934" t="s">
        <v>6178</v>
      </c>
      <c r="I934" t="s">
        <v>6179</v>
      </c>
      <c r="J934" t="s">
        <v>1187</v>
      </c>
      <c r="K934">
        <v>1</v>
      </c>
      <c r="L934" t="s">
        <v>431</v>
      </c>
      <c r="M934" t="s">
        <v>2525</v>
      </c>
      <c r="N934" t="s">
        <v>225</v>
      </c>
      <c r="O934" s="1">
        <v>44425</v>
      </c>
      <c r="P934" t="s">
        <v>120</v>
      </c>
      <c r="Q934" t="s">
        <v>121</v>
      </c>
      <c r="R934" t="s">
        <v>122</v>
      </c>
      <c r="S934" t="s">
        <v>6180</v>
      </c>
      <c r="T934" t="s">
        <v>4218</v>
      </c>
      <c r="U934" t="s">
        <v>1176</v>
      </c>
      <c r="V934" t="s">
        <v>52</v>
      </c>
      <c r="W934">
        <v>2012</v>
      </c>
      <c r="X934">
        <v>54304</v>
      </c>
    </row>
    <row r="935" spans="1:24" x14ac:dyDescent="0.3">
      <c r="A935">
        <v>934</v>
      </c>
      <c r="B935">
        <v>245</v>
      </c>
      <c r="C935" t="s">
        <v>1554</v>
      </c>
      <c r="D935" t="s">
        <v>6181</v>
      </c>
      <c r="E935">
        <v>44</v>
      </c>
      <c r="F935" t="s">
        <v>84</v>
      </c>
      <c r="G935">
        <v>668</v>
      </c>
      <c r="H935" t="s">
        <v>6182</v>
      </c>
      <c r="I935" t="s">
        <v>6183</v>
      </c>
      <c r="J935" t="s">
        <v>1615</v>
      </c>
      <c r="K935">
        <v>48</v>
      </c>
      <c r="L935" t="s">
        <v>5464</v>
      </c>
      <c r="M935" t="s">
        <v>884</v>
      </c>
      <c r="N935" t="s">
        <v>104</v>
      </c>
      <c r="O935" s="1">
        <v>44404</v>
      </c>
      <c r="P935" t="s">
        <v>636</v>
      </c>
      <c r="Q935" t="s">
        <v>637</v>
      </c>
      <c r="R935" t="s">
        <v>327</v>
      </c>
      <c r="S935" t="s">
        <v>6184</v>
      </c>
      <c r="T935">
        <v>57</v>
      </c>
      <c r="U935" t="s">
        <v>1235</v>
      </c>
      <c r="V935" t="s">
        <v>416</v>
      </c>
      <c r="W935">
        <v>2010</v>
      </c>
      <c r="X935">
        <v>8189</v>
      </c>
    </row>
    <row r="936" spans="1:24" x14ac:dyDescent="0.3">
      <c r="A936">
        <v>935</v>
      </c>
      <c r="B936">
        <v>909</v>
      </c>
      <c r="C936" t="s">
        <v>6185</v>
      </c>
      <c r="D936" t="s">
        <v>6186</v>
      </c>
      <c r="E936">
        <v>50</v>
      </c>
      <c r="F936" t="s">
        <v>84</v>
      </c>
      <c r="G936">
        <v>752</v>
      </c>
      <c r="H936" t="s">
        <v>6187</v>
      </c>
      <c r="I936" t="s">
        <v>6188</v>
      </c>
      <c r="J936" t="s">
        <v>2338</v>
      </c>
      <c r="K936">
        <v>51081</v>
      </c>
      <c r="L936" t="s">
        <v>6189</v>
      </c>
      <c r="M936" t="s">
        <v>1278</v>
      </c>
      <c r="N936" t="s">
        <v>532</v>
      </c>
      <c r="O936" s="1">
        <v>44648</v>
      </c>
      <c r="P936" t="s">
        <v>46</v>
      </c>
      <c r="Q936" t="s">
        <v>47</v>
      </c>
      <c r="R936" t="s">
        <v>48</v>
      </c>
      <c r="S936" t="s">
        <v>6190</v>
      </c>
      <c r="T936" t="s">
        <v>3796</v>
      </c>
      <c r="U936" t="s">
        <v>67</v>
      </c>
      <c r="V936" t="s">
        <v>448</v>
      </c>
      <c r="W936">
        <v>2007</v>
      </c>
      <c r="X936">
        <v>14441</v>
      </c>
    </row>
    <row r="937" spans="1:24" x14ac:dyDescent="0.3">
      <c r="A937">
        <v>936</v>
      </c>
      <c r="B937">
        <v>739</v>
      </c>
      <c r="C937" t="s">
        <v>6191</v>
      </c>
      <c r="D937" t="s">
        <v>6192</v>
      </c>
      <c r="E937">
        <v>60</v>
      </c>
      <c r="F937" t="s">
        <v>84</v>
      </c>
      <c r="G937">
        <v>701</v>
      </c>
      <c r="H937" t="s">
        <v>6193</v>
      </c>
      <c r="I937" t="s">
        <v>6194</v>
      </c>
      <c r="J937" t="s">
        <v>2897</v>
      </c>
      <c r="K937">
        <v>6</v>
      </c>
      <c r="L937" t="s">
        <v>3065</v>
      </c>
      <c r="M937" t="s">
        <v>508</v>
      </c>
      <c r="N937" t="s">
        <v>509</v>
      </c>
      <c r="O937" s="1">
        <v>44586</v>
      </c>
      <c r="P937" t="s">
        <v>179</v>
      </c>
      <c r="Q937" t="s">
        <v>180</v>
      </c>
      <c r="R937" t="s">
        <v>64</v>
      </c>
      <c r="S937" t="s">
        <v>6195</v>
      </c>
      <c r="T937" t="s">
        <v>6196</v>
      </c>
      <c r="U937" t="s">
        <v>436</v>
      </c>
      <c r="V937" t="s">
        <v>110</v>
      </c>
      <c r="W937">
        <v>1993</v>
      </c>
      <c r="X937">
        <v>26110</v>
      </c>
    </row>
    <row r="938" spans="1:24" x14ac:dyDescent="0.3">
      <c r="A938">
        <v>937</v>
      </c>
      <c r="B938">
        <v>513</v>
      </c>
      <c r="C938" t="s">
        <v>3841</v>
      </c>
      <c r="D938" t="s">
        <v>6197</v>
      </c>
      <c r="E938">
        <v>49</v>
      </c>
      <c r="F938" t="s">
        <v>55</v>
      </c>
      <c r="G938">
        <v>753</v>
      </c>
      <c r="H938" t="s">
        <v>6198</v>
      </c>
      <c r="I938" t="s">
        <v>6199</v>
      </c>
      <c r="J938" t="s">
        <v>3192</v>
      </c>
      <c r="K938">
        <v>5</v>
      </c>
      <c r="L938" t="s">
        <v>2491</v>
      </c>
      <c r="M938" t="s">
        <v>2622</v>
      </c>
      <c r="N938" t="s">
        <v>2623</v>
      </c>
      <c r="O938" s="1">
        <v>44498</v>
      </c>
      <c r="P938" t="s">
        <v>325</v>
      </c>
      <c r="Q938" t="s">
        <v>326</v>
      </c>
      <c r="R938" t="s">
        <v>327</v>
      </c>
      <c r="S938" t="s">
        <v>6200</v>
      </c>
      <c r="T938" t="s">
        <v>1790</v>
      </c>
      <c r="U938" t="s">
        <v>193</v>
      </c>
      <c r="V938" t="s">
        <v>394</v>
      </c>
      <c r="W938">
        <v>2007</v>
      </c>
      <c r="X938">
        <v>32923</v>
      </c>
    </row>
    <row r="939" spans="1:24" x14ac:dyDescent="0.3">
      <c r="A939">
        <v>938</v>
      </c>
      <c r="B939">
        <v>223</v>
      </c>
      <c r="C939" t="s">
        <v>6201</v>
      </c>
      <c r="D939" t="s">
        <v>6202</v>
      </c>
      <c r="E939">
        <v>33</v>
      </c>
      <c r="F939" t="s">
        <v>84</v>
      </c>
      <c r="G939">
        <v>842</v>
      </c>
      <c r="H939" t="s">
        <v>6203</v>
      </c>
      <c r="I939" t="s">
        <v>6204</v>
      </c>
      <c r="J939" t="s">
        <v>812</v>
      </c>
      <c r="K939">
        <v>3</v>
      </c>
      <c r="L939" t="s">
        <v>2788</v>
      </c>
      <c r="M939" t="s">
        <v>5269</v>
      </c>
      <c r="N939" t="s">
        <v>293</v>
      </c>
      <c r="O939" s="1">
        <v>44396</v>
      </c>
      <c r="P939" t="s">
        <v>510</v>
      </c>
      <c r="Q939" t="s">
        <v>511</v>
      </c>
      <c r="R939" t="s">
        <v>122</v>
      </c>
      <c r="S939" t="s">
        <v>6205</v>
      </c>
      <c r="T939" t="s">
        <v>3219</v>
      </c>
      <c r="U939" t="s">
        <v>393</v>
      </c>
      <c r="V939" t="s">
        <v>630</v>
      </c>
      <c r="W939">
        <v>2011</v>
      </c>
      <c r="X939">
        <v>21107</v>
      </c>
    </row>
    <row r="940" spans="1:24" x14ac:dyDescent="0.3">
      <c r="A940">
        <v>939</v>
      </c>
      <c r="B940">
        <v>628</v>
      </c>
      <c r="C940" t="s">
        <v>6206</v>
      </c>
      <c r="D940" t="s">
        <v>6207</v>
      </c>
      <c r="E940">
        <v>64</v>
      </c>
      <c r="F940" t="s">
        <v>55</v>
      </c>
      <c r="G940">
        <v>823</v>
      </c>
      <c r="H940" t="s">
        <v>6208</v>
      </c>
      <c r="I940" t="s">
        <v>6209</v>
      </c>
      <c r="J940" t="s">
        <v>58</v>
      </c>
      <c r="K940">
        <v>375</v>
      </c>
      <c r="L940" t="s">
        <v>2843</v>
      </c>
      <c r="M940" t="s">
        <v>3225</v>
      </c>
      <c r="N940" t="s">
        <v>104</v>
      </c>
      <c r="O940" s="1">
        <v>44539</v>
      </c>
      <c r="P940" t="s">
        <v>213</v>
      </c>
      <c r="Q940" t="s">
        <v>214</v>
      </c>
      <c r="R940" t="s">
        <v>48</v>
      </c>
      <c r="S940" t="s">
        <v>6210</v>
      </c>
      <c r="T940" t="s">
        <v>4163</v>
      </c>
      <c r="U940" t="s">
        <v>263</v>
      </c>
      <c r="V940" t="s">
        <v>394</v>
      </c>
      <c r="W940">
        <v>1997</v>
      </c>
      <c r="X940">
        <v>12907</v>
      </c>
    </row>
    <row r="941" spans="1:24" x14ac:dyDescent="0.3">
      <c r="A941">
        <v>940</v>
      </c>
      <c r="B941">
        <v>45</v>
      </c>
      <c r="C941" t="s">
        <v>6211</v>
      </c>
      <c r="D941" t="s">
        <v>6212</v>
      </c>
      <c r="E941">
        <v>28</v>
      </c>
      <c r="F941" t="s">
        <v>55</v>
      </c>
      <c r="G941">
        <v>700</v>
      </c>
      <c r="H941" t="s">
        <v>6213</v>
      </c>
      <c r="I941" t="s">
        <v>6214</v>
      </c>
      <c r="J941" t="s">
        <v>2822</v>
      </c>
      <c r="K941">
        <v>60671</v>
      </c>
      <c r="L941" t="s">
        <v>6215</v>
      </c>
      <c r="M941" t="s">
        <v>654</v>
      </c>
      <c r="N941" t="s">
        <v>655</v>
      </c>
      <c r="O941" s="1">
        <v>44338</v>
      </c>
      <c r="P941" t="s">
        <v>315</v>
      </c>
      <c r="Q941" t="s">
        <v>316</v>
      </c>
      <c r="R941" t="s">
        <v>122</v>
      </c>
      <c r="S941" t="s">
        <v>6216</v>
      </c>
      <c r="T941" t="s">
        <v>6217</v>
      </c>
      <c r="U941" t="s">
        <v>80</v>
      </c>
      <c r="V941" t="s">
        <v>630</v>
      </c>
      <c r="W941">
        <v>2003</v>
      </c>
      <c r="X941">
        <v>10598</v>
      </c>
    </row>
    <row r="942" spans="1:24" x14ac:dyDescent="0.3">
      <c r="A942">
        <v>941</v>
      </c>
      <c r="B942">
        <v>588</v>
      </c>
      <c r="C942" t="s">
        <v>6218</v>
      </c>
      <c r="D942" t="s">
        <v>6219</v>
      </c>
      <c r="E942">
        <v>60</v>
      </c>
      <c r="F942" t="s">
        <v>55</v>
      </c>
      <c r="G942">
        <v>785</v>
      </c>
      <c r="H942" t="s">
        <v>6220</v>
      </c>
      <c r="I942" t="s">
        <v>6221</v>
      </c>
      <c r="J942" t="s">
        <v>58</v>
      </c>
      <c r="K942">
        <v>928</v>
      </c>
      <c r="L942" t="s">
        <v>6222</v>
      </c>
      <c r="M942" t="s">
        <v>1059</v>
      </c>
      <c r="N942" t="s">
        <v>706</v>
      </c>
      <c r="O942" s="1">
        <v>44526</v>
      </c>
      <c r="P942" t="s">
        <v>510</v>
      </c>
      <c r="Q942" t="s">
        <v>511</v>
      </c>
      <c r="R942" t="s">
        <v>122</v>
      </c>
      <c r="S942" t="s">
        <v>6223</v>
      </c>
      <c r="T942" t="s">
        <v>2943</v>
      </c>
      <c r="U942" t="s">
        <v>80</v>
      </c>
      <c r="V942" t="s">
        <v>125</v>
      </c>
      <c r="W942">
        <v>2005</v>
      </c>
      <c r="X942">
        <v>40392</v>
      </c>
    </row>
    <row r="943" spans="1:24" x14ac:dyDescent="0.3">
      <c r="A943">
        <v>942</v>
      </c>
      <c r="B943">
        <v>491</v>
      </c>
      <c r="C943" t="s">
        <v>6224</v>
      </c>
      <c r="D943" t="s">
        <v>6225</v>
      </c>
      <c r="E943">
        <v>46</v>
      </c>
      <c r="F943" t="s">
        <v>55</v>
      </c>
      <c r="G943">
        <v>808</v>
      </c>
      <c r="H943" t="s">
        <v>6226</v>
      </c>
      <c r="I943" t="s">
        <v>6227</v>
      </c>
      <c r="J943" t="s">
        <v>2324</v>
      </c>
      <c r="K943">
        <v>92593</v>
      </c>
      <c r="L943" t="s">
        <v>6228</v>
      </c>
      <c r="M943" t="s">
        <v>132</v>
      </c>
      <c r="N943" t="s">
        <v>104</v>
      </c>
      <c r="O943" s="1">
        <v>44489</v>
      </c>
      <c r="P943" t="s">
        <v>564</v>
      </c>
      <c r="Q943" t="s">
        <v>565</v>
      </c>
      <c r="R943" t="s">
        <v>122</v>
      </c>
      <c r="S943" t="s">
        <v>6229</v>
      </c>
      <c r="T943" t="s">
        <v>3565</v>
      </c>
      <c r="U943" t="s">
        <v>217</v>
      </c>
      <c r="V943" t="s">
        <v>264</v>
      </c>
      <c r="W943">
        <v>2004</v>
      </c>
      <c r="X943">
        <v>51945</v>
      </c>
    </row>
    <row r="944" spans="1:24" x14ac:dyDescent="0.3">
      <c r="A944">
        <v>943</v>
      </c>
      <c r="B944">
        <v>605</v>
      </c>
      <c r="C944" t="s">
        <v>6230</v>
      </c>
      <c r="D944" t="s">
        <v>6231</v>
      </c>
      <c r="E944">
        <v>32</v>
      </c>
      <c r="F944" t="s">
        <v>84</v>
      </c>
      <c r="G944">
        <v>636</v>
      </c>
      <c r="H944" t="s">
        <v>6232</v>
      </c>
      <c r="I944" t="s">
        <v>6233</v>
      </c>
      <c r="J944" t="s">
        <v>1632</v>
      </c>
      <c r="K944">
        <v>23</v>
      </c>
      <c r="L944" t="s">
        <v>2602</v>
      </c>
      <c r="M944" t="s">
        <v>574</v>
      </c>
      <c r="N944" t="s">
        <v>1410</v>
      </c>
      <c r="O944" s="1">
        <v>44532</v>
      </c>
      <c r="P944" t="s">
        <v>120</v>
      </c>
      <c r="Q944" t="s">
        <v>121</v>
      </c>
      <c r="R944" t="s">
        <v>122</v>
      </c>
      <c r="S944" t="s">
        <v>6234</v>
      </c>
      <c r="T944" t="s">
        <v>1568</v>
      </c>
      <c r="U944" t="s">
        <v>80</v>
      </c>
      <c r="V944" t="s">
        <v>81</v>
      </c>
      <c r="W944">
        <v>2008</v>
      </c>
      <c r="X944">
        <v>27863</v>
      </c>
    </row>
    <row r="945" spans="1:24" x14ac:dyDescent="0.3">
      <c r="A945">
        <v>944</v>
      </c>
      <c r="B945">
        <v>689</v>
      </c>
      <c r="C945" t="s">
        <v>6235</v>
      </c>
      <c r="D945" t="s">
        <v>6236</v>
      </c>
      <c r="E945">
        <v>32</v>
      </c>
      <c r="F945" t="s">
        <v>55</v>
      </c>
      <c r="G945">
        <v>635</v>
      </c>
      <c r="H945" t="s">
        <v>6237</v>
      </c>
      <c r="I945" t="s">
        <v>6238</v>
      </c>
      <c r="J945" t="s">
        <v>773</v>
      </c>
      <c r="K945">
        <v>317</v>
      </c>
      <c r="L945" t="s">
        <v>1385</v>
      </c>
      <c r="M945" t="s">
        <v>246</v>
      </c>
      <c r="N945" t="s">
        <v>104</v>
      </c>
      <c r="O945" s="1">
        <v>44564</v>
      </c>
      <c r="P945" t="s">
        <v>62</v>
      </c>
      <c r="Q945" t="s">
        <v>63</v>
      </c>
      <c r="R945" t="s">
        <v>64</v>
      </c>
      <c r="S945" t="s">
        <v>6239</v>
      </c>
      <c r="T945" t="s">
        <v>6240</v>
      </c>
      <c r="U945" t="s">
        <v>436</v>
      </c>
      <c r="V945" t="s">
        <v>81</v>
      </c>
      <c r="W945">
        <v>2000</v>
      </c>
      <c r="X945">
        <v>27102</v>
      </c>
    </row>
    <row r="946" spans="1:24" x14ac:dyDescent="0.3">
      <c r="A946">
        <v>945</v>
      </c>
      <c r="B946">
        <v>710</v>
      </c>
      <c r="C946" t="s">
        <v>493</v>
      </c>
      <c r="D946" t="s">
        <v>6241</v>
      </c>
      <c r="E946">
        <v>59</v>
      </c>
      <c r="F946" t="s">
        <v>113</v>
      </c>
      <c r="G946">
        <v>691</v>
      </c>
      <c r="H946" t="s">
        <v>6242</v>
      </c>
      <c r="I946" t="s">
        <v>6243</v>
      </c>
      <c r="J946" t="s">
        <v>1187</v>
      </c>
      <c r="K946">
        <v>53</v>
      </c>
      <c r="L946" t="s">
        <v>5736</v>
      </c>
      <c r="M946" t="s">
        <v>1601</v>
      </c>
      <c r="N946" t="s">
        <v>104</v>
      </c>
      <c r="O946" s="1">
        <v>44575</v>
      </c>
      <c r="P946" t="s">
        <v>554</v>
      </c>
      <c r="Q946" t="s">
        <v>555</v>
      </c>
      <c r="R946" t="s">
        <v>122</v>
      </c>
      <c r="S946" t="s">
        <v>6244</v>
      </c>
      <c r="T946" t="s">
        <v>6245</v>
      </c>
      <c r="U946" t="s">
        <v>6246</v>
      </c>
      <c r="V946" t="s">
        <v>416</v>
      </c>
      <c r="W946">
        <v>1983</v>
      </c>
      <c r="X946">
        <v>4773</v>
      </c>
    </row>
    <row r="947" spans="1:24" x14ac:dyDescent="0.3">
      <c r="A947">
        <v>946</v>
      </c>
      <c r="B947">
        <v>802</v>
      </c>
      <c r="C947" t="s">
        <v>6247</v>
      </c>
      <c r="D947" t="s">
        <v>6248</v>
      </c>
      <c r="E947">
        <v>52</v>
      </c>
      <c r="F947" t="s">
        <v>55</v>
      </c>
      <c r="G947">
        <v>736</v>
      </c>
      <c r="H947" t="s">
        <v>6249</v>
      </c>
      <c r="I947" t="s">
        <v>6250</v>
      </c>
      <c r="J947" t="s">
        <v>1138</v>
      </c>
      <c r="K947">
        <v>4757</v>
      </c>
      <c r="L947" t="s">
        <v>864</v>
      </c>
      <c r="M947" t="s">
        <v>1643</v>
      </c>
      <c r="N947" t="s">
        <v>247</v>
      </c>
      <c r="O947" s="1">
        <v>44611</v>
      </c>
      <c r="P947" t="s">
        <v>542</v>
      </c>
      <c r="Q947" t="s">
        <v>543</v>
      </c>
      <c r="R947" t="s">
        <v>93</v>
      </c>
      <c r="S947" t="s">
        <v>6251</v>
      </c>
      <c r="T947" t="s">
        <v>6252</v>
      </c>
      <c r="U947" t="s">
        <v>95</v>
      </c>
      <c r="V947" t="s">
        <v>678</v>
      </c>
      <c r="W947">
        <v>2009</v>
      </c>
      <c r="X947">
        <v>33778</v>
      </c>
    </row>
    <row r="948" spans="1:24" x14ac:dyDescent="0.3">
      <c r="A948">
        <v>947</v>
      </c>
      <c r="B948">
        <v>211</v>
      </c>
      <c r="C948" t="s">
        <v>6253</v>
      </c>
      <c r="D948" t="s">
        <v>6254</v>
      </c>
      <c r="E948">
        <v>55</v>
      </c>
      <c r="F948" t="s">
        <v>55</v>
      </c>
      <c r="G948">
        <v>654</v>
      </c>
      <c r="H948" t="s">
        <v>6255</v>
      </c>
      <c r="I948" t="s">
        <v>6256</v>
      </c>
      <c r="J948" t="s">
        <v>1187</v>
      </c>
      <c r="K948">
        <v>19</v>
      </c>
      <c r="L948" t="s">
        <v>1036</v>
      </c>
      <c r="M948" t="s">
        <v>1927</v>
      </c>
      <c r="N948" t="s">
        <v>61</v>
      </c>
      <c r="O948" s="1">
        <v>44391</v>
      </c>
      <c r="P948" t="s">
        <v>723</v>
      </c>
      <c r="Q948" t="s">
        <v>724</v>
      </c>
      <c r="R948" t="s">
        <v>64</v>
      </c>
      <c r="S948" t="s">
        <v>6257</v>
      </c>
      <c r="T948" t="s">
        <v>6258</v>
      </c>
      <c r="U948" t="s">
        <v>158</v>
      </c>
      <c r="V948" t="s">
        <v>170</v>
      </c>
      <c r="W948">
        <v>2010</v>
      </c>
      <c r="X948">
        <v>42887</v>
      </c>
    </row>
    <row r="949" spans="1:24" x14ac:dyDescent="0.3">
      <c r="A949">
        <v>948</v>
      </c>
      <c r="B949">
        <v>380</v>
      </c>
      <c r="C949" t="s">
        <v>6259</v>
      </c>
      <c r="D949" t="s">
        <v>6260</v>
      </c>
      <c r="E949">
        <v>34</v>
      </c>
      <c r="F949" t="s">
        <v>55</v>
      </c>
      <c r="G949">
        <v>823</v>
      </c>
      <c r="H949" t="s">
        <v>6261</v>
      </c>
      <c r="I949" t="s">
        <v>6262</v>
      </c>
      <c r="J949" t="s">
        <v>6263</v>
      </c>
      <c r="K949">
        <v>829</v>
      </c>
      <c r="L949" t="s">
        <v>2947</v>
      </c>
      <c r="M949" t="s">
        <v>464</v>
      </c>
      <c r="N949" t="s">
        <v>433</v>
      </c>
      <c r="O949" s="1">
        <v>44451</v>
      </c>
      <c r="P949" t="s">
        <v>133</v>
      </c>
      <c r="Q949" t="s">
        <v>134</v>
      </c>
      <c r="R949" t="s">
        <v>93</v>
      </c>
      <c r="S949" t="s">
        <v>6264</v>
      </c>
      <c r="T949" t="s">
        <v>3643</v>
      </c>
      <c r="U949" t="s">
        <v>193</v>
      </c>
      <c r="V949" t="s">
        <v>416</v>
      </c>
      <c r="W949">
        <v>1986</v>
      </c>
      <c r="X949">
        <v>54806</v>
      </c>
    </row>
    <row r="950" spans="1:24" x14ac:dyDescent="0.3">
      <c r="A950">
        <v>949</v>
      </c>
      <c r="B950">
        <v>859</v>
      </c>
      <c r="C950" t="s">
        <v>6265</v>
      </c>
      <c r="D950" t="s">
        <v>6266</v>
      </c>
      <c r="E950">
        <v>33</v>
      </c>
      <c r="F950" t="s">
        <v>55</v>
      </c>
      <c r="G950">
        <v>818</v>
      </c>
      <c r="H950" t="s">
        <v>6267</v>
      </c>
      <c r="I950" t="s">
        <v>6268</v>
      </c>
      <c r="J950" t="s">
        <v>175</v>
      </c>
      <c r="K950">
        <v>5326</v>
      </c>
      <c r="L950" t="s">
        <v>1626</v>
      </c>
      <c r="M950" t="s">
        <v>6269</v>
      </c>
      <c r="N950" t="s">
        <v>444</v>
      </c>
      <c r="O950" s="1">
        <v>44632</v>
      </c>
      <c r="P950" t="s">
        <v>337</v>
      </c>
      <c r="Q950" t="s">
        <v>338</v>
      </c>
      <c r="R950" t="s">
        <v>122</v>
      </c>
      <c r="S950" t="s">
        <v>6270</v>
      </c>
      <c r="T950" t="s">
        <v>61</v>
      </c>
      <c r="U950" t="s">
        <v>807</v>
      </c>
      <c r="V950" t="s">
        <v>416</v>
      </c>
      <c r="W950">
        <v>2009</v>
      </c>
      <c r="X950">
        <v>15450</v>
      </c>
    </row>
    <row r="951" spans="1:24" x14ac:dyDescent="0.3">
      <c r="A951">
        <v>950</v>
      </c>
      <c r="B951">
        <v>432</v>
      </c>
      <c r="C951" t="s">
        <v>6271</v>
      </c>
      <c r="D951" t="s">
        <v>6272</v>
      </c>
      <c r="E951">
        <v>23</v>
      </c>
      <c r="F951" t="s">
        <v>55</v>
      </c>
      <c r="G951">
        <v>662</v>
      </c>
      <c r="H951" t="s">
        <v>6273</v>
      </c>
      <c r="I951" t="s">
        <v>6274</v>
      </c>
      <c r="J951" t="s">
        <v>441</v>
      </c>
      <c r="K951">
        <v>13</v>
      </c>
      <c r="L951" t="s">
        <v>2940</v>
      </c>
      <c r="M951" t="s">
        <v>490</v>
      </c>
      <c r="N951" t="s">
        <v>258</v>
      </c>
      <c r="O951" s="1">
        <v>44466</v>
      </c>
      <c r="P951" t="s">
        <v>213</v>
      </c>
      <c r="Q951" t="s">
        <v>214</v>
      </c>
      <c r="R951" t="s">
        <v>48</v>
      </c>
      <c r="S951" t="s">
        <v>6275</v>
      </c>
      <c r="T951" t="s">
        <v>2573</v>
      </c>
      <c r="U951" t="s">
        <v>2514</v>
      </c>
      <c r="V951" t="s">
        <v>240</v>
      </c>
      <c r="W951">
        <v>1993</v>
      </c>
      <c r="X951">
        <v>50769</v>
      </c>
    </row>
    <row r="952" spans="1:24" x14ac:dyDescent="0.3">
      <c r="A952">
        <v>951</v>
      </c>
      <c r="B952">
        <v>231</v>
      </c>
      <c r="C952" t="s">
        <v>6276</v>
      </c>
      <c r="D952" t="s">
        <v>6277</v>
      </c>
      <c r="E952">
        <v>50</v>
      </c>
      <c r="F952" t="s">
        <v>55</v>
      </c>
      <c r="G952">
        <v>721</v>
      </c>
      <c r="H952" t="s">
        <v>6278</v>
      </c>
      <c r="I952" t="s">
        <v>6279</v>
      </c>
      <c r="J952" t="s">
        <v>2356</v>
      </c>
      <c r="K952">
        <v>5331</v>
      </c>
      <c r="L952" t="s">
        <v>2860</v>
      </c>
      <c r="M952" t="s">
        <v>2664</v>
      </c>
      <c r="N952" t="s">
        <v>350</v>
      </c>
      <c r="O952" s="1">
        <v>44399</v>
      </c>
      <c r="P952" t="s">
        <v>351</v>
      </c>
      <c r="Q952" t="s">
        <v>352</v>
      </c>
      <c r="R952" t="s">
        <v>122</v>
      </c>
      <c r="S952" t="s">
        <v>6280</v>
      </c>
      <c r="T952" t="s">
        <v>6281</v>
      </c>
      <c r="U952" t="s">
        <v>228</v>
      </c>
      <c r="V952" t="s">
        <v>229</v>
      </c>
      <c r="W952">
        <v>2004</v>
      </c>
      <c r="X952">
        <v>28689</v>
      </c>
    </row>
    <row r="953" spans="1:24" x14ac:dyDescent="0.3">
      <c r="A953">
        <v>952</v>
      </c>
      <c r="B953">
        <v>890</v>
      </c>
      <c r="C953" t="s">
        <v>6282</v>
      </c>
      <c r="D953" t="s">
        <v>6283</v>
      </c>
      <c r="E953">
        <v>52</v>
      </c>
      <c r="F953" t="s">
        <v>55</v>
      </c>
      <c r="G953">
        <v>785</v>
      </c>
      <c r="H953" t="s">
        <v>6284</v>
      </c>
      <c r="I953" t="s">
        <v>6285</v>
      </c>
      <c r="J953" t="s">
        <v>5187</v>
      </c>
      <c r="K953">
        <v>7</v>
      </c>
      <c r="L953" t="s">
        <v>3702</v>
      </c>
      <c r="M953" t="s">
        <v>2190</v>
      </c>
      <c r="N953" t="s">
        <v>258</v>
      </c>
      <c r="O953" s="1">
        <v>44640</v>
      </c>
      <c r="P953" t="s">
        <v>351</v>
      </c>
      <c r="Q953" t="s">
        <v>352</v>
      </c>
      <c r="R953" t="s">
        <v>122</v>
      </c>
      <c r="S953" t="s">
        <v>6286</v>
      </c>
      <c r="T953" t="s">
        <v>318</v>
      </c>
      <c r="U953" t="s">
        <v>319</v>
      </c>
      <c r="V953" t="s">
        <v>170</v>
      </c>
      <c r="W953">
        <v>2000</v>
      </c>
      <c r="X953">
        <v>6087</v>
      </c>
    </row>
    <row r="954" spans="1:24" x14ac:dyDescent="0.3">
      <c r="A954">
        <v>953</v>
      </c>
      <c r="B954">
        <v>28</v>
      </c>
      <c r="C954" t="s">
        <v>6287</v>
      </c>
      <c r="D954" t="s">
        <v>6288</v>
      </c>
      <c r="E954">
        <v>51</v>
      </c>
      <c r="F954" t="s">
        <v>55</v>
      </c>
      <c r="G954">
        <v>760</v>
      </c>
      <c r="H954" t="s">
        <v>6289</v>
      </c>
      <c r="I954" t="s">
        <v>6290</v>
      </c>
      <c r="J954" t="s">
        <v>644</v>
      </c>
      <c r="K954">
        <v>1320</v>
      </c>
      <c r="L954" t="s">
        <v>6291</v>
      </c>
      <c r="M954" t="s">
        <v>4300</v>
      </c>
      <c r="N954" t="s">
        <v>293</v>
      </c>
      <c r="O954" s="1">
        <v>44332</v>
      </c>
      <c r="P954" t="s">
        <v>46</v>
      </c>
      <c r="Q954" t="s">
        <v>47</v>
      </c>
      <c r="R954" t="s">
        <v>48</v>
      </c>
      <c r="S954" t="s">
        <v>6292</v>
      </c>
      <c r="T954" t="s">
        <v>6293</v>
      </c>
      <c r="U954" t="s">
        <v>341</v>
      </c>
      <c r="V954" t="s">
        <v>81</v>
      </c>
      <c r="W954">
        <v>1989</v>
      </c>
      <c r="X954">
        <v>44421</v>
      </c>
    </row>
    <row r="955" spans="1:24" x14ac:dyDescent="0.3">
      <c r="A955">
        <v>954</v>
      </c>
      <c r="B955">
        <v>978</v>
      </c>
      <c r="C955" t="s">
        <v>6294</v>
      </c>
      <c r="D955" t="s">
        <v>6295</v>
      </c>
      <c r="E955">
        <v>22</v>
      </c>
      <c r="F955" t="s">
        <v>84</v>
      </c>
      <c r="G955">
        <v>673</v>
      </c>
      <c r="H955" t="s">
        <v>6296</v>
      </c>
      <c r="I955" t="s">
        <v>6297</v>
      </c>
      <c r="J955" t="s">
        <v>163</v>
      </c>
      <c r="K955">
        <v>1490</v>
      </c>
      <c r="L955" t="s">
        <v>6298</v>
      </c>
      <c r="M955" t="s">
        <v>362</v>
      </c>
      <c r="N955" t="s">
        <v>363</v>
      </c>
      <c r="O955" s="1">
        <v>44673</v>
      </c>
      <c r="P955" t="s">
        <v>200</v>
      </c>
      <c r="Q955" t="s">
        <v>201</v>
      </c>
      <c r="R955" t="s">
        <v>93</v>
      </c>
      <c r="S955" t="s">
        <v>6299</v>
      </c>
      <c r="T955" t="s">
        <v>1948</v>
      </c>
      <c r="U955" t="s">
        <v>341</v>
      </c>
      <c r="V955" t="s">
        <v>736</v>
      </c>
      <c r="W955">
        <v>2012</v>
      </c>
      <c r="X955">
        <v>52634</v>
      </c>
    </row>
    <row r="956" spans="1:24" x14ac:dyDescent="0.3">
      <c r="A956">
        <v>955</v>
      </c>
      <c r="B956">
        <v>58</v>
      </c>
      <c r="C956" t="s">
        <v>6300</v>
      </c>
      <c r="D956" t="s">
        <v>6301</v>
      </c>
      <c r="E956">
        <v>53</v>
      </c>
      <c r="F956" t="s">
        <v>55</v>
      </c>
      <c r="G956">
        <v>725</v>
      </c>
      <c r="H956" t="s">
        <v>6302</v>
      </c>
      <c r="I956" t="s">
        <v>6303</v>
      </c>
      <c r="J956" t="s">
        <v>3545</v>
      </c>
      <c r="K956">
        <v>63862</v>
      </c>
      <c r="L956" t="s">
        <v>831</v>
      </c>
      <c r="M956" t="s">
        <v>165</v>
      </c>
      <c r="N956" t="s">
        <v>166</v>
      </c>
      <c r="O956" s="1">
        <v>44339</v>
      </c>
      <c r="P956" t="s">
        <v>315</v>
      </c>
      <c r="Q956" t="s">
        <v>316</v>
      </c>
      <c r="R956" t="s">
        <v>122</v>
      </c>
      <c r="S956" t="s">
        <v>6304</v>
      </c>
      <c r="T956" t="s">
        <v>6305</v>
      </c>
      <c r="U956" t="s">
        <v>263</v>
      </c>
      <c r="V956" t="s">
        <v>457</v>
      </c>
      <c r="W956">
        <v>1994</v>
      </c>
      <c r="X956">
        <v>36515</v>
      </c>
    </row>
    <row r="957" spans="1:24" x14ac:dyDescent="0.3">
      <c r="A957">
        <v>956</v>
      </c>
      <c r="B957">
        <v>726</v>
      </c>
      <c r="C957" t="s">
        <v>6306</v>
      </c>
      <c r="D957" t="s">
        <v>6307</v>
      </c>
      <c r="E957">
        <v>19</v>
      </c>
      <c r="F957" t="s">
        <v>55</v>
      </c>
      <c r="G957">
        <v>812</v>
      </c>
      <c r="H957" t="s">
        <v>6308</v>
      </c>
      <c r="I957" t="s">
        <v>6309</v>
      </c>
      <c r="J957" t="s">
        <v>101</v>
      </c>
      <c r="K957">
        <v>64198</v>
      </c>
      <c r="L957" t="s">
        <v>6310</v>
      </c>
      <c r="M957" t="s">
        <v>45</v>
      </c>
      <c r="N957" t="s">
        <v>235</v>
      </c>
      <c r="O957" s="1">
        <v>44581</v>
      </c>
      <c r="P957" t="s">
        <v>522</v>
      </c>
      <c r="Q957" t="s">
        <v>523</v>
      </c>
      <c r="R957" t="s">
        <v>122</v>
      </c>
      <c r="S957" t="s">
        <v>6311</v>
      </c>
      <c r="T957" t="s">
        <v>6312</v>
      </c>
      <c r="U957" t="s">
        <v>80</v>
      </c>
      <c r="V957" t="s">
        <v>342</v>
      </c>
      <c r="W957">
        <v>1991</v>
      </c>
      <c r="X957">
        <v>28126</v>
      </c>
    </row>
    <row r="958" spans="1:24" x14ac:dyDescent="0.3">
      <c r="A958">
        <v>957</v>
      </c>
      <c r="B958">
        <v>42</v>
      </c>
      <c r="C958" t="s">
        <v>6313</v>
      </c>
      <c r="D958" t="s">
        <v>6314</v>
      </c>
      <c r="E958">
        <v>38</v>
      </c>
      <c r="F958" t="s">
        <v>84</v>
      </c>
      <c r="G958">
        <v>716</v>
      </c>
      <c r="H958" t="s">
        <v>6315</v>
      </c>
      <c r="I958" t="s">
        <v>6316</v>
      </c>
      <c r="J958" t="s">
        <v>3793</v>
      </c>
      <c r="K958">
        <v>859</v>
      </c>
      <c r="L958" t="s">
        <v>2740</v>
      </c>
      <c r="M958" t="s">
        <v>443</v>
      </c>
      <c r="N958" t="s">
        <v>444</v>
      </c>
      <c r="O958" s="1">
        <v>44336</v>
      </c>
      <c r="P958" t="s">
        <v>46</v>
      </c>
      <c r="Q958" t="s">
        <v>47</v>
      </c>
      <c r="R958" t="s">
        <v>48</v>
      </c>
      <c r="S958" t="s">
        <v>6317</v>
      </c>
      <c r="T958" t="s">
        <v>6318</v>
      </c>
      <c r="U958" t="s">
        <v>904</v>
      </c>
      <c r="V958" t="s">
        <v>394</v>
      </c>
      <c r="W958">
        <v>2011</v>
      </c>
      <c r="X958">
        <v>38349</v>
      </c>
    </row>
    <row r="959" spans="1:24" x14ac:dyDescent="0.3">
      <c r="A959">
        <v>958</v>
      </c>
      <c r="B959">
        <v>198</v>
      </c>
      <c r="C959" t="s">
        <v>6319</v>
      </c>
      <c r="D959" t="s">
        <v>6320</v>
      </c>
      <c r="E959">
        <v>18</v>
      </c>
      <c r="F959" t="s">
        <v>55</v>
      </c>
      <c r="G959">
        <v>712</v>
      </c>
      <c r="H959" t="s">
        <v>6321</v>
      </c>
      <c r="I959" t="s">
        <v>6322</v>
      </c>
      <c r="J959" t="s">
        <v>1261</v>
      </c>
      <c r="K959">
        <v>685</v>
      </c>
      <c r="L959" t="s">
        <v>5066</v>
      </c>
      <c r="M959" t="s">
        <v>814</v>
      </c>
      <c r="N959" t="s">
        <v>815</v>
      </c>
      <c r="O959" s="1">
        <v>44385</v>
      </c>
      <c r="P959" t="s">
        <v>46</v>
      </c>
      <c r="Q959" t="s">
        <v>47</v>
      </c>
      <c r="R959" t="s">
        <v>48</v>
      </c>
      <c r="S959" t="s">
        <v>6323</v>
      </c>
      <c r="T959" t="s">
        <v>3327</v>
      </c>
      <c r="U959" t="s">
        <v>779</v>
      </c>
      <c r="V959" t="s">
        <v>52</v>
      </c>
      <c r="W959">
        <v>2004</v>
      </c>
      <c r="X959">
        <v>20856</v>
      </c>
    </row>
    <row r="960" spans="1:24" x14ac:dyDescent="0.3">
      <c r="A960">
        <v>959</v>
      </c>
      <c r="B960">
        <v>835</v>
      </c>
      <c r="C960" t="s">
        <v>6324</v>
      </c>
      <c r="D960" t="s">
        <v>6325</v>
      </c>
      <c r="E960">
        <v>65</v>
      </c>
      <c r="F960" t="s">
        <v>84</v>
      </c>
      <c r="G960">
        <v>848</v>
      </c>
      <c r="H960" t="s">
        <v>6326</v>
      </c>
      <c r="I960" t="s">
        <v>6327</v>
      </c>
      <c r="J960" t="s">
        <v>187</v>
      </c>
      <c r="K960">
        <v>29</v>
      </c>
      <c r="L960" t="s">
        <v>2940</v>
      </c>
      <c r="M960" t="s">
        <v>627</v>
      </c>
      <c r="N960" t="s">
        <v>61</v>
      </c>
      <c r="O960" s="1">
        <v>44623</v>
      </c>
      <c r="P960" t="s">
        <v>325</v>
      </c>
      <c r="Q960" t="s">
        <v>326</v>
      </c>
      <c r="R960" t="s">
        <v>327</v>
      </c>
      <c r="S960" t="s">
        <v>6328</v>
      </c>
      <c r="T960" t="s">
        <v>6329</v>
      </c>
      <c r="U960" t="s">
        <v>228</v>
      </c>
      <c r="V960" t="s">
        <v>52</v>
      </c>
      <c r="W960">
        <v>2007</v>
      </c>
      <c r="X960">
        <v>46511</v>
      </c>
    </row>
    <row r="961" spans="1:24" x14ac:dyDescent="0.3">
      <c r="A961">
        <v>960</v>
      </c>
      <c r="B961">
        <v>542</v>
      </c>
      <c r="C961" t="s">
        <v>6330</v>
      </c>
      <c r="D961" t="s">
        <v>2504</v>
      </c>
      <c r="E961">
        <v>63</v>
      </c>
      <c r="F961" t="s">
        <v>55</v>
      </c>
      <c r="G961">
        <v>683</v>
      </c>
      <c r="H961" t="s">
        <v>6331</v>
      </c>
      <c r="I961" t="s">
        <v>6332</v>
      </c>
      <c r="J961" t="s">
        <v>2570</v>
      </c>
      <c r="K961">
        <v>9</v>
      </c>
      <c r="L961" t="s">
        <v>6228</v>
      </c>
      <c r="M961" t="s">
        <v>5584</v>
      </c>
      <c r="N961" t="s">
        <v>509</v>
      </c>
      <c r="O961" s="1">
        <v>44506</v>
      </c>
      <c r="P961" t="s">
        <v>351</v>
      </c>
      <c r="Q961" t="s">
        <v>352</v>
      </c>
      <c r="R961" t="s">
        <v>122</v>
      </c>
      <c r="S961" t="s">
        <v>6333</v>
      </c>
      <c r="T961" t="s">
        <v>6334</v>
      </c>
      <c r="U961" t="s">
        <v>109</v>
      </c>
      <c r="V961" t="s">
        <v>81</v>
      </c>
      <c r="W961">
        <v>2004</v>
      </c>
      <c r="X961">
        <v>18432</v>
      </c>
    </row>
    <row r="962" spans="1:24" x14ac:dyDescent="0.3">
      <c r="A962">
        <v>961</v>
      </c>
      <c r="B962">
        <v>78</v>
      </c>
      <c r="C962" t="s">
        <v>3227</v>
      </c>
      <c r="D962" t="s">
        <v>6335</v>
      </c>
      <c r="E962">
        <v>34</v>
      </c>
      <c r="F962" t="s">
        <v>140</v>
      </c>
      <c r="G962">
        <v>655</v>
      </c>
      <c r="H962" t="s">
        <v>6336</v>
      </c>
      <c r="I962" t="s">
        <v>6337</v>
      </c>
      <c r="J962" t="s">
        <v>360</v>
      </c>
      <c r="K962">
        <v>57098</v>
      </c>
      <c r="L962" t="s">
        <v>1246</v>
      </c>
      <c r="M962" t="s">
        <v>454</v>
      </c>
      <c r="N962" t="s">
        <v>258</v>
      </c>
      <c r="O962" s="1">
        <v>44348</v>
      </c>
      <c r="P962" t="s">
        <v>351</v>
      </c>
      <c r="Q962" t="s">
        <v>352</v>
      </c>
      <c r="R962" t="s">
        <v>122</v>
      </c>
      <c r="S962" t="s">
        <v>6338</v>
      </c>
      <c r="T962" t="s">
        <v>2418</v>
      </c>
      <c r="U962" t="s">
        <v>95</v>
      </c>
      <c r="V962" t="s">
        <v>285</v>
      </c>
      <c r="W962">
        <v>2005</v>
      </c>
      <c r="X962">
        <v>48063</v>
      </c>
    </row>
    <row r="963" spans="1:24" x14ac:dyDescent="0.3">
      <c r="A963">
        <v>962</v>
      </c>
      <c r="B963">
        <v>762</v>
      </c>
      <c r="C963" t="s">
        <v>6339</v>
      </c>
      <c r="D963" t="s">
        <v>6340</v>
      </c>
      <c r="E963">
        <v>27</v>
      </c>
      <c r="F963" t="s">
        <v>84</v>
      </c>
      <c r="G963">
        <v>676</v>
      </c>
      <c r="H963" t="s">
        <v>6341</v>
      </c>
      <c r="I963" t="s">
        <v>6342</v>
      </c>
      <c r="J963" t="s">
        <v>1261</v>
      </c>
      <c r="K963">
        <v>8</v>
      </c>
      <c r="L963" t="s">
        <v>2000</v>
      </c>
      <c r="M963" t="s">
        <v>1961</v>
      </c>
      <c r="N963" t="s">
        <v>45</v>
      </c>
      <c r="O963" s="1">
        <v>44595</v>
      </c>
      <c r="P963" t="s">
        <v>656</v>
      </c>
      <c r="Q963" t="s">
        <v>657</v>
      </c>
      <c r="R963" t="s">
        <v>122</v>
      </c>
      <c r="S963" t="s">
        <v>6343</v>
      </c>
      <c r="T963" t="s">
        <v>4597</v>
      </c>
      <c r="U963" t="s">
        <v>217</v>
      </c>
      <c r="V963" t="s">
        <v>416</v>
      </c>
      <c r="W963">
        <v>1993</v>
      </c>
      <c r="X963">
        <v>7919</v>
      </c>
    </row>
    <row r="964" spans="1:24" x14ac:dyDescent="0.3">
      <c r="A964">
        <v>963</v>
      </c>
      <c r="B964">
        <v>982</v>
      </c>
      <c r="C964" t="s">
        <v>2313</v>
      </c>
      <c r="D964" t="s">
        <v>6344</v>
      </c>
      <c r="E964">
        <v>64</v>
      </c>
      <c r="F964" t="s">
        <v>55</v>
      </c>
      <c r="G964">
        <v>820</v>
      </c>
      <c r="H964" t="s">
        <v>6345</v>
      </c>
      <c r="I964" t="s">
        <v>6346</v>
      </c>
      <c r="J964" t="s">
        <v>2356</v>
      </c>
      <c r="K964">
        <v>23</v>
      </c>
      <c r="L964" t="s">
        <v>6347</v>
      </c>
      <c r="M964" t="s">
        <v>574</v>
      </c>
      <c r="N964" t="s">
        <v>575</v>
      </c>
      <c r="O964" s="1">
        <v>44675</v>
      </c>
      <c r="P964" t="s">
        <v>656</v>
      </c>
      <c r="Q964" t="s">
        <v>657</v>
      </c>
      <c r="R964" t="s">
        <v>122</v>
      </c>
      <c r="S964" t="s">
        <v>6348</v>
      </c>
      <c r="T964" t="s">
        <v>4199</v>
      </c>
      <c r="U964" t="s">
        <v>1297</v>
      </c>
      <c r="V964" t="s">
        <v>110</v>
      </c>
      <c r="W964">
        <v>2011</v>
      </c>
      <c r="X964">
        <v>36035</v>
      </c>
    </row>
    <row r="965" spans="1:24" x14ac:dyDescent="0.3">
      <c r="A965">
        <v>964</v>
      </c>
      <c r="B965">
        <v>612</v>
      </c>
      <c r="C965" t="s">
        <v>6349</v>
      </c>
      <c r="D965" t="s">
        <v>6350</v>
      </c>
      <c r="E965">
        <v>54</v>
      </c>
      <c r="F965" t="s">
        <v>55</v>
      </c>
      <c r="G965">
        <v>713</v>
      </c>
      <c r="H965" t="s">
        <v>6351</v>
      </c>
      <c r="I965" t="s">
        <v>6352</v>
      </c>
      <c r="J965" t="s">
        <v>1494</v>
      </c>
      <c r="K965">
        <v>15200</v>
      </c>
      <c r="L965" t="s">
        <v>2788</v>
      </c>
      <c r="M965" t="s">
        <v>2802</v>
      </c>
      <c r="N965" t="s">
        <v>1078</v>
      </c>
      <c r="O965" s="1">
        <v>44534</v>
      </c>
      <c r="P965" t="s">
        <v>775</v>
      </c>
      <c r="Q965" t="s">
        <v>776</v>
      </c>
      <c r="R965" t="s">
        <v>122</v>
      </c>
      <c r="S965" t="s">
        <v>6353</v>
      </c>
      <c r="T965" t="s">
        <v>3971</v>
      </c>
      <c r="U965" t="s">
        <v>436</v>
      </c>
      <c r="V965" t="s">
        <v>81</v>
      </c>
      <c r="W965">
        <v>1997</v>
      </c>
      <c r="X965">
        <v>39262</v>
      </c>
    </row>
    <row r="966" spans="1:24" x14ac:dyDescent="0.3">
      <c r="A966">
        <v>965</v>
      </c>
      <c r="B966">
        <v>741</v>
      </c>
      <c r="C966" t="s">
        <v>6354</v>
      </c>
      <c r="D966" t="s">
        <v>6355</v>
      </c>
      <c r="E966">
        <v>53</v>
      </c>
      <c r="F966" t="s">
        <v>800</v>
      </c>
      <c r="G966">
        <v>801</v>
      </c>
      <c r="H966" t="s">
        <v>6356</v>
      </c>
      <c r="I966" t="s">
        <v>6357</v>
      </c>
      <c r="J966" t="s">
        <v>551</v>
      </c>
      <c r="K966">
        <v>35411</v>
      </c>
      <c r="L966" t="s">
        <v>1301</v>
      </c>
      <c r="M966" t="s">
        <v>1861</v>
      </c>
      <c r="N966" t="s">
        <v>1029</v>
      </c>
      <c r="O966" s="1">
        <v>44587</v>
      </c>
      <c r="P966" t="s">
        <v>542</v>
      </c>
      <c r="Q966" t="s">
        <v>543</v>
      </c>
      <c r="R966" t="s">
        <v>93</v>
      </c>
      <c r="S966" t="s">
        <v>6358</v>
      </c>
      <c r="T966">
        <v>44809</v>
      </c>
      <c r="U966" t="s">
        <v>735</v>
      </c>
      <c r="V966" t="s">
        <v>416</v>
      </c>
      <c r="W966">
        <v>1999</v>
      </c>
      <c r="X966">
        <v>4526</v>
      </c>
    </row>
    <row r="967" spans="1:24" x14ac:dyDescent="0.3">
      <c r="A967">
        <v>966</v>
      </c>
      <c r="B967">
        <v>571</v>
      </c>
      <c r="C967" t="s">
        <v>6359</v>
      </c>
      <c r="D967" t="s">
        <v>6360</v>
      </c>
      <c r="E967">
        <v>49</v>
      </c>
      <c r="F967" t="s">
        <v>495</v>
      </c>
      <c r="G967">
        <v>801</v>
      </c>
      <c r="H967" t="s">
        <v>6361</v>
      </c>
      <c r="I967" t="s">
        <v>6362</v>
      </c>
      <c r="J967" t="s">
        <v>899</v>
      </c>
      <c r="K967">
        <v>357</v>
      </c>
      <c r="L967" t="s">
        <v>935</v>
      </c>
      <c r="M967" t="s">
        <v>6170</v>
      </c>
      <c r="N967" t="s">
        <v>1029</v>
      </c>
      <c r="O967" s="1">
        <v>44520</v>
      </c>
      <c r="P967" t="s">
        <v>145</v>
      </c>
      <c r="Q967" t="s">
        <v>146</v>
      </c>
      <c r="R967" t="s">
        <v>122</v>
      </c>
      <c r="S967" t="s">
        <v>6363</v>
      </c>
      <c r="T967" t="s">
        <v>2418</v>
      </c>
      <c r="U967" t="s">
        <v>95</v>
      </c>
      <c r="V967" t="s">
        <v>736</v>
      </c>
      <c r="W967">
        <v>2008</v>
      </c>
      <c r="X967">
        <v>28188</v>
      </c>
    </row>
    <row r="968" spans="1:24" x14ac:dyDescent="0.3">
      <c r="A968">
        <v>967</v>
      </c>
      <c r="B968">
        <v>125</v>
      </c>
      <c r="C968" t="s">
        <v>6364</v>
      </c>
      <c r="D968" t="s">
        <v>6365</v>
      </c>
      <c r="E968">
        <v>21</v>
      </c>
      <c r="F968" t="s">
        <v>55</v>
      </c>
      <c r="G968">
        <v>830</v>
      </c>
      <c r="H968" t="s">
        <v>6366</v>
      </c>
      <c r="I968" t="s">
        <v>6367</v>
      </c>
      <c r="J968" t="s">
        <v>1339</v>
      </c>
      <c r="K968">
        <v>6</v>
      </c>
      <c r="L968" t="s">
        <v>4602</v>
      </c>
      <c r="M968" t="s">
        <v>1140</v>
      </c>
      <c r="N968" t="s">
        <v>1141</v>
      </c>
      <c r="O968" s="1">
        <v>44359</v>
      </c>
      <c r="P968" t="s">
        <v>179</v>
      </c>
      <c r="Q968" t="s">
        <v>180</v>
      </c>
      <c r="R968" t="s">
        <v>64</v>
      </c>
      <c r="S968" t="s">
        <v>6368</v>
      </c>
      <c r="T968" t="s">
        <v>3619</v>
      </c>
      <c r="U968" t="s">
        <v>904</v>
      </c>
      <c r="V968" t="s">
        <v>342</v>
      </c>
      <c r="W968">
        <v>2008</v>
      </c>
      <c r="X968">
        <v>39384</v>
      </c>
    </row>
    <row r="969" spans="1:24" x14ac:dyDescent="0.3">
      <c r="A969">
        <v>968</v>
      </c>
      <c r="B969">
        <v>737</v>
      </c>
      <c r="C969" t="s">
        <v>6369</v>
      </c>
      <c r="D969" t="s">
        <v>6370</v>
      </c>
      <c r="E969">
        <v>41</v>
      </c>
      <c r="F969" t="s">
        <v>55</v>
      </c>
      <c r="G969">
        <v>786</v>
      </c>
      <c r="H969" t="s">
        <v>6371</v>
      </c>
      <c r="I969" t="s">
        <v>6372</v>
      </c>
      <c r="J969" t="s">
        <v>4538</v>
      </c>
      <c r="K969">
        <v>14</v>
      </c>
      <c r="L969" t="s">
        <v>592</v>
      </c>
      <c r="M969" t="s">
        <v>1394</v>
      </c>
      <c r="N969" t="s">
        <v>119</v>
      </c>
      <c r="O969" s="1">
        <v>44586</v>
      </c>
      <c r="P969" t="s">
        <v>542</v>
      </c>
      <c r="Q969" t="s">
        <v>543</v>
      </c>
      <c r="R969" t="s">
        <v>93</v>
      </c>
      <c r="S969" t="s">
        <v>6373</v>
      </c>
      <c r="T969" t="s">
        <v>2754</v>
      </c>
      <c r="U969" t="s">
        <v>95</v>
      </c>
      <c r="V969" t="s">
        <v>125</v>
      </c>
      <c r="W969">
        <v>2000</v>
      </c>
      <c r="X969">
        <v>22053</v>
      </c>
    </row>
    <row r="970" spans="1:24" x14ac:dyDescent="0.3">
      <c r="A970">
        <v>969</v>
      </c>
      <c r="B970">
        <v>862</v>
      </c>
      <c r="C970" t="s">
        <v>6374</v>
      </c>
      <c r="D970" t="s">
        <v>6375</v>
      </c>
      <c r="E970">
        <v>50</v>
      </c>
      <c r="F970" t="s">
        <v>84</v>
      </c>
      <c r="G970">
        <v>678</v>
      </c>
      <c r="H970" t="s">
        <v>6376</v>
      </c>
      <c r="I970" t="s">
        <v>6377</v>
      </c>
      <c r="J970" t="s">
        <v>3192</v>
      </c>
      <c r="K970">
        <v>2</v>
      </c>
      <c r="L970" t="s">
        <v>1139</v>
      </c>
      <c r="M970" t="s">
        <v>44</v>
      </c>
      <c r="N970" t="s">
        <v>45</v>
      </c>
      <c r="O970" s="1">
        <v>44633</v>
      </c>
      <c r="P970" t="s">
        <v>91</v>
      </c>
      <c r="Q970" t="s">
        <v>92</v>
      </c>
      <c r="R970" t="s">
        <v>93</v>
      </c>
      <c r="S970" t="s">
        <v>6378</v>
      </c>
      <c r="T970" t="s">
        <v>3833</v>
      </c>
      <c r="U970" t="s">
        <v>193</v>
      </c>
      <c r="V970" t="s">
        <v>240</v>
      </c>
      <c r="W970">
        <v>2011</v>
      </c>
      <c r="X970">
        <v>54730</v>
      </c>
    </row>
    <row r="971" spans="1:24" x14ac:dyDescent="0.3">
      <c r="A971">
        <v>970</v>
      </c>
      <c r="B971">
        <v>750</v>
      </c>
      <c r="C971" t="s">
        <v>6379</v>
      </c>
      <c r="D971" t="s">
        <v>6380</v>
      </c>
      <c r="E971">
        <v>30</v>
      </c>
      <c r="F971" t="s">
        <v>84</v>
      </c>
      <c r="G971">
        <v>692</v>
      </c>
      <c r="H971" t="s">
        <v>6381</v>
      </c>
      <c r="I971" t="s">
        <v>6382</v>
      </c>
      <c r="J971" t="s">
        <v>421</v>
      </c>
      <c r="K971">
        <v>1956</v>
      </c>
      <c r="L971" t="s">
        <v>4413</v>
      </c>
      <c r="M971" t="s">
        <v>823</v>
      </c>
      <c r="N971" t="s">
        <v>611</v>
      </c>
      <c r="O971" s="1">
        <v>44590</v>
      </c>
      <c r="P971" t="s">
        <v>91</v>
      </c>
      <c r="Q971" t="s">
        <v>92</v>
      </c>
      <c r="R971" t="s">
        <v>93</v>
      </c>
      <c r="S971" t="s">
        <v>6383</v>
      </c>
      <c r="T971" t="s">
        <v>108</v>
      </c>
      <c r="U971" t="s">
        <v>109</v>
      </c>
      <c r="V971" t="s">
        <v>342</v>
      </c>
      <c r="W971">
        <v>1991</v>
      </c>
      <c r="X971">
        <v>37662</v>
      </c>
    </row>
    <row r="972" spans="1:24" x14ac:dyDescent="0.3">
      <c r="A972">
        <v>971</v>
      </c>
      <c r="B972">
        <v>446</v>
      </c>
      <c r="C972" t="s">
        <v>5655</v>
      </c>
      <c r="D972" t="s">
        <v>6384</v>
      </c>
      <c r="E972">
        <v>23</v>
      </c>
      <c r="F972" t="s">
        <v>140</v>
      </c>
      <c r="G972">
        <v>788</v>
      </c>
      <c r="H972" t="s">
        <v>6385</v>
      </c>
      <c r="I972" t="s">
        <v>6386</v>
      </c>
      <c r="J972" t="s">
        <v>2089</v>
      </c>
      <c r="K972">
        <v>69</v>
      </c>
      <c r="L972" t="s">
        <v>6387</v>
      </c>
      <c r="M972" t="s">
        <v>1140</v>
      </c>
      <c r="N972" t="s">
        <v>1141</v>
      </c>
      <c r="O972" s="1">
        <v>44470</v>
      </c>
      <c r="P972" t="s">
        <v>656</v>
      </c>
      <c r="Q972" t="s">
        <v>657</v>
      </c>
      <c r="R972" t="s">
        <v>122</v>
      </c>
      <c r="S972" t="s">
        <v>6388</v>
      </c>
      <c r="T972" t="s">
        <v>1497</v>
      </c>
      <c r="U972" t="s">
        <v>263</v>
      </c>
      <c r="V972" t="s">
        <v>448</v>
      </c>
      <c r="W972">
        <v>1991</v>
      </c>
      <c r="X972">
        <v>7468</v>
      </c>
    </row>
    <row r="973" spans="1:24" x14ac:dyDescent="0.3">
      <c r="A973">
        <v>972</v>
      </c>
      <c r="B973">
        <v>736</v>
      </c>
      <c r="C973" t="s">
        <v>6389</v>
      </c>
      <c r="D973" t="s">
        <v>6390</v>
      </c>
      <c r="E973">
        <v>25</v>
      </c>
      <c r="F973" t="s">
        <v>55</v>
      </c>
      <c r="G973">
        <v>708</v>
      </c>
      <c r="H973" t="s">
        <v>6391</v>
      </c>
      <c r="I973" t="s">
        <v>6392</v>
      </c>
      <c r="J973" t="s">
        <v>506</v>
      </c>
      <c r="K973">
        <v>461</v>
      </c>
      <c r="L973" t="s">
        <v>1860</v>
      </c>
      <c r="M973" t="s">
        <v>490</v>
      </c>
      <c r="N973" t="s">
        <v>258</v>
      </c>
      <c r="O973" s="1">
        <v>44586</v>
      </c>
      <c r="P973" t="s">
        <v>62</v>
      </c>
      <c r="Q973" t="s">
        <v>63</v>
      </c>
      <c r="R973" t="s">
        <v>64</v>
      </c>
      <c r="S973" t="s">
        <v>6393</v>
      </c>
      <c r="T973" t="s">
        <v>2544</v>
      </c>
      <c r="U973" t="s">
        <v>436</v>
      </c>
      <c r="V973" t="s">
        <v>394</v>
      </c>
      <c r="W973">
        <v>2009</v>
      </c>
      <c r="X973">
        <v>3722</v>
      </c>
    </row>
    <row r="974" spans="1:24" x14ac:dyDescent="0.3">
      <c r="A974">
        <v>973</v>
      </c>
      <c r="B974">
        <v>202</v>
      </c>
      <c r="C974" t="s">
        <v>6394</v>
      </c>
      <c r="D974" t="s">
        <v>6395</v>
      </c>
      <c r="E974">
        <v>47</v>
      </c>
      <c r="F974" t="s">
        <v>55</v>
      </c>
      <c r="G974">
        <v>812</v>
      </c>
      <c r="H974" t="s">
        <v>6396</v>
      </c>
      <c r="I974" t="s">
        <v>6397</v>
      </c>
      <c r="J974" t="s">
        <v>462</v>
      </c>
      <c r="K974">
        <v>309</v>
      </c>
      <c r="L974" t="s">
        <v>3753</v>
      </c>
      <c r="M974" t="s">
        <v>2622</v>
      </c>
      <c r="N974" t="s">
        <v>2623</v>
      </c>
      <c r="O974" s="1">
        <v>44386</v>
      </c>
      <c r="P974" t="s">
        <v>389</v>
      </c>
      <c r="Q974" t="s">
        <v>390</v>
      </c>
      <c r="R974" t="s">
        <v>48</v>
      </c>
      <c r="S974" t="s">
        <v>6398</v>
      </c>
      <c r="T974" t="s">
        <v>318</v>
      </c>
      <c r="U974" t="s">
        <v>319</v>
      </c>
      <c r="V974" t="s">
        <v>229</v>
      </c>
      <c r="W974">
        <v>2003</v>
      </c>
      <c r="X974">
        <v>16838</v>
      </c>
    </row>
    <row r="975" spans="1:24" x14ac:dyDescent="0.3">
      <c r="A975">
        <v>974</v>
      </c>
      <c r="B975">
        <v>856</v>
      </c>
      <c r="C975" t="s">
        <v>6399</v>
      </c>
      <c r="D975" t="s">
        <v>6400</v>
      </c>
      <c r="E975">
        <v>31</v>
      </c>
      <c r="F975" t="s">
        <v>55</v>
      </c>
      <c r="G975">
        <v>839</v>
      </c>
      <c r="H975" t="s">
        <v>6401</v>
      </c>
      <c r="I975" t="s">
        <v>6402</v>
      </c>
      <c r="J975" t="s">
        <v>101</v>
      </c>
      <c r="K975">
        <v>907</v>
      </c>
      <c r="L975" t="s">
        <v>1262</v>
      </c>
      <c r="M975" t="s">
        <v>1220</v>
      </c>
      <c r="N975" t="s">
        <v>444</v>
      </c>
      <c r="O975" s="1">
        <v>44631</v>
      </c>
      <c r="P975" t="s">
        <v>594</v>
      </c>
      <c r="Q975" t="s">
        <v>595</v>
      </c>
      <c r="R975" t="s">
        <v>327</v>
      </c>
      <c r="S975" t="s">
        <v>6403</v>
      </c>
      <c r="T975" t="s">
        <v>2804</v>
      </c>
      <c r="U975" t="s">
        <v>217</v>
      </c>
      <c r="V975" t="s">
        <v>416</v>
      </c>
      <c r="W975">
        <v>2003</v>
      </c>
      <c r="X975">
        <v>23437</v>
      </c>
    </row>
    <row r="976" spans="1:24" x14ac:dyDescent="0.3">
      <c r="A976">
        <v>975</v>
      </c>
      <c r="B976">
        <v>327</v>
      </c>
      <c r="C976" t="s">
        <v>6404</v>
      </c>
      <c r="D976" t="s">
        <v>6405</v>
      </c>
      <c r="E976">
        <v>55</v>
      </c>
      <c r="F976" t="s">
        <v>55</v>
      </c>
      <c r="G976">
        <v>780</v>
      </c>
      <c r="H976" t="s">
        <v>6406</v>
      </c>
      <c r="I976" t="s">
        <v>6407</v>
      </c>
      <c r="J976" t="s">
        <v>1156</v>
      </c>
      <c r="K976">
        <v>2724</v>
      </c>
      <c r="L976" t="s">
        <v>453</v>
      </c>
      <c r="M976" t="s">
        <v>1379</v>
      </c>
      <c r="N976" t="s">
        <v>190</v>
      </c>
      <c r="O976" s="1">
        <v>44430</v>
      </c>
      <c r="P976" t="s">
        <v>145</v>
      </c>
      <c r="Q976" t="s">
        <v>146</v>
      </c>
      <c r="R976" t="s">
        <v>122</v>
      </c>
      <c r="S976" t="s">
        <v>6408</v>
      </c>
      <c r="T976" t="s">
        <v>3132</v>
      </c>
      <c r="U976" t="s">
        <v>1176</v>
      </c>
      <c r="V976" t="s">
        <v>416</v>
      </c>
      <c r="W976">
        <v>2008</v>
      </c>
      <c r="X976">
        <v>35213</v>
      </c>
    </row>
    <row r="977" spans="1:24" x14ac:dyDescent="0.3">
      <c r="A977">
        <v>976</v>
      </c>
      <c r="B977">
        <v>977</v>
      </c>
      <c r="C977" t="s">
        <v>6409</v>
      </c>
      <c r="D977" t="s">
        <v>3019</v>
      </c>
      <c r="E977">
        <v>51</v>
      </c>
      <c r="F977" t="s">
        <v>55</v>
      </c>
      <c r="G977">
        <v>740</v>
      </c>
      <c r="H977" t="s">
        <v>6410</v>
      </c>
      <c r="I977" t="s">
        <v>6411</v>
      </c>
      <c r="J977" t="s">
        <v>360</v>
      </c>
      <c r="K977">
        <v>303</v>
      </c>
      <c r="L977" t="s">
        <v>4485</v>
      </c>
      <c r="M977" t="s">
        <v>6412</v>
      </c>
      <c r="N977" t="s">
        <v>509</v>
      </c>
      <c r="O977" s="1">
        <v>44673</v>
      </c>
      <c r="P977" t="s">
        <v>179</v>
      </c>
      <c r="Q977" t="s">
        <v>180</v>
      </c>
      <c r="R977" t="s">
        <v>64</v>
      </c>
      <c r="S977" t="s">
        <v>6413</v>
      </c>
      <c r="T977" t="s">
        <v>1334</v>
      </c>
      <c r="U977" t="s">
        <v>768</v>
      </c>
      <c r="V977" t="s">
        <v>448</v>
      </c>
      <c r="W977">
        <v>2003</v>
      </c>
      <c r="X977">
        <v>50974</v>
      </c>
    </row>
    <row r="978" spans="1:24" x14ac:dyDescent="0.3">
      <c r="A978">
        <v>977</v>
      </c>
      <c r="B978">
        <v>729</v>
      </c>
      <c r="C978" t="s">
        <v>6414</v>
      </c>
      <c r="D978" t="s">
        <v>6415</v>
      </c>
      <c r="E978">
        <v>26</v>
      </c>
      <c r="F978" t="s">
        <v>84</v>
      </c>
      <c r="G978">
        <v>739</v>
      </c>
      <c r="H978" t="s">
        <v>6416</v>
      </c>
      <c r="I978" t="s">
        <v>6417</v>
      </c>
      <c r="J978" t="s">
        <v>430</v>
      </c>
      <c r="K978">
        <v>380</v>
      </c>
      <c r="L978" t="s">
        <v>1650</v>
      </c>
      <c r="M978" t="s">
        <v>2816</v>
      </c>
      <c r="N978" t="s">
        <v>433</v>
      </c>
      <c r="O978" s="1">
        <v>44582</v>
      </c>
      <c r="P978" t="s">
        <v>105</v>
      </c>
      <c r="Q978" t="s">
        <v>106</v>
      </c>
      <c r="R978" t="s">
        <v>64</v>
      </c>
      <c r="S978" t="s">
        <v>6418</v>
      </c>
      <c r="T978" t="s">
        <v>3075</v>
      </c>
      <c r="U978" t="s">
        <v>319</v>
      </c>
      <c r="V978" t="s">
        <v>125</v>
      </c>
      <c r="W978">
        <v>2002</v>
      </c>
      <c r="X978">
        <v>3770</v>
      </c>
    </row>
    <row r="979" spans="1:24" x14ac:dyDescent="0.3">
      <c r="A979">
        <v>978</v>
      </c>
      <c r="B979">
        <v>252</v>
      </c>
      <c r="C979" t="s">
        <v>6419</v>
      </c>
      <c r="D979" t="s">
        <v>6420</v>
      </c>
      <c r="E979">
        <v>32</v>
      </c>
      <c r="F979" t="s">
        <v>55</v>
      </c>
      <c r="G979">
        <v>669</v>
      </c>
      <c r="H979" t="s">
        <v>6421</v>
      </c>
      <c r="I979" t="s">
        <v>6422</v>
      </c>
      <c r="J979" t="s">
        <v>187</v>
      </c>
      <c r="K979">
        <v>104</v>
      </c>
      <c r="L979" t="s">
        <v>6423</v>
      </c>
      <c r="M979" t="s">
        <v>3344</v>
      </c>
      <c r="N979" t="s">
        <v>258</v>
      </c>
      <c r="O979" s="1">
        <v>44407</v>
      </c>
      <c r="P979" t="s">
        <v>200</v>
      </c>
      <c r="Q979" t="s">
        <v>201</v>
      </c>
      <c r="R979" t="s">
        <v>93</v>
      </c>
      <c r="S979" t="s">
        <v>6424</v>
      </c>
      <c r="T979" t="s">
        <v>2237</v>
      </c>
      <c r="U979" t="s">
        <v>228</v>
      </c>
      <c r="V979" t="s">
        <v>229</v>
      </c>
      <c r="W979">
        <v>2008</v>
      </c>
      <c r="X979">
        <v>9417</v>
      </c>
    </row>
    <row r="980" spans="1:24" x14ac:dyDescent="0.3">
      <c r="A980">
        <v>979</v>
      </c>
      <c r="B980">
        <v>863</v>
      </c>
      <c r="C980" t="s">
        <v>6425</v>
      </c>
      <c r="D980" t="s">
        <v>6426</v>
      </c>
      <c r="E980">
        <v>41</v>
      </c>
      <c r="F980" t="s">
        <v>55</v>
      </c>
      <c r="G980">
        <v>650</v>
      </c>
      <c r="H980" t="s">
        <v>6427</v>
      </c>
      <c r="I980" t="s">
        <v>6428</v>
      </c>
      <c r="J980" t="s">
        <v>2430</v>
      </c>
      <c r="K980">
        <v>707</v>
      </c>
      <c r="L980" t="s">
        <v>4971</v>
      </c>
      <c r="M980" t="s">
        <v>2162</v>
      </c>
      <c r="N980" t="s">
        <v>1410</v>
      </c>
      <c r="O980" s="1">
        <v>44634</v>
      </c>
      <c r="P980" t="s">
        <v>522</v>
      </c>
      <c r="Q980" t="s">
        <v>523</v>
      </c>
      <c r="R980" t="s">
        <v>122</v>
      </c>
      <c r="S980" t="s">
        <v>6429</v>
      </c>
      <c r="T980" t="s">
        <v>3379</v>
      </c>
      <c r="U980" t="s">
        <v>228</v>
      </c>
      <c r="V980" t="s">
        <v>264</v>
      </c>
      <c r="W980">
        <v>1994</v>
      </c>
      <c r="X980">
        <v>4532</v>
      </c>
    </row>
    <row r="981" spans="1:24" x14ac:dyDescent="0.3">
      <c r="A981">
        <v>980</v>
      </c>
      <c r="B981">
        <v>193</v>
      </c>
      <c r="C981" t="s">
        <v>1812</v>
      </c>
      <c r="D981" t="s">
        <v>6430</v>
      </c>
      <c r="E981">
        <v>26</v>
      </c>
      <c r="F981" t="s">
        <v>55</v>
      </c>
      <c r="G981">
        <v>781</v>
      </c>
      <c r="H981" t="s">
        <v>6431</v>
      </c>
      <c r="I981" t="s">
        <v>6432</v>
      </c>
      <c r="J981" t="s">
        <v>347</v>
      </c>
      <c r="K981">
        <v>3429</v>
      </c>
      <c r="L981" t="s">
        <v>6189</v>
      </c>
      <c r="M981" t="s">
        <v>45</v>
      </c>
      <c r="N981" t="s">
        <v>235</v>
      </c>
      <c r="O981" s="1">
        <v>44383</v>
      </c>
      <c r="P981" t="s">
        <v>775</v>
      </c>
      <c r="Q981" t="s">
        <v>776</v>
      </c>
      <c r="R981" t="s">
        <v>122</v>
      </c>
      <c r="S981" t="s">
        <v>6433</v>
      </c>
      <c r="T981" t="s">
        <v>6434</v>
      </c>
      <c r="U981" t="s">
        <v>193</v>
      </c>
      <c r="V981" t="s">
        <v>736</v>
      </c>
      <c r="W981">
        <v>1992</v>
      </c>
      <c r="X981">
        <v>6638</v>
      </c>
    </row>
    <row r="982" spans="1:24" x14ac:dyDescent="0.3">
      <c r="A982">
        <v>981</v>
      </c>
      <c r="B982">
        <v>721</v>
      </c>
      <c r="C982" t="s">
        <v>6435</v>
      </c>
      <c r="D982" t="s">
        <v>6436</v>
      </c>
      <c r="E982">
        <v>33</v>
      </c>
      <c r="F982" t="s">
        <v>84</v>
      </c>
      <c r="G982">
        <v>739</v>
      </c>
      <c r="H982" t="s">
        <v>6437</v>
      </c>
      <c r="I982" t="s">
        <v>6438</v>
      </c>
      <c r="J982" t="s">
        <v>664</v>
      </c>
      <c r="K982">
        <v>48</v>
      </c>
      <c r="L982" t="s">
        <v>6439</v>
      </c>
      <c r="M982" t="s">
        <v>103</v>
      </c>
      <c r="N982" t="s">
        <v>104</v>
      </c>
      <c r="O982" s="1">
        <v>44580</v>
      </c>
      <c r="P982" t="s">
        <v>656</v>
      </c>
      <c r="Q982" t="s">
        <v>657</v>
      </c>
      <c r="R982" t="s">
        <v>122</v>
      </c>
      <c r="S982" t="s">
        <v>6440</v>
      </c>
      <c r="T982" t="s">
        <v>1876</v>
      </c>
      <c r="U982" t="s">
        <v>436</v>
      </c>
      <c r="V982" t="s">
        <v>448</v>
      </c>
      <c r="W982">
        <v>1994</v>
      </c>
      <c r="X982">
        <v>3643</v>
      </c>
    </row>
    <row r="983" spans="1:24" x14ac:dyDescent="0.3">
      <c r="A983">
        <v>982</v>
      </c>
      <c r="B983">
        <v>717</v>
      </c>
      <c r="C983" t="s">
        <v>6441</v>
      </c>
      <c r="D983" t="s">
        <v>6442</v>
      </c>
      <c r="E983">
        <v>36</v>
      </c>
      <c r="F983" t="s">
        <v>84</v>
      </c>
      <c r="G983">
        <v>661</v>
      </c>
      <c r="H983" t="s">
        <v>6443</v>
      </c>
      <c r="I983" t="s">
        <v>6444</v>
      </c>
      <c r="J983" t="s">
        <v>973</v>
      </c>
      <c r="K983">
        <v>5644</v>
      </c>
      <c r="L983" t="s">
        <v>453</v>
      </c>
      <c r="M983" t="s">
        <v>45</v>
      </c>
      <c r="N983" t="s">
        <v>235</v>
      </c>
      <c r="O983" s="1">
        <v>44578</v>
      </c>
      <c r="P983" t="s">
        <v>412</v>
      </c>
      <c r="Q983" t="s">
        <v>413</v>
      </c>
      <c r="R983" t="s">
        <v>48</v>
      </c>
      <c r="S983" t="s">
        <v>6445</v>
      </c>
      <c r="T983" t="s">
        <v>851</v>
      </c>
      <c r="U983" t="s">
        <v>393</v>
      </c>
      <c r="V983" t="s">
        <v>229</v>
      </c>
      <c r="W983">
        <v>2012</v>
      </c>
      <c r="X983">
        <v>44272</v>
      </c>
    </row>
    <row r="984" spans="1:24" x14ac:dyDescent="0.3">
      <c r="A984">
        <v>983</v>
      </c>
      <c r="B984">
        <v>649</v>
      </c>
      <c r="C984" t="s">
        <v>6446</v>
      </c>
      <c r="D984" t="s">
        <v>6447</v>
      </c>
      <c r="E984">
        <v>53</v>
      </c>
      <c r="F984" t="s">
        <v>55</v>
      </c>
      <c r="G984">
        <v>743</v>
      </c>
      <c r="H984" t="s">
        <v>6448</v>
      </c>
      <c r="I984" t="s">
        <v>6449</v>
      </c>
      <c r="J984" t="s">
        <v>562</v>
      </c>
      <c r="K984">
        <v>7418</v>
      </c>
      <c r="L984" t="s">
        <v>2484</v>
      </c>
      <c r="M984" t="s">
        <v>2405</v>
      </c>
      <c r="N984" t="s">
        <v>119</v>
      </c>
      <c r="O984" s="1">
        <v>44547</v>
      </c>
      <c r="P984" t="s">
        <v>105</v>
      </c>
      <c r="Q984" t="s">
        <v>106</v>
      </c>
      <c r="R984" t="s">
        <v>64</v>
      </c>
      <c r="S984" t="s">
        <v>6450</v>
      </c>
      <c r="T984" t="s">
        <v>2222</v>
      </c>
      <c r="U984" t="s">
        <v>109</v>
      </c>
      <c r="V984" t="s">
        <v>52</v>
      </c>
      <c r="W984">
        <v>2001</v>
      </c>
      <c r="X984">
        <v>3823</v>
      </c>
    </row>
    <row r="985" spans="1:24" x14ac:dyDescent="0.3">
      <c r="A985">
        <v>984</v>
      </c>
      <c r="B985">
        <v>437</v>
      </c>
      <c r="C985" t="s">
        <v>6451</v>
      </c>
      <c r="D985" t="s">
        <v>6452</v>
      </c>
      <c r="E985">
        <v>53</v>
      </c>
      <c r="F985" t="s">
        <v>55</v>
      </c>
      <c r="G985">
        <v>670</v>
      </c>
      <c r="H985" t="s">
        <v>6453</v>
      </c>
      <c r="I985" t="s">
        <v>6454</v>
      </c>
      <c r="J985" t="s">
        <v>4762</v>
      </c>
      <c r="K985">
        <v>59</v>
      </c>
      <c r="L985" t="s">
        <v>6455</v>
      </c>
      <c r="M985" t="s">
        <v>1927</v>
      </c>
      <c r="N985" t="s">
        <v>61</v>
      </c>
      <c r="O985" s="1">
        <v>44467</v>
      </c>
      <c r="P985" t="s">
        <v>315</v>
      </c>
      <c r="Q985" t="s">
        <v>316</v>
      </c>
      <c r="R985" t="s">
        <v>122</v>
      </c>
      <c r="S985" t="s">
        <v>6456</v>
      </c>
      <c r="T985" t="s">
        <v>124</v>
      </c>
      <c r="U985" t="s">
        <v>51</v>
      </c>
      <c r="V985" t="s">
        <v>285</v>
      </c>
      <c r="W985">
        <v>1996</v>
      </c>
      <c r="X985">
        <v>54450</v>
      </c>
    </row>
    <row r="986" spans="1:24" x14ac:dyDescent="0.3">
      <c r="A986">
        <v>985</v>
      </c>
      <c r="B986">
        <v>143</v>
      </c>
      <c r="C986" t="s">
        <v>6457</v>
      </c>
      <c r="D986" t="s">
        <v>6458</v>
      </c>
      <c r="E986">
        <v>32</v>
      </c>
      <c r="F986" t="s">
        <v>140</v>
      </c>
      <c r="G986">
        <v>722</v>
      </c>
      <c r="H986" t="s">
        <v>6459</v>
      </c>
      <c r="I986" t="s">
        <v>6460</v>
      </c>
      <c r="J986" t="s">
        <v>430</v>
      </c>
      <c r="K986">
        <v>73</v>
      </c>
      <c r="L986" t="s">
        <v>2972</v>
      </c>
      <c r="M986" t="s">
        <v>211</v>
      </c>
      <c r="N986" t="s">
        <v>212</v>
      </c>
      <c r="O986" s="1">
        <v>44363</v>
      </c>
      <c r="P986" t="s">
        <v>1197</v>
      </c>
      <c r="Q986" t="s">
        <v>1198</v>
      </c>
      <c r="R986" t="s">
        <v>122</v>
      </c>
      <c r="S986" t="s">
        <v>6461</v>
      </c>
      <c r="T986" t="s">
        <v>2425</v>
      </c>
      <c r="U986" t="s">
        <v>688</v>
      </c>
      <c r="V986" t="s">
        <v>448</v>
      </c>
      <c r="W986">
        <v>1995</v>
      </c>
      <c r="X986">
        <v>40404</v>
      </c>
    </row>
    <row r="987" spans="1:24" x14ac:dyDescent="0.3">
      <c r="A987">
        <v>986</v>
      </c>
      <c r="B987">
        <v>807</v>
      </c>
      <c r="C987" t="s">
        <v>6462</v>
      </c>
      <c r="D987" t="s">
        <v>6463</v>
      </c>
      <c r="E987">
        <v>49</v>
      </c>
      <c r="F987" t="s">
        <v>55</v>
      </c>
      <c r="G987">
        <v>679</v>
      </c>
      <c r="H987" t="s">
        <v>6464</v>
      </c>
      <c r="I987" t="s">
        <v>6465</v>
      </c>
      <c r="J987" t="s">
        <v>934</v>
      </c>
      <c r="K987">
        <v>3</v>
      </c>
      <c r="L987" t="s">
        <v>2972</v>
      </c>
      <c r="M987" t="s">
        <v>6466</v>
      </c>
      <c r="N987" t="s">
        <v>104</v>
      </c>
      <c r="O987" s="1">
        <v>44612</v>
      </c>
      <c r="P987" t="s">
        <v>351</v>
      </c>
      <c r="Q987" t="s">
        <v>352</v>
      </c>
      <c r="R987" t="s">
        <v>122</v>
      </c>
      <c r="S987" t="s">
        <v>6467</v>
      </c>
      <c r="T987" t="s">
        <v>6468</v>
      </c>
      <c r="U987" t="s">
        <v>319</v>
      </c>
      <c r="V987" t="s">
        <v>736</v>
      </c>
      <c r="W987">
        <v>2008</v>
      </c>
      <c r="X987">
        <v>51301</v>
      </c>
    </row>
    <row r="988" spans="1:24" x14ac:dyDescent="0.3">
      <c r="A988">
        <v>987</v>
      </c>
      <c r="B988">
        <v>832</v>
      </c>
      <c r="C988" t="s">
        <v>6469</v>
      </c>
      <c r="D988" t="s">
        <v>6470</v>
      </c>
      <c r="E988">
        <v>38</v>
      </c>
      <c r="F988" t="s">
        <v>113</v>
      </c>
      <c r="G988">
        <v>660</v>
      </c>
      <c r="H988" t="s">
        <v>6471</v>
      </c>
      <c r="I988" t="s">
        <v>6472</v>
      </c>
      <c r="J988" t="s">
        <v>2121</v>
      </c>
      <c r="K988">
        <v>19</v>
      </c>
      <c r="L988" t="s">
        <v>2220</v>
      </c>
      <c r="M988" t="s">
        <v>2304</v>
      </c>
      <c r="N988" t="s">
        <v>61</v>
      </c>
      <c r="O988" s="1">
        <v>44622</v>
      </c>
      <c r="P988" t="s">
        <v>120</v>
      </c>
      <c r="Q988" t="s">
        <v>121</v>
      </c>
      <c r="R988" t="s">
        <v>122</v>
      </c>
      <c r="S988" t="s">
        <v>6473</v>
      </c>
      <c r="T988" t="s">
        <v>3451</v>
      </c>
      <c r="U988" t="s">
        <v>263</v>
      </c>
      <c r="V988" t="s">
        <v>264</v>
      </c>
      <c r="W988">
        <v>2008</v>
      </c>
      <c r="X988">
        <v>15082</v>
      </c>
    </row>
    <row r="989" spans="1:24" x14ac:dyDescent="0.3">
      <c r="A989">
        <v>988</v>
      </c>
      <c r="B989">
        <v>606</v>
      </c>
      <c r="C989" t="s">
        <v>6474</v>
      </c>
      <c r="D989" t="s">
        <v>6475</v>
      </c>
      <c r="E989">
        <v>66</v>
      </c>
      <c r="F989" t="s">
        <v>55</v>
      </c>
      <c r="G989">
        <v>780</v>
      </c>
      <c r="H989" t="s">
        <v>6476</v>
      </c>
      <c r="I989" t="s">
        <v>6477</v>
      </c>
      <c r="J989" t="s">
        <v>430</v>
      </c>
      <c r="K989">
        <v>575</v>
      </c>
      <c r="L989" t="s">
        <v>4325</v>
      </c>
      <c r="M989" t="s">
        <v>5425</v>
      </c>
      <c r="N989" t="s">
        <v>61</v>
      </c>
      <c r="O989" s="1">
        <v>44532</v>
      </c>
      <c r="P989" t="s">
        <v>351</v>
      </c>
      <c r="Q989" t="s">
        <v>352</v>
      </c>
      <c r="R989" t="s">
        <v>122</v>
      </c>
      <c r="S989" t="s">
        <v>6478</v>
      </c>
      <c r="T989" t="s">
        <v>6479</v>
      </c>
      <c r="U989" t="s">
        <v>193</v>
      </c>
      <c r="V989" t="s">
        <v>96</v>
      </c>
      <c r="W989">
        <v>2012</v>
      </c>
      <c r="X989">
        <v>39916</v>
      </c>
    </row>
    <row r="990" spans="1:24" x14ac:dyDescent="0.3">
      <c r="A990">
        <v>989</v>
      </c>
      <c r="B990">
        <v>930</v>
      </c>
      <c r="C990" t="s">
        <v>6480</v>
      </c>
      <c r="D990" t="s">
        <v>6481</v>
      </c>
      <c r="E990">
        <v>65</v>
      </c>
      <c r="F990" t="s">
        <v>55</v>
      </c>
      <c r="G990">
        <v>809</v>
      </c>
      <c r="H990" t="s">
        <v>6482</v>
      </c>
      <c r="I990" t="s">
        <v>6483</v>
      </c>
      <c r="J990" t="s">
        <v>6484</v>
      </c>
      <c r="K990">
        <v>84</v>
      </c>
      <c r="L990" t="s">
        <v>3900</v>
      </c>
      <c r="M990" t="s">
        <v>6485</v>
      </c>
      <c r="N990" t="s">
        <v>258</v>
      </c>
      <c r="O990" s="1">
        <v>44656</v>
      </c>
      <c r="P990" t="s">
        <v>76</v>
      </c>
      <c r="Q990" t="s">
        <v>77</v>
      </c>
      <c r="R990" t="s">
        <v>48</v>
      </c>
      <c r="S990" t="s">
        <v>6486</v>
      </c>
      <c r="T990" t="s">
        <v>5611</v>
      </c>
      <c r="U990" t="s">
        <v>382</v>
      </c>
      <c r="V990" t="s">
        <v>52</v>
      </c>
      <c r="W990">
        <v>1990</v>
      </c>
      <c r="X990">
        <v>27680</v>
      </c>
    </row>
    <row r="991" spans="1:24" x14ac:dyDescent="0.3">
      <c r="A991">
        <v>990</v>
      </c>
      <c r="B991">
        <v>368</v>
      </c>
      <c r="C991" t="s">
        <v>6487</v>
      </c>
      <c r="D991" t="s">
        <v>6488</v>
      </c>
      <c r="E991">
        <v>38</v>
      </c>
      <c r="F991" t="s">
        <v>84</v>
      </c>
      <c r="G991">
        <v>728</v>
      </c>
      <c r="H991" t="s">
        <v>6489</v>
      </c>
      <c r="I991">
        <v>-5346</v>
      </c>
      <c r="J991" t="s">
        <v>1615</v>
      </c>
      <c r="K991">
        <v>4668</v>
      </c>
      <c r="L991" t="s">
        <v>6490</v>
      </c>
      <c r="M991" t="s">
        <v>165</v>
      </c>
      <c r="N991" t="s">
        <v>166</v>
      </c>
      <c r="O991" s="1">
        <v>44449</v>
      </c>
      <c r="P991" t="s">
        <v>272</v>
      </c>
      <c r="Q991" t="s">
        <v>273</v>
      </c>
      <c r="R991" t="s">
        <v>93</v>
      </c>
      <c r="S991" t="s">
        <v>6491</v>
      </c>
      <c r="T991" t="s">
        <v>136</v>
      </c>
      <c r="U991" t="s">
        <v>95</v>
      </c>
      <c r="V991" t="s">
        <v>52</v>
      </c>
      <c r="W991">
        <v>2009</v>
      </c>
      <c r="X991">
        <v>13452</v>
      </c>
    </row>
    <row r="992" spans="1:24" x14ac:dyDescent="0.3">
      <c r="A992">
        <v>991</v>
      </c>
      <c r="B992">
        <v>479</v>
      </c>
      <c r="C992" t="s">
        <v>6492</v>
      </c>
      <c r="D992" t="s">
        <v>6493</v>
      </c>
      <c r="E992">
        <v>44</v>
      </c>
      <c r="F992" t="s">
        <v>84</v>
      </c>
      <c r="G992">
        <v>841</v>
      </c>
      <c r="H992" t="s">
        <v>6494</v>
      </c>
      <c r="I992" t="s">
        <v>6495</v>
      </c>
      <c r="J992" t="s">
        <v>498</v>
      </c>
      <c r="K992">
        <v>33178</v>
      </c>
      <c r="L992" t="s">
        <v>2843</v>
      </c>
      <c r="M992" t="s">
        <v>508</v>
      </c>
      <c r="N992" t="s">
        <v>509</v>
      </c>
      <c r="O992" s="1">
        <v>44482</v>
      </c>
      <c r="P992" t="s">
        <v>145</v>
      </c>
      <c r="Q992" t="s">
        <v>146</v>
      </c>
      <c r="R992" t="s">
        <v>122</v>
      </c>
      <c r="S992" t="s">
        <v>6496</v>
      </c>
      <c r="T992" t="s">
        <v>492</v>
      </c>
      <c r="U992" t="s">
        <v>95</v>
      </c>
      <c r="V992" t="s">
        <v>125</v>
      </c>
      <c r="W992">
        <v>2007</v>
      </c>
      <c r="X992">
        <v>52426</v>
      </c>
    </row>
    <row r="993" spans="1:24" x14ac:dyDescent="0.3">
      <c r="A993">
        <v>992</v>
      </c>
      <c r="B993">
        <v>132</v>
      </c>
      <c r="C993" t="s">
        <v>6497</v>
      </c>
      <c r="D993" t="s">
        <v>6498</v>
      </c>
      <c r="E993">
        <v>56</v>
      </c>
      <c r="F993" t="s">
        <v>84</v>
      </c>
      <c r="G993">
        <v>786</v>
      </c>
      <c r="H993" t="s">
        <v>6499</v>
      </c>
      <c r="I993" t="s">
        <v>6500</v>
      </c>
      <c r="J993" t="s">
        <v>2089</v>
      </c>
      <c r="K993">
        <v>395</v>
      </c>
      <c r="L993" t="s">
        <v>3710</v>
      </c>
      <c r="M993" t="s">
        <v>1787</v>
      </c>
      <c r="N993" t="s">
        <v>1788</v>
      </c>
      <c r="O993" s="1">
        <v>44360</v>
      </c>
      <c r="P993" t="s">
        <v>636</v>
      </c>
      <c r="Q993" t="s">
        <v>637</v>
      </c>
      <c r="R993" t="s">
        <v>327</v>
      </c>
      <c r="S993" t="s">
        <v>6501</v>
      </c>
      <c r="T993" t="s">
        <v>392</v>
      </c>
      <c r="U993" t="s">
        <v>393</v>
      </c>
      <c r="V993" t="s">
        <v>678</v>
      </c>
      <c r="W993">
        <v>2011</v>
      </c>
      <c r="X993">
        <v>28592</v>
      </c>
    </row>
    <row r="994" spans="1:24" x14ac:dyDescent="0.3">
      <c r="A994">
        <v>993</v>
      </c>
      <c r="B994">
        <v>284</v>
      </c>
      <c r="C994" t="s">
        <v>6502</v>
      </c>
      <c r="D994" t="s">
        <v>6503</v>
      </c>
      <c r="E994">
        <v>58</v>
      </c>
      <c r="F994" t="s">
        <v>55</v>
      </c>
      <c r="G994">
        <v>680</v>
      </c>
      <c r="H994" t="s">
        <v>6504</v>
      </c>
      <c r="I994" t="s">
        <v>6505</v>
      </c>
      <c r="J994" t="s">
        <v>245</v>
      </c>
      <c r="K994">
        <v>639</v>
      </c>
      <c r="L994" t="s">
        <v>6506</v>
      </c>
      <c r="M994" t="s">
        <v>3969</v>
      </c>
      <c r="N994" t="s">
        <v>433</v>
      </c>
      <c r="O994" s="1">
        <v>44414</v>
      </c>
      <c r="P994" t="s">
        <v>46</v>
      </c>
      <c r="Q994" t="s">
        <v>47</v>
      </c>
      <c r="R994" t="s">
        <v>48</v>
      </c>
      <c r="S994" t="s">
        <v>6507</v>
      </c>
      <c r="T994" t="s">
        <v>6508</v>
      </c>
      <c r="U994" t="s">
        <v>67</v>
      </c>
      <c r="V994" t="s">
        <v>240</v>
      </c>
      <c r="W994">
        <v>1996</v>
      </c>
      <c r="X994">
        <v>7219</v>
      </c>
    </row>
    <row r="995" spans="1:24" x14ac:dyDescent="0.3">
      <c r="A995">
        <v>994</v>
      </c>
      <c r="B995">
        <v>996</v>
      </c>
      <c r="C995" t="s">
        <v>6509</v>
      </c>
      <c r="D995" t="s">
        <v>6510</v>
      </c>
      <c r="E995">
        <v>34</v>
      </c>
      <c r="F995" t="s">
        <v>55</v>
      </c>
      <c r="G995">
        <v>706</v>
      </c>
      <c r="H995" t="s">
        <v>6511</v>
      </c>
      <c r="I995" t="s">
        <v>6512</v>
      </c>
      <c r="J995" t="s">
        <v>198</v>
      </c>
      <c r="K995">
        <v>15</v>
      </c>
      <c r="L995" t="s">
        <v>409</v>
      </c>
      <c r="M995" t="s">
        <v>4888</v>
      </c>
      <c r="N995" t="s">
        <v>509</v>
      </c>
      <c r="O995" s="1">
        <v>44683</v>
      </c>
      <c r="P995" t="s">
        <v>105</v>
      </c>
      <c r="Q995" t="s">
        <v>106</v>
      </c>
      <c r="R995" t="s">
        <v>64</v>
      </c>
      <c r="S995" t="s">
        <v>6513</v>
      </c>
      <c r="T995" t="s">
        <v>921</v>
      </c>
      <c r="U995" t="s">
        <v>546</v>
      </c>
      <c r="V995" t="s">
        <v>137</v>
      </c>
      <c r="W995">
        <v>2010</v>
      </c>
      <c r="X995">
        <v>51080</v>
      </c>
    </row>
    <row r="996" spans="1:24" x14ac:dyDescent="0.3">
      <c r="A996">
        <v>995</v>
      </c>
      <c r="B996">
        <v>806</v>
      </c>
      <c r="C996" t="s">
        <v>6514</v>
      </c>
      <c r="D996" t="s">
        <v>6515</v>
      </c>
      <c r="E996">
        <v>61</v>
      </c>
      <c r="F996" t="s">
        <v>84</v>
      </c>
      <c r="G996">
        <v>652</v>
      </c>
      <c r="H996" t="s">
        <v>6516</v>
      </c>
      <c r="I996" t="s">
        <v>6517</v>
      </c>
      <c r="J996" t="s">
        <v>2897</v>
      </c>
      <c r="K996">
        <v>83917</v>
      </c>
      <c r="L996" t="s">
        <v>5632</v>
      </c>
      <c r="M996" t="s">
        <v>1051</v>
      </c>
      <c r="N996" t="s">
        <v>166</v>
      </c>
      <c r="O996" s="1">
        <v>44612</v>
      </c>
      <c r="P996" t="s">
        <v>62</v>
      </c>
      <c r="Q996" t="s">
        <v>63</v>
      </c>
      <c r="R996" t="s">
        <v>64</v>
      </c>
      <c r="S996" t="s">
        <v>6518</v>
      </c>
      <c r="T996" t="s">
        <v>6519</v>
      </c>
      <c r="U996" t="s">
        <v>204</v>
      </c>
      <c r="V996" t="s">
        <v>630</v>
      </c>
      <c r="W996">
        <v>2012</v>
      </c>
      <c r="X996">
        <v>41877</v>
      </c>
    </row>
    <row r="997" spans="1:24" x14ac:dyDescent="0.3">
      <c r="A997">
        <v>996</v>
      </c>
      <c r="B997">
        <v>753</v>
      </c>
      <c r="C997" t="s">
        <v>6520</v>
      </c>
      <c r="D997" t="s">
        <v>6521</v>
      </c>
      <c r="E997">
        <v>65</v>
      </c>
      <c r="F997" t="s">
        <v>55</v>
      </c>
      <c r="G997">
        <v>647</v>
      </c>
      <c r="H997" t="s">
        <v>6522</v>
      </c>
      <c r="I997" t="s">
        <v>6523</v>
      </c>
      <c r="J997" t="s">
        <v>839</v>
      </c>
      <c r="K997">
        <v>3</v>
      </c>
      <c r="L997" t="s">
        <v>6524</v>
      </c>
      <c r="M997" t="s">
        <v>574</v>
      </c>
      <c r="N997" t="s">
        <v>1410</v>
      </c>
      <c r="O997" s="1">
        <v>44591</v>
      </c>
      <c r="P997" t="s">
        <v>91</v>
      </c>
      <c r="Q997" t="s">
        <v>92</v>
      </c>
      <c r="R997" t="s">
        <v>93</v>
      </c>
      <c r="S997" t="s">
        <v>6525</v>
      </c>
      <c r="T997" t="s">
        <v>6526</v>
      </c>
      <c r="U997" t="s">
        <v>807</v>
      </c>
      <c r="V997" t="s">
        <v>52</v>
      </c>
      <c r="W997">
        <v>2012</v>
      </c>
      <c r="X997">
        <v>53045</v>
      </c>
    </row>
    <row r="998" spans="1:24" x14ac:dyDescent="0.3">
      <c r="A998">
        <v>997</v>
      </c>
      <c r="B998">
        <v>390</v>
      </c>
      <c r="C998" t="s">
        <v>6527</v>
      </c>
      <c r="D998" t="s">
        <v>6528</v>
      </c>
      <c r="E998">
        <v>58</v>
      </c>
      <c r="F998" t="s">
        <v>84</v>
      </c>
      <c r="G998">
        <v>737</v>
      </c>
      <c r="H998" t="s">
        <v>6529</v>
      </c>
      <c r="I998" t="s">
        <v>6530</v>
      </c>
      <c r="J998" t="s">
        <v>934</v>
      </c>
      <c r="K998">
        <v>27</v>
      </c>
      <c r="L998" t="s">
        <v>6347</v>
      </c>
      <c r="M998" t="s">
        <v>282</v>
      </c>
      <c r="N998" t="s">
        <v>258</v>
      </c>
      <c r="O998" s="1">
        <v>44453</v>
      </c>
      <c r="P998" t="s">
        <v>200</v>
      </c>
      <c r="Q998" t="s">
        <v>201</v>
      </c>
      <c r="R998" t="s">
        <v>93</v>
      </c>
      <c r="S998" t="s">
        <v>6531</v>
      </c>
      <c r="T998" t="s">
        <v>2493</v>
      </c>
      <c r="U998" t="s">
        <v>436</v>
      </c>
      <c r="V998" t="s">
        <v>170</v>
      </c>
      <c r="W998">
        <v>2006</v>
      </c>
      <c r="X998">
        <v>7284</v>
      </c>
    </row>
    <row r="999" spans="1:24" x14ac:dyDescent="0.3">
      <c r="A999">
        <v>998</v>
      </c>
      <c r="B999">
        <v>905</v>
      </c>
      <c r="C999" t="s">
        <v>6532</v>
      </c>
      <c r="D999" t="s">
        <v>6533</v>
      </c>
      <c r="E999">
        <v>58</v>
      </c>
      <c r="F999" t="s">
        <v>55</v>
      </c>
      <c r="G999">
        <v>705</v>
      </c>
      <c r="H999" t="s">
        <v>6534</v>
      </c>
      <c r="I999" t="s">
        <v>6535</v>
      </c>
      <c r="J999" t="s">
        <v>1339</v>
      </c>
      <c r="K999">
        <v>5277</v>
      </c>
      <c r="L999" t="s">
        <v>3886</v>
      </c>
      <c r="M999" t="s">
        <v>454</v>
      </c>
      <c r="N999" t="s">
        <v>258</v>
      </c>
      <c r="O999" s="1">
        <v>44645</v>
      </c>
      <c r="P999" t="s">
        <v>200</v>
      </c>
      <c r="Q999" t="s">
        <v>201</v>
      </c>
      <c r="R999" t="s">
        <v>93</v>
      </c>
      <c r="S999" t="s">
        <v>6536</v>
      </c>
      <c r="T999" t="s">
        <v>999</v>
      </c>
      <c r="U999" t="s">
        <v>193</v>
      </c>
      <c r="V999" t="s">
        <v>285</v>
      </c>
      <c r="W999">
        <v>1985</v>
      </c>
      <c r="X999">
        <v>34958</v>
      </c>
    </row>
    <row r="1000" spans="1:24" x14ac:dyDescent="0.3">
      <c r="A1000">
        <v>999</v>
      </c>
      <c r="B1000">
        <v>310</v>
      </c>
      <c r="C1000" t="s">
        <v>6537</v>
      </c>
      <c r="D1000" t="s">
        <v>6538</v>
      </c>
      <c r="E1000">
        <v>33</v>
      </c>
      <c r="F1000" t="s">
        <v>84</v>
      </c>
      <c r="G1000">
        <v>783</v>
      </c>
      <c r="H1000" t="s">
        <v>6539</v>
      </c>
      <c r="I1000" t="s">
        <v>6540</v>
      </c>
      <c r="J1000" t="s">
        <v>3192</v>
      </c>
      <c r="K1000">
        <v>19</v>
      </c>
      <c r="L1000" t="s">
        <v>2953</v>
      </c>
      <c r="M1000" t="s">
        <v>1077</v>
      </c>
      <c r="N1000" t="s">
        <v>1078</v>
      </c>
      <c r="O1000" s="1">
        <v>44425</v>
      </c>
      <c r="P1000" t="s">
        <v>76</v>
      </c>
      <c r="Q1000" t="s">
        <v>77</v>
      </c>
      <c r="R1000" t="s">
        <v>48</v>
      </c>
      <c r="S1000" t="s">
        <v>6541</v>
      </c>
      <c r="T1000" t="s">
        <v>446</v>
      </c>
      <c r="U1000" t="s">
        <v>447</v>
      </c>
      <c r="V1000" t="s">
        <v>394</v>
      </c>
      <c r="W1000">
        <v>1994</v>
      </c>
      <c r="X1000">
        <v>19816</v>
      </c>
    </row>
    <row r="1001" spans="1:24" x14ac:dyDescent="0.3">
      <c r="A1001">
        <v>1000</v>
      </c>
      <c r="B1001">
        <v>418</v>
      </c>
      <c r="C1001" t="s">
        <v>6542</v>
      </c>
      <c r="D1001" t="s">
        <v>6543</v>
      </c>
      <c r="E1001">
        <v>30</v>
      </c>
      <c r="F1001" t="s">
        <v>84</v>
      </c>
      <c r="G1001">
        <v>789</v>
      </c>
      <c r="H1001" t="s">
        <v>6544</v>
      </c>
      <c r="I1001" t="s">
        <v>6545</v>
      </c>
      <c r="J1001" t="s">
        <v>1615</v>
      </c>
      <c r="K1001">
        <v>32765</v>
      </c>
      <c r="L1001" t="s">
        <v>6546</v>
      </c>
      <c r="M1001" t="s">
        <v>6547</v>
      </c>
      <c r="N1001" t="s">
        <v>787</v>
      </c>
      <c r="O1001" s="1">
        <v>44461</v>
      </c>
      <c r="P1001" t="s">
        <v>1197</v>
      </c>
      <c r="Q1001" t="s">
        <v>1198</v>
      </c>
      <c r="R1001" t="s">
        <v>122</v>
      </c>
      <c r="S1001" t="s">
        <v>6548</v>
      </c>
      <c r="T1001" t="s">
        <v>318</v>
      </c>
      <c r="U1001" t="s">
        <v>319</v>
      </c>
      <c r="V1001" t="s">
        <v>630</v>
      </c>
      <c r="W1001">
        <v>2007</v>
      </c>
      <c r="X1001">
        <v>13605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6"/>
  <sheetViews>
    <sheetView workbookViewId="0"/>
  </sheetViews>
  <sheetFormatPr defaultRowHeight="14.4" x14ac:dyDescent="0.3"/>
  <cols>
    <col min="1" max="1" width="10.5546875" style="11" bestFit="1" customWidth="1"/>
  </cols>
  <sheetData>
    <row r="1" spans="1:2" x14ac:dyDescent="0.3">
      <c r="A1" t="s">
        <v>6549</v>
      </c>
      <c r="B1" t="s">
        <v>6550</v>
      </c>
    </row>
    <row r="2" spans="1:2" x14ac:dyDescent="0.3">
      <c r="A2" s="1">
        <v>44321</v>
      </c>
      <c r="B2">
        <v>60835</v>
      </c>
    </row>
    <row r="3" spans="1:2" x14ac:dyDescent="0.3">
      <c r="A3" s="1">
        <v>44322</v>
      </c>
      <c r="B3">
        <v>142624</v>
      </c>
    </row>
    <row r="4" spans="1:2" x14ac:dyDescent="0.3">
      <c r="A4" s="1">
        <v>44323</v>
      </c>
      <c r="B4">
        <v>55062</v>
      </c>
    </row>
    <row r="5" spans="1:2" x14ac:dyDescent="0.3">
      <c r="A5" s="1">
        <v>44324</v>
      </c>
      <c r="B5">
        <v>141324</v>
      </c>
    </row>
    <row r="6" spans="1:2" x14ac:dyDescent="0.3">
      <c r="A6" s="1">
        <v>44325</v>
      </c>
      <c r="B6">
        <v>19029</v>
      </c>
    </row>
    <row r="7" spans="1:2" x14ac:dyDescent="0.3">
      <c r="A7" s="1">
        <v>44326</v>
      </c>
      <c r="B7">
        <v>35848</v>
      </c>
    </row>
    <row r="8" spans="1:2" x14ac:dyDescent="0.3">
      <c r="A8" s="1">
        <v>44327</v>
      </c>
      <c r="B8">
        <v>91301</v>
      </c>
    </row>
    <row r="9" spans="1:2" x14ac:dyDescent="0.3">
      <c r="A9" s="1">
        <v>44328</v>
      </c>
      <c r="B9">
        <v>19717</v>
      </c>
    </row>
    <row r="10" spans="1:2" x14ac:dyDescent="0.3">
      <c r="A10" s="1">
        <v>44329</v>
      </c>
      <c r="B10">
        <v>55482</v>
      </c>
    </row>
    <row r="11" spans="1:2" x14ac:dyDescent="0.3">
      <c r="A11" s="1">
        <v>44330</v>
      </c>
      <c r="B11">
        <v>106659</v>
      </c>
    </row>
    <row r="12" spans="1:2" x14ac:dyDescent="0.3">
      <c r="A12" s="1">
        <v>44331</v>
      </c>
      <c r="B12">
        <v>45318</v>
      </c>
    </row>
    <row r="13" spans="1:2" x14ac:dyDescent="0.3">
      <c r="A13" s="1">
        <v>44332</v>
      </c>
      <c r="B13">
        <v>44421</v>
      </c>
    </row>
    <row r="14" spans="1:2" x14ac:dyDescent="0.3">
      <c r="A14" s="1">
        <v>44333</v>
      </c>
      <c r="B14">
        <v>102287</v>
      </c>
    </row>
    <row r="15" spans="1:2" x14ac:dyDescent="0.3">
      <c r="A15" s="1">
        <v>44334</v>
      </c>
      <c r="B15">
        <v>49191</v>
      </c>
    </row>
    <row r="16" spans="1:2" x14ac:dyDescent="0.3">
      <c r="A16" s="1">
        <v>44335</v>
      </c>
      <c r="B16">
        <v>179260</v>
      </c>
    </row>
    <row r="17" spans="1:2" x14ac:dyDescent="0.3">
      <c r="A17" s="1">
        <v>44336</v>
      </c>
      <c r="B17">
        <v>76530</v>
      </c>
    </row>
    <row r="18" spans="1:2" x14ac:dyDescent="0.3">
      <c r="A18" s="1">
        <v>44337</v>
      </c>
      <c r="B18">
        <v>20124</v>
      </c>
    </row>
    <row r="19" spans="1:2" x14ac:dyDescent="0.3">
      <c r="A19" s="1">
        <v>44338</v>
      </c>
      <c r="B19">
        <v>250432</v>
      </c>
    </row>
    <row r="20" spans="1:2" x14ac:dyDescent="0.3">
      <c r="A20" s="1">
        <v>44339</v>
      </c>
      <c r="B20">
        <v>133681</v>
      </c>
    </row>
    <row r="21" spans="1:2" x14ac:dyDescent="0.3">
      <c r="A21" s="1">
        <v>44340</v>
      </c>
      <c r="B21">
        <v>126510</v>
      </c>
    </row>
    <row r="22" spans="1:2" x14ac:dyDescent="0.3">
      <c r="A22" s="1">
        <v>44341</v>
      </c>
      <c r="B22">
        <v>31874</v>
      </c>
    </row>
    <row r="23" spans="1:2" x14ac:dyDescent="0.3">
      <c r="A23" s="1">
        <v>44342</v>
      </c>
      <c r="B23">
        <v>4625</v>
      </c>
    </row>
    <row r="24" spans="1:2" x14ac:dyDescent="0.3">
      <c r="A24" s="1">
        <v>44343</v>
      </c>
      <c r="B24">
        <v>76842</v>
      </c>
    </row>
    <row r="25" spans="1:2" x14ac:dyDescent="0.3">
      <c r="A25" s="1">
        <v>44344</v>
      </c>
      <c r="B25">
        <v>77391</v>
      </c>
    </row>
    <row r="26" spans="1:2" x14ac:dyDescent="0.3">
      <c r="A26" s="1">
        <v>44345</v>
      </c>
      <c r="B26">
        <v>33116</v>
      </c>
    </row>
    <row r="27" spans="1:2" x14ac:dyDescent="0.3">
      <c r="A27" s="1">
        <v>44346</v>
      </c>
      <c r="B27">
        <v>48394</v>
      </c>
    </row>
    <row r="28" spans="1:2" x14ac:dyDescent="0.3">
      <c r="A28" s="1">
        <v>44347</v>
      </c>
      <c r="B28">
        <v>73871</v>
      </c>
    </row>
    <row r="29" spans="1:2" x14ac:dyDescent="0.3">
      <c r="A29" s="1">
        <v>44348</v>
      </c>
      <c r="B29">
        <v>148173</v>
      </c>
    </row>
    <row r="30" spans="1:2" x14ac:dyDescent="0.3">
      <c r="A30" s="1">
        <v>44349</v>
      </c>
      <c r="B30">
        <v>151664</v>
      </c>
    </row>
    <row r="31" spans="1:2" x14ac:dyDescent="0.3">
      <c r="A31" s="1">
        <v>44350</v>
      </c>
      <c r="B31">
        <v>52073</v>
      </c>
    </row>
    <row r="32" spans="1:2" x14ac:dyDescent="0.3">
      <c r="A32" s="1">
        <v>44351</v>
      </c>
      <c r="B32">
        <v>191981</v>
      </c>
    </row>
    <row r="33" spans="1:2" x14ac:dyDescent="0.3">
      <c r="A33" s="1">
        <v>44352</v>
      </c>
      <c r="B33">
        <v>181821</v>
      </c>
    </row>
    <row r="34" spans="1:2" x14ac:dyDescent="0.3">
      <c r="A34" s="1">
        <v>44353</v>
      </c>
      <c r="B34">
        <v>61241</v>
      </c>
    </row>
    <row r="35" spans="1:2" x14ac:dyDescent="0.3">
      <c r="A35" s="1">
        <v>44354</v>
      </c>
      <c r="B35">
        <v>74683</v>
      </c>
    </row>
    <row r="36" spans="1:2" x14ac:dyDescent="0.3">
      <c r="A36" s="1">
        <v>44355</v>
      </c>
      <c r="B36">
        <v>89700</v>
      </c>
    </row>
    <row r="37" spans="1:2" x14ac:dyDescent="0.3">
      <c r="A37" s="1">
        <v>44356</v>
      </c>
      <c r="B37">
        <v>200497</v>
      </c>
    </row>
    <row r="38" spans="1:2" x14ac:dyDescent="0.3">
      <c r="A38" s="1">
        <v>44357</v>
      </c>
      <c r="B38">
        <v>133942</v>
      </c>
    </row>
    <row r="39" spans="1:2" x14ac:dyDescent="0.3">
      <c r="A39" s="1">
        <v>44358</v>
      </c>
      <c r="B39">
        <v>166191</v>
      </c>
    </row>
    <row r="40" spans="1:2" x14ac:dyDescent="0.3">
      <c r="A40" s="1">
        <v>44359</v>
      </c>
      <c r="B40">
        <v>227958</v>
      </c>
    </row>
    <row r="41" spans="1:2" x14ac:dyDescent="0.3">
      <c r="A41" s="1">
        <v>44360</v>
      </c>
      <c r="B41">
        <v>136621</v>
      </c>
    </row>
    <row r="42" spans="1:2" x14ac:dyDescent="0.3">
      <c r="A42" s="1">
        <v>44361</v>
      </c>
      <c r="B42">
        <v>92463</v>
      </c>
    </row>
    <row r="43" spans="1:2" x14ac:dyDescent="0.3">
      <c r="A43" s="1">
        <v>44362</v>
      </c>
      <c r="B43">
        <v>56257</v>
      </c>
    </row>
    <row r="44" spans="1:2" x14ac:dyDescent="0.3">
      <c r="A44" s="1">
        <v>44363</v>
      </c>
      <c r="B44">
        <v>111806</v>
      </c>
    </row>
    <row r="45" spans="1:2" x14ac:dyDescent="0.3">
      <c r="A45" s="1">
        <v>44364</v>
      </c>
      <c r="B45">
        <v>58526</v>
      </c>
    </row>
    <row r="46" spans="1:2" x14ac:dyDescent="0.3">
      <c r="A46" s="1">
        <v>44365</v>
      </c>
      <c r="B46">
        <v>170354</v>
      </c>
    </row>
    <row r="47" spans="1:2" x14ac:dyDescent="0.3">
      <c r="A47" s="1">
        <v>44366</v>
      </c>
      <c r="B47">
        <v>56441</v>
      </c>
    </row>
    <row r="48" spans="1:2" x14ac:dyDescent="0.3">
      <c r="A48" s="1">
        <v>44367</v>
      </c>
      <c r="B48">
        <v>40386</v>
      </c>
    </row>
    <row r="49" spans="1:2" x14ac:dyDescent="0.3">
      <c r="A49" s="1">
        <v>44368</v>
      </c>
      <c r="B49">
        <v>4608</v>
      </c>
    </row>
    <row r="50" spans="1:2" x14ac:dyDescent="0.3">
      <c r="A50" s="1">
        <v>44370</v>
      </c>
      <c r="B50">
        <v>95751</v>
      </c>
    </row>
    <row r="51" spans="1:2" x14ac:dyDescent="0.3">
      <c r="A51" s="1">
        <v>44371</v>
      </c>
      <c r="B51">
        <v>128714</v>
      </c>
    </row>
    <row r="52" spans="1:2" x14ac:dyDescent="0.3">
      <c r="A52" s="1">
        <v>44372</v>
      </c>
      <c r="B52">
        <v>118947</v>
      </c>
    </row>
    <row r="53" spans="1:2" x14ac:dyDescent="0.3">
      <c r="A53" s="1">
        <v>44373</v>
      </c>
      <c r="B53">
        <v>18992</v>
      </c>
    </row>
    <row r="54" spans="1:2" x14ac:dyDescent="0.3">
      <c r="A54" s="1">
        <v>44374</v>
      </c>
      <c r="B54">
        <v>27517</v>
      </c>
    </row>
    <row r="55" spans="1:2" x14ac:dyDescent="0.3">
      <c r="A55" s="1">
        <v>44375</v>
      </c>
      <c r="B55">
        <v>175025</v>
      </c>
    </row>
    <row r="56" spans="1:2" x14ac:dyDescent="0.3">
      <c r="A56" s="1">
        <v>44376</v>
      </c>
      <c r="B56">
        <v>46914</v>
      </c>
    </row>
    <row r="57" spans="1:2" x14ac:dyDescent="0.3">
      <c r="A57" s="1">
        <v>44377</v>
      </c>
      <c r="B57">
        <v>26571</v>
      </c>
    </row>
    <row r="58" spans="1:2" x14ac:dyDescent="0.3">
      <c r="A58" s="1">
        <v>44378</v>
      </c>
      <c r="B58">
        <v>194884</v>
      </c>
    </row>
    <row r="59" spans="1:2" x14ac:dyDescent="0.3">
      <c r="A59" s="1">
        <v>44379</v>
      </c>
      <c r="B59">
        <v>90293</v>
      </c>
    </row>
    <row r="60" spans="1:2" x14ac:dyDescent="0.3">
      <c r="A60" s="1">
        <v>44380</v>
      </c>
      <c r="B60">
        <v>6982</v>
      </c>
    </row>
    <row r="61" spans="1:2" x14ac:dyDescent="0.3">
      <c r="A61" s="1">
        <v>44381</v>
      </c>
      <c r="B61">
        <v>43125</v>
      </c>
    </row>
    <row r="62" spans="1:2" x14ac:dyDescent="0.3">
      <c r="A62" s="1">
        <v>44382</v>
      </c>
      <c r="B62">
        <v>113144</v>
      </c>
    </row>
    <row r="63" spans="1:2" x14ac:dyDescent="0.3">
      <c r="A63" s="1">
        <v>44383</v>
      </c>
      <c r="B63">
        <v>99037</v>
      </c>
    </row>
    <row r="64" spans="1:2" x14ac:dyDescent="0.3">
      <c r="A64" s="1">
        <v>44384</v>
      </c>
      <c r="B64">
        <v>61126</v>
      </c>
    </row>
    <row r="65" spans="1:2" x14ac:dyDescent="0.3">
      <c r="A65" s="1">
        <v>44385</v>
      </c>
      <c r="B65">
        <v>156253</v>
      </c>
    </row>
    <row r="66" spans="1:2" x14ac:dyDescent="0.3">
      <c r="A66" s="1">
        <v>44386</v>
      </c>
      <c r="B66">
        <v>79702</v>
      </c>
    </row>
    <row r="67" spans="1:2" x14ac:dyDescent="0.3">
      <c r="A67" s="1">
        <v>44387</v>
      </c>
      <c r="B67">
        <v>51938</v>
      </c>
    </row>
    <row r="68" spans="1:2" x14ac:dyDescent="0.3">
      <c r="A68" s="1">
        <v>44388</v>
      </c>
      <c r="B68">
        <v>57417</v>
      </c>
    </row>
    <row r="69" spans="1:2" x14ac:dyDescent="0.3">
      <c r="A69" s="1">
        <v>44390</v>
      </c>
      <c r="B69">
        <v>65469</v>
      </c>
    </row>
    <row r="70" spans="1:2" x14ac:dyDescent="0.3">
      <c r="A70" s="1">
        <v>44391</v>
      </c>
      <c r="B70">
        <v>42887</v>
      </c>
    </row>
    <row r="71" spans="1:2" x14ac:dyDescent="0.3">
      <c r="A71" s="1">
        <v>44392</v>
      </c>
      <c r="B71">
        <v>42731</v>
      </c>
    </row>
    <row r="72" spans="1:2" x14ac:dyDescent="0.3">
      <c r="A72" s="1">
        <v>44393</v>
      </c>
      <c r="B72">
        <v>166474</v>
      </c>
    </row>
    <row r="73" spans="1:2" x14ac:dyDescent="0.3">
      <c r="A73" s="1">
        <v>44394</v>
      </c>
      <c r="B73">
        <v>90334</v>
      </c>
    </row>
    <row r="74" spans="1:2" x14ac:dyDescent="0.3">
      <c r="A74" s="1">
        <v>44395</v>
      </c>
      <c r="B74">
        <v>40231</v>
      </c>
    </row>
    <row r="75" spans="1:2" x14ac:dyDescent="0.3">
      <c r="A75" s="1">
        <v>44396</v>
      </c>
      <c r="B75">
        <v>21107</v>
      </c>
    </row>
    <row r="76" spans="1:2" x14ac:dyDescent="0.3">
      <c r="A76" s="1">
        <v>44397</v>
      </c>
      <c r="B76">
        <v>184552</v>
      </c>
    </row>
    <row r="77" spans="1:2" x14ac:dyDescent="0.3">
      <c r="A77" s="1">
        <v>44399</v>
      </c>
      <c r="B77">
        <v>91275</v>
      </c>
    </row>
    <row r="78" spans="1:2" x14ac:dyDescent="0.3">
      <c r="A78" s="1">
        <v>44400</v>
      </c>
      <c r="B78">
        <v>99897</v>
      </c>
    </row>
    <row r="79" spans="1:2" x14ac:dyDescent="0.3">
      <c r="A79" s="1">
        <v>44401</v>
      </c>
      <c r="B79">
        <v>37335</v>
      </c>
    </row>
    <row r="80" spans="1:2" x14ac:dyDescent="0.3">
      <c r="A80" s="1">
        <v>44402</v>
      </c>
      <c r="B80">
        <v>111632</v>
      </c>
    </row>
    <row r="81" spans="1:2" x14ac:dyDescent="0.3">
      <c r="A81" s="1">
        <v>44403</v>
      </c>
      <c r="B81">
        <v>84788</v>
      </c>
    </row>
    <row r="82" spans="1:2" x14ac:dyDescent="0.3">
      <c r="A82" s="1">
        <v>44404</v>
      </c>
      <c r="B82">
        <v>71593</v>
      </c>
    </row>
    <row r="83" spans="1:2" x14ac:dyDescent="0.3">
      <c r="A83" s="1">
        <v>44405</v>
      </c>
      <c r="B83">
        <v>39526</v>
      </c>
    </row>
    <row r="84" spans="1:2" x14ac:dyDescent="0.3">
      <c r="A84" s="1">
        <v>44407</v>
      </c>
      <c r="B84">
        <v>124382</v>
      </c>
    </row>
    <row r="85" spans="1:2" x14ac:dyDescent="0.3">
      <c r="A85" s="1">
        <v>44408</v>
      </c>
      <c r="B85">
        <v>61385</v>
      </c>
    </row>
    <row r="86" spans="1:2" x14ac:dyDescent="0.3">
      <c r="A86" s="1">
        <v>44409</v>
      </c>
      <c r="B86">
        <v>180139</v>
      </c>
    </row>
    <row r="87" spans="1:2" x14ac:dyDescent="0.3">
      <c r="A87" s="1">
        <v>44410</v>
      </c>
      <c r="B87">
        <v>239905</v>
      </c>
    </row>
    <row r="88" spans="1:2" x14ac:dyDescent="0.3">
      <c r="A88" s="1">
        <v>44411</v>
      </c>
      <c r="B88">
        <v>91423</v>
      </c>
    </row>
    <row r="89" spans="1:2" x14ac:dyDescent="0.3">
      <c r="A89" s="1">
        <v>44412</v>
      </c>
      <c r="B89">
        <v>248460</v>
      </c>
    </row>
    <row r="90" spans="1:2" x14ac:dyDescent="0.3">
      <c r="A90" s="1">
        <v>44413</v>
      </c>
      <c r="B90">
        <v>182269</v>
      </c>
    </row>
    <row r="91" spans="1:2" x14ac:dyDescent="0.3">
      <c r="A91" s="1">
        <v>44414</v>
      </c>
      <c r="B91">
        <v>115265</v>
      </c>
    </row>
    <row r="92" spans="1:2" x14ac:dyDescent="0.3">
      <c r="A92" s="1">
        <v>44415</v>
      </c>
      <c r="B92">
        <v>70288</v>
      </c>
    </row>
    <row r="93" spans="1:2" x14ac:dyDescent="0.3">
      <c r="A93" s="1">
        <v>44416</v>
      </c>
      <c r="B93">
        <v>80770</v>
      </c>
    </row>
    <row r="94" spans="1:2" x14ac:dyDescent="0.3">
      <c r="A94" s="1">
        <v>44417</v>
      </c>
      <c r="B94">
        <v>76110</v>
      </c>
    </row>
    <row r="95" spans="1:2" x14ac:dyDescent="0.3">
      <c r="A95" s="1">
        <v>44418</v>
      </c>
      <c r="B95">
        <v>8063</v>
      </c>
    </row>
    <row r="96" spans="1:2" x14ac:dyDescent="0.3">
      <c r="A96" s="1">
        <v>44419</v>
      </c>
      <c r="B96">
        <v>114782</v>
      </c>
    </row>
    <row r="97" spans="1:2" x14ac:dyDescent="0.3">
      <c r="A97" s="1">
        <v>44420</v>
      </c>
      <c r="B97">
        <v>81535</v>
      </c>
    </row>
    <row r="98" spans="1:2" x14ac:dyDescent="0.3">
      <c r="A98" s="1">
        <v>44421</v>
      </c>
      <c r="B98">
        <v>29545</v>
      </c>
    </row>
    <row r="99" spans="1:2" x14ac:dyDescent="0.3">
      <c r="A99" s="1">
        <v>44422</v>
      </c>
      <c r="B99">
        <v>75366</v>
      </c>
    </row>
    <row r="100" spans="1:2" x14ac:dyDescent="0.3">
      <c r="A100" s="1">
        <v>44423</v>
      </c>
      <c r="B100">
        <v>32394</v>
      </c>
    </row>
    <row r="101" spans="1:2" x14ac:dyDescent="0.3">
      <c r="A101" s="1">
        <v>44424</v>
      </c>
      <c r="B101">
        <v>54168</v>
      </c>
    </row>
    <row r="102" spans="1:2" x14ac:dyDescent="0.3">
      <c r="A102" s="1">
        <v>44425</v>
      </c>
      <c r="B102">
        <v>189314</v>
      </c>
    </row>
    <row r="103" spans="1:2" x14ac:dyDescent="0.3">
      <c r="A103" s="1">
        <v>44427</v>
      </c>
      <c r="B103">
        <v>160780</v>
      </c>
    </row>
    <row r="104" spans="1:2" x14ac:dyDescent="0.3">
      <c r="A104" s="1">
        <v>44428</v>
      </c>
      <c r="B104">
        <v>96172</v>
      </c>
    </row>
    <row r="105" spans="1:2" x14ac:dyDescent="0.3">
      <c r="A105" s="1">
        <v>44429</v>
      </c>
      <c r="B105">
        <v>27014</v>
      </c>
    </row>
    <row r="106" spans="1:2" x14ac:dyDescent="0.3">
      <c r="A106" s="1">
        <v>44430</v>
      </c>
      <c r="B106">
        <v>81299</v>
      </c>
    </row>
    <row r="107" spans="1:2" x14ac:dyDescent="0.3">
      <c r="A107" s="1">
        <v>44431</v>
      </c>
      <c r="B107">
        <v>77041</v>
      </c>
    </row>
    <row r="108" spans="1:2" x14ac:dyDescent="0.3">
      <c r="A108" s="1">
        <v>44432</v>
      </c>
      <c r="B108">
        <v>47779</v>
      </c>
    </row>
    <row r="109" spans="1:2" x14ac:dyDescent="0.3">
      <c r="A109" s="1">
        <v>44433</v>
      </c>
      <c r="B109">
        <v>48058</v>
      </c>
    </row>
    <row r="110" spans="1:2" x14ac:dyDescent="0.3">
      <c r="A110" s="1">
        <v>44434</v>
      </c>
      <c r="B110">
        <v>33938</v>
      </c>
    </row>
    <row r="111" spans="1:2" x14ac:dyDescent="0.3">
      <c r="A111" s="1">
        <v>44435</v>
      </c>
      <c r="B111">
        <v>95711</v>
      </c>
    </row>
    <row r="112" spans="1:2" x14ac:dyDescent="0.3">
      <c r="A112" s="1">
        <v>44436</v>
      </c>
      <c r="B112">
        <v>81478</v>
      </c>
    </row>
    <row r="113" spans="1:2" x14ac:dyDescent="0.3">
      <c r="A113" s="1">
        <v>44437</v>
      </c>
      <c r="B113">
        <v>7926</v>
      </c>
    </row>
    <row r="114" spans="1:2" x14ac:dyDescent="0.3">
      <c r="A114" s="1">
        <v>44438</v>
      </c>
      <c r="B114">
        <v>15246</v>
      </c>
    </row>
    <row r="115" spans="1:2" x14ac:dyDescent="0.3">
      <c r="A115" s="1">
        <v>44439</v>
      </c>
      <c r="B115">
        <v>25114</v>
      </c>
    </row>
    <row r="116" spans="1:2" x14ac:dyDescent="0.3">
      <c r="A116" s="1">
        <v>44440</v>
      </c>
      <c r="B116">
        <v>48120</v>
      </c>
    </row>
    <row r="117" spans="1:2" x14ac:dyDescent="0.3">
      <c r="A117" s="1">
        <v>44441</v>
      </c>
      <c r="B117">
        <v>112413</v>
      </c>
    </row>
    <row r="118" spans="1:2" x14ac:dyDescent="0.3">
      <c r="A118" s="1">
        <v>44442</v>
      </c>
      <c r="B118">
        <v>126703</v>
      </c>
    </row>
    <row r="119" spans="1:2" x14ac:dyDescent="0.3">
      <c r="A119" s="1">
        <v>44443</v>
      </c>
      <c r="B119">
        <v>47681</v>
      </c>
    </row>
    <row r="120" spans="1:2" x14ac:dyDescent="0.3">
      <c r="A120" s="1">
        <v>44444</v>
      </c>
      <c r="B120">
        <v>112859</v>
      </c>
    </row>
    <row r="121" spans="1:2" x14ac:dyDescent="0.3">
      <c r="A121" s="1">
        <v>44445</v>
      </c>
      <c r="B121">
        <v>26513</v>
      </c>
    </row>
    <row r="122" spans="1:2" x14ac:dyDescent="0.3">
      <c r="A122" s="1">
        <v>44446</v>
      </c>
      <c r="B122">
        <v>49167</v>
      </c>
    </row>
    <row r="123" spans="1:2" x14ac:dyDescent="0.3">
      <c r="A123" s="1">
        <v>44447</v>
      </c>
      <c r="B123">
        <v>141738</v>
      </c>
    </row>
    <row r="124" spans="1:2" x14ac:dyDescent="0.3">
      <c r="A124" s="1">
        <v>44449</v>
      </c>
      <c r="B124">
        <v>111267</v>
      </c>
    </row>
    <row r="125" spans="1:2" x14ac:dyDescent="0.3">
      <c r="A125" s="1">
        <v>44450</v>
      </c>
      <c r="B125">
        <v>47699</v>
      </c>
    </row>
    <row r="126" spans="1:2" x14ac:dyDescent="0.3">
      <c r="A126" s="1">
        <v>44451</v>
      </c>
      <c r="B126">
        <v>285547</v>
      </c>
    </row>
    <row r="127" spans="1:2" x14ac:dyDescent="0.3">
      <c r="A127" s="1">
        <v>44452</v>
      </c>
      <c r="B127">
        <v>216954</v>
      </c>
    </row>
    <row r="128" spans="1:2" x14ac:dyDescent="0.3">
      <c r="A128" s="1">
        <v>44453</v>
      </c>
      <c r="B128">
        <v>229052</v>
      </c>
    </row>
    <row r="129" spans="1:2" x14ac:dyDescent="0.3">
      <c r="A129" s="1">
        <v>44454</v>
      </c>
      <c r="B129">
        <v>63226</v>
      </c>
    </row>
    <row r="130" spans="1:2" x14ac:dyDescent="0.3">
      <c r="A130" s="1">
        <v>44455</v>
      </c>
      <c r="B130">
        <v>118777</v>
      </c>
    </row>
    <row r="131" spans="1:2" x14ac:dyDescent="0.3">
      <c r="A131" s="1">
        <v>44456</v>
      </c>
      <c r="B131">
        <v>44314</v>
      </c>
    </row>
    <row r="132" spans="1:2" x14ac:dyDescent="0.3">
      <c r="A132" s="1">
        <v>44457</v>
      </c>
      <c r="B132">
        <v>77778</v>
      </c>
    </row>
    <row r="133" spans="1:2" x14ac:dyDescent="0.3">
      <c r="A133" s="1">
        <v>44458</v>
      </c>
      <c r="B133">
        <v>289224</v>
      </c>
    </row>
    <row r="134" spans="1:2" x14ac:dyDescent="0.3">
      <c r="A134" s="1">
        <v>44459</v>
      </c>
      <c r="B134">
        <v>15600</v>
      </c>
    </row>
    <row r="135" spans="1:2" x14ac:dyDescent="0.3">
      <c r="A135" s="1">
        <v>44460</v>
      </c>
      <c r="B135">
        <v>70655</v>
      </c>
    </row>
    <row r="136" spans="1:2" x14ac:dyDescent="0.3">
      <c r="A136" s="1">
        <v>44461</v>
      </c>
      <c r="B136">
        <v>78669</v>
      </c>
    </row>
    <row r="137" spans="1:2" x14ac:dyDescent="0.3">
      <c r="A137" s="1">
        <v>44462</v>
      </c>
      <c r="B137">
        <v>50835</v>
      </c>
    </row>
    <row r="138" spans="1:2" x14ac:dyDescent="0.3">
      <c r="A138" s="1">
        <v>44463</v>
      </c>
      <c r="B138">
        <v>106723</v>
      </c>
    </row>
    <row r="139" spans="1:2" x14ac:dyDescent="0.3">
      <c r="A139" s="1">
        <v>44464</v>
      </c>
      <c r="B139">
        <v>54650</v>
      </c>
    </row>
    <row r="140" spans="1:2" x14ac:dyDescent="0.3">
      <c r="A140" s="1">
        <v>44465</v>
      </c>
      <c r="B140">
        <v>38802</v>
      </c>
    </row>
    <row r="141" spans="1:2" x14ac:dyDescent="0.3">
      <c r="A141" s="1">
        <v>44466</v>
      </c>
      <c r="B141">
        <v>88196</v>
      </c>
    </row>
    <row r="142" spans="1:2" x14ac:dyDescent="0.3">
      <c r="A142" s="1">
        <v>44467</v>
      </c>
      <c r="B142">
        <v>146958</v>
      </c>
    </row>
    <row r="143" spans="1:2" x14ac:dyDescent="0.3">
      <c r="A143" s="1">
        <v>44468</v>
      </c>
      <c r="B143">
        <v>77444</v>
      </c>
    </row>
    <row r="144" spans="1:2" x14ac:dyDescent="0.3">
      <c r="A144" s="1">
        <v>44469</v>
      </c>
      <c r="B144">
        <v>156391</v>
      </c>
    </row>
    <row r="145" spans="1:2" x14ac:dyDescent="0.3">
      <c r="A145" s="1">
        <v>44470</v>
      </c>
      <c r="B145">
        <v>58738</v>
      </c>
    </row>
    <row r="146" spans="1:2" x14ac:dyDescent="0.3">
      <c r="A146" s="1">
        <v>44471</v>
      </c>
      <c r="B146">
        <v>50931</v>
      </c>
    </row>
    <row r="147" spans="1:2" x14ac:dyDescent="0.3">
      <c r="A147" s="1">
        <v>44472</v>
      </c>
      <c r="B147">
        <v>119795</v>
      </c>
    </row>
    <row r="148" spans="1:2" x14ac:dyDescent="0.3">
      <c r="A148" s="1">
        <v>44473</v>
      </c>
      <c r="B148">
        <v>99256</v>
      </c>
    </row>
    <row r="149" spans="1:2" x14ac:dyDescent="0.3">
      <c r="A149" s="1">
        <v>44474</v>
      </c>
      <c r="B149">
        <v>49507</v>
      </c>
    </row>
    <row r="150" spans="1:2" x14ac:dyDescent="0.3">
      <c r="A150" s="1">
        <v>44475</v>
      </c>
      <c r="B150">
        <v>111030</v>
      </c>
    </row>
    <row r="151" spans="1:2" x14ac:dyDescent="0.3">
      <c r="A151" s="1">
        <v>44476</v>
      </c>
      <c r="B151">
        <v>71058</v>
      </c>
    </row>
    <row r="152" spans="1:2" x14ac:dyDescent="0.3">
      <c r="A152" s="1">
        <v>44477</v>
      </c>
      <c r="B152">
        <v>49959</v>
      </c>
    </row>
    <row r="153" spans="1:2" x14ac:dyDescent="0.3">
      <c r="A153" s="1">
        <v>44478</v>
      </c>
      <c r="B153">
        <v>76644</v>
      </c>
    </row>
    <row r="154" spans="1:2" x14ac:dyDescent="0.3">
      <c r="A154" s="1">
        <v>44479</v>
      </c>
      <c r="B154">
        <v>144463</v>
      </c>
    </row>
    <row r="155" spans="1:2" x14ac:dyDescent="0.3">
      <c r="A155" s="1">
        <v>44480</v>
      </c>
      <c r="B155">
        <v>67772</v>
      </c>
    </row>
    <row r="156" spans="1:2" x14ac:dyDescent="0.3">
      <c r="A156" s="1">
        <v>44481</v>
      </c>
      <c r="B156">
        <v>50723</v>
      </c>
    </row>
    <row r="157" spans="1:2" x14ac:dyDescent="0.3">
      <c r="A157" s="1">
        <v>44482</v>
      </c>
      <c r="B157">
        <v>164405</v>
      </c>
    </row>
    <row r="158" spans="1:2" x14ac:dyDescent="0.3">
      <c r="A158" s="1">
        <v>44483</v>
      </c>
      <c r="B158">
        <v>18891</v>
      </c>
    </row>
    <row r="159" spans="1:2" x14ac:dyDescent="0.3">
      <c r="A159" s="1">
        <v>44484</v>
      </c>
      <c r="B159">
        <v>114176</v>
      </c>
    </row>
    <row r="160" spans="1:2" x14ac:dyDescent="0.3">
      <c r="A160" s="1">
        <v>44487</v>
      </c>
      <c r="B160">
        <v>88660</v>
      </c>
    </row>
    <row r="161" spans="1:2" x14ac:dyDescent="0.3">
      <c r="A161" s="1">
        <v>44488</v>
      </c>
      <c r="B161">
        <v>24060</v>
      </c>
    </row>
    <row r="162" spans="1:2" x14ac:dyDescent="0.3">
      <c r="A162" s="1">
        <v>44489</v>
      </c>
      <c r="B162">
        <v>51945</v>
      </c>
    </row>
    <row r="163" spans="1:2" x14ac:dyDescent="0.3">
      <c r="A163" s="1">
        <v>44490</v>
      </c>
      <c r="B163">
        <v>66264</v>
      </c>
    </row>
    <row r="164" spans="1:2" x14ac:dyDescent="0.3">
      <c r="A164" s="1">
        <v>44491</v>
      </c>
      <c r="B164">
        <v>128288</v>
      </c>
    </row>
    <row r="165" spans="1:2" x14ac:dyDescent="0.3">
      <c r="A165" s="1">
        <v>44492</v>
      </c>
      <c r="B165">
        <v>5612</v>
      </c>
    </row>
    <row r="166" spans="1:2" x14ac:dyDescent="0.3">
      <c r="A166" s="1">
        <v>44493</v>
      </c>
      <c r="B166">
        <v>31002</v>
      </c>
    </row>
    <row r="167" spans="1:2" x14ac:dyDescent="0.3">
      <c r="A167" s="1">
        <v>44494</v>
      </c>
      <c r="B167">
        <v>79256</v>
      </c>
    </row>
    <row r="168" spans="1:2" x14ac:dyDescent="0.3">
      <c r="A168" s="1">
        <v>44495</v>
      </c>
      <c r="B168">
        <v>49608</v>
      </c>
    </row>
    <row r="169" spans="1:2" x14ac:dyDescent="0.3">
      <c r="A169" s="1">
        <v>44496</v>
      </c>
      <c r="B169">
        <v>11811</v>
      </c>
    </row>
    <row r="170" spans="1:2" x14ac:dyDescent="0.3">
      <c r="A170" s="1">
        <v>44497</v>
      </c>
      <c r="B170">
        <v>58910</v>
      </c>
    </row>
    <row r="171" spans="1:2" x14ac:dyDescent="0.3">
      <c r="A171" s="1">
        <v>44498</v>
      </c>
      <c r="B171">
        <v>193754</v>
      </c>
    </row>
    <row r="172" spans="1:2" x14ac:dyDescent="0.3">
      <c r="A172" s="1">
        <v>44499</v>
      </c>
      <c r="B172">
        <v>166991</v>
      </c>
    </row>
    <row r="173" spans="1:2" x14ac:dyDescent="0.3">
      <c r="A173" s="1">
        <v>44500</v>
      </c>
      <c r="B173">
        <v>31676</v>
      </c>
    </row>
    <row r="174" spans="1:2" x14ac:dyDescent="0.3">
      <c r="A174" s="1">
        <v>44501</v>
      </c>
      <c r="B174">
        <v>117794</v>
      </c>
    </row>
    <row r="175" spans="1:2" x14ac:dyDescent="0.3">
      <c r="A175" s="1">
        <v>44502</v>
      </c>
      <c r="B175">
        <v>28823</v>
      </c>
    </row>
    <row r="176" spans="1:2" x14ac:dyDescent="0.3">
      <c r="A176" s="1">
        <v>44503</v>
      </c>
      <c r="B176">
        <v>153556</v>
      </c>
    </row>
    <row r="177" spans="1:2" x14ac:dyDescent="0.3">
      <c r="A177" s="1">
        <v>44504</v>
      </c>
      <c r="B177">
        <v>137654</v>
      </c>
    </row>
    <row r="178" spans="1:2" x14ac:dyDescent="0.3">
      <c r="A178" s="1">
        <v>44505</v>
      </c>
      <c r="B178">
        <v>67860</v>
      </c>
    </row>
    <row r="179" spans="1:2" x14ac:dyDescent="0.3">
      <c r="A179" s="1">
        <v>44506</v>
      </c>
      <c r="B179">
        <v>41121</v>
      </c>
    </row>
    <row r="180" spans="1:2" x14ac:dyDescent="0.3">
      <c r="A180" s="1">
        <v>44507</v>
      </c>
      <c r="B180">
        <v>19666</v>
      </c>
    </row>
    <row r="181" spans="1:2" x14ac:dyDescent="0.3">
      <c r="A181" s="1">
        <v>44508</v>
      </c>
      <c r="B181">
        <v>90574</v>
      </c>
    </row>
    <row r="182" spans="1:2" x14ac:dyDescent="0.3">
      <c r="A182" s="1">
        <v>44510</v>
      </c>
      <c r="B182">
        <v>166864</v>
      </c>
    </row>
    <row r="183" spans="1:2" x14ac:dyDescent="0.3">
      <c r="A183" s="1">
        <v>44511</v>
      </c>
      <c r="B183">
        <v>43146</v>
      </c>
    </row>
    <row r="184" spans="1:2" x14ac:dyDescent="0.3">
      <c r="A184" s="1">
        <v>44512</v>
      </c>
      <c r="B184">
        <v>46717</v>
      </c>
    </row>
    <row r="185" spans="1:2" x14ac:dyDescent="0.3">
      <c r="A185" s="1">
        <v>44513</v>
      </c>
      <c r="B185">
        <v>93756</v>
      </c>
    </row>
    <row r="186" spans="1:2" x14ac:dyDescent="0.3">
      <c r="A186" s="1">
        <v>44514</v>
      </c>
      <c r="B186">
        <v>38841</v>
      </c>
    </row>
    <row r="187" spans="1:2" x14ac:dyDescent="0.3">
      <c r="A187" s="1">
        <v>44515</v>
      </c>
      <c r="B187">
        <v>121421</v>
      </c>
    </row>
    <row r="188" spans="1:2" x14ac:dyDescent="0.3">
      <c r="A188" s="1">
        <v>44516</v>
      </c>
      <c r="B188">
        <v>37357</v>
      </c>
    </row>
    <row r="189" spans="1:2" x14ac:dyDescent="0.3">
      <c r="A189" s="1">
        <v>44517</v>
      </c>
      <c r="B189">
        <v>37554</v>
      </c>
    </row>
    <row r="190" spans="1:2" x14ac:dyDescent="0.3">
      <c r="A190" s="1">
        <v>44518</v>
      </c>
      <c r="B190">
        <v>81478</v>
      </c>
    </row>
    <row r="191" spans="1:2" x14ac:dyDescent="0.3">
      <c r="A191" s="1">
        <v>44519</v>
      </c>
      <c r="B191">
        <v>23105</v>
      </c>
    </row>
    <row r="192" spans="1:2" x14ac:dyDescent="0.3">
      <c r="A192" s="1">
        <v>44520</v>
      </c>
      <c r="B192">
        <v>62642</v>
      </c>
    </row>
    <row r="193" spans="1:2" x14ac:dyDescent="0.3">
      <c r="A193" s="1">
        <v>44521</v>
      </c>
      <c r="B193">
        <v>126177</v>
      </c>
    </row>
    <row r="194" spans="1:2" x14ac:dyDescent="0.3">
      <c r="A194" s="1">
        <v>44522</v>
      </c>
      <c r="B194">
        <v>44799</v>
      </c>
    </row>
    <row r="195" spans="1:2" x14ac:dyDescent="0.3">
      <c r="A195" s="1">
        <v>44523</v>
      </c>
      <c r="B195">
        <v>60061</v>
      </c>
    </row>
    <row r="196" spans="1:2" x14ac:dyDescent="0.3">
      <c r="A196" s="1">
        <v>44524</v>
      </c>
      <c r="B196">
        <v>89915</v>
      </c>
    </row>
    <row r="197" spans="1:2" x14ac:dyDescent="0.3">
      <c r="A197" s="1">
        <v>44525</v>
      </c>
      <c r="B197">
        <v>87143</v>
      </c>
    </row>
    <row r="198" spans="1:2" x14ac:dyDescent="0.3">
      <c r="A198" s="1">
        <v>44526</v>
      </c>
      <c r="B198">
        <v>69330</v>
      </c>
    </row>
    <row r="199" spans="1:2" x14ac:dyDescent="0.3">
      <c r="A199" s="1">
        <v>44527</v>
      </c>
      <c r="B199">
        <v>73527</v>
      </c>
    </row>
    <row r="200" spans="1:2" x14ac:dyDescent="0.3">
      <c r="A200" s="1">
        <v>44528</v>
      </c>
      <c r="B200">
        <v>58050</v>
      </c>
    </row>
    <row r="201" spans="1:2" x14ac:dyDescent="0.3">
      <c r="A201" s="1">
        <v>44529</v>
      </c>
      <c r="B201">
        <v>6823</v>
      </c>
    </row>
    <row r="202" spans="1:2" x14ac:dyDescent="0.3">
      <c r="A202" s="1">
        <v>44530</v>
      </c>
      <c r="B202">
        <v>52926</v>
      </c>
    </row>
    <row r="203" spans="1:2" x14ac:dyDescent="0.3">
      <c r="A203" s="1">
        <v>44531</v>
      </c>
      <c r="B203">
        <v>138409</v>
      </c>
    </row>
    <row r="204" spans="1:2" x14ac:dyDescent="0.3">
      <c r="A204" s="1">
        <v>44532</v>
      </c>
      <c r="B204">
        <v>160335</v>
      </c>
    </row>
    <row r="205" spans="1:2" x14ac:dyDescent="0.3">
      <c r="A205" s="1">
        <v>44533</v>
      </c>
      <c r="B205">
        <v>50143</v>
      </c>
    </row>
    <row r="206" spans="1:2" x14ac:dyDescent="0.3">
      <c r="A206" s="1">
        <v>44534</v>
      </c>
      <c r="B206">
        <v>304365</v>
      </c>
    </row>
    <row r="207" spans="1:2" x14ac:dyDescent="0.3">
      <c r="A207" s="1">
        <v>44535</v>
      </c>
      <c r="B207">
        <v>38169</v>
      </c>
    </row>
    <row r="208" spans="1:2" x14ac:dyDescent="0.3">
      <c r="A208" s="1">
        <v>44536</v>
      </c>
      <c r="B208">
        <v>111784</v>
      </c>
    </row>
    <row r="209" spans="1:2" x14ac:dyDescent="0.3">
      <c r="A209" s="1">
        <v>44537</v>
      </c>
      <c r="B209">
        <v>46051</v>
      </c>
    </row>
    <row r="210" spans="1:2" x14ac:dyDescent="0.3">
      <c r="A210" s="1">
        <v>44538</v>
      </c>
      <c r="B210">
        <v>60856</v>
      </c>
    </row>
    <row r="211" spans="1:2" x14ac:dyDescent="0.3">
      <c r="A211" s="1">
        <v>44539</v>
      </c>
      <c r="B211">
        <v>38778</v>
      </c>
    </row>
    <row r="212" spans="1:2" x14ac:dyDescent="0.3">
      <c r="A212" s="1">
        <v>44540</v>
      </c>
      <c r="B212">
        <v>83334</v>
      </c>
    </row>
    <row r="213" spans="1:2" x14ac:dyDescent="0.3">
      <c r="A213" s="1">
        <v>44541</v>
      </c>
      <c r="B213">
        <v>42788</v>
      </c>
    </row>
    <row r="214" spans="1:2" x14ac:dyDescent="0.3">
      <c r="A214" s="1">
        <v>44543</v>
      </c>
      <c r="B214">
        <v>82706</v>
      </c>
    </row>
    <row r="215" spans="1:2" x14ac:dyDescent="0.3">
      <c r="A215" s="1">
        <v>44544</v>
      </c>
      <c r="B215">
        <v>180666</v>
      </c>
    </row>
    <row r="216" spans="1:2" x14ac:dyDescent="0.3">
      <c r="A216" s="1">
        <v>44545</v>
      </c>
      <c r="B216">
        <v>235345</v>
      </c>
    </row>
    <row r="217" spans="1:2" x14ac:dyDescent="0.3">
      <c r="A217" s="1">
        <v>44546</v>
      </c>
      <c r="B217">
        <v>57133</v>
      </c>
    </row>
    <row r="218" spans="1:2" x14ac:dyDescent="0.3">
      <c r="A218" s="1">
        <v>44547</v>
      </c>
      <c r="B218">
        <v>122866</v>
      </c>
    </row>
    <row r="219" spans="1:2" x14ac:dyDescent="0.3">
      <c r="A219" s="1">
        <v>44548</v>
      </c>
      <c r="B219">
        <v>51736</v>
      </c>
    </row>
    <row r="220" spans="1:2" x14ac:dyDescent="0.3">
      <c r="A220" s="1">
        <v>44549</v>
      </c>
      <c r="B220">
        <v>63138</v>
      </c>
    </row>
    <row r="221" spans="1:2" x14ac:dyDescent="0.3">
      <c r="A221" s="1">
        <v>44551</v>
      </c>
      <c r="B221">
        <v>51978</v>
      </c>
    </row>
    <row r="222" spans="1:2" x14ac:dyDescent="0.3">
      <c r="A222" s="1">
        <v>44552</v>
      </c>
      <c r="B222">
        <v>39720</v>
      </c>
    </row>
    <row r="223" spans="1:2" x14ac:dyDescent="0.3">
      <c r="A223" s="1">
        <v>44553</v>
      </c>
      <c r="B223">
        <v>28881</v>
      </c>
    </row>
    <row r="224" spans="1:2" x14ac:dyDescent="0.3">
      <c r="A224" s="1">
        <v>44554</v>
      </c>
      <c r="B224">
        <v>84512</v>
      </c>
    </row>
    <row r="225" spans="1:2" x14ac:dyDescent="0.3">
      <c r="A225" s="1">
        <v>44555</v>
      </c>
      <c r="B225">
        <v>163810</v>
      </c>
    </row>
    <row r="226" spans="1:2" x14ac:dyDescent="0.3">
      <c r="A226" s="1">
        <v>44556</v>
      </c>
      <c r="B226">
        <v>4547</v>
      </c>
    </row>
    <row r="227" spans="1:2" x14ac:dyDescent="0.3">
      <c r="A227" s="1">
        <v>44557</v>
      </c>
      <c r="B227">
        <v>56382</v>
      </c>
    </row>
    <row r="228" spans="1:2" x14ac:dyDescent="0.3">
      <c r="A228" s="1">
        <v>44558</v>
      </c>
      <c r="B228">
        <v>54164</v>
      </c>
    </row>
    <row r="229" spans="1:2" x14ac:dyDescent="0.3">
      <c r="A229" s="1">
        <v>44559</v>
      </c>
      <c r="B229">
        <v>70316</v>
      </c>
    </row>
    <row r="230" spans="1:2" x14ac:dyDescent="0.3">
      <c r="A230" s="1">
        <v>44560</v>
      </c>
      <c r="B230">
        <v>37252</v>
      </c>
    </row>
    <row r="231" spans="1:2" x14ac:dyDescent="0.3">
      <c r="A231" s="1">
        <v>44561</v>
      </c>
      <c r="B231">
        <v>99969</v>
      </c>
    </row>
    <row r="232" spans="1:2" x14ac:dyDescent="0.3">
      <c r="A232" s="1">
        <v>44562</v>
      </c>
      <c r="B232">
        <v>87334</v>
      </c>
    </row>
    <row r="233" spans="1:2" x14ac:dyDescent="0.3">
      <c r="A233" s="1">
        <v>44563</v>
      </c>
      <c r="B233">
        <v>107494</v>
      </c>
    </row>
    <row r="234" spans="1:2" x14ac:dyDescent="0.3">
      <c r="A234" s="1">
        <v>44564</v>
      </c>
      <c r="B234">
        <v>69493</v>
      </c>
    </row>
    <row r="235" spans="1:2" x14ac:dyDescent="0.3">
      <c r="A235" s="1">
        <v>44565</v>
      </c>
      <c r="B235">
        <v>59451</v>
      </c>
    </row>
    <row r="236" spans="1:2" x14ac:dyDescent="0.3">
      <c r="A236" s="1">
        <v>44566</v>
      </c>
      <c r="B236">
        <v>101178</v>
      </c>
    </row>
    <row r="237" spans="1:2" x14ac:dyDescent="0.3">
      <c r="A237" s="1">
        <v>44567</v>
      </c>
      <c r="B237">
        <v>137645</v>
      </c>
    </row>
    <row r="238" spans="1:2" x14ac:dyDescent="0.3">
      <c r="A238" s="1">
        <v>44568</v>
      </c>
      <c r="B238">
        <v>106788</v>
      </c>
    </row>
    <row r="239" spans="1:2" x14ac:dyDescent="0.3">
      <c r="A239" s="1">
        <v>44569</v>
      </c>
      <c r="B239">
        <v>65402</v>
      </c>
    </row>
    <row r="240" spans="1:2" x14ac:dyDescent="0.3">
      <c r="A240" s="1">
        <v>44570</v>
      </c>
      <c r="B240">
        <v>76339</v>
      </c>
    </row>
    <row r="241" spans="1:2" x14ac:dyDescent="0.3">
      <c r="A241" s="1">
        <v>44573</v>
      </c>
      <c r="B241">
        <v>79324</v>
      </c>
    </row>
    <row r="242" spans="1:2" x14ac:dyDescent="0.3">
      <c r="A242" s="1">
        <v>44575</v>
      </c>
      <c r="B242">
        <v>17998</v>
      </c>
    </row>
    <row r="243" spans="1:2" x14ac:dyDescent="0.3">
      <c r="A243" s="1">
        <v>44576</v>
      </c>
      <c r="B243">
        <v>65215</v>
      </c>
    </row>
    <row r="244" spans="1:2" x14ac:dyDescent="0.3">
      <c r="A244" s="1">
        <v>44577</v>
      </c>
      <c r="B244">
        <v>124888</v>
      </c>
    </row>
    <row r="245" spans="1:2" x14ac:dyDescent="0.3">
      <c r="A245" s="1">
        <v>44578</v>
      </c>
      <c r="B245">
        <v>89383</v>
      </c>
    </row>
    <row r="246" spans="1:2" x14ac:dyDescent="0.3">
      <c r="A246" s="1">
        <v>44579</v>
      </c>
      <c r="B246">
        <v>82641</v>
      </c>
    </row>
    <row r="247" spans="1:2" x14ac:dyDescent="0.3">
      <c r="A247" s="1">
        <v>44580</v>
      </c>
      <c r="B247">
        <v>97476</v>
      </c>
    </row>
    <row r="248" spans="1:2" x14ac:dyDescent="0.3">
      <c r="A248" s="1">
        <v>44581</v>
      </c>
      <c r="B248">
        <v>119785</v>
      </c>
    </row>
    <row r="249" spans="1:2" x14ac:dyDescent="0.3">
      <c r="A249" s="1">
        <v>44582</v>
      </c>
      <c r="B249">
        <v>3770</v>
      </c>
    </row>
    <row r="250" spans="1:2" x14ac:dyDescent="0.3">
      <c r="A250" s="1">
        <v>44583</v>
      </c>
      <c r="B250">
        <v>48589</v>
      </c>
    </row>
    <row r="251" spans="1:2" x14ac:dyDescent="0.3">
      <c r="A251" s="1">
        <v>44584</v>
      </c>
      <c r="B251">
        <v>16621</v>
      </c>
    </row>
    <row r="252" spans="1:2" x14ac:dyDescent="0.3">
      <c r="A252" s="1">
        <v>44585</v>
      </c>
      <c r="B252">
        <v>76211</v>
      </c>
    </row>
    <row r="253" spans="1:2" x14ac:dyDescent="0.3">
      <c r="A253" s="1">
        <v>44586</v>
      </c>
      <c r="B253">
        <v>129287</v>
      </c>
    </row>
    <row r="254" spans="1:2" x14ac:dyDescent="0.3">
      <c r="A254" s="1">
        <v>44587</v>
      </c>
      <c r="B254">
        <v>98120</v>
      </c>
    </row>
    <row r="255" spans="1:2" x14ac:dyDescent="0.3">
      <c r="A255" s="1">
        <v>44588</v>
      </c>
      <c r="B255">
        <v>88259</v>
      </c>
    </row>
    <row r="256" spans="1:2" x14ac:dyDescent="0.3">
      <c r="A256" s="1">
        <v>44589</v>
      </c>
      <c r="B256">
        <v>21261</v>
      </c>
    </row>
    <row r="257" spans="1:2" x14ac:dyDescent="0.3">
      <c r="A257" s="1">
        <v>44590</v>
      </c>
      <c r="B257">
        <v>89387</v>
      </c>
    </row>
    <row r="258" spans="1:2" x14ac:dyDescent="0.3">
      <c r="A258" s="1">
        <v>44591</v>
      </c>
      <c r="B258">
        <v>66882</v>
      </c>
    </row>
    <row r="259" spans="1:2" x14ac:dyDescent="0.3">
      <c r="A259" s="1">
        <v>44593</v>
      </c>
      <c r="B259">
        <v>177164</v>
      </c>
    </row>
    <row r="260" spans="1:2" x14ac:dyDescent="0.3">
      <c r="A260" s="1">
        <v>44594</v>
      </c>
      <c r="B260">
        <v>89822</v>
      </c>
    </row>
    <row r="261" spans="1:2" x14ac:dyDescent="0.3">
      <c r="A261" s="1">
        <v>44595</v>
      </c>
      <c r="B261">
        <v>73038</v>
      </c>
    </row>
    <row r="262" spans="1:2" x14ac:dyDescent="0.3">
      <c r="A262" s="1">
        <v>44596</v>
      </c>
      <c r="B262">
        <v>62990</v>
      </c>
    </row>
    <row r="263" spans="1:2" x14ac:dyDescent="0.3">
      <c r="A263" s="1">
        <v>44597</v>
      </c>
      <c r="B263">
        <v>73063</v>
      </c>
    </row>
    <row r="264" spans="1:2" x14ac:dyDescent="0.3">
      <c r="A264" s="1">
        <v>44598</v>
      </c>
      <c r="B264">
        <v>8794</v>
      </c>
    </row>
    <row r="265" spans="1:2" x14ac:dyDescent="0.3">
      <c r="A265" s="1">
        <v>44599</v>
      </c>
      <c r="B265">
        <v>191339</v>
      </c>
    </row>
    <row r="266" spans="1:2" x14ac:dyDescent="0.3">
      <c r="A266" s="1">
        <v>44600</v>
      </c>
      <c r="B266">
        <v>67735</v>
      </c>
    </row>
    <row r="267" spans="1:2" x14ac:dyDescent="0.3">
      <c r="A267" s="1">
        <v>44601</v>
      </c>
      <c r="B267">
        <v>23491</v>
      </c>
    </row>
    <row r="268" spans="1:2" x14ac:dyDescent="0.3">
      <c r="A268" s="1">
        <v>44602</v>
      </c>
      <c r="B268">
        <v>98500</v>
      </c>
    </row>
    <row r="269" spans="1:2" x14ac:dyDescent="0.3">
      <c r="A269" s="1">
        <v>44603</v>
      </c>
      <c r="B269">
        <v>100231</v>
      </c>
    </row>
    <row r="270" spans="1:2" x14ac:dyDescent="0.3">
      <c r="A270" s="1">
        <v>44604</v>
      </c>
      <c r="B270">
        <v>51693</v>
      </c>
    </row>
    <row r="271" spans="1:2" x14ac:dyDescent="0.3">
      <c r="A271" s="1">
        <v>44605</v>
      </c>
      <c r="B271">
        <v>29807</v>
      </c>
    </row>
    <row r="272" spans="1:2" x14ac:dyDescent="0.3">
      <c r="A272" s="1">
        <v>44606</v>
      </c>
      <c r="B272">
        <v>63148</v>
      </c>
    </row>
    <row r="273" spans="1:2" x14ac:dyDescent="0.3">
      <c r="A273" s="1">
        <v>44607</v>
      </c>
      <c r="B273">
        <v>9441</v>
      </c>
    </row>
    <row r="274" spans="1:2" x14ac:dyDescent="0.3">
      <c r="A274" s="1">
        <v>44608</v>
      </c>
      <c r="B274">
        <v>109254</v>
      </c>
    </row>
    <row r="275" spans="1:2" x14ac:dyDescent="0.3">
      <c r="A275" s="1">
        <v>44609</v>
      </c>
      <c r="B275">
        <v>89212</v>
      </c>
    </row>
    <row r="276" spans="1:2" x14ac:dyDescent="0.3">
      <c r="A276" s="1">
        <v>44611</v>
      </c>
      <c r="B276">
        <v>99054</v>
      </c>
    </row>
    <row r="277" spans="1:2" x14ac:dyDescent="0.3">
      <c r="A277" s="1">
        <v>44612</v>
      </c>
      <c r="B277">
        <v>139171</v>
      </c>
    </row>
    <row r="278" spans="1:2" x14ac:dyDescent="0.3">
      <c r="A278" s="1">
        <v>44613</v>
      </c>
      <c r="B278">
        <v>102246</v>
      </c>
    </row>
    <row r="279" spans="1:2" x14ac:dyDescent="0.3">
      <c r="A279" s="1">
        <v>44614</v>
      </c>
      <c r="B279">
        <v>64859</v>
      </c>
    </row>
    <row r="280" spans="1:2" x14ac:dyDescent="0.3">
      <c r="A280" s="1">
        <v>44615</v>
      </c>
      <c r="B280">
        <v>142053</v>
      </c>
    </row>
    <row r="281" spans="1:2" x14ac:dyDescent="0.3">
      <c r="A281" s="1">
        <v>44616</v>
      </c>
      <c r="B281">
        <v>30570</v>
      </c>
    </row>
    <row r="282" spans="1:2" x14ac:dyDescent="0.3">
      <c r="A282" s="1">
        <v>44617</v>
      </c>
      <c r="B282">
        <v>79516</v>
      </c>
    </row>
    <row r="283" spans="1:2" x14ac:dyDescent="0.3">
      <c r="A283" s="1">
        <v>44618</v>
      </c>
      <c r="B283">
        <v>178119</v>
      </c>
    </row>
    <row r="284" spans="1:2" x14ac:dyDescent="0.3">
      <c r="A284" s="1">
        <v>44619</v>
      </c>
      <c r="B284">
        <v>198892</v>
      </c>
    </row>
    <row r="285" spans="1:2" x14ac:dyDescent="0.3">
      <c r="A285" s="1">
        <v>44621</v>
      </c>
      <c r="B285">
        <v>55904</v>
      </c>
    </row>
    <row r="286" spans="1:2" x14ac:dyDescent="0.3">
      <c r="A286" s="1">
        <v>44622</v>
      </c>
      <c r="B286">
        <v>35029</v>
      </c>
    </row>
    <row r="287" spans="1:2" x14ac:dyDescent="0.3">
      <c r="A287" s="1">
        <v>44623</v>
      </c>
      <c r="B287">
        <v>52606</v>
      </c>
    </row>
    <row r="288" spans="1:2" x14ac:dyDescent="0.3">
      <c r="A288" s="1">
        <v>44624</v>
      </c>
      <c r="B288">
        <v>25146</v>
      </c>
    </row>
    <row r="289" spans="1:2" x14ac:dyDescent="0.3">
      <c r="A289" s="1">
        <v>44625</v>
      </c>
      <c r="B289">
        <v>71054</v>
      </c>
    </row>
    <row r="290" spans="1:2" x14ac:dyDescent="0.3">
      <c r="A290" s="1">
        <v>44627</v>
      </c>
      <c r="B290">
        <v>51543</v>
      </c>
    </row>
    <row r="291" spans="1:2" x14ac:dyDescent="0.3">
      <c r="A291" s="1">
        <v>44628</v>
      </c>
      <c r="B291">
        <v>94283</v>
      </c>
    </row>
    <row r="292" spans="1:2" x14ac:dyDescent="0.3">
      <c r="A292" s="1">
        <v>44629</v>
      </c>
      <c r="B292">
        <v>63521</v>
      </c>
    </row>
    <row r="293" spans="1:2" x14ac:dyDescent="0.3">
      <c r="A293" s="1">
        <v>44630</v>
      </c>
      <c r="B293">
        <v>160550</v>
      </c>
    </row>
    <row r="294" spans="1:2" x14ac:dyDescent="0.3">
      <c r="A294" s="1">
        <v>44631</v>
      </c>
      <c r="B294">
        <v>76485</v>
      </c>
    </row>
    <row r="295" spans="1:2" x14ac:dyDescent="0.3">
      <c r="A295" s="1">
        <v>44632</v>
      </c>
      <c r="B295">
        <v>24942</v>
      </c>
    </row>
    <row r="296" spans="1:2" x14ac:dyDescent="0.3">
      <c r="A296" s="1">
        <v>44633</v>
      </c>
      <c r="B296">
        <v>66793</v>
      </c>
    </row>
    <row r="297" spans="1:2" x14ac:dyDescent="0.3">
      <c r="A297" s="1">
        <v>44634</v>
      </c>
      <c r="B297">
        <v>149714</v>
      </c>
    </row>
    <row r="298" spans="1:2" x14ac:dyDescent="0.3">
      <c r="A298" s="1">
        <v>44635</v>
      </c>
      <c r="B298">
        <v>200389</v>
      </c>
    </row>
    <row r="299" spans="1:2" x14ac:dyDescent="0.3">
      <c r="A299" s="1">
        <v>44636</v>
      </c>
      <c r="B299">
        <v>149930</v>
      </c>
    </row>
    <row r="300" spans="1:2" x14ac:dyDescent="0.3">
      <c r="A300" s="1">
        <v>44637</v>
      </c>
      <c r="B300">
        <v>102561</v>
      </c>
    </row>
    <row r="301" spans="1:2" x14ac:dyDescent="0.3">
      <c r="A301" s="1">
        <v>44638</v>
      </c>
      <c r="B301">
        <v>70774</v>
      </c>
    </row>
    <row r="302" spans="1:2" x14ac:dyDescent="0.3">
      <c r="A302" s="1">
        <v>44639</v>
      </c>
      <c r="B302">
        <v>83895</v>
      </c>
    </row>
    <row r="303" spans="1:2" x14ac:dyDescent="0.3">
      <c r="A303" s="1">
        <v>44640</v>
      </c>
      <c r="B303">
        <v>6087</v>
      </c>
    </row>
    <row r="304" spans="1:2" x14ac:dyDescent="0.3">
      <c r="A304" s="1">
        <v>44641</v>
      </c>
      <c r="B304">
        <v>57836</v>
      </c>
    </row>
    <row r="305" spans="1:2" x14ac:dyDescent="0.3">
      <c r="A305" s="1">
        <v>44642</v>
      </c>
      <c r="B305">
        <v>22948</v>
      </c>
    </row>
    <row r="306" spans="1:2" x14ac:dyDescent="0.3">
      <c r="A306" s="1">
        <v>44643</v>
      </c>
      <c r="B306">
        <v>136881</v>
      </c>
    </row>
    <row r="307" spans="1:2" x14ac:dyDescent="0.3">
      <c r="A307" s="1">
        <v>44644</v>
      </c>
      <c r="B307">
        <v>96905</v>
      </c>
    </row>
    <row r="308" spans="1:2" x14ac:dyDescent="0.3">
      <c r="A308" s="1">
        <v>44645</v>
      </c>
      <c r="B308">
        <v>86585</v>
      </c>
    </row>
    <row r="309" spans="1:2" x14ac:dyDescent="0.3">
      <c r="A309" s="1">
        <v>44646</v>
      </c>
      <c r="B309">
        <v>35779</v>
      </c>
    </row>
    <row r="310" spans="1:2" x14ac:dyDescent="0.3">
      <c r="A310" s="1">
        <v>44647</v>
      </c>
      <c r="B310">
        <v>65546</v>
      </c>
    </row>
    <row r="311" spans="1:2" x14ac:dyDescent="0.3">
      <c r="A311" s="1">
        <v>44648</v>
      </c>
      <c r="B311">
        <v>14441</v>
      </c>
    </row>
    <row r="312" spans="1:2" x14ac:dyDescent="0.3">
      <c r="A312" s="1">
        <v>44649</v>
      </c>
      <c r="B312">
        <v>35396</v>
      </c>
    </row>
    <row r="313" spans="1:2" x14ac:dyDescent="0.3">
      <c r="A313" s="1">
        <v>44651</v>
      </c>
      <c r="B313">
        <v>120397</v>
      </c>
    </row>
    <row r="314" spans="1:2" x14ac:dyDescent="0.3">
      <c r="A314" s="1">
        <v>44652</v>
      </c>
      <c r="B314">
        <v>50815</v>
      </c>
    </row>
    <row r="315" spans="1:2" x14ac:dyDescent="0.3">
      <c r="A315" s="1">
        <v>44653</v>
      </c>
      <c r="B315">
        <v>121740</v>
      </c>
    </row>
    <row r="316" spans="1:2" x14ac:dyDescent="0.3">
      <c r="A316" s="1">
        <v>44654</v>
      </c>
      <c r="B316">
        <v>141477</v>
      </c>
    </row>
    <row r="317" spans="1:2" x14ac:dyDescent="0.3">
      <c r="A317" s="1">
        <v>44655</v>
      </c>
      <c r="B317">
        <v>63887</v>
      </c>
    </row>
    <row r="318" spans="1:2" x14ac:dyDescent="0.3">
      <c r="A318" s="1">
        <v>44656</v>
      </c>
      <c r="B318">
        <v>212812</v>
      </c>
    </row>
    <row r="319" spans="1:2" x14ac:dyDescent="0.3">
      <c r="A319" s="1">
        <v>44657</v>
      </c>
      <c r="B319">
        <v>97088</v>
      </c>
    </row>
    <row r="320" spans="1:2" x14ac:dyDescent="0.3">
      <c r="A320" s="1">
        <v>44658</v>
      </c>
      <c r="B320">
        <v>60739</v>
      </c>
    </row>
    <row r="321" spans="1:2" x14ac:dyDescent="0.3">
      <c r="A321" s="1">
        <v>44659</v>
      </c>
      <c r="B321">
        <v>93740</v>
      </c>
    </row>
    <row r="322" spans="1:2" x14ac:dyDescent="0.3">
      <c r="A322" s="1">
        <v>44660</v>
      </c>
      <c r="B322">
        <v>73653</v>
      </c>
    </row>
    <row r="323" spans="1:2" x14ac:dyDescent="0.3">
      <c r="A323" s="1">
        <v>44661</v>
      </c>
      <c r="B323">
        <v>91638</v>
      </c>
    </row>
    <row r="324" spans="1:2" x14ac:dyDescent="0.3">
      <c r="A324" s="1">
        <v>44662</v>
      </c>
      <c r="B324">
        <v>73850</v>
      </c>
    </row>
    <row r="325" spans="1:2" x14ac:dyDescent="0.3">
      <c r="A325" s="1">
        <v>44663</v>
      </c>
      <c r="B325">
        <v>151795</v>
      </c>
    </row>
    <row r="326" spans="1:2" x14ac:dyDescent="0.3">
      <c r="A326" s="1">
        <v>44664</v>
      </c>
      <c r="B326">
        <v>41040</v>
      </c>
    </row>
    <row r="327" spans="1:2" x14ac:dyDescent="0.3">
      <c r="A327" s="1">
        <v>44666</v>
      </c>
      <c r="B327">
        <v>78614</v>
      </c>
    </row>
    <row r="328" spans="1:2" x14ac:dyDescent="0.3">
      <c r="A328" s="1">
        <v>44667</v>
      </c>
      <c r="B328">
        <v>6454</v>
      </c>
    </row>
    <row r="329" spans="1:2" x14ac:dyDescent="0.3">
      <c r="A329" s="1">
        <v>44668</v>
      </c>
      <c r="B329">
        <v>31282</v>
      </c>
    </row>
    <row r="330" spans="1:2" x14ac:dyDescent="0.3">
      <c r="A330" s="1">
        <v>44669</v>
      </c>
      <c r="B330">
        <v>99781</v>
      </c>
    </row>
    <row r="331" spans="1:2" x14ac:dyDescent="0.3">
      <c r="A331" s="1">
        <v>44670</v>
      </c>
      <c r="B331">
        <v>55832</v>
      </c>
    </row>
    <row r="332" spans="1:2" x14ac:dyDescent="0.3">
      <c r="A332" s="1">
        <v>44671</v>
      </c>
      <c r="B332">
        <v>124026</v>
      </c>
    </row>
    <row r="333" spans="1:2" x14ac:dyDescent="0.3">
      <c r="A333" s="1">
        <v>44672</v>
      </c>
      <c r="B333">
        <v>93271</v>
      </c>
    </row>
    <row r="334" spans="1:2" x14ac:dyDescent="0.3">
      <c r="A334" s="1">
        <v>44673</v>
      </c>
      <c r="B334">
        <v>138400</v>
      </c>
    </row>
    <row r="335" spans="1:2" x14ac:dyDescent="0.3">
      <c r="A335" s="1">
        <v>44675</v>
      </c>
      <c r="B335">
        <v>81309</v>
      </c>
    </row>
    <row r="336" spans="1:2" x14ac:dyDescent="0.3">
      <c r="A336" s="1">
        <v>44676</v>
      </c>
      <c r="B336">
        <v>91721</v>
      </c>
    </row>
    <row r="337" spans="1:2" x14ac:dyDescent="0.3">
      <c r="A337" s="1">
        <v>44677</v>
      </c>
      <c r="B337">
        <v>54836</v>
      </c>
    </row>
    <row r="338" spans="1:2" x14ac:dyDescent="0.3">
      <c r="A338" s="1">
        <v>44678</v>
      </c>
      <c r="B338">
        <v>83785</v>
      </c>
    </row>
    <row r="339" spans="1:2" x14ac:dyDescent="0.3">
      <c r="A339" s="1">
        <v>44679</v>
      </c>
      <c r="B339">
        <v>17615</v>
      </c>
    </row>
    <row r="340" spans="1:2" x14ac:dyDescent="0.3">
      <c r="A340" s="1">
        <v>44680</v>
      </c>
      <c r="B340">
        <v>70365</v>
      </c>
    </row>
    <row r="341" spans="1:2" x14ac:dyDescent="0.3">
      <c r="A341" s="1">
        <v>44681</v>
      </c>
      <c r="B341">
        <v>25986</v>
      </c>
    </row>
    <row r="342" spans="1:2" x14ac:dyDescent="0.3">
      <c r="A342" s="1">
        <v>44682</v>
      </c>
      <c r="B342">
        <v>119258</v>
      </c>
    </row>
    <row r="343" spans="1:2" x14ac:dyDescent="0.3">
      <c r="A343" s="1">
        <v>44683</v>
      </c>
      <c r="B343">
        <v>51080</v>
      </c>
    </row>
    <row r="344" spans="1:2" x14ac:dyDescent="0.3">
      <c r="A344" s="1">
        <v>44684</v>
      </c>
      <c r="B344">
        <v>92400</v>
      </c>
    </row>
    <row r="345" spans="1:2" x14ac:dyDescent="0.3">
      <c r="A345" s="1">
        <v>44685</v>
      </c>
      <c r="B345">
        <v>21591</v>
      </c>
    </row>
    <row r="346" spans="1:2" x14ac:dyDescent="0.3">
      <c r="A346" t="s">
        <v>6551</v>
      </c>
      <c r="B346">
        <v>29357592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4.4" x14ac:dyDescent="0.3"/>
  <sheetData>
    <row r="1" spans="1:2" x14ac:dyDescent="0.3">
      <c r="A1" t="s">
        <v>6552</v>
      </c>
      <c r="B1" t="s">
        <v>6550</v>
      </c>
    </row>
    <row r="2" spans="1:2" x14ac:dyDescent="0.3">
      <c r="A2" t="s">
        <v>6553</v>
      </c>
      <c r="B2">
        <v>2101748</v>
      </c>
    </row>
    <row r="3" spans="1:2" x14ac:dyDescent="0.3">
      <c r="A3" t="s">
        <v>6554</v>
      </c>
      <c r="B3">
        <v>3045817</v>
      </c>
    </row>
    <row r="4" spans="1:2" x14ac:dyDescent="0.3">
      <c r="A4" t="s">
        <v>6555</v>
      </c>
      <c r="B4">
        <v>2329499</v>
      </c>
    </row>
    <row r="5" spans="1:2" x14ac:dyDescent="0.3">
      <c r="A5" t="s">
        <v>6556</v>
      </c>
      <c r="B5">
        <v>2667352</v>
      </c>
    </row>
    <row r="6" spans="1:2" x14ac:dyDescent="0.3">
      <c r="A6" t="s">
        <v>6557</v>
      </c>
      <c r="B6">
        <v>3033955</v>
      </c>
    </row>
    <row r="7" spans="1:2" x14ac:dyDescent="0.3">
      <c r="A7" t="s">
        <v>6558</v>
      </c>
      <c r="B7">
        <v>2235185</v>
      </c>
    </row>
    <row r="8" spans="1:2" x14ac:dyDescent="0.3">
      <c r="A8" t="s">
        <v>6559</v>
      </c>
      <c r="B8">
        <v>2078680</v>
      </c>
    </row>
    <row r="9" spans="1:2" x14ac:dyDescent="0.3">
      <c r="A9" t="s">
        <v>6560</v>
      </c>
      <c r="B9">
        <v>2560133</v>
      </c>
    </row>
    <row r="10" spans="1:2" x14ac:dyDescent="0.3">
      <c r="A10" t="s">
        <v>6561</v>
      </c>
      <c r="B10">
        <v>2126221</v>
      </c>
    </row>
    <row r="11" spans="1:2" x14ac:dyDescent="0.3">
      <c r="A11" t="s">
        <v>6562</v>
      </c>
      <c r="B11">
        <v>2353202</v>
      </c>
    </row>
    <row r="12" spans="1:2" x14ac:dyDescent="0.3">
      <c r="A12" t="s">
        <v>6563</v>
      </c>
      <c r="B12">
        <v>2213920</v>
      </c>
    </row>
    <row r="13" spans="1:2" x14ac:dyDescent="0.3">
      <c r="A13" t="s">
        <v>6564</v>
      </c>
      <c r="B13">
        <v>2327551</v>
      </c>
    </row>
    <row r="14" spans="1:2" x14ac:dyDescent="0.3">
      <c r="A14" t="s">
        <v>6565</v>
      </c>
      <c r="B14">
        <v>284329</v>
      </c>
    </row>
    <row r="15" spans="1:2" x14ac:dyDescent="0.3">
      <c r="A15" t="s">
        <v>6551</v>
      </c>
      <c r="B15">
        <v>29357592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4" x14ac:dyDescent="0.3"/>
  <sheetData>
    <row r="1" spans="1:3" x14ac:dyDescent="0.3">
      <c r="A1" t="s">
        <v>6566</v>
      </c>
      <c r="B1" t="s">
        <v>0</v>
      </c>
      <c r="C1" t="s">
        <v>6550</v>
      </c>
    </row>
    <row r="2" spans="1:3" x14ac:dyDescent="0.3">
      <c r="A2">
        <v>1</v>
      </c>
      <c r="B2" t="s">
        <v>104</v>
      </c>
      <c r="C2">
        <v>4031764</v>
      </c>
    </row>
    <row r="3" spans="1:3" x14ac:dyDescent="0.3">
      <c r="A3">
        <v>2</v>
      </c>
      <c r="B3" t="s">
        <v>61</v>
      </c>
      <c r="C3">
        <v>3310865</v>
      </c>
    </row>
    <row r="4" spans="1:3" x14ac:dyDescent="0.3">
      <c r="A4">
        <v>3</v>
      </c>
      <c r="B4" t="s">
        <v>258</v>
      </c>
      <c r="C4">
        <v>2914171</v>
      </c>
    </row>
    <row r="5" spans="1:3" x14ac:dyDescent="0.3">
      <c r="A5">
        <v>4</v>
      </c>
      <c r="B5" t="s">
        <v>509</v>
      </c>
      <c r="C5">
        <v>1304040</v>
      </c>
    </row>
    <row r="6" spans="1:3" x14ac:dyDescent="0.3">
      <c r="A6">
        <v>5</v>
      </c>
      <c r="B6" t="s">
        <v>433</v>
      </c>
      <c r="C6">
        <v>1162958</v>
      </c>
    </row>
    <row r="7" spans="1:3" x14ac:dyDescent="0.3">
      <c r="A7">
        <v>6</v>
      </c>
      <c r="B7" t="s">
        <v>235</v>
      </c>
      <c r="C7">
        <v>1080515</v>
      </c>
    </row>
    <row r="8" spans="1:3" x14ac:dyDescent="0.3">
      <c r="A8">
        <v>7</v>
      </c>
      <c r="B8" t="s">
        <v>444</v>
      </c>
      <c r="C8">
        <v>927768</v>
      </c>
    </row>
    <row r="9" spans="1:3" x14ac:dyDescent="0.3">
      <c r="A9">
        <v>8</v>
      </c>
      <c r="B9" t="s">
        <v>166</v>
      </c>
      <c r="C9">
        <v>917176</v>
      </c>
    </row>
    <row r="10" spans="1:3" x14ac:dyDescent="0.3">
      <c r="A10">
        <v>9</v>
      </c>
      <c r="B10" t="s">
        <v>247</v>
      </c>
      <c r="C10">
        <v>853503</v>
      </c>
    </row>
    <row r="11" spans="1:3" x14ac:dyDescent="0.3">
      <c r="A11">
        <v>10</v>
      </c>
      <c r="B11" t="s">
        <v>1029</v>
      </c>
      <c r="C11">
        <v>765400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6550</v>
      </c>
    </row>
    <row r="2" spans="1:3" x14ac:dyDescent="0.3">
      <c r="A2" t="s">
        <v>12</v>
      </c>
      <c r="B2" t="s">
        <v>6567</v>
      </c>
      <c r="C2">
        <v>29357592</v>
      </c>
    </row>
    <row r="3" spans="1:3" x14ac:dyDescent="0.3">
      <c r="A3" t="s">
        <v>190</v>
      </c>
      <c r="B3" t="s">
        <v>6567</v>
      </c>
      <c r="C3">
        <v>554127</v>
      </c>
    </row>
    <row r="4" spans="1:3" x14ac:dyDescent="0.3">
      <c r="A4" t="s">
        <v>190</v>
      </c>
      <c r="B4" t="s">
        <v>1379</v>
      </c>
      <c r="C4">
        <v>214070</v>
      </c>
    </row>
    <row r="5" spans="1:3" x14ac:dyDescent="0.3">
      <c r="A5" t="s">
        <v>190</v>
      </c>
      <c r="B5" t="s">
        <v>857</v>
      </c>
      <c r="C5">
        <v>15532</v>
      </c>
    </row>
    <row r="6" spans="1:3" x14ac:dyDescent="0.3">
      <c r="A6" t="s">
        <v>190</v>
      </c>
      <c r="B6" t="s">
        <v>189</v>
      </c>
      <c r="C6">
        <v>138077</v>
      </c>
    </row>
    <row r="7" spans="1:3" x14ac:dyDescent="0.3">
      <c r="A7" t="s">
        <v>190</v>
      </c>
      <c r="B7" t="s">
        <v>2380</v>
      </c>
      <c r="C7">
        <v>74033</v>
      </c>
    </row>
    <row r="8" spans="1:3" x14ac:dyDescent="0.3">
      <c r="A8" t="s">
        <v>190</v>
      </c>
      <c r="B8" t="s">
        <v>1386</v>
      </c>
      <c r="C8">
        <v>58789</v>
      </c>
    </row>
    <row r="9" spans="1:3" x14ac:dyDescent="0.3">
      <c r="A9" t="s">
        <v>190</v>
      </c>
      <c r="B9" t="s">
        <v>5737</v>
      </c>
      <c r="C9">
        <v>53626</v>
      </c>
    </row>
    <row r="10" spans="1:3" x14ac:dyDescent="0.3">
      <c r="A10" t="s">
        <v>1370</v>
      </c>
      <c r="B10" t="s">
        <v>6567</v>
      </c>
      <c r="C10">
        <v>166925</v>
      </c>
    </row>
    <row r="11" spans="1:3" x14ac:dyDescent="0.3">
      <c r="A11" t="s">
        <v>1370</v>
      </c>
      <c r="B11" t="s">
        <v>2590</v>
      </c>
      <c r="C11">
        <v>133639</v>
      </c>
    </row>
    <row r="12" spans="1:3" x14ac:dyDescent="0.3">
      <c r="A12" t="s">
        <v>1370</v>
      </c>
      <c r="B12" t="s">
        <v>1369</v>
      </c>
      <c r="C12">
        <v>33286</v>
      </c>
    </row>
    <row r="13" spans="1:3" x14ac:dyDescent="0.3">
      <c r="A13" t="s">
        <v>532</v>
      </c>
      <c r="B13" t="s">
        <v>6567</v>
      </c>
      <c r="C13">
        <v>612628</v>
      </c>
    </row>
    <row r="14" spans="1:3" x14ac:dyDescent="0.3">
      <c r="A14" t="s">
        <v>532</v>
      </c>
      <c r="B14" t="s">
        <v>4006</v>
      </c>
      <c r="C14">
        <v>44270</v>
      </c>
    </row>
    <row r="15" spans="1:3" x14ac:dyDescent="0.3">
      <c r="A15" t="s">
        <v>532</v>
      </c>
      <c r="B15" t="s">
        <v>1532</v>
      </c>
      <c r="C15">
        <v>272550</v>
      </c>
    </row>
    <row r="16" spans="1:3" x14ac:dyDescent="0.3">
      <c r="A16" t="s">
        <v>532</v>
      </c>
      <c r="B16" t="s">
        <v>531</v>
      </c>
      <c r="C16">
        <v>19192</v>
      </c>
    </row>
    <row r="17" spans="1:3" x14ac:dyDescent="0.3">
      <c r="A17" t="s">
        <v>532</v>
      </c>
      <c r="B17" t="s">
        <v>1723</v>
      </c>
      <c r="C17">
        <v>34123</v>
      </c>
    </row>
    <row r="18" spans="1:3" x14ac:dyDescent="0.3">
      <c r="A18" t="s">
        <v>532</v>
      </c>
      <c r="B18" t="s">
        <v>3066</v>
      </c>
      <c r="C18">
        <v>25784</v>
      </c>
    </row>
    <row r="19" spans="1:3" x14ac:dyDescent="0.3">
      <c r="A19" t="s">
        <v>532</v>
      </c>
      <c r="B19" t="s">
        <v>1278</v>
      </c>
      <c r="C19">
        <v>216709</v>
      </c>
    </row>
    <row r="20" spans="1:3" x14ac:dyDescent="0.3">
      <c r="A20" t="s">
        <v>866</v>
      </c>
      <c r="B20" t="s">
        <v>6567</v>
      </c>
      <c r="C20">
        <v>101749</v>
      </c>
    </row>
    <row r="21" spans="1:3" x14ac:dyDescent="0.3">
      <c r="A21" t="s">
        <v>866</v>
      </c>
      <c r="B21" t="s">
        <v>5312</v>
      </c>
      <c r="C21">
        <v>51488</v>
      </c>
    </row>
    <row r="22" spans="1:3" x14ac:dyDescent="0.3">
      <c r="A22" t="s">
        <v>866</v>
      </c>
      <c r="B22" t="s">
        <v>2235</v>
      </c>
      <c r="C22">
        <v>46710</v>
      </c>
    </row>
    <row r="23" spans="1:3" x14ac:dyDescent="0.3">
      <c r="A23" t="s">
        <v>866</v>
      </c>
      <c r="B23" t="s">
        <v>865</v>
      </c>
      <c r="C23">
        <v>3551</v>
      </c>
    </row>
    <row r="24" spans="1:3" x14ac:dyDescent="0.3">
      <c r="A24" t="s">
        <v>61</v>
      </c>
      <c r="B24" t="s">
        <v>6567</v>
      </c>
      <c r="C24">
        <v>3310865</v>
      </c>
    </row>
    <row r="25" spans="1:3" x14ac:dyDescent="0.3">
      <c r="A25" t="s">
        <v>61</v>
      </c>
      <c r="B25" t="s">
        <v>4995</v>
      </c>
      <c r="C25">
        <v>29305</v>
      </c>
    </row>
    <row r="26" spans="1:3" x14ac:dyDescent="0.3">
      <c r="A26" t="s">
        <v>61</v>
      </c>
      <c r="B26" t="s">
        <v>2143</v>
      </c>
      <c r="C26">
        <v>131535</v>
      </c>
    </row>
    <row r="27" spans="1:3" x14ac:dyDescent="0.3">
      <c r="A27" t="s">
        <v>61</v>
      </c>
      <c r="B27" t="s">
        <v>3759</v>
      </c>
      <c r="C27">
        <v>197085</v>
      </c>
    </row>
    <row r="28" spans="1:3" x14ac:dyDescent="0.3">
      <c r="A28" t="s">
        <v>61</v>
      </c>
      <c r="B28" t="s">
        <v>3152</v>
      </c>
      <c r="C28">
        <v>5476</v>
      </c>
    </row>
    <row r="29" spans="1:3" x14ac:dyDescent="0.3">
      <c r="A29" t="s">
        <v>61</v>
      </c>
      <c r="B29" t="s">
        <v>2873</v>
      </c>
      <c r="C29">
        <v>31129</v>
      </c>
    </row>
    <row r="30" spans="1:3" x14ac:dyDescent="0.3">
      <c r="A30" t="s">
        <v>61</v>
      </c>
      <c r="B30" t="s">
        <v>3093</v>
      </c>
      <c r="C30">
        <v>16765</v>
      </c>
    </row>
    <row r="31" spans="1:3" x14ac:dyDescent="0.3">
      <c r="A31" t="s">
        <v>61</v>
      </c>
      <c r="B31" t="s">
        <v>4568</v>
      </c>
      <c r="C31">
        <v>117644</v>
      </c>
    </row>
    <row r="32" spans="1:3" x14ac:dyDescent="0.3">
      <c r="A32" t="s">
        <v>61</v>
      </c>
      <c r="B32" t="s">
        <v>3010</v>
      </c>
      <c r="C32">
        <v>45957</v>
      </c>
    </row>
    <row r="33" spans="1:3" x14ac:dyDescent="0.3">
      <c r="A33" t="s">
        <v>61</v>
      </c>
      <c r="B33" t="s">
        <v>1744</v>
      </c>
      <c r="C33">
        <v>81177</v>
      </c>
    </row>
    <row r="34" spans="1:3" x14ac:dyDescent="0.3">
      <c r="A34" t="s">
        <v>61</v>
      </c>
      <c r="B34" t="s">
        <v>2291</v>
      </c>
      <c r="C34">
        <v>28052</v>
      </c>
    </row>
    <row r="35" spans="1:3" x14ac:dyDescent="0.3">
      <c r="A35" t="s">
        <v>61</v>
      </c>
      <c r="B35" t="s">
        <v>1305</v>
      </c>
      <c r="C35">
        <v>7603</v>
      </c>
    </row>
    <row r="36" spans="1:3" x14ac:dyDescent="0.3">
      <c r="A36" t="s">
        <v>61</v>
      </c>
      <c r="B36" t="s">
        <v>4107</v>
      </c>
      <c r="C36">
        <v>12858</v>
      </c>
    </row>
    <row r="37" spans="1:3" x14ac:dyDescent="0.3">
      <c r="A37" t="s">
        <v>61</v>
      </c>
      <c r="B37" t="s">
        <v>401</v>
      </c>
      <c r="C37">
        <v>124472</v>
      </c>
    </row>
    <row r="38" spans="1:3" x14ac:dyDescent="0.3">
      <c r="A38" t="s">
        <v>61</v>
      </c>
      <c r="B38" t="s">
        <v>3773</v>
      </c>
      <c r="C38">
        <v>73461</v>
      </c>
    </row>
    <row r="39" spans="1:3" x14ac:dyDescent="0.3">
      <c r="A39" t="s">
        <v>61</v>
      </c>
      <c r="B39" t="s">
        <v>4659</v>
      </c>
      <c r="C39">
        <v>42128</v>
      </c>
    </row>
    <row r="40" spans="1:3" x14ac:dyDescent="0.3">
      <c r="A40" t="s">
        <v>61</v>
      </c>
      <c r="B40" t="s">
        <v>3825</v>
      </c>
      <c r="C40">
        <v>33684</v>
      </c>
    </row>
    <row r="41" spans="1:3" x14ac:dyDescent="0.3">
      <c r="A41" t="s">
        <v>61</v>
      </c>
      <c r="B41" t="s">
        <v>1927</v>
      </c>
      <c r="C41">
        <v>192955</v>
      </c>
    </row>
    <row r="42" spans="1:3" x14ac:dyDescent="0.3">
      <c r="A42" t="s">
        <v>61</v>
      </c>
      <c r="B42" t="s">
        <v>4333</v>
      </c>
      <c r="C42">
        <v>32105</v>
      </c>
    </row>
    <row r="43" spans="1:3" x14ac:dyDescent="0.3">
      <c r="A43" t="s">
        <v>61</v>
      </c>
      <c r="B43" t="s">
        <v>3528</v>
      </c>
      <c r="C43">
        <v>84683</v>
      </c>
    </row>
    <row r="44" spans="1:3" x14ac:dyDescent="0.3">
      <c r="A44" t="s">
        <v>61</v>
      </c>
      <c r="B44" t="s">
        <v>5933</v>
      </c>
      <c r="C44">
        <v>36138</v>
      </c>
    </row>
    <row r="45" spans="1:3" x14ac:dyDescent="0.3">
      <c r="A45" t="s">
        <v>61</v>
      </c>
      <c r="B45" t="s">
        <v>1965</v>
      </c>
      <c r="C45">
        <v>37494</v>
      </c>
    </row>
    <row r="46" spans="1:3" x14ac:dyDescent="0.3">
      <c r="A46" t="s">
        <v>61</v>
      </c>
      <c r="B46" t="s">
        <v>60</v>
      </c>
      <c r="C46">
        <v>64224</v>
      </c>
    </row>
    <row r="47" spans="1:3" x14ac:dyDescent="0.3">
      <c r="A47" t="s">
        <v>61</v>
      </c>
      <c r="B47" t="s">
        <v>457</v>
      </c>
      <c r="C47">
        <v>46343</v>
      </c>
    </row>
    <row r="48" spans="1:3" x14ac:dyDescent="0.3">
      <c r="A48" t="s">
        <v>61</v>
      </c>
      <c r="B48" t="s">
        <v>4017</v>
      </c>
      <c r="C48">
        <v>46703</v>
      </c>
    </row>
    <row r="49" spans="1:3" x14ac:dyDescent="0.3">
      <c r="A49" t="s">
        <v>61</v>
      </c>
      <c r="B49" t="s">
        <v>1779</v>
      </c>
      <c r="C49">
        <v>59744</v>
      </c>
    </row>
    <row r="50" spans="1:3" x14ac:dyDescent="0.3">
      <c r="A50" t="s">
        <v>61</v>
      </c>
      <c r="B50" t="s">
        <v>1765</v>
      </c>
      <c r="C50">
        <v>27206</v>
      </c>
    </row>
    <row r="51" spans="1:3" x14ac:dyDescent="0.3">
      <c r="A51" t="s">
        <v>61</v>
      </c>
      <c r="B51" t="s">
        <v>627</v>
      </c>
      <c r="C51">
        <v>606267</v>
      </c>
    </row>
    <row r="52" spans="1:3" x14ac:dyDescent="0.3">
      <c r="A52" t="s">
        <v>61</v>
      </c>
      <c r="B52" t="s">
        <v>388</v>
      </c>
      <c r="C52">
        <v>65379</v>
      </c>
    </row>
    <row r="53" spans="1:3" x14ac:dyDescent="0.3">
      <c r="A53" t="s">
        <v>61</v>
      </c>
      <c r="B53" t="s">
        <v>1295</v>
      </c>
      <c r="C53">
        <v>158127</v>
      </c>
    </row>
    <row r="54" spans="1:3" x14ac:dyDescent="0.3">
      <c r="A54" t="s">
        <v>61</v>
      </c>
      <c r="B54" t="s">
        <v>2103</v>
      </c>
      <c r="C54">
        <v>132160</v>
      </c>
    </row>
    <row r="55" spans="1:3" x14ac:dyDescent="0.3">
      <c r="A55" t="s">
        <v>61</v>
      </c>
      <c r="B55" t="s">
        <v>2304</v>
      </c>
      <c r="C55">
        <v>99928</v>
      </c>
    </row>
    <row r="56" spans="1:3" x14ac:dyDescent="0.3">
      <c r="A56" t="s">
        <v>61</v>
      </c>
      <c r="B56" t="s">
        <v>371</v>
      </c>
      <c r="C56">
        <v>55488</v>
      </c>
    </row>
    <row r="57" spans="1:3" x14ac:dyDescent="0.3">
      <c r="A57" t="s">
        <v>61</v>
      </c>
      <c r="B57" t="s">
        <v>4983</v>
      </c>
      <c r="C57">
        <v>44188</v>
      </c>
    </row>
    <row r="58" spans="1:3" x14ac:dyDescent="0.3">
      <c r="A58" t="s">
        <v>61</v>
      </c>
      <c r="B58" t="s">
        <v>685</v>
      </c>
      <c r="C58">
        <v>12853</v>
      </c>
    </row>
    <row r="59" spans="1:3" x14ac:dyDescent="0.3">
      <c r="A59" t="s">
        <v>61</v>
      </c>
      <c r="B59" t="s">
        <v>2973</v>
      </c>
      <c r="C59">
        <v>47061</v>
      </c>
    </row>
    <row r="60" spans="1:3" x14ac:dyDescent="0.3">
      <c r="A60" t="s">
        <v>61</v>
      </c>
      <c r="B60" t="s">
        <v>4326</v>
      </c>
      <c r="C60">
        <v>37887</v>
      </c>
    </row>
    <row r="61" spans="1:3" x14ac:dyDescent="0.3">
      <c r="A61" t="s">
        <v>61</v>
      </c>
      <c r="B61" t="s">
        <v>1972</v>
      </c>
      <c r="C61">
        <v>8337</v>
      </c>
    </row>
    <row r="62" spans="1:3" x14ac:dyDescent="0.3">
      <c r="A62" t="s">
        <v>61</v>
      </c>
      <c r="B62" t="s">
        <v>4396</v>
      </c>
      <c r="C62">
        <v>116902</v>
      </c>
    </row>
    <row r="63" spans="1:3" x14ac:dyDescent="0.3">
      <c r="A63" t="s">
        <v>61</v>
      </c>
      <c r="B63" t="s">
        <v>3212</v>
      </c>
      <c r="C63">
        <v>100072</v>
      </c>
    </row>
    <row r="64" spans="1:3" x14ac:dyDescent="0.3">
      <c r="A64" t="s">
        <v>61</v>
      </c>
      <c r="B64" t="s">
        <v>919</v>
      </c>
      <c r="C64">
        <v>99818</v>
      </c>
    </row>
    <row r="65" spans="1:3" x14ac:dyDescent="0.3">
      <c r="A65" t="s">
        <v>61</v>
      </c>
      <c r="B65" t="s">
        <v>5425</v>
      </c>
      <c r="C65">
        <v>65632</v>
      </c>
    </row>
    <row r="66" spans="1:3" x14ac:dyDescent="0.3">
      <c r="A66" t="s">
        <v>61</v>
      </c>
      <c r="B66" t="s">
        <v>2760</v>
      </c>
      <c r="C66">
        <v>54840</v>
      </c>
    </row>
    <row r="67" spans="1:3" x14ac:dyDescent="0.3">
      <c r="A67" t="s">
        <v>350</v>
      </c>
      <c r="B67" t="s">
        <v>6567</v>
      </c>
      <c r="C67">
        <v>664973</v>
      </c>
    </row>
    <row r="68" spans="1:3" x14ac:dyDescent="0.3">
      <c r="A68" t="s">
        <v>350</v>
      </c>
      <c r="B68" t="s">
        <v>4041</v>
      </c>
      <c r="C68">
        <v>28143</v>
      </c>
    </row>
    <row r="69" spans="1:3" x14ac:dyDescent="0.3">
      <c r="A69" t="s">
        <v>350</v>
      </c>
      <c r="B69" t="s">
        <v>733</v>
      </c>
      <c r="C69">
        <v>45861</v>
      </c>
    </row>
    <row r="70" spans="1:3" x14ac:dyDescent="0.3">
      <c r="A70" t="s">
        <v>350</v>
      </c>
      <c r="B70" t="s">
        <v>1634</v>
      </c>
      <c r="C70">
        <v>33818</v>
      </c>
    </row>
    <row r="71" spans="1:3" x14ac:dyDescent="0.3">
      <c r="A71" t="s">
        <v>350</v>
      </c>
      <c r="B71" t="s">
        <v>1658</v>
      </c>
      <c r="C71">
        <v>136088</v>
      </c>
    </row>
    <row r="72" spans="1:3" x14ac:dyDescent="0.3">
      <c r="A72" t="s">
        <v>350</v>
      </c>
      <c r="B72" t="s">
        <v>901</v>
      </c>
      <c r="C72">
        <v>187989</v>
      </c>
    </row>
    <row r="73" spans="1:3" x14ac:dyDescent="0.3">
      <c r="A73" t="s">
        <v>350</v>
      </c>
      <c r="B73" t="s">
        <v>2664</v>
      </c>
      <c r="C73">
        <v>40267</v>
      </c>
    </row>
    <row r="74" spans="1:3" x14ac:dyDescent="0.3">
      <c r="A74" t="s">
        <v>350</v>
      </c>
      <c r="B74" t="s">
        <v>2795</v>
      </c>
      <c r="C74">
        <v>45266</v>
      </c>
    </row>
    <row r="75" spans="1:3" x14ac:dyDescent="0.3">
      <c r="A75" t="s">
        <v>350</v>
      </c>
      <c r="B75" t="s">
        <v>349</v>
      </c>
      <c r="C75">
        <v>147541</v>
      </c>
    </row>
    <row r="76" spans="1:3" x14ac:dyDescent="0.3">
      <c r="A76" t="s">
        <v>314</v>
      </c>
      <c r="B76" t="s">
        <v>6567</v>
      </c>
      <c r="C76">
        <v>406782</v>
      </c>
    </row>
    <row r="77" spans="1:3" x14ac:dyDescent="0.3">
      <c r="A77" t="s">
        <v>314</v>
      </c>
      <c r="B77" t="s">
        <v>3268</v>
      </c>
      <c r="C77">
        <v>44268</v>
      </c>
    </row>
    <row r="78" spans="1:3" x14ac:dyDescent="0.3">
      <c r="A78" t="s">
        <v>314</v>
      </c>
      <c r="B78" t="s">
        <v>2204</v>
      </c>
      <c r="C78">
        <v>147464</v>
      </c>
    </row>
    <row r="79" spans="1:3" x14ac:dyDescent="0.3">
      <c r="A79" t="s">
        <v>314</v>
      </c>
      <c r="B79" t="s">
        <v>313</v>
      </c>
      <c r="C79">
        <v>109770</v>
      </c>
    </row>
    <row r="80" spans="1:3" x14ac:dyDescent="0.3">
      <c r="A80" t="s">
        <v>314</v>
      </c>
      <c r="B80" t="s">
        <v>2715</v>
      </c>
      <c r="C80">
        <v>64801</v>
      </c>
    </row>
    <row r="81" spans="1:3" x14ac:dyDescent="0.3">
      <c r="A81" t="s">
        <v>314</v>
      </c>
      <c r="B81" t="s">
        <v>4080</v>
      </c>
      <c r="C81">
        <v>40479</v>
      </c>
    </row>
    <row r="82" spans="1:3" x14ac:dyDescent="0.3">
      <c r="A82" t="s">
        <v>1078</v>
      </c>
      <c r="B82" t="s">
        <v>6567</v>
      </c>
      <c r="C82">
        <v>101207</v>
      </c>
    </row>
    <row r="83" spans="1:3" x14ac:dyDescent="0.3">
      <c r="A83" t="s">
        <v>1078</v>
      </c>
      <c r="B83" t="s">
        <v>2802</v>
      </c>
      <c r="C83">
        <v>71310</v>
      </c>
    </row>
    <row r="84" spans="1:3" x14ac:dyDescent="0.3">
      <c r="A84" t="s">
        <v>1078</v>
      </c>
      <c r="B84" t="s">
        <v>1077</v>
      </c>
      <c r="C84">
        <v>29897</v>
      </c>
    </row>
    <row r="85" spans="1:3" x14ac:dyDescent="0.3">
      <c r="A85" t="s">
        <v>235</v>
      </c>
      <c r="B85" t="s">
        <v>6567</v>
      </c>
      <c r="C85">
        <v>1080515</v>
      </c>
    </row>
    <row r="86" spans="1:3" x14ac:dyDescent="0.3">
      <c r="A86" t="s">
        <v>235</v>
      </c>
      <c r="B86" t="s">
        <v>45</v>
      </c>
      <c r="C86">
        <v>1080515</v>
      </c>
    </row>
    <row r="87" spans="1:3" x14ac:dyDescent="0.3">
      <c r="A87" t="s">
        <v>258</v>
      </c>
      <c r="B87" t="s">
        <v>6567</v>
      </c>
      <c r="C87">
        <v>2914171</v>
      </c>
    </row>
    <row r="88" spans="1:3" x14ac:dyDescent="0.3">
      <c r="A88" t="s">
        <v>258</v>
      </c>
      <c r="B88" t="s">
        <v>1247</v>
      </c>
      <c r="C88">
        <v>25309</v>
      </c>
    </row>
    <row r="89" spans="1:3" x14ac:dyDescent="0.3">
      <c r="A89" t="s">
        <v>258</v>
      </c>
      <c r="B89" t="s">
        <v>4374</v>
      </c>
      <c r="C89">
        <v>26822</v>
      </c>
    </row>
    <row r="90" spans="1:3" x14ac:dyDescent="0.3">
      <c r="A90" t="s">
        <v>258</v>
      </c>
      <c r="B90" t="s">
        <v>5577</v>
      </c>
      <c r="C90">
        <v>8687</v>
      </c>
    </row>
    <row r="91" spans="1:3" x14ac:dyDescent="0.3">
      <c r="A91" t="s">
        <v>258</v>
      </c>
      <c r="B91" t="s">
        <v>4356</v>
      </c>
      <c r="C91">
        <v>21362</v>
      </c>
    </row>
    <row r="92" spans="1:3" x14ac:dyDescent="0.3">
      <c r="A92" t="s">
        <v>258</v>
      </c>
      <c r="B92" t="s">
        <v>2616</v>
      </c>
      <c r="C92">
        <v>77869</v>
      </c>
    </row>
    <row r="93" spans="1:3" x14ac:dyDescent="0.3">
      <c r="A93" t="s">
        <v>258</v>
      </c>
      <c r="B93" t="s">
        <v>257</v>
      </c>
      <c r="C93">
        <v>165880</v>
      </c>
    </row>
    <row r="94" spans="1:3" x14ac:dyDescent="0.3">
      <c r="A94" t="s">
        <v>258</v>
      </c>
      <c r="B94" t="s">
        <v>4804</v>
      </c>
      <c r="C94">
        <v>43146</v>
      </c>
    </row>
    <row r="95" spans="1:3" x14ac:dyDescent="0.3">
      <c r="A95" t="s">
        <v>258</v>
      </c>
      <c r="B95" t="s">
        <v>4067</v>
      </c>
      <c r="C95">
        <v>39451</v>
      </c>
    </row>
    <row r="96" spans="1:3" x14ac:dyDescent="0.3">
      <c r="A96" t="s">
        <v>258</v>
      </c>
      <c r="B96" t="s">
        <v>3344</v>
      </c>
      <c r="C96">
        <v>35540</v>
      </c>
    </row>
    <row r="97" spans="1:3" x14ac:dyDescent="0.3">
      <c r="A97" t="s">
        <v>258</v>
      </c>
      <c r="B97" t="s">
        <v>5222</v>
      </c>
      <c r="C97">
        <v>43766</v>
      </c>
    </row>
    <row r="98" spans="1:3" x14ac:dyDescent="0.3">
      <c r="A98" t="s">
        <v>258</v>
      </c>
      <c r="B98" t="s">
        <v>3179</v>
      </c>
      <c r="C98">
        <v>38763</v>
      </c>
    </row>
    <row r="99" spans="1:3" x14ac:dyDescent="0.3">
      <c r="A99" t="s">
        <v>258</v>
      </c>
      <c r="B99" t="s">
        <v>303</v>
      </c>
      <c r="C99">
        <v>327345</v>
      </c>
    </row>
    <row r="100" spans="1:3" x14ac:dyDescent="0.3">
      <c r="A100" t="s">
        <v>258</v>
      </c>
      <c r="B100" t="s">
        <v>4216</v>
      </c>
      <c r="C100">
        <v>18795</v>
      </c>
    </row>
    <row r="101" spans="1:3" x14ac:dyDescent="0.3">
      <c r="A101" t="s">
        <v>258</v>
      </c>
      <c r="B101" t="s">
        <v>1688</v>
      </c>
      <c r="C101">
        <v>80737</v>
      </c>
    </row>
    <row r="102" spans="1:3" x14ac:dyDescent="0.3">
      <c r="A102" t="s">
        <v>258</v>
      </c>
      <c r="B102" t="s">
        <v>997</v>
      </c>
      <c r="C102">
        <v>56557</v>
      </c>
    </row>
    <row r="103" spans="1:3" x14ac:dyDescent="0.3">
      <c r="A103" t="s">
        <v>258</v>
      </c>
      <c r="B103" t="s">
        <v>3558</v>
      </c>
      <c r="C103">
        <v>49507</v>
      </c>
    </row>
    <row r="104" spans="1:3" x14ac:dyDescent="0.3">
      <c r="A104" t="s">
        <v>258</v>
      </c>
      <c r="B104" t="s">
        <v>282</v>
      </c>
      <c r="C104">
        <v>455681</v>
      </c>
    </row>
    <row r="105" spans="1:3" x14ac:dyDescent="0.3">
      <c r="A105" t="s">
        <v>258</v>
      </c>
      <c r="B105" t="s">
        <v>4546</v>
      </c>
      <c r="C105">
        <v>28752</v>
      </c>
    </row>
    <row r="106" spans="1:3" x14ac:dyDescent="0.3">
      <c r="A106" t="s">
        <v>258</v>
      </c>
      <c r="B106" t="s">
        <v>1130</v>
      </c>
      <c r="C106">
        <v>88069</v>
      </c>
    </row>
    <row r="107" spans="1:3" x14ac:dyDescent="0.3">
      <c r="A107" t="s">
        <v>258</v>
      </c>
      <c r="B107" t="s">
        <v>1888</v>
      </c>
      <c r="C107">
        <v>65390</v>
      </c>
    </row>
    <row r="108" spans="1:3" x14ac:dyDescent="0.3">
      <c r="A108" t="s">
        <v>258</v>
      </c>
      <c r="B108" t="s">
        <v>490</v>
      </c>
      <c r="C108">
        <v>229392</v>
      </c>
    </row>
    <row r="109" spans="1:3" x14ac:dyDescent="0.3">
      <c r="A109" t="s">
        <v>258</v>
      </c>
      <c r="B109" t="s">
        <v>1341</v>
      </c>
      <c r="C109">
        <v>7282</v>
      </c>
    </row>
    <row r="110" spans="1:3" x14ac:dyDescent="0.3">
      <c r="A110" t="s">
        <v>258</v>
      </c>
      <c r="B110" t="s">
        <v>2190</v>
      </c>
      <c r="C110">
        <v>39689</v>
      </c>
    </row>
    <row r="111" spans="1:3" x14ac:dyDescent="0.3">
      <c r="A111" t="s">
        <v>258</v>
      </c>
      <c r="B111" t="s">
        <v>4187</v>
      </c>
      <c r="C111">
        <v>80665</v>
      </c>
    </row>
    <row r="112" spans="1:3" x14ac:dyDescent="0.3">
      <c r="A112" t="s">
        <v>258</v>
      </c>
      <c r="B112" t="s">
        <v>1803</v>
      </c>
      <c r="C112">
        <v>36582</v>
      </c>
    </row>
    <row r="113" spans="1:3" x14ac:dyDescent="0.3">
      <c r="A113" t="s">
        <v>258</v>
      </c>
      <c r="B113" t="s">
        <v>6485</v>
      </c>
      <c r="C113">
        <v>27680</v>
      </c>
    </row>
    <row r="114" spans="1:3" x14ac:dyDescent="0.3">
      <c r="A114" t="s">
        <v>258</v>
      </c>
      <c r="B114" t="s">
        <v>2339</v>
      </c>
      <c r="C114">
        <v>52904</v>
      </c>
    </row>
    <row r="115" spans="1:3" x14ac:dyDescent="0.3">
      <c r="A115" t="s">
        <v>258</v>
      </c>
      <c r="B115" t="s">
        <v>1332</v>
      </c>
      <c r="C115">
        <v>94688</v>
      </c>
    </row>
    <row r="116" spans="1:3" x14ac:dyDescent="0.3">
      <c r="A116" t="s">
        <v>258</v>
      </c>
      <c r="B116" t="s">
        <v>593</v>
      </c>
      <c r="C116">
        <v>115561</v>
      </c>
    </row>
    <row r="117" spans="1:3" x14ac:dyDescent="0.3">
      <c r="A117" t="s">
        <v>258</v>
      </c>
      <c r="B117" t="s">
        <v>4027</v>
      </c>
      <c r="C117">
        <v>19872</v>
      </c>
    </row>
    <row r="118" spans="1:3" x14ac:dyDescent="0.3">
      <c r="A118" t="s">
        <v>258</v>
      </c>
      <c r="B118" t="s">
        <v>5823</v>
      </c>
      <c r="C118">
        <v>22200</v>
      </c>
    </row>
    <row r="119" spans="1:3" x14ac:dyDescent="0.3">
      <c r="A119" t="s">
        <v>258</v>
      </c>
      <c r="B119" t="s">
        <v>454</v>
      </c>
      <c r="C119">
        <v>326622</v>
      </c>
    </row>
    <row r="120" spans="1:3" x14ac:dyDescent="0.3">
      <c r="A120" t="s">
        <v>258</v>
      </c>
      <c r="B120" t="s">
        <v>5131</v>
      </c>
      <c r="C120">
        <v>37540</v>
      </c>
    </row>
    <row r="121" spans="1:3" x14ac:dyDescent="0.3">
      <c r="A121" t="s">
        <v>258</v>
      </c>
      <c r="B121" t="s">
        <v>2264</v>
      </c>
      <c r="C121">
        <v>77060</v>
      </c>
    </row>
    <row r="122" spans="1:3" x14ac:dyDescent="0.3">
      <c r="A122" t="s">
        <v>258</v>
      </c>
      <c r="B122" t="s">
        <v>4876</v>
      </c>
      <c r="C122">
        <v>27415</v>
      </c>
    </row>
    <row r="123" spans="1:3" x14ac:dyDescent="0.3">
      <c r="A123" t="s">
        <v>258</v>
      </c>
      <c r="B123" t="s">
        <v>4641</v>
      </c>
      <c r="C123">
        <v>21591</v>
      </c>
    </row>
    <row r="124" spans="1:3" x14ac:dyDescent="0.3">
      <c r="A124" t="s">
        <v>1029</v>
      </c>
      <c r="B124" t="s">
        <v>6567</v>
      </c>
      <c r="C124">
        <v>765400</v>
      </c>
    </row>
    <row r="125" spans="1:3" x14ac:dyDescent="0.3">
      <c r="A125" t="s">
        <v>1029</v>
      </c>
      <c r="B125" t="s">
        <v>1028</v>
      </c>
      <c r="C125">
        <v>433402</v>
      </c>
    </row>
    <row r="126" spans="1:3" x14ac:dyDescent="0.3">
      <c r="A126" t="s">
        <v>1029</v>
      </c>
      <c r="B126" t="s">
        <v>464</v>
      </c>
      <c r="C126">
        <v>3914</v>
      </c>
    </row>
    <row r="127" spans="1:3" x14ac:dyDescent="0.3">
      <c r="A127" t="s">
        <v>1029</v>
      </c>
      <c r="B127" t="s">
        <v>3275</v>
      </c>
      <c r="C127">
        <v>69373</v>
      </c>
    </row>
    <row r="128" spans="1:3" x14ac:dyDescent="0.3">
      <c r="A128" t="s">
        <v>1029</v>
      </c>
      <c r="B128" t="s">
        <v>1519</v>
      </c>
      <c r="C128">
        <v>30186</v>
      </c>
    </row>
    <row r="129" spans="1:3" x14ac:dyDescent="0.3">
      <c r="A129" t="s">
        <v>1029</v>
      </c>
      <c r="B129" t="s">
        <v>2373</v>
      </c>
      <c r="C129">
        <v>34397</v>
      </c>
    </row>
    <row r="130" spans="1:3" x14ac:dyDescent="0.3">
      <c r="A130" t="s">
        <v>1029</v>
      </c>
      <c r="B130" t="s">
        <v>6170</v>
      </c>
      <c r="C130">
        <v>71144</v>
      </c>
    </row>
    <row r="131" spans="1:3" x14ac:dyDescent="0.3">
      <c r="A131" t="s">
        <v>1029</v>
      </c>
      <c r="B131" t="s">
        <v>1437</v>
      </c>
      <c r="C131">
        <v>76024</v>
      </c>
    </row>
    <row r="132" spans="1:3" x14ac:dyDescent="0.3">
      <c r="A132" t="s">
        <v>1029</v>
      </c>
      <c r="B132" t="s">
        <v>1861</v>
      </c>
      <c r="C132">
        <v>46960</v>
      </c>
    </row>
    <row r="133" spans="1:3" x14ac:dyDescent="0.3">
      <c r="A133" t="s">
        <v>178</v>
      </c>
      <c r="B133" t="s">
        <v>6567</v>
      </c>
      <c r="C133">
        <v>250231</v>
      </c>
    </row>
    <row r="134" spans="1:3" x14ac:dyDescent="0.3">
      <c r="A134" t="s">
        <v>178</v>
      </c>
      <c r="B134" t="s">
        <v>177</v>
      </c>
      <c r="C134">
        <v>250231</v>
      </c>
    </row>
    <row r="135" spans="1:3" x14ac:dyDescent="0.3">
      <c r="A135" t="s">
        <v>75</v>
      </c>
      <c r="B135" t="s">
        <v>6567</v>
      </c>
      <c r="C135">
        <v>183154</v>
      </c>
    </row>
    <row r="136" spans="1:3" x14ac:dyDescent="0.3">
      <c r="A136" t="s">
        <v>75</v>
      </c>
      <c r="B136" t="s">
        <v>74</v>
      </c>
      <c r="C136">
        <v>134406</v>
      </c>
    </row>
    <row r="137" spans="1:3" x14ac:dyDescent="0.3">
      <c r="A137" t="s">
        <v>75</v>
      </c>
      <c r="B137" t="s">
        <v>6151</v>
      </c>
      <c r="C137">
        <v>48748</v>
      </c>
    </row>
    <row r="138" spans="1:3" x14ac:dyDescent="0.3">
      <c r="A138" t="s">
        <v>444</v>
      </c>
      <c r="B138" t="s">
        <v>6567</v>
      </c>
      <c r="C138">
        <v>927768</v>
      </c>
    </row>
    <row r="139" spans="1:3" x14ac:dyDescent="0.3">
      <c r="A139" t="s">
        <v>444</v>
      </c>
      <c r="B139" t="s">
        <v>733</v>
      </c>
      <c r="C139">
        <v>19717</v>
      </c>
    </row>
    <row r="140" spans="1:3" x14ac:dyDescent="0.3">
      <c r="A140" t="s">
        <v>444</v>
      </c>
      <c r="B140" t="s">
        <v>6053</v>
      </c>
      <c r="C140">
        <v>39234</v>
      </c>
    </row>
    <row r="141" spans="1:3" x14ac:dyDescent="0.3">
      <c r="A141" t="s">
        <v>444</v>
      </c>
      <c r="B141" t="s">
        <v>443</v>
      </c>
      <c r="C141">
        <v>598063</v>
      </c>
    </row>
    <row r="142" spans="1:3" x14ac:dyDescent="0.3">
      <c r="A142" t="s">
        <v>444</v>
      </c>
      <c r="B142" t="s">
        <v>1566</v>
      </c>
      <c r="C142">
        <v>39136</v>
      </c>
    </row>
    <row r="143" spans="1:3" x14ac:dyDescent="0.3">
      <c r="A143" t="s">
        <v>444</v>
      </c>
      <c r="B143" t="s">
        <v>6269</v>
      </c>
      <c r="C143">
        <v>15450</v>
      </c>
    </row>
    <row r="144" spans="1:3" x14ac:dyDescent="0.3">
      <c r="A144" t="s">
        <v>444</v>
      </c>
      <c r="B144" t="s">
        <v>1220</v>
      </c>
      <c r="C144">
        <v>103265</v>
      </c>
    </row>
    <row r="145" spans="1:3" x14ac:dyDescent="0.3">
      <c r="A145" t="s">
        <v>444</v>
      </c>
      <c r="B145" t="s">
        <v>715</v>
      </c>
      <c r="C145">
        <v>112903</v>
      </c>
    </row>
    <row r="146" spans="1:3" x14ac:dyDescent="0.3">
      <c r="A146" t="s">
        <v>1825</v>
      </c>
      <c r="B146" t="s">
        <v>6567</v>
      </c>
      <c r="C146">
        <v>470607</v>
      </c>
    </row>
    <row r="147" spans="1:3" x14ac:dyDescent="0.3">
      <c r="A147" t="s">
        <v>1825</v>
      </c>
      <c r="B147" t="s">
        <v>1454</v>
      </c>
      <c r="C147">
        <v>36832</v>
      </c>
    </row>
    <row r="148" spans="1:3" x14ac:dyDescent="0.3">
      <c r="A148" t="s">
        <v>1825</v>
      </c>
      <c r="B148" t="s">
        <v>2015</v>
      </c>
      <c r="C148">
        <v>81138</v>
      </c>
    </row>
    <row r="149" spans="1:3" x14ac:dyDescent="0.3">
      <c r="A149" t="s">
        <v>1825</v>
      </c>
      <c r="B149" t="s">
        <v>3118</v>
      </c>
      <c r="C149">
        <v>23880</v>
      </c>
    </row>
    <row r="150" spans="1:3" x14ac:dyDescent="0.3">
      <c r="A150" t="s">
        <v>1825</v>
      </c>
      <c r="B150" t="s">
        <v>1824</v>
      </c>
      <c r="C150">
        <v>175538</v>
      </c>
    </row>
    <row r="151" spans="1:3" x14ac:dyDescent="0.3">
      <c r="A151" t="s">
        <v>1825</v>
      </c>
      <c r="B151" t="s">
        <v>4246</v>
      </c>
      <c r="C151">
        <v>65197</v>
      </c>
    </row>
    <row r="152" spans="1:3" x14ac:dyDescent="0.3">
      <c r="A152" t="s">
        <v>1825</v>
      </c>
      <c r="B152" t="s">
        <v>3231</v>
      </c>
      <c r="C152">
        <v>88022</v>
      </c>
    </row>
    <row r="153" spans="1:3" x14ac:dyDescent="0.3">
      <c r="A153" t="s">
        <v>363</v>
      </c>
      <c r="B153" t="s">
        <v>6567</v>
      </c>
      <c r="C153">
        <v>288782</v>
      </c>
    </row>
    <row r="154" spans="1:3" x14ac:dyDescent="0.3">
      <c r="A154" t="s">
        <v>363</v>
      </c>
      <c r="B154" t="s">
        <v>4234</v>
      </c>
      <c r="C154">
        <v>18282</v>
      </c>
    </row>
    <row r="155" spans="1:3" x14ac:dyDescent="0.3">
      <c r="A155" t="s">
        <v>363</v>
      </c>
      <c r="B155" t="s">
        <v>2504</v>
      </c>
      <c r="C155">
        <v>37813</v>
      </c>
    </row>
    <row r="156" spans="1:3" x14ac:dyDescent="0.3">
      <c r="A156" t="s">
        <v>363</v>
      </c>
      <c r="B156" t="s">
        <v>362</v>
      </c>
      <c r="C156">
        <v>222507</v>
      </c>
    </row>
    <row r="157" spans="1:3" x14ac:dyDescent="0.3">
      <c r="A157" t="s">
        <v>363</v>
      </c>
      <c r="B157" t="s">
        <v>3958</v>
      </c>
      <c r="C157">
        <v>10180</v>
      </c>
    </row>
    <row r="158" spans="1:3" x14ac:dyDescent="0.3">
      <c r="A158" t="s">
        <v>1410</v>
      </c>
      <c r="B158" t="s">
        <v>6567</v>
      </c>
      <c r="C158">
        <v>468581</v>
      </c>
    </row>
    <row r="159" spans="1:3" x14ac:dyDescent="0.3">
      <c r="A159" t="s">
        <v>1410</v>
      </c>
      <c r="B159" t="s">
        <v>574</v>
      </c>
      <c r="C159">
        <v>119406</v>
      </c>
    </row>
    <row r="160" spans="1:3" x14ac:dyDescent="0.3">
      <c r="A160" t="s">
        <v>1410</v>
      </c>
      <c r="B160" t="s">
        <v>3338</v>
      </c>
      <c r="C160">
        <v>209667</v>
      </c>
    </row>
    <row r="161" spans="1:3" x14ac:dyDescent="0.3">
      <c r="A161" t="s">
        <v>1410</v>
      </c>
      <c r="B161" t="s">
        <v>2162</v>
      </c>
      <c r="C161">
        <v>65259</v>
      </c>
    </row>
    <row r="162" spans="1:3" x14ac:dyDescent="0.3">
      <c r="A162" t="s">
        <v>1410</v>
      </c>
      <c r="B162" t="s">
        <v>1409</v>
      </c>
      <c r="C162">
        <v>74249</v>
      </c>
    </row>
    <row r="163" spans="1:3" x14ac:dyDescent="0.3">
      <c r="A163" t="s">
        <v>1788</v>
      </c>
      <c r="B163" t="s">
        <v>6567</v>
      </c>
      <c r="C163">
        <v>260944</v>
      </c>
    </row>
    <row r="164" spans="1:3" x14ac:dyDescent="0.3">
      <c r="A164" t="s">
        <v>1788</v>
      </c>
      <c r="B164" t="s">
        <v>1787</v>
      </c>
      <c r="C164">
        <v>204207</v>
      </c>
    </row>
    <row r="165" spans="1:3" x14ac:dyDescent="0.3">
      <c r="A165" t="s">
        <v>1788</v>
      </c>
      <c r="B165" t="s">
        <v>5290</v>
      </c>
      <c r="C165">
        <v>38651</v>
      </c>
    </row>
    <row r="166" spans="1:3" x14ac:dyDescent="0.3">
      <c r="A166" t="s">
        <v>1788</v>
      </c>
      <c r="B166" t="s">
        <v>2358</v>
      </c>
      <c r="C166">
        <v>18086</v>
      </c>
    </row>
    <row r="167" spans="1:3" x14ac:dyDescent="0.3">
      <c r="A167" t="s">
        <v>611</v>
      </c>
      <c r="B167" t="s">
        <v>6567</v>
      </c>
      <c r="C167">
        <v>566003</v>
      </c>
    </row>
    <row r="168" spans="1:3" x14ac:dyDescent="0.3">
      <c r="A168" t="s">
        <v>611</v>
      </c>
      <c r="B168" t="s">
        <v>892</v>
      </c>
      <c r="C168">
        <v>90082</v>
      </c>
    </row>
    <row r="169" spans="1:3" x14ac:dyDescent="0.3">
      <c r="A169" t="s">
        <v>611</v>
      </c>
      <c r="B169" t="s">
        <v>610</v>
      </c>
      <c r="C169">
        <v>101215</v>
      </c>
    </row>
    <row r="170" spans="1:3" x14ac:dyDescent="0.3">
      <c r="A170" t="s">
        <v>611</v>
      </c>
      <c r="B170" t="s">
        <v>1417</v>
      </c>
      <c r="C170">
        <v>35007</v>
      </c>
    </row>
    <row r="171" spans="1:3" x14ac:dyDescent="0.3">
      <c r="A171" t="s">
        <v>611</v>
      </c>
      <c r="B171" t="s">
        <v>6047</v>
      </c>
      <c r="C171">
        <v>8204</v>
      </c>
    </row>
    <row r="172" spans="1:3" x14ac:dyDescent="0.3">
      <c r="A172" t="s">
        <v>611</v>
      </c>
      <c r="B172" t="s">
        <v>823</v>
      </c>
      <c r="C172">
        <v>180272</v>
      </c>
    </row>
    <row r="173" spans="1:3" x14ac:dyDescent="0.3">
      <c r="A173" t="s">
        <v>611</v>
      </c>
      <c r="B173" t="s">
        <v>1309</v>
      </c>
      <c r="C173">
        <v>151223</v>
      </c>
    </row>
    <row r="174" spans="1:3" x14ac:dyDescent="0.3">
      <c r="A174" t="s">
        <v>787</v>
      </c>
      <c r="B174" t="s">
        <v>6567</v>
      </c>
      <c r="C174">
        <v>255013</v>
      </c>
    </row>
    <row r="175" spans="1:3" x14ac:dyDescent="0.3">
      <c r="A175" t="s">
        <v>787</v>
      </c>
      <c r="B175" t="s">
        <v>4132</v>
      </c>
      <c r="C175">
        <v>23440</v>
      </c>
    </row>
    <row r="176" spans="1:3" x14ac:dyDescent="0.3">
      <c r="A176" t="s">
        <v>787</v>
      </c>
      <c r="B176" t="s">
        <v>786</v>
      </c>
      <c r="C176">
        <v>166217</v>
      </c>
    </row>
    <row r="177" spans="1:3" x14ac:dyDescent="0.3">
      <c r="A177" t="s">
        <v>787</v>
      </c>
      <c r="B177" t="s">
        <v>5084</v>
      </c>
      <c r="C177">
        <v>51751</v>
      </c>
    </row>
    <row r="178" spans="1:3" x14ac:dyDescent="0.3">
      <c r="A178" t="s">
        <v>787</v>
      </c>
      <c r="B178" t="s">
        <v>6547</v>
      </c>
      <c r="C178">
        <v>13605</v>
      </c>
    </row>
    <row r="179" spans="1:3" x14ac:dyDescent="0.3">
      <c r="A179" t="s">
        <v>225</v>
      </c>
      <c r="B179" t="s">
        <v>6567</v>
      </c>
      <c r="C179">
        <v>370516</v>
      </c>
    </row>
    <row r="180" spans="1:3" x14ac:dyDescent="0.3">
      <c r="A180" t="s">
        <v>225</v>
      </c>
      <c r="B180" t="s">
        <v>224</v>
      </c>
      <c r="C180">
        <v>108196</v>
      </c>
    </row>
    <row r="181" spans="1:3" x14ac:dyDescent="0.3">
      <c r="A181" t="s">
        <v>225</v>
      </c>
      <c r="B181" t="s">
        <v>2525</v>
      </c>
      <c r="C181">
        <v>96761</v>
      </c>
    </row>
    <row r="182" spans="1:3" x14ac:dyDescent="0.3">
      <c r="A182" t="s">
        <v>225</v>
      </c>
      <c r="B182" t="s">
        <v>5858</v>
      </c>
      <c r="C182">
        <v>9635</v>
      </c>
    </row>
    <row r="183" spans="1:3" x14ac:dyDescent="0.3">
      <c r="A183" t="s">
        <v>225</v>
      </c>
      <c r="B183" t="s">
        <v>715</v>
      </c>
      <c r="C183">
        <v>39419</v>
      </c>
    </row>
    <row r="184" spans="1:3" x14ac:dyDescent="0.3">
      <c r="A184" t="s">
        <v>225</v>
      </c>
      <c r="B184" t="s">
        <v>6035</v>
      </c>
      <c r="C184">
        <v>11818</v>
      </c>
    </row>
    <row r="185" spans="1:3" x14ac:dyDescent="0.3">
      <c r="A185" t="s">
        <v>225</v>
      </c>
      <c r="B185" t="s">
        <v>5894</v>
      </c>
      <c r="C185">
        <v>36801</v>
      </c>
    </row>
    <row r="186" spans="1:3" x14ac:dyDescent="0.3">
      <c r="A186" t="s">
        <v>225</v>
      </c>
      <c r="B186" t="s">
        <v>1752</v>
      </c>
      <c r="C186">
        <v>67886</v>
      </c>
    </row>
    <row r="187" spans="1:3" x14ac:dyDescent="0.3">
      <c r="A187" t="s">
        <v>293</v>
      </c>
      <c r="B187" t="s">
        <v>6567</v>
      </c>
      <c r="C187">
        <v>485463</v>
      </c>
    </row>
    <row r="188" spans="1:3" x14ac:dyDescent="0.3">
      <c r="A188" t="s">
        <v>293</v>
      </c>
      <c r="B188" t="s">
        <v>5526</v>
      </c>
      <c r="C188">
        <v>31280</v>
      </c>
    </row>
    <row r="189" spans="1:3" x14ac:dyDescent="0.3">
      <c r="A189" t="s">
        <v>293</v>
      </c>
      <c r="B189" t="s">
        <v>5269</v>
      </c>
      <c r="C189">
        <v>54324</v>
      </c>
    </row>
    <row r="190" spans="1:3" x14ac:dyDescent="0.3">
      <c r="A190" t="s">
        <v>293</v>
      </c>
      <c r="B190" t="s">
        <v>324</v>
      </c>
      <c r="C190">
        <v>17906</v>
      </c>
    </row>
    <row r="191" spans="1:3" x14ac:dyDescent="0.3">
      <c r="A191" t="s">
        <v>293</v>
      </c>
      <c r="B191" t="s">
        <v>1263</v>
      </c>
      <c r="C191">
        <v>78729</v>
      </c>
    </row>
    <row r="192" spans="1:3" x14ac:dyDescent="0.3">
      <c r="A192" t="s">
        <v>293</v>
      </c>
      <c r="B192" t="s">
        <v>3300</v>
      </c>
      <c r="C192">
        <v>13730</v>
      </c>
    </row>
    <row r="193" spans="1:3" x14ac:dyDescent="0.3">
      <c r="A193" t="s">
        <v>293</v>
      </c>
      <c r="B193" t="s">
        <v>292</v>
      </c>
      <c r="C193">
        <v>50735</v>
      </c>
    </row>
    <row r="194" spans="1:3" x14ac:dyDescent="0.3">
      <c r="A194" t="s">
        <v>293</v>
      </c>
      <c r="B194" t="s">
        <v>4300</v>
      </c>
      <c r="C194">
        <v>87886</v>
      </c>
    </row>
    <row r="195" spans="1:3" x14ac:dyDescent="0.3">
      <c r="A195" t="s">
        <v>293</v>
      </c>
      <c r="B195" t="s">
        <v>541</v>
      </c>
      <c r="C195">
        <v>103589</v>
      </c>
    </row>
    <row r="196" spans="1:3" x14ac:dyDescent="0.3">
      <c r="A196" t="s">
        <v>293</v>
      </c>
      <c r="B196" t="s">
        <v>6100</v>
      </c>
      <c r="C196">
        <v>47284</v>
      </c>
    </row>
    <row r="197" spans="1:3" x14ac:dyDescent="0.3">
      <c r="A197" t="s">
        <v>212</v>
      </c>
      <c r="B197" t="s">
        <v>6567</v>
      </c>
      <c r="C197">
        <v>481441</v>
      </c>
    </row>
    <row r="198" spans="1:3" x14ac:dyDescent="0.3">
      <c r="A198" t="s">
        <v>212</v>
      </c>
      <c r="B198" t="s">
        <v>2373</v>
      </c>
      <c r="C198">
        <v>27690</v>
      </c>
    </row>
    <row r="199" spans="1:3" x14ac:dyDescent="0.3">
      <c r="A199" t="s">
        <v>212</v>
      </c>
      <c r="B199" t="s">
        <v>4125</v>
      </c>
      <c r="C199">
        <v>23752</v>
      </c>
    </row>
    <row r="200" spans="1:3" x14ac:dyDescent="0.3">
      <c r="A200" t="s">
        <v>212</v>
      </c>
      <c r="B200" t="s">
        <v>211</v>
      </c>
      <c r="C200">
        <v>294199</v>
      </c>
    </row>
    <row r="201" spans="1:3" x14ac:dyDescent="0.3">
      <c r="A201" t="s">
        <v>212</v>
      </c>
      <c r="B201" t="s">
        <v>271</v>
      </c>
      <c r="C201">
        <v>124012</v>
      </c>
    </row>
    <row r="202" spans="1:3" x14ac:dyDescent="0.3">
      <c r="A202" t="s">
        <v>212</v>
      </c>
      <c r="B202" t="s">
        <v>3287</v>
      </c>
      <c r="C202">
        <v>11788</v>
      </c>
    </row>
    <row r="203" spans="1:3" x14ac:dyDescent="0.3">
      <c r="A203" t="s">
        <v>927</v>
      </c>
      <c r="B203" t="s">
        <v>6567</v>
      </c>
      <c r="C203">
        <v>214684</v>
      </c>
    </row>
    <row r="204" spans="1:3" x14ac:dyDescent="0.3">
      <c r="A204" t="s">
        <v>927</v>
      </c>
      <c r="B204" t="s">
        <v>926</v>
      </c>
      <c r="C204">
        <v>184217</v>
      </c>
    </row>
    <row r="205" spans="1:3" x14ac:dyDescent="0.3">
      <c r="A205" t="s">
        <v>927</v>
      </c>
      <c r="B205" t="s">
        <v>2464</v>
      </c>
      <c r="C205">
        <v>30467</v>
      </c>
    </row>
    <row r="206" spans="1:3" x14ac:dyDescent="0.3">
      <c r="A206" t="s">
        <v>575</v>
      </c>
      <c r="B206" t="s">
        <v>6567</v>
      </c>
      <c r="C206">
        <v>484301</v>
      </c>
    </row>
    <row r="207" spans="1:3" x14ac:dyDescent="0.3">
      <c r="A207" t="s">
        <v>575</v>
      </c>
      <c r="B207" t="s">
        <v>6130</v>
      </c>
      <c r="C207">
        <v>9855</v>
      </c>
    </row>
    <row r="208" spans="1:3" x14ac:dyDescent="0.3">
      <c r="A208" t="s">
        <v>575</v>
      </c>
      <c r="B208" t="s">
        <v>574</v>
      </c>
      <c r="C208">
        <v>255941</v>
      </c>
    </row>
    <row r="209" spans="1:3" x14ac:dyDescent="0.3">
      <c r="A209" t="s">
        <v>575</v>
      </c>
      <c r="B209" t="s">
        <v>585</v>
      </c>
      <c r="C209">
        <v>36531</v>
      </c>
    </row>
    <row r="210" spans="1:3" x14ac:dyDescent="0.3">
      <c r="A210" t="s">
        <v>575</v>
      </c>
      <c r="B210" t="s">
        <v>1673</v>
      </c>
      <c r="C210">
        <v>147494</v>
      </c>
    </row>
    <row r="211" spans="1:3" x14ac:dyDescent="0.3">
      <c r="A211" t="s">
        <v>575</v>
      </c>
      <c r="B211" t="s">
        <v>715</v>
      </c>
      <c r="C211">
        <v>34480</v>
      </c>
    </row>
    <row r="212" spans="1:3" x14ac:dyDescent="0.3">
      <c r="A212" t="s">
        <v>521</v>
      </c>
      <c r="B212" t="s">
        <v>6567</v>
      </c>
      <c r="C212">
        <v>94154</v>
      </c>
    </row>
    <row r="213" spans="1:3" x14ac:dyDescent="0.3">
      <c r="A213" t="s">
        <v>521</v>
      </c>
      <c r="B213" t="s">
        <v>1446</v>
      </c>
      <c r="C213">
        <v>45417</v>
      </c>
    </row>
    <row r="214" spans="1:3" x14ac:dyDescent="0.3">
      <c r="A214" t="s">
        <v>521</v>
      </c>
      <c r="B214" t="s">
        <v>5725</v>
      </c>
      <c r="C214">
        <v>4903</v>
      </c>
    </row>
    <row r="215" spans="1:3" x14ac:dyDescent="0.3">
      <c r="A215" t="s">
        <v>521</v>
      </c>
      <c r="B215" t="s">
        <v>520</v>
      </c>
      <c r="C215">
        <v>43834</v>
      </c>
    </row>
    <row r="216" spans="1:3" x14ac:dyDescent="0.3">
      <c r="A216" t="s">
        <v>1141</v>
      </c>
      <c r="B216" t="s">
        <v>6567</v>
      </c>
      <c r="C216">
        <v>129244</v>
      </c>
    </row>
    <row r="217" spans="1:3" x14ac:dyDescent="0.3">
      <c r="A217" t="s">
        <v>1141</v>
      </c>
      <c r="B217" t="s">
        <v>109</v>
      </c>
      <c r="C217">
        <v>7536</v>
      </c>
    </row>
    <row r="218" spans="1:3" x14ac:dyDescent="0.3">
      <c r="A218" t="s">
        <v>1141</v>
      </c>
      <c r="B218" t="s">
        <v>1140</v>
      </c>
      <c r="C218">
        <v>121708</v>
      </c>
    </row>
    <row r="219" spans="1:3" x14ac:dyDescent="0.3">
      <c r="A219" t="s">
        <v>804</v>
      </c>
      <c r="B219" t="s">
        <v>6567</v>
      </c>
      <c r="C219">
        <v>304630</v>
      </c>
    </row>
    <row r="220" spans="1:3" x14ac:dyDescent="0.3">
      <c r="A220" t="s">
        <v>804</v>
      </c>
      <c r="B220" t="s">
        <v>3711</v>
      </c>
      <c r="C220">
        <v>47237</v>
      </c>
    </row>
    <row r="221" spans="1:3" x14ac:dyDescent="0.3">
      <c r="A221" t="s">
        <v>804</v>
      </c>
      <c r="B221" t="s">
        <v>5352</v>
      </c>
      <c r="C221">
        <v>47374</v>
      </c>
    </row>
    <row r="222" spans="1:3" x14ac:dyDescent="0.3">
      <c r="A222" t="s">
        <v>804</v>
      </c>
      <c r="B222" t="s">
        <v>1959</v>
      </c>
      <c r="C222">
        <v>77479</v>
      </c>
    </row>
    <row r="223" spans="1:3" x14ac:dyDescent="0.3">
      <c r="A223" t="s">
        <v>804</v>
      </c>
      <c r="B223" t="s">
        <v>803</v>
      </c>
      <c r="C223">
        <v>40167</v>
      </c>
    </row>
    <row r="224" spans="1:3" x14ac:dyDescent="0.3">
      <c r="A224" t="s">
        <v>804</v>
      </c>
      <c r="B224" t="s">
        <v>5565</v>
      </c>
      <c r="C224">
        <v>51402</v>
      </c>
    </row>
    <row r="225" spans="1:3" x14ac:dyDescent="0.3">
      <c r="A225" t="s">
        <v>804</v>
      </c>
      <c r="B225" t="s">
        <v>4618</v>
      </c>
      <c r="C225">
        <v>40971</v>
      </c>
    </row>
    <row r="226" spans="1:3" x14ac:dyDescent="0.3">
      <c r="A226" t="s">
        <v>3199</v>
      </c>
      <c r="B226" t="s">
        <v>6567</v>
      </c>
      <c r="C226">
        <v>5025</v>
      </c>
    </row>
    <row r="227" spans="1:3" x14ac:dyDescent="0.3">
      <c r="A227" t="s">
        <v>3199</v>
      </c>
      <c r="B227" t="s">
        <v>3198</v>
      </c>
      <c r="C227">
        <v>5025</v>
      </c>
    </row>
    <row r="228" spans="1:3" x14ac:dyDescent="0.3">
      <c r="A228" t="s">
        <v>1287</v>
      </c>
      <c r="B228" t="s">
        <v>6567</v>
      </c>
      <c r="C228">
        <v>284052</v>
      </c>
    </row>
    <row r="229" spans="1:3" x14ac:dyDescent="0.3">
      <c r="A229" t="s">
        <v>1287</v>
      </c>
      <c r="B229" t="s">
        <v>2458</v>
      </c>
      <c r="C229">
        <v>36540</v>
      </c>
    </row>
    <row r="230" spans="1:3" x14ac:dyDescent="0.3">
      <c r="A230" t="s">
        <v>1287</v>
      </c>
      <c r="B230" t="s">
        <v>5067</v>
      </c>
      <c r="C230">
        <v>22250</v>
      </c>
    </row>
    <row r="231" spans="1:3" x14ac:dyDescent="0.3">
      <c r="A231" t="s">
        <v>1287</v>
      </c>
      <c r="B231" t="s">
        <v>2802</v>
      </c>
      <c r="C231">
        <v>122900</v>
      </c>
    </row>
    <row r="232" spans="1:3" x14ac:dyDescent="0.3">
      <c r="A232" t="s">
        <v>1287</v>
      </c>
      <c r="B232" t="s">
        <v>1286</v>
      </c>
      <c r="C232">
        <v>102362</v>
      </c>
    </row>
    <row r="233" spans="1:3" x14ac:dyDescent="0.3">
      <c r="A233" t="s">
        <v>1101</v>
      </c>
      <c r="B233" t="s">
        <v>6567</v>
      </c>
      <c r="C233">
        <v>137242</v>
      </c>
    </row>
    <row r="234" spans="1:3" x14ac:dyDescent="0.3">
      <c r="A234" t="s">
        <v>1101</v>
      </c>
      <c r="B234" t="s">
        <v>1100</v>
      </c>
      <c r="C234">
        <v>101099</v>
      </c>
    </row>
    <row r="235" spans="1:3" x14ac:dyDescent="0.3">
      <c r="A235" t="s">
        <v>1101</v>
      </c>
      <c r="B235" t="s">
        <v>2646</v>
      </c>
      <c r="C235">
        <v>36143</v>
      </c>
    </row>
    <row r="236" spans="1:3" x14ac:dyDescent="0.3">
      <c r="A236" t="s">
        <v>509</v>
      </c>
      <c r="B236" t="s">
        <v>6567</v>
      </c>
      <c r="C236">
        <v>1304040</v>
      </c>
    </row>
    <row r="237" spans="1:3" x14ac:dyDescent="0.3">
      <c r="A237" t="s">
        <v>509</v>
      </c>
      <c r="B237" t="s">
        <v>3422</v>
      </c>
      <c r="C237">
        <v>126522</v>
      </c>
    </row>
    <row r="238" spans="1:3" x14ac:dyDescent="0.3">
      <c r="A238" t="s">
        <v>509</v>
      </c>
      <c r="B238" t="s">
        <v>2083</v>
      </c>
      <c r="C238">
        <v>8794</v>
      </c>
    </row>
    <row r="239" spans="1:3" x14ac:dyDescent="0.3">
      <c r="A239" t="s">
        <v>509</v>
      </c>
      <c r="B239" t="s">
        <v>5584</v>
      </c>
      <c r="C239">
        <v>53731</v>
      </c>
    </row>
    <row r="240" spans="1:3" x14ac:dyDescent="0.3">
      <c r="A240" t="s">
        <v>509</v>
      </c>
      <c r="B240" t="s">
        <v>2135</v>
      </c>
      <c r="C240">
        <v>126699</v>
      </c>
    </row>
    <row r="241" spans="1:3" x14ac:dyDescent="0.3">
      <c r="A241" t="s">
        <v>509</v>
      </c>
      <c r="B241" t="s">
        <v>6412</v>
      </c>
      <c r="C241">
        <v>50974</v>
      </c>
    </row>
    <row r="242" spans="1:3" x14ac:dyDescent="0.3">
      <c r="A242" t="s">
        <v>509</v>
      </c>
      <c r="B242" t="s">
        <v>5542</v>
      </c>
      <c r="C242">
        <v>17218</v>
      </c>
    </row>
    <row r="243" spans="1:3" x14ac:dyDescent="0.3">
      <c r="A243" t="s">
        <v>509</v>
      </c>
      <c r="B243" t="s">
        <v>1173</v>
      </c>
      <c r="C243">
        <v>14887</v>
      </c>
    </row>
    <row r="244" spans="1:3" x14ac:dyDescent="0.3">
      <c r="A244" t="s">
        <v>509</v>
      </c>
      <c r="B244" t="s">
        <v>2115</v>
      </c>
      <c r="C244">
        <v>28404</v>
      </c>
    </row>
    <row r="245" spans="1:3" x14ac:dyDescent="0.3">
      <c r="A245" t="s">
        <v>509</v>
      </c>
      <c r="B245" t="s">
        <v>5559</v>
      </c>
      <c r="C245">
        <v>28171</v>
      </c>
    </row>
    <row r="246" spans="1:3" x14ac:dyDescent="0.3">
      <c r="A246" t="s">
        <v>509</v>
      </c>
      <c r="B246" t="s">
        <v>508</v>
      </c>
      <c r="C246">
        <v>529098</v>
      </c>
    </row>
    <row r="247" spans="1:3" x14ac:dyDescent="0.3">
      <c r="A247" t="s">
        <v>509</v>
      </c>
      <c r="B247" t="s">
        <v>2170</v>
      </c>
      <c r="C247">
        <v>178257</v>
      </c>
    </row>
    <row r="248" spans="1:3" x14ac:dyDescent="0.3">
      <c r="A248" t="s">
        <v>509</v>
      </c>
      <c r="B248" t="s">
        <v>4888</v>
      </c>
      <c r="C248">
        <v>55695</v>
      </c>
    </row>
    <row r="249" spans="1:3" x14ac:dyDescent="0.3">
      <c r="A249" t="s">
        <v>509</v>
      </c>
      <c r="B249" t="s">
        <v>3546</v>
      </c>
      <c r="C249">
        <v>51590</v>
      </c>
    </row>
    <row r="250" spans="1:3" x14ac:dyDescent="0.3">
      <c r="A250" t="s">
        <v>509</v>
      </c>
      <c r="B250" t="s">
        <v>2966</v>
      </c>
      <c r="C250">
        <v>19686</v>
      </c>
    </row>
    <row r="251" spans="1:3" x14ac:dyDescent="0.3">
      <c r="A251" t="s">
        <v>509</v>
      </c>
      <c r="B251" t="s">
        <v>841</v>
      </c>
      <c r="C251">
        <v>14314</v>
      </c>
    </row>
    <row r="252" spans="1:3" x14ac:dyDescent="0.3">
      <c r="A252" t="s">
        <v>119</v>
      </c>
      <c r="B252" t="s">
        <v>6567</v>
      </c>
      <c r="C252">
        <v>540942</v>
      </c>
    </row>
    <row r="253" spans="1:3" x14ac:dyDescent="0.3">
      <c r="A253" t="s">
        <v>119</v>
      </c>
      <c r="B253" t="s">
        <v>5181</v>
      </c>
      <c r="C253">
        <v>27419</v>
      </c>
    </row>
    <row r="254" spans="1:3" x14ac:dyDescent="0.3">
      <c r="A254" t="s">
        <v>119</v>
      </c>
      <c r="B254" t="s">
        <v>473</v>
      </c>
      <c r="C254">
        <v>197737</v>
      </c>
    </row>
    <row r="255" spans="1:3" x14ac:dyDescent="0.3">
      <c r="A255" t="s">
        <v>119</v>
      </c>
      <c r="B255" t="s">
        <v>2511</v>
      </c>
      <c r="C255">
        <v>55033</v>
      </c>
    </row>
    <row r="256" spans="1:3" x14ac:dyDescent="0.3">
      <c r="A256" t="s">
        <v>119</v>
      </c>
      <c r="B256" t="s">
        <v>2564</v>
      </c>
      <c r="C256">
        <v>29276</v>
      </c>
    </row>
    <row r="257" spans="1:3" x14ac:dyDescent="0.3">
      <c r="A257" t="s">
        <v>119</v>
      </c>
      <c r="B257" t="s">
        <v>118</v>
      </c>
      <c r="C257">
        <v>112083</v>
      </c>
    </row>
    <row r="258" spans="1:3" x14ac:dyDescent="0.3">
      <c r="A258" t="s">
        <v>119</v>
      </c>
      <c r="B258" t="s">
        <v>2405</v>
      </c>
      <c r="C258">
        <v>87719</v>
      </c>
    </row>
    <row r="259" spans="1:3" x14ac:dyDescent="0.3">
      <c r="A259" t="s">
        <v>119</v>
      </c>
      <c r="B259" t="s">
        <v>1394</v>
      </c>
      <c r="C259">
        <v>31675</v>
      </c>
    </row>
    <row r="260" spans="1:3" x14ac:dyDescent="0.3">
      <c r="A260" t="s">
        <v>4965</v>
      </c>
      <c r="B260" t="s">
        <v>6567</v>
      </c>
      <c r="C260">
        <v>64888</v>
      </c>
    </row>
    <row r="261" spans="1:3" x14ac:dyDescent="0.3">
      <c r="A261" t="s">
        <v>4965</v>
      </c>
      <c r="B261" t="s">
        <v>5835</v>
      </c>
      <c r="C261">
        <v>26105</v>
      </c>
    </row>
    <row r="262" spans="1:3" x14ac:dyDescent="0.3">
      <c r="A262" t="s">
        <v>4965</v>
      </c>
      <c r="B262" t="s">
        <v>4964</v>
      </c>
      <c r="C262">
        <v>38783</v>
      </c>
    </row>
    <row r="263" spans="1:3" x14ac:dyDescent="0.3">
      <c r="A263" t="s">
        <v>433</v>
      </c>
      <c r="B263" t="s">
        <v>6567</v>
      </c>
      <c r="C263">
        <v>1162958</v>
      </c>
    </row>
    <row r="264" spans="1:3" x14ac:dyDescent="0.3">
      <c r="A264" t="s">
        <v>433</v>
      </c>
      <c r="B264" t="s">
        <v>3969</v>
      </c>
      <c r="C264">
        <v>92072</v>
      </c>
    </row>
    <row r="265" spans="1:3" x14ac:dyDescent="0.3">
      <c r="A265" t="s">
        <v>433</v>
      </c>
      <c r="B265" t="s">
        <v>432</v>
      </c>
      <c r="C265">
        <v>393188</v>
      </c>
    </row>
    <row r="266" spans="1:3" x14ac:dyDescent="0.3">
      <c r="A266" t="s">
        <v>433</v>
      </c>
      <c r="B266" t="s">
        <v>674</v>
      </c>
      <c r="C266">
        <v>68257</v>
      </c>
    </row>
    <row r="267" spans="1:3" x14ac:dyDescent="0.3">
      <c r="A267" t="s">
        <v>433</v>
      </c>
      <c r="B267" t="s">
        <v>464</v>
      </c>
      <c r="C267">
        <v>202473</v>
      </c>
    </row>
    <row r="268" spans="1:3" x14ac:dyDescent="0.3">
      <c r="A268" t="s">
        <v>433</v>
      </c>
      <c r="B268" t="s">
        <v>2816</v>
      </c>
      <c r="C268">
        <v>140913</v>
      </c>
    </row>
    <row r="269" spans="1:3" x14ac:dyDescent="0.3">
      <c r="A269" t="s">
        <v>433</v>
      </c>
      <c r="B269" t="s">
        <v>5959</v>
      </c>
      <c r="C269">
        <v>46614</v>
      </c>
    </row>
    <row r="270" spans="1:3" x14ac:dyDescent="0.3">
      <c r="A270" t="s">
        <v>433</v>
      </c>
      <c r="B270" t="s">
        <v>695</v>
      </c>
      <c r="C270">
        <v>122512</v>
      </c>
    </row>
    <row r="271" spans="1:3" x14ac:dyDescent="0.3">
      <c r="A271" t="s">
        <v>433</v>
      </c>
      <c r="B271" t="s">
        <v>1737</v>
      </c>
      <c r="C271">
        <v>96929</v>
      </c>
    </row>
    <row r="272" spans="1:3" x14ac:dyDescent="0.3">
      <c r="A272" t="s">
        <v>411</v>
      </c>
      <c r="B272" t="s">
        <v>6567</v>
      </c>
      <c r="C272">
        <v>495596</v>
      </c>
    </row>
    <row r="273" spans="1:3" x14ac:dyDescent="0.3">
      <c r="A273" t="s">
        <v>411</v>
      </c>
      <c r="B273" t="s">
        <v>4723</v>
      </c>
      <c r="C273">
        <v>18991</v>
      </c>
    </row>
    <row r="274" spans="1:3" x14ac:dyDescent="0.3">
      <c r="A274" t="s">
        <v>411</v>
      </c>
      <c r="B274" t="s">
        <v>4827</v>
      </c>
      <c r="C274">
        <v>27728</v>
      </c>
    </row>
    <row r="275" spans="1:3" x14ac:dyDescent="0.3">
      <c r="A275" t="s">
        <v>411</v>
      </c>
      <c r="B275" t="s">
        <v>410</v>
      </c>
      <c r="C275">
        <v>285231</v>
      </c>
    </row>
    <row r="276" spans="1:3" x14ac:dyDescent="0.3">
      <c r="A276" t="s">
        <v>411</v>
      </c>
      <c r="B276" t="s">
        <v>1980</v>
      </c>
      <c r="C276">
        <v>163646</v>
      </c>
    </row>
    <row r="277" spans="1:3" x14ac:dyDescent="0.3">
      <c r="A277" t="s">
        <v>815</v>
      </c>
      <c r="B277" t="s">
        <v>6567</v>
      </c>
      <c r="C277">
        <v>290554</v>
      </c>
    </row>
    <row r="278" spans="1:3" x14ac:dyDescent="0.3">
      <c r="A278" t="s">
        <v>815</v>
      </c>
      <c r="B278" t="s">
        <v>814</v>
      </c>
      <c r="C278">
        <v>290554</v>
      </c>
    </row>
    <row r="279" spans="1:3" x14ac:dyDescent="0.3">
      <c r="A279" t="s">
        <v>166</v>
      </c>
      <c r="B279" t="s">
        <v>6567</v>
      </c>
      <c r="C279">
        <v>917176</v>
      </c>
    </row>
    <row r="280" spans="1:3" x14ac:dyDescent="0.3">
      <c r="A280" t="s">
        <v>166</v>
      </c>
      <c r="B280" t="s">
        <v>2250</v>
      </c>
      <c r="C280">
        <v>45661</v>
      </c>
    </row>
    <row r="281" spans="1:3" x14ac:dyDescent="0.3">
      <c r="A281" t="s">
        <v>166</v>
      </c>
      <c r="B281" t="s">
        <v>2583</v>
      </c>
      <c r="C281">
        <v>39684</v>
      </c>
    </row>
    <row r="282" spans="1:3" x14ac:dyDescent="0.3">
      <c r="A282" t="s">
        <v>166</v>
      </c>
      <c r="B282" t="s">
        <v>4659</v>
      </c>
      <c r="C282">
        <v>67483</v>
      </c>
    </row>
    <row r="283" spans="1:3" x14ac:dyDescent="0.3">
      <c r="A283" t="s">
        <v>166</v>
      </c>
      <c r="B283" t="s">
        <v>1051</v>
      </c>
      <c r="C283">
        <v>145259</v>
      </c>
    </row>
    <row r="284" spans="1:3" x14ac:dyDescent="0.3">
      <c r="A284" t="s">
        <v>166</v>
      </c>
      <c r="B284" t="s">
        <v>165</v>
      </c>
      <c r="C284">
        <v>376913</v>
      </c>
    </row>
    <row r="285" spans="1:3" x14ac:dyDescent="0.3">
      <c r="A285" t="s">
        <v>166</v>
      </c>
      <c r="B285" t="s">
        <v>1037</v>
      </c>
      <c r="C285">
        <v>65572</v>
      </c>
    </row>
    <row r="286" spans="1:3" x14ac:dyDescent="0.3">
      <c r="A286" t="s">
        <v>166</v>
      </c>
      <c r="B286" t="s">
        <v>958</v>
      </c>
      <c r="C286">
        <v>100408</v>
      </c>
    </row>
    <row r="287" spans="1:3" x14ac:dyDescent="0.3">
      <c r="A287" t="s">
        <v>166</v>
      </c>
      <c r="B287" t="s">
        <v>3498</v>
      </c>
      <c r="C287">
        <v>52777</v>
      </c>
    </row>
    <row r="288" spans="1:3" x14ac:dyDescent="0.3">
      <c r="A288" t="s">
        <v>166</v>
      </c>
      <c r="B288" t="s">
        <v>737</v>
      </c>
      <c r="C288">
        <v>23419</v>
      </c>
    </row>
    <row r="289" spans="1:3" x14ac:dyDescent="0.3">
      <c r="A289" t="s">
        <v>2698</v>
      </c>
      <c r="B289" t="s">
        <v>6567</v>
      </c>
      <c r="C289">
        <v>81058</v>
      </c>
    </row>
    <row r="290" spans="1:3" x14ac:dyDescent="0.3">
      <c r="A290" t="s">
        <v>2698</v>
      </c>
      <c r="B290" t="s">
        <v>2697</v>
      </c>
      <c r="C290">
        <v>81058</v>
      </c>
    </row>
    <row r="291" spans="1:3" x14ac:dyDescent="0.3">
      <c r="A291" t="s">
        <v>743</v>
      </c>
      <c r="B291" t="s">
        <v>6567</v>
      </c>
      <c r="C291">
        <v>456421</v>
      </c>
    </row>
    <row r="292" spans="1:3" x14ac:dyDescent="0.3">
      <c r="A292" t="s">
        <v>743</v>
      </c>
      <c r="B292" t="s">
        <v>1454</v>
      </c>
      <c r="C292">
        <v>39159</v>
      </c>
    </row>
    <row r="293" spans="1:3" x14ac:dyDescent="0.3">
      <c r="A293" t="s">
        <v>743</v>
      </c>
      <c r="B293" t="s">
        <v>3250</v>
      </c>
      <c r="C293">
        <v>28957</v>
      </c>
    </row>
    <row r="294" spans="1:3" x14ac:dyDescent="0.3">
      <c r="A294" t="s">
        <v>743</v>
      </c>
      <c r="B294" t="s">
        <v>89</v>
      </c>
      <c r="C294">
        <v>103698</v>
      </c>
    </row>
    <row r="295" spans="1:3" x14ac:dyDescent="0.3">
      <c r="A295" t="s">
        <v>743</v>
      </c>
      <c r="B295" t="s">
        <v>832</v>
      </c>
      <c r="C295">
        <v>248800</v>
      </c>
    </row>
    <row r="296" spans="1:3" x14ac:dyDescent="0.3">
      <c r="A296" t="s">
        <v>743</v>
      </c>
      <c r="B296" t="s">
        <v>4575</v>
      </c>
      <c r="C296">
        <v>17028</v>
      </c>
    </row>
    <row r="297" spans="1:3" x14ac:dyDescent="0.3">
      <c r="A297" t="s">
        <v>743</v>
      </c>
      <c r="B297" t="s">
        <v>742</v>
      </c>
      <c r="C297">
        <v>18779</v>
      </c>
    </row>
    <row r="298" spans="1:3" x14ac:dyDescent="0.3">
      <c r="A298" t="s">
        <v>655</v>
      </c>
      <c r="B298" t="s">
        <v>6567</v>
      </c>
      <c r="C298">
        <v>104960</v>
      </c>
    </row>
    <row r="299" spans="1:3" x14ac:dyDescent="0.3">
      <c r="A299" t="s">
        <v>655</v>
      </c>
      <c r="B299" t="s">
        <v>654</v>
      </c>
      <c r="C299">
        <v>104960</v>
      </c>
    </row>
    <row r="300" spans="1:3" x14ac:dyDescent="0.3">
      <c r="A300" t="s">
        <v>706</v>
      </c>
      <c r="B300" t="s">
        <v>6567</v>
      </c>
      <c r="C300">
        <v>408990</v>
      </c>
    </row>
    <row r="301" spans="1:3" x14ac:dyDescent="0.3">
      <c r="A301" t="s">
        <v>706</v>
      </c>
      <c r="B301" t="s">
        <v>988</v>
      </c>
      <c r="C301">
        <v>84835</v>
      </c>
    </row>
    <row r="302" spans="1:3" x14ac:dyDescent="0.3">
      <c r="A302" t="s">
        <v>706</v>
      </c>
      <c r="B302" t="s">
        <v>1165</v>
      </c>
      <c r="C302">
        <v>13107</v>
      </c>
    </row>
    <row r="303" spans="1:3" x14ac:dyDescent="0.3">
      <c r="A303" t="s">
        <v>706</v>
      </c>
      <c r="B303" t="s">
        <v>705</v>
      </c>
      <c r="C303">
        <v>152021</v>
      </c>
    </row>
    <row r="304" spans="1:3" x14ac:dyDescent="0.3">
      <c r="A304" t="s">
        <v>706</v>
      </c>
      <c r="B304" t="s">
        <v>5971</v>
      </c>
      <c r="C304">
        <v>26571</v>
      </c>
    </row>
    <row r="305" spans="1:3" x14ac:dyDescent="0.3">
      <c r="A305" t="s">
        <v>706</v>
      </c>
      <c r="B305" t="s">
        <v>1059</v>
      </c>
      <c r="C305">
        <v>132456</v>
      </c>
    </row>
    <row r="306" spans="1:3" x14ac:dyDescent="0.3">
      <c r="A306" t="s">
        <v>104</v>
      </c>
      <c r="B306" t="s">
        <v>6567</v>
      </c>
      <c r="C306">
        <v>4031764</v>
      </c>
    </row>
    <row r="307" spans="1:3" x14ac:dyDescent="0.3">
      <c r="A307" t="s">
        <v>104</v>
      </c>
      <c r="B307" t="s">
        <v>5024</v>
      </c>
      <c r="C307">
        <v>108771</v>
      </c>
    </row>
    <row r="308" spans="1:3" x14ac:dyDescent="0.3">
      <c r="A308" t="s">
        <v>104</v>
      </c>
      <c r="B308" t="s">
        <v>2090</v>
      </c>
      <c r="C308">
        <v>100754</v>
      </c>
    </row>
    <row r="309" spans="1:3" x14ac:dyDescent="0.3">
      <c r="A309" t="s">
        <v>104</v>
      </c>
      <c r="B309" t="s">
        <v>246</v>
      </c>
      <c r="C309">
        <v>27102</v>
      </c>
    </row>
    <row r="310" spans="1:3" x14ac:dyDescent="0.3">
      <c r="A310" t="s">
        <v>104</v>
      </c>
      <c r="B310" t="s">
        <v>1601</v>
      </c>
      <c r="C310">
        <v>294640</v>
      </c>
    </row>
    <row r="311" spans="1:3" x14ac:dyDescent="0.3">
      <c r="A311" t="s">
        <v>104</v>
      </c>
      <c r="B311" t="s">
        <v>6466</v>
      </c>
      <c r="C311">
        <v>51301</v>
      </c>
    </row>
    <row r="312" spans="1:3" x14ac:dyDescent="0.3">
      <c r="A312" t="s">
        <v>104</v>
      </c>
      <c r="B312" t="s">
        <v>3569</v>
      </c>
      <c r="C312">
        <v>19619</v>
      </c>
    </row>
    <row r="313" spans="1:3" x14ac:dyDescent="0.3">
      <c r="A313" t="s">
        <v>104</v>
      </c>
      <c r="B313" t="s">
        <v>849</v>
      </c>
      <c r="C313">
        <v>19132</v>
      </c>
    </row>
    <row r="314" spans="1:3" x14ac:dyDescent="0.3">
      <c r="A314" t="s">
        <v>104</v>
      </c>
      <c r="B314" t="s">
        <v>155</v>
      </c>
      <c r="C314">
        <v>87784</v>
      </c>
    </row>
    <row r="315" spans="1:3" x14ac:dyDescent="0.3">
      <c r="A315" t="s">
        <v>104</v>
      </c>
      <c r="B315" t="s">
        <v>132</v>
      </c>
      <c r="C315">
        <v>594131</v>
      </c>
    </row>
    <row r="316" spans="1:3" x14ac:dyDescent="0.3">
      <c r="A316" t="s">
        <v>104</v>
      </c>
      <c r="B316" t="s">
        <v>3893</v>
      </c>
      <c r="C316">
        <v>46353</v>
      </c>
    </row>
    <row r="317" spans="1:3" x14ac:dyDescent="0.3">
      <c r="A317" t="s">
        <v>104</v>
      </c>
      <c r="B317" t="s">
        <v>884</v>
      </c>
      <c r="C317">
        <v>690841</v>
      </c>
    </row>
    <row r="318" spans="1:3" x14ac:dyDescent="0.3">
      <c r="A318" t="s">
        <v>104</v>
      </c>
      <c r="B318" t="s">
        <v>949</v>
      </c>
      <c r="C318">
        <v>185850</v>
      </c>
    </row>
    <row r="319" spans="1:3" x14ac:dyDescent="0.3">
      <c r="A319" t="s">
        <v>104</v>
      </c>
      <c r="B319" t="s">
        <v>3463</v>
      </c>
      <c r="C319">
        <v>8358</v>
      </c>
    </row>
    <row r="320" spans="1:3" x14ac:dyDescent="0.3">
      <c r="A320" t="s">
        <v>104</v>
      </c>
      <c r="B320" t="s">
        <v>5480</v>
      </c>
      <c r="C320">
        <v>16213</v>
      </c>
    </row>
    <row r="321" spans="1:3" x14ac:dyDescent="0.3">
      <c r="A321" t="s">
        <v>104</v>
      </c>
      <c r="B321" t="s">
        <v>103</v>
      </c>
      <c r="C321">
        <v>517164</v>
      </c>
    </row>
    <row r="322" spans="1:3" x14ac:dyDescent="0.3">
      <c r="A322" t="s">
        <v>104</v>
      </c>
      <c r="B322" t="s">
        <v>189</v>
      </c>
      <c r="C322">
        <v>50271</v>
      </c>
    </row>
    <row r="323" spans="1:3" x14ac:dyDescent="0.3">
      <c r="A323" t="s">
        <v>104</v>
      </c>
      <c r="B323" t="s">
        <v>1423</v>
      </c>
      <c r="C323">
        <v>54182</v>
      </c>
    </row>
    <row r="324" spans="1:3" x14ac:dyDescent="0.3">
      <c r="A324" t="s">
        <v>104</v>
      </c>
      <c r="B324" t="s">
        <v>2941</v>
      </c>
      <c r="C324">
        <v>94092</v>
      </c>
    </row>
    <row r="325" spans="1:3" x14ac:dyDescent="0.3">
      <c r="A325" t="s">
        <v>104</v>
      </c>
      <c r="B325" t="s">
        <v>3628</v>
      </c>
      <c r="C325">
        <v>84763</v>
      </c>
    </row>
    <row r="326" spans="1:3" x14ac:dyDescent="0.3">
      <c r="A326" t="s">
        <v>104</v>
      </c>
      <c r="B326" t="s">
        <v>3225</v>
      </c>
      <c r="C326">
        <v>55629</v>
      </c>
    </row>
    <row r="327" spans="1:3" x14ac:dyDescent="0.3">
      <c r="A327" t="s">
        <v>104</v>
      </c>
      <c r="B327" t="s">
        <v>423</v>
      </c>
      <c r="C327">
        <v>32305</v>
      </c>
    </row>
    <row r="328" spans="1:3" x14ac:dyDescent="0.3">
      <c r="A328" t="s">
        <v>104</v>
      </c>
      <c r="B328" t="s">
        <v>603</v>
      </c>
      <c r="C328">
        <v>400031</v>
      </c>
    </row>
    <row r="329" spans="1:3" x14ac:dyDescent="0.3">
      <c r="A329" t="s">
        <v>104</v>
      </c>
      <c r="B329" t="s">
        <v>2472</v>
      </c>
      <c r="C329">
        <v>174545</v>
      </c>
    </row>
    <row r="330" spans="1:3" x14ac:dyDescent="0.3">
      <c r="A330" t="s">
        <v>104</v>
      </c>
      <c r="B330" t="s">
        <v>4729</v>
      </c>
      <c r="C330">
        <v>53850</v>
      </c>
    </row>
    <row r="331" spans="1:3" x14ac:dyDescent="0.3">
      <c r="A331" t="s">
        <v>104</v>
      </c>
      <c r="B331" t="s">
        <v>553</v>
      </c>
      <c r="C331">
        <v>90228</v>
      </c>
    </row>
    <row r="332" spans="1:3" x14ac:dyDescent="0.3">
      <c r="A332" t="s">
        <v>104</v>
      </c>
      <c r="B332" t="s">
        <v>379</v>
      </c>
      <c r="C332">
        <v>135762</v>
      </c>
    </row>
    <row r="333" spans="1:3" x14ac:dyDescent="0.3">
      <c r="A333" t="s">
        <v>104</v>
      </c>
      <c r="B333" t="s">
        <v>3938</v>
      </c>
      <c r="C333">
        <v>38093</v>
      </c>
    </row>
    <row r="334" spans="1:3" x14ac:dyDescent="0.3">
      <c r="A334" t="s">
        <v>876</v>
      </c>
      <c r="B334" t="s">
        <v>6567</v>
      </c>
      <c r="C334">
        <v>168620</v>
      </c>
    </row>
    <row r="335" spans="1:3" x14ac:dyDescent="0.3">
      <c r="A335" t="s">
        <v>876</v>
      </c>
      <c r="B335" t="s">
        <v>875</v>
      </c>
      <c r="C335">
        <v>168620</v>
      </c>
    </row>
    <row r="336" spans="1:3" x14ac:dyDescent="0.3">
      <c r="A336" t="s">
        <v>247</v>
      </c>
      <c r="B336" t="s">
        <v>6567</v>
      </c>
      <c r="C336">
        <v>853503</v>
      </c>
    </row>
    <row r="337" spans="1:3" x14ac:dyDescent="0.3">
      <c r="A337" t="s">
        <v>247</v>
      </c>
      <c r="B337" t="s">
        <v>892</v>
      </c>
      <c r="C337">
        <v>83063</v>
      </c>
    </row>
    <row r="338" spans="1:3" x14ac:dyDescent="0.3">
      <c r="A338" t="s">
        <v>247</v>
      </c>
      <c r="B338" t="s">
        <v>246</v>
      </c>
      <c r="C338">
        <v>124430</v>
      </c>
    </row>
    <row r="339" spans="1:3" x14ac:dyDescent="0.3">
      <c r="A339" t="s">
        <v>247</v>
      </c>
      <c r="B339" t="s">
        <v>796</v>
      </c>
      <c r="C339">
        <v>14155</v>
      </c>
    </row>
    <row r="340" spans="1:3" x14ac:dyDescent="0.3">
      <c r="A340" t="s">
        <v>247</v>
      </c>
      <c r="B340" t="s">
        <v>4917</v>
      </c>
      <c r="C340">
        <v>5964</v>
      </c>
    </row>
    <row r="341" spans="1:3" x14ac:dyDescent="0.3">
      <c r="A341" t="s">
        <v>247</v>
      </c>
      <c r="B341" t="s">
        <v>619</v>
      </c>
      <c r="C341">
        <v>78306</v>
      </c>
    </row>
    <row r="342" spans="1:3" x14ac:dyDescent="0.3">
      <c r="A342" t="s">
        <v>247</v>
      </c>
      <c r="B342" t="s">
        <v>4676</v>
      </c>
      <c r="C342">
        <v>3755</v>
      </c>
    </row>
    <row r="343" spans="1:3" x14ac:dyDescent="0.3">
      <c r="A343" t="s">
        <v>247</v>
      </c>
      <c r="B343" t="s">
        <v>3595</v>
      </c>
      <c r="C343">
        <v>28945</v>
      </c>
    </row>
    <row r="344" spans="1:3" x14ac:dyDescent="0.3">
      <c r="A344" t="s">
        <v>247</v>
      </c>
      <c r="B344" t="s">
        <v>1068</v>
      </c>
      <c r="C344">
        <v>72233</v>
      </c>
    </row>
    <row r="345" spans="1:3" x14ac:dyDescent="0.3">
      <c r="A345" t="s">
        <v>247</v>
      </c>
      <c r="B345" t="s">
        <v>1765</v>
      </c>
      <c r="C345">
        <v>296565</v>
      </c>
    </row>
    <row r="346" spans="1:3" x14ac:dyDescent="0.3">
      <c r="A346" t="s">
        <v>247</v>
      </c>
      <c r="B346" t="s">
        <v>1643</v>
      </c>
      <c r="C346">
        <v>126768</v>
      </c>
    </row>
    <row r="347" spans="1:3" x14ac:dyDescent="0.3">
      <c r="A347" t="s">
        <v>247</v>
      </c>
      <c r="B347" t="s">
        <v>6163</v>
      </c>
      <c r="C347">
        <v>19319</v>
      </c>
    </row>
    <row r="348" spans="1:3" x14ac:dyDescent="0.3">
      <c r="A348" t="s">
        <v>45</v>
      </c>
      <c r="B348" t="s">
        <v>6567</v>
      </c>
      <c r="C348">
        <v>434143</v>
      </c>
    </row>
    <row r="349" spans="1:3" x14ac:dyDescent="0.3">
      <c r="A349" t="s">
        <v>45</v>
      </c>
      <c r="B349" t="s">
        <v>5108</v>
      </c>
      <c r="C349">
        <v>26011</v>
      </c>
    </row>
    <row r="350" spans="1:3" x14ac:dyDescent="0.3">
      <c r="A350" t="s">
        <v>45</v>
      </c>
      <c r="B350" t="s">
        <v>44</v>
      </c>
      <c r="C350">
        <v>289456</v>
      </c>
    </row>
    <row r="351" spans="1:3" x14ac:dyDescent="0.3">
      <c r="A351" t="s">
        <v>45</v>
      </c>
      <c r="B351" t="s">
        <v>1504</v>
      </c>
      <c r="C351">
        <v>93469</v>
      </c>
    </row>
    <row r="352" spans="1:3" x14ac:dyDescent="0.3">
      <c r="A352" t="s">
        <v>45</v>
      </c>
      <c r="B352" t="s">
        <v>1961</v>
      </c>
      <c r="C352">
        <v>25207</v>
      </c>
    </row>
    <row r="353" spans="1:3" x14ac:dyDescent="0.3">
      <c r="A353" t="s">
        <v>90</v>
      </c>
      <c r="B353" t="s">
        <v>6567</v>
      </c>
      <c r="C353">
        <v>494307</v>
      </c>
    </row>
    <row r="354" spans="1:3" x14ac:dyDescent="0.3">
      <c r="A354" t="s">
        <v>90</v>
      </c>
      <c r="B354" t="s">
        <v>89</v>
      </c>
      <c r="C354">
        <v>257900</v>
      </c>
    </row>
    <row r="355" spans="1:3" x14ac:dyDescent="0.3">
      <c r="A355" t="s">
        <v>90</v>
      </c>
      <c r="B355" t="s">
        <v>1617</v>
      </c>
      <c r="C355">
        <v>182774</v>
      </c>
    </row>
    <row r="356" spans="1:3" x14ac:dyDescent="0.3">
      <c r="A356" t="s">
        <v>90</v>
      </c>
      <c r="B356" t="s">
        <v>2498</v>
      </c>
      <c r="C356">
        <v>53633</v>
      </c>
    </row>
    <row r="357" spans="1:3" x14ac:dyDescent="0.3">
      <c r="A357" t="s">
        <v>2623</v>
      </c>
      <c r="B357" t="s">
        <v>6567</v>
      </c>
      <c r="C357">
        <v>206495</v>
      </c>
    </row>
    <row r="358" spans="1:3" x14ac:dyDescent="0.3">
      <c r="A358" t="s">
        <v>2623</v>
      </c>
      <c r="B358" t="s">
        <v>4589</v>
      </c>
      <c r="C358">
        <v>51714</v>
      </c>
    </row>
    <row r="359" spans="1:3" x14ac:dyDescent="0.3">
      <c r="A359" t="s">
        <v>2623</v>
      </c>
      <c r="B359" t="s">
        <v>4407</v>
      </c>
      <c r="C359">
        <v>37883</v>
      </c>
    </row>
    <row r="360" spans="1:3" x14ac:dyDescent="0.3">
      <c r="A360" t="s">
        <v>2623</v>
      </c>
      <c r="B360" t="s">
        <v>2622</v>
      </c>
      <c r="C360">
        <v>116898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RowHeight="14.4" x14ac:dyDescent="0.3"/>
  <sheetData>
    <row r="1" spans="1:9" x14ac:dyDescent="0.3">
      <c r="A1" t="s">
        <v>6568</v>
      </c>
      <c r="B1" t="s">
        <v>6569</v>
      </c>
      <c r="D1" t="str">
        <f>sales_cities_states!A1</f>
        <v>State</v>
      </c>
      <c r="E1" t="str">
        <f>sales_cities_states!B1</f>
        <v>City</v>
      </c>
      <c r="F1" t="str">
        <f>sales_cities_states!C1</f>
        <v>Sales_Price</v>
      </c>
      <c r="H1" t="s">
        <v>6570</v>
      </c>
      <c r="I1" t="s">
        <v>6571</v>
      </c>
    </row>
    <row r="2" spans="1:9" x14ac:dyDescent="0.3">
      <c r="A2" t="s">
        <v>6553</v>
      </c>
      <c r="B2" t="s">
        <v>6572</v>
      </c>
      <c r="D2" t="str">
        <f>sales_cities_states!A2</f>
        <v>Grand Total</v>
      </c>
      <c r="E2" t="str">
        <f>sales_cities_states!B2</f>
        <v>Sub Total</v>
      </c>
      <c r="F2">
        <f>sales_cities_states!C2</f>
        <v>29357592</v>
      </c>
      <c r="H2">
        <f t="shared" ref="H2:H65" si="0">IF(E2="Sub Total",0,F2)</f>
        <v>0</v>
      </c>
      <c r="I2">
        <f t="shared" ref="I2:I65" si="1">_xlfn.RANK.AVG(H2,$H$2:$H$1000,0)</f>
        <v>655</v>
      </c>
    </row>
    <row r="3" spans="1:9" x14ac:dyDescent="0.3">
      <c r="A3" t="s">
        <v>6554</v>
      </c>
      <c r="B3" t="s">
        <v>6573</v>
      </c>
      <c r="D3" t="str">
        <f>sales_cities_states!A3</f>
        <v>Alabama</v>
      </c>
      <c r="E3" t="str">
        <f>sales_cities_states!B3</f>
        <v>Sub Total</v>
      </c>
      <c r="F3">
        <f>sales_cities_states!C3</f>
        <v>554127</v>
      </c>
      <c r="H3">
        <f t="shared" si="0"/>
        <v>0</v>
      </c>
      <c r="I3">
        <f t="shared" si="1"/>
        <v>655</v>
      </c>
    </row>
    <row r="4" spans="1:9" x14ac:dyDescent="0.3">
      <c r="A4" t="s">
        <v>6555</v>
      </c>
      <c r="B4" t="s">
        <v>6574</v>
      </c>
      <c r="D4" t="str">
        <f>sales_cities_states!A4</f>
        <v>Alabama</v>
      </c>
      <c r="E4" t="str">
        <f>sales_cities_states!B4</f>
        <v>Birmingham</v>
      </c>
      <c r="F4">
        <f>sales_cities_states!C4</f>
        <v>214070</v>
      </c>
      <c r="H4">
        <f t="shared" si="0"/>
        <v>214070</v>
      </c>
      <c r="I4">
        <f t="shared" si="1"/>
        <v>29</v>
      </c>
    </row>
    <row r="5" spans="1:9" x14ac:dyDescent="0.3">
      <c r="A5" t="s">
        <v>6556</v>
      </c>
      <c r="B5" t="s">
        <v>6287</v>
      </c>
      <c r="D5" t="str">
        <f>sales_cities_states!A5</f>
        <v>Alabama</v>
      </c>
      <c r="E5" t="str">
        <f>sales_cities_states!B5</f>
        <v>Gadsden</v>
      </c>
      <c r="F5">
        <f>sales_cities_states!C5</f>
        <v>15532</v>
      </c>
      <c r="H5">
        <f t="shared" si="0"/>
        <v>15532</v>
      </c>
      <c r="I5">
        <f t="shared" si="1"/>
        <v>281</v>
      </c>
    </row>
    <row r="6" spans="1:9" x14ac:dyDescent="0.3">
      <c r="A6" t="s">
        <v>6557</v>
      </c>
      <c r="B6" t="s">
        <v>6575</v>
      </c>
      <c r="D6" t="str">
        <f>sales_cities_states!A6</f>
        <v>Alabama</v>
      </c>
      <c r="E6" t="str">
        <f>sales_cities_states!B6</f>
        <v>Huntsville</v>
      </c>
      <c r="F6">
        <f>sales_cities_states!C6</f>
        <v>138077</v>
      </c>
      <c r="H6">
        <f t="shared" si="0"/>
        <v>138077</v>
      </c>
      <c r="I6">
        <f t="shared" si="1"/>
        <v>56</v>
      </c>
    </row>
    <row r="7" spans="1:9" x14ac:dyDescent="0.3">
      <c r="A7" t="s">
        <v>6558</v>
      </c>
      <c r="B7" t="s">
        <v>6576</v>
      </c>
      <c r="D7" t="str">
        <f>sales_cities_states!A7</f>
        <v>Alabama</v>
      </c>
      <c r="E7" t="str">
        <f>sales_cities_states!B7</f>
        <v>Mobile</v>
      </c>
      <c r="F7">
        <f>sales_cities_states!C7</f>
        <v>74033</v>
      </c>
      <c r="H7">
        <f t="shared" si="0"/>
        <v>74033</v>
      </c>
      <c r="I7">
        <f t="shared" si="1"/>
        <v>124</v>
      </c>
    </row>
    <row r="8" spans="1:9" x14ac:dyDescent="0.3">
      <c r="A8" t="s">
        <v>6559</v>
      </c>
      <c r="B8" t="s">
        <v>6577</v>
      </c>
      <c r="D8" t="str">
        <f>sales_cities_states!A8</f>
        <v>Alabama</v>
      </c>
      <c r="E8" t="str">
        <f>sales_cities_states!B8</f>
        <v>Montgomery</v>
      </c>
      <c r="F8">
        <f>sales_cities_states!C8</f>
        <v>58789</v>
      </c>
      <c r="H8">
        <f t="shared" si="0"/>
        <v>58789</v>
      </c>
      <c r="I8">
        <f t="shared" si="1"/>
        <v>142</v>
      </c>
    </row>
    <row r="9" spans="1:9" x14ac:dyDescent="0.3">
      <c r="A9" t="s">
        <v>6560</v>
      </c>
      <c r="B9" t="s">
        <v>6578</v>
      </c>
      <c r="D9" t="str">
        <f>sales_cities_states!A9</f>
        <v>Alabama</v>
      </c>
      <c r="E9" t="str">
        <f>sales_cities_states!B9</f>
        <v>Tuscaloosa</v>
      </c>
      <c r="F9">
        <f>sales_cities_states!C9</f>
        <v>53626</v>
      </c>
      <c r="H9">
        <f t="shared" si="0"/>
        <v>53626</v>
      </c>
      <c r="I9">
        <f t="shared" si="1"/>
        <v>154</v>
      </c>
    </row>
    <row r="10" spans="1:9" x14ac:dyDescent="0.3">
      <c r="A10" t="s">
        <v>6561</v>
      </c>
      <c r="B10" t="s">
        <v>6579</v>
      </c>
      <c r="D10" t="str">
        <f>sales_cities_states!A10</f>
        <v>Alaska</v>
      </c>
      <c r="E10" t="str">
        <f>sales_cities_states!B10</f>
        <v>Sub Total</v>
      </c>
      <c r="F10">
        <f>sales_cities_states!C10</f>
        <v>166925</v>
      </c>
      <c r="H10">
        <f t="shared" si="0"/>
        <v>0</v>
      </c>
      <c r="I10">
        <f t="shared" si="1"/>
        <v>655</v>
      </c>
    </row>
    <row r="11" spans="1:9" x14ac:dyDescent="0.3">
      <c r="A11" t="s">
        <v>6562</v>
      </c>
      <c r="B11" t="s">
        <v>6580</v>
      </c>
      <c r="D11" t="str">
        <f>sales_cities_states!A11</f>
        <v>Alaska</v>
      </c>
      <c r="E11" t="str">
        <f>sales_cities_states!B11</f>
        <v>Anchorage</v>
      </c>
      <c r="F11">
        <f>sales_cities_states!C11</f>
        <v>133639</v>
      </c>
      <c r="H11">
        <f t="shared" si="0"/>
        <v>133639</v>
      </c>
      <c r="I11">
        <f t="shared" si="1"/>
        <v>60</v>
      </c>
    </row>
    <row r="12" spans="1:9" x14ac:dyDescent="0.3">
      <c r="A12" t="s">
        <v>6563</v>
      </c>
      <c r="B12" t="s">
        <v>6581</v>
      </c>
      <c r="D12" t="str">
        <f>sales_cities_states!A12</f>
        <v>Alaska</v>
      </c>
      <c r="E12" t="str">
        <f>sales_cities_states!B12</f>
        <v>Fairbanks</v>
      </c>
      <c r="F12">
        <f>sales_cities_states!C12</f>
        <v>33286</v>
      </c>
      <c r="H12">
        <f t="shared" si="0"/>
        <v>33286</v>
      </c>
      <c r="I12">
        <f t="shared" si="1"/>
        <v>224</v>
      </c>
    </row>
    <row r="13" spans="1:9" x14ac:dyDescent="0.3">
      <c r="A13" t="s">
        <v>6564</v>
      </c>
      <c r="B13" t="s">
        <v>6582</v>
      </c>
      <c r="D13" t="str">
        <f>sales_cities_states!A13</f>
        <v>Arizona</v>
      </c>
      <c r="E13" t="str">
        <f>sales_cities_states!B13</f>
        <v>Sub Total</v>
      </c>
      <c r="F13">
        <f>sales_cities_states!C13</f>
        <v>612628</v>
      </c>
      <c r="H13">
        <f t="shared" si="0"/>
        <v>0</v>
      </c>
      <c r="I13">
        <f t="shared" si="1"/>
        <v>655</v>
      </c>
    </row>
    <row r="14" spans="1:9" x14ac:dyDescent="0.3">
      <c r="D14" t="str">
        <f>sales_cities_states!A14</f>
        <v>Arizona</v>
      </c>
      <c r="E14" t="str">
        <f>sales_cities_states!B14</f>
        <v>Gilbert</v>
      </c>
      <c r="F14">
        <f>sales_cities_states!C14</f>
        <v>44270</v>
      </c>
      <c r="H14">
        <f t="shared" si="0"/>
        <v>44270</v>
      </c>
      <c r="I14">
        <f t="shared" si="1"/>
        <v>183</v>
      </c>
    </row>
    <row r="15" spans="1:9" x14ac:dyDescent="0.3">
      <c r="D15" t="str">
        <f>sales_cities_states!A15</f>
        <v>Arizona</v>
      </c>
      <c r="E15" t="str">
        <f>sales_cities_states!B15</f>
        <v>Phoenix</v>
      </c>
      <c r="F15">
        <f>sales_cities_states!C15</f>
        <v>272550</v>
      </c>
      <c r="H15">
        <f t="shared" si="0"/>
        <v>272550</v>
      </c>
      <c r="I15">
        <f t="shared" si="1"/>
        <v>21</v>
      </c>
    </row>
    <row r="16" spans="1:9" x14ac:dyDescent="0.3">
      <c r="D16" t="str">
        <f>sales_cities_states!A16</f>
        <v>Arizona</v>
      </c>
      <c r="E16" t="str">
        <f>sales_cities_states!B16</f>
        <v>Prescott</v>
      </c>
      <c r="F16">
        <f>sales_cities_states!C16</f>
        <v>19192</v>
      </c>
      <c r="H16">
        <f t="shared" si="0"/>
        <v>19192</v>
      </c>
      <c r="I16">
        <f t="shared" si="1"/>
        <v>269</v>
      </c>
    </row>
    <row r="17" spans="4:9" x14ac:dyDescent="0.3">
      <c r="D17" t="str">
        <f>sales_cities_states!A17</f>
        <v>Arizona</v>
      </c>
      <c r="E17" t="str">
        <f>sales_cities_states!B17</f>
        <v>Scottsdale</v>
      </c>
      <c r="F17">
        <f>sales_cities_states!C17</f>
        <v>34123</v>
      </c>
      <c r="H17">
        <f t="shared" si="0"/>
        <v>34123</v>
      </c>
      <c r="I17">
        <f t="shared" si="1"/>
        <v>221</v>
      </c>
    </row>
    <row r="18" spans="4:9" x14ac:dyDescent="0.3">
      <c r="D18" t="str">
        <f>sales_cities_states!A18</f>
        <v>Arizona</v>
      </c>
      <c r="E18" t="str">
        <f>sales_cities_states!B18</f>
        <v>Tempe</v>
      </c>
      <c r="F18">
        <f>sales_cities_states!C18</f>
        <v>25784</v>
      </c>
      <c r="H18">
        <f t="shared" si="0"/>
        <v>25784</v>
      </c>
      <c r="I18">
        <f t="shared" si="1"/>
        <v>253</v>
      </c>
    </row>
    <row r="19" spans="4:9" x14ac:dyDescent="0.3">
      <c r="D19" t="str">
        <f>sales_cities_states!A19</f>
        <v>Arizona</v>
      </c>
      <c r="E19" t="str">
        <f>sales_cities_states!B19</f>
        <v>Tucson</v>
      </c>
      <c r="F19">
        <f>sales_cities_states!C19</f>
        <v>216709</v>
      </c>
      <c r="H19">
        <f t="shared" si="0"/>
        <v>216709</v>
      </c>
      <c r="I19">
        <f t="shared" si="1"/>
        <v>28</v>
      </c>
    </row>
    <row r="20" spans="4:9" x14ac:dyDescent="0.3">
      <c r="D20" t="str">
        <f>sales_cities_states!A20</f>
        <v>Arkansas</v>
      </c>
      <c r="E20" t="str">
        <f>sales_cities_states!B20</f>
        <v>Sub Total</v>
      </c>
      <c r="F20">
        <f>sales_cities_states!C20</f>
        <v>101749</v>
      </c>
      <c r="H20">
        <f t="shared" si="0"/>
        <v>0</v>
      </c>
      <c r="I20">
        <f t="shared" si="1"/>
        <v>655</v>
      </c>
    </row>
    <row r="21" spans="4:9" x14ac:dyDescent="0.3">
      <c r="D21" t="str">
        <f>sales_cities_states!A21</f>
        <v>Arkansas</v>
      </c>
      <c r="E21" t="str">
        <f>sales_cities_states!B21</f>
        <v>Hot Springs National Park</v>
      </c>
      <c r="F21">
        <f>sales_cities_states!C21</f>
        <v>51488</v>
      </c>
      <c r="H21">
        <f t="shared" si="0"/>
        <v>51488</v>
      </c>
      <c r="I21">
        <f t="shared" si="1"/>
        <v>160</v>
      </c>
    </row>
    <row r="22" spans="4:9" x14ac:dyDescent="0.3">
      <c r="D22" t="str">
        <f>sales_cities_states!A22</f>
        <v>Arkansas</v>
      </c>
      <c r="E22" t="str">
        <f>sales_cities_states!B22</f>
        <v>Little Rock</v>
      </c>
      <c r="F22">
        <f>sales_cities_states!C22</f>
        <v>46710</v>
      </c>
      <c r="H22">
        <f t="shared" si="0"/>
        <v>46710</v>
      </c>
      <c r="I22">
        <f t="shared" si="1"/>
        <v>173</v>
      </c>
    </row>
    <row r="23" spans="4:9" x14ac:dyDescent="0.3">
      <c r="D23" t="str">
        <f>sales_cities_states!A23</f>
        <v>Arkansas</v>
      </c>
      <c r="E23" t="str">
        <f>sales_cities_states!B23</f>
        <v>North Little Rock</v>
      </c>
      <c r="F23">
        <f>sales_cities_states!C23</f>
        <v>3551</v>
      </c>
      <c r="H23">
        <f t="shared" si="0"/>
        <v>3551</v>
      </c>
      <c r="I23">
        <f t="shared" si="1"/>
        <v>310</v>
      </c>
    </row>
    <row r="24" spans="4:9" x14ac:dyDescent="0.3">
      <c r="D24" t="str">
        <f>sales_cities_states!A24</f>
        <v>California</v>
      </c>
      <c r="E24" t="str">
        <f>sales_cities_states!B24</f>
        <v>Sub Total</v>
      </c>
      <c r="F24">
        <f>sales_cities_states!C24</f>
        <v>3310865</v>
      </c>
      <c r="H24">
        <f t="shared" si="0"/>
        <v>0</v>
      </c>
      <c r="I24">
        <f t="shared" si="1"/>
        <v>655</v>
      </c>
    </row>
    <row r="25" spans="4:9" x14ac:dyDescent="0.3">
      <c r="D25" t="str">
        <f>sales_cities_states!A25</f>
        <v>California</v>
      </c>
      <c r="E25" t="str">
        <f>sales_cities_states!B25</f>
        <v>Alhambra</v>
      </c>
      <c r="F25">
        <f>sales_cities_states!C25</f>
        <v>29305</v>
      </c>
      <c r="H25">
        <f t="shared" si="0"/>
        <v>29305</v>
      </c>
      <c r="I25">
        <f t="shared" si="1"/>
        <v>233</v>
      </c>
    </row>
    <row r="26" spans="4:9" x14ac:dyDescent="0.3">
      <c r="D26" t="str">
        <f>sales_cities_states!A26</f>
        <v>California</v>
      </c>
      <c r="E26" t="str">
        <f>sales_cities_states!B26</f>
        <v>Anaheim</v>
      </c>
      <c r="F26">
        <f>sales_cities_states!C26</f>
        <v>131535</v>
      </c>
      <c r="H26">
        <f t="shared" si="0"/>
        <v>131535</v>
      </c>
      <c r="I26">
        <f t="shared" si="1"/>
        <v>63</v>
      </c>
    </row>
    <row r="27" spans="4:9" x14ac:dyDescent="0.3">
      <c r="D27" t="str">
        <f>sales_cities_states!A27</f>
        <v>California</v>
      </c>
      <c r="E27" t="str">
        <f>sales_cities_states!B27</f>
        <v>Bakersfield</v>
      </c>
      <c r="F27">
        <f>sales_cities_states!C27</f>
        <v>197085</v>
      </c>
      <c r="H27">
        <f t="shared" si="0"/>
        <v>197085</v>
      </c>
      <c r="I27">
        <f t="shared" si="1"/>
        <v>34</v>
      </c>
    </row>
    <row r="28" spans="4:9" x14ac:dyDescent="0.3">
      <c r="D28" t="str">
        <f>sales_cities_states!A28</f>
        <v>California</v>
      </c>
      <c r="E28" t="str">
        <f>sales_cities_states!B28</f>
        <v>Brea</v>
      </c>
      <c r="F28">
        <f>sales_cities_states!C28</f>
        <v>5476</v>
      </c>
      <c r="H28">
        <f t="shared" si="0"/>
        <v>5476</v>
      </c>
      <c r="I28">
        <f t="shared" si="1"/>
        <v>305</v>
      </c>
    </row>
    <row r="29" spans="4:9" x14ac:dyDescent="0.3">
      <c r="D29" t="str">
        <f>sales_cities_states!A29</f>
        <v>California</v>
      </c>
      <c r="E29" t="str">
        <f>sales_cities_states!B29</f>
        <v>Burbank</v>
      </c>
      <c r="F29">
        <f>sales_cities_states!C29</f>
        <v>31129</v>
      </c>
      <c r="H29">
        <f t="shared" si="0"/>
        <v>31129</v>
      </c>
      <c r="I29">
        <f t="shared" si="1"/>
        <v>229</v>
      </c>
    </row>
    <row r="30" spans="4:9" x14ac:dyDescent="0.3">
      <c r="D30" t="str">
        <f>sales_cities_states!A30</f>
        <v>California</v>
      </c>
      <c r="E30" t="str">
        <f>sales_cities_states!B30</f>
        <v>Chico</v>
      </c>
      <c r="F30">
        <f>sales_cities_states!C30</f>
        <v>16765</v>
      </c>
      <c r="H30">
        <f t="shared" si="0"/>
        <v>16765</v>
      </c>
      <c r="I30">
        <f t="shared" si="1"/>
        <v>279</v>
      </c>
    </row>
    <row r="31" spans="4:9" x14ac:dyDescent="0.3">
      <c r="D31" t="str">
        <f>sales_cities_states!A31</f>
        <v>California</v>
      </c>
      <c r="E31" t="str">
        <f>sales_cities_states!B31</f>
        <v>Fresno</v>
      </c>
      <c r="F31">
        <f>sales_cities_states!C31</f>
        <v>117644</v>
      </c>
      <c r="H31">
        <f t="shared" si="0"/>
        <v>117644</v>
      </c>
      <c r="I31">
        <f t="shared" si="1"/>
        <v>74</v>
      </c>
    </row>
    <row r="32" spans="4:9" x14ac:dyDescent="0.3">
      <c r="D32" t="str">
        <f>sales_cities_states!A32</f>
        <v>California</v>
      </c>
      <c r="E32" t="str">
        <f>sales_cities_states!B32</f>
        <v>Fullerton</v>
      </c>
      <c r="F32">
        <f>sales_cities_states!C32</f>
        <v>45957</v>
      </c>
      <c r="H32">
        <f t="shared" si="0"/>
        <v>45957</v>
      </c>
      <c r="I32">
        <f t="shared" si="1"/>
        <v>178</v>
      </c>
    </row>
    <row r="33" spans="4:9" x14ac:dyDescent="0.3">
      <c r="D33" t="str">
        <f>sales_cities_states!A33</f>
        <v>California</v>
      </c>
      <c r="E33" t="str">
        <f>sales_cities_states!B33</f>
        <v>Garden Grove</v>
      </c>
      <c r="F33">
        <f>sales_cities_states!C33</f>
        <v>81177</v>
      </c>
      <c r="H33">
        <f t="shared" si="0"/>
        <v>81177</v>
      </c>
      <c r="I33">
        <f t="shared" si="1"/>
        <v>112</v>
      </c>
    </row>
    <row r="34" spans="4:9" x14ac:dyDescent="0.3">
      <c r="D34" t="str">
        <f>sales_cities_states!A34</f>
        <v>California</v>
      </c>
      <c r="E34" t="str">
        <f>sales_cities_states!B34</f>
        <v>Glendale</v>
      </c>
      <c r="F34">
        <f>sales_cities_states!C34</f>
        <v>28052</v>
      </c>
      <c r="H34">
        <f t="shared" si="0"/>
        <v>28052</v>
      </c>
      <c r="I34">
        <f t="shared" si="1"/>
        <v>241</v>
      </c>
    </row>
    <row r="35" spans="4:9" x14ac:dyDescent="0.3">
      <c r="D35" t="str">
        <f>sales_cities_states!A35</f>
        <v>California</v>
      </c>
      <c r="E35" t="str">
        <f>sales_cities_states!B35</f>
        <v>Hayward</v>
      </c>
      <c r="F35">
        <f>sales_cities_states!C35</f>
        <v>7603</v>
      </c>
      <c r="H35">
        <f t="shared" si="0"/>
        <v>7603</v>
      </c>
      <c r="I35">
        <f t="shared" si="1"/>
        <v>301</v>
      </c>
    </row>
    <row r="36" spans="4:9" x14ac:dyDescent="0.3">
      <c r="D36" t="str">
        <f>sales_cities_states!A36</f>
        <v>California</v>
      </c>
      <c r="E36" t="str">
        <f>sales_cities_states!B36</f>
        <v>Huntington Beach</v>
      </c>
      <c r="F36">
        <f>sales_cities_states!C36</f>
        <v>12858</v>
      </c>
      <c r="H36">
        <f t="shared" si="0"/>
        <v>12858</v>
      </c>
      <c r="I36">
        <f t="shared" si="1"/>
        <v>289</v>
      </c>
    </row>
    <row r="37" spans="4:9" x14ac:dyDescent="0.3">
      <c r="D37" t="str">
        <f>sales_cities_states!A37</f>
        <v>California</v>
      </c>
      <c r="E37" t="str">
        <f>sales_cities_states!B37</f>
        <v>Inglewood</v>
      </c>
      <c r="F37">
        <f>sales_cities_states!C37</f>
        <v>124472</v>
      </c>
      <c r="H37">
        <f t="shared" si="0"/>
        <v>124472</v>
      </c>
      <c r="I37">
        <f t="shared" si="1"/>
        <v>67</v>
      </c>
    </row>
    <row r="38" spans="4:9" x14ac:dyDescent="0.3">
      <c r="D38" t="str">
        <f>sales_cities_states!A38</f>
        <v>California</v>
      </c>
      <c r="E38" t="str">
        <f>sales_cities_states!B38</f>
        <v>Irvine</v>
      </c>
      <c r="F38">
        <f>sales_cities_states!C38</f>
        <v>73461</v>
      </c>
      <c r="H38">
        <f t="shared" si="0"/>
        <v>73461</v>
      </c>
      <c r="I38">
        <f t="shared" si="1"/>
        <v>125</v>
      </c>
    </row>
    <row r="39" spans="4:9" x14ac:dyDescent="0.3">
      <c r="D39" t="str">
        <f>sales_cities_states!A39</f>
        <v>California</v>
      </c>
      <c r="E39" t="str">
        <f>sales_cities_states!B39</f>
        <v>Lancaster</v>
      </c>
      <c r="F39">
        <f>sales_cities_states!C39</f>
        <v>42128</v>
      </c>
      <c r="H39">
        <f t="shared" si="0"/>
        <v>42128</v>
      </c>
      <c r="I39">
        <f t="shared" si="1"/>
        <v>189</v>
      </c>
    </row>
    <row r="40" spans="4:9" x14ac:dyDescent="0.3">
      <c r="D40" t="str">
        <f>sales_cities_states!A40</f>
        <v>California</v>
      </c>
      <c r="E40" t="str">
        <f>sales_cities_states!B40</f>
        <v>Long Beach</v>
      </c>
      <c r="F40">
        <f>sales_cities_states!C40</f>
        <v>33684</v>
      </c>
      <c r="H40">
        <f t="shared" si="0"/>
        <v>33684</v>
      </c>
      <c r="I40">
        <f t="shared" si="1"/>
        <v>223</v>
      </c>
    </row>
    <row r="41" spans="4:9" x14ac:dyDescent="0.3">
      <c r="D41" t="str">
        <f>sales_cities_states!A41</f>
        <v>California</v>
      </c>
      <c r="E41" t="str">
        <f>sales_cities_states!B41</f>
        <v>Los Angeles</v>
      </c>
      <c r="F41">
        <f>sales_cities_states!C41</f>
        <v>192955</v>
      </c>
      <c r="H41">
        <f t="shared" si="0"/>
        <v>192955</v>
      </c>
      <c r="I41">
        <f t="shared" si="1"/>
        <v>35</v>
      </c>
    </row>
    <row r="42" spans="4:9" x14ac:dyDescent="0.3">
      <c r="D42" t="str">
        <f>sales_cities_states!A42</f>
        <v>California</v>
      </c>
      <c r="E42" t="str">
        <f>sales_cities_states!B42</f>
        <v>Modesto</v>
      </c>
      <c r="F42">
        <f>sales_cities_states!C42</f>
        <v>32105</v>
      </c>
      <c r="H42">
        <f t="shared" si="0"/>
        <v>32105</v>
      </c>
      <c r="I42">
        <f t="shared" si="1"/>
        <v>226</v>
      </c>
    </row>
    <row r="43" spans="4:9" x14ac:dyDescent="0.3">
      <c r="D43" t="str">
        <f>sales_cities_states!A43</f>
        <v>California</v>
      </c>
      <c r="E43" t="str">
        <f>sales_cities_states!B43</f>
        <v>Moreno Valley</v>
      </c>
      <c r="F43">
        <f>sales_cities_states!C43</f>
        <v>84683</v>
      </c>
      <c r="H43">
        <f t="shared" si="0"/>
        <v>84683</v>
      </c>
      <c r="I43">
        <f t="shared" si="1"/>
        <v>110</v>
      </c>
    </row>
    <row r="44" spans="4:9" x14ac:dyDescent="0.3">
      <c r="D44" t="str">
        <f>sales_cities_states!A44</f>
        <v>California</v>
      </c>
      <c r="E44" t="str">
        <f>sales_cities_states!B44</f>
        <v>Mountain View</v>
      </c>
      <c r="F44">
        <f>sales_cities_states!C44</f>
        <v>36138</v>
      </c>
      <c r="H44">
        <f t="shared" si="0"/>
        <v>36138</v>
      </c>
      <c r="I44">
        <f t="shared" si="1"/>
        <v>216</v>
      </c>
    </row>
    <row r="45" spans="4:9" x14ac:dyDescent="0.3">
      <c r="D45" t="str">
        <f>sales_cities_states!A45</f>
        <v>California</v>
      </c>
      <c r="E45" t="str">
        <f>sales_cities_states!B45</f>
        <v>North Hollywood</v>
      </c>
      <c r="F45">
        <f>sales_cities_states!C45</f>
        <v>37494</v>
      </c>
      <c r="H45">
        <f t="shared" si="0"/>
        <v>37494</v>
      </c>
      <c r="I45">
        <f t="shared" si="1"/>
        <v>209</v>
      </c>
    </row>
    <row r="46" spans="4:9" x14ac:dyDescent="0.3">
      <c r="D46" t="str">
        <f>sales_cities_states!A46</f>
        <v>California</v>
      </c>
      <c r="E46" t="str">
        <f>sales_cities_states!B46</f>
        <v>Oakland</v>
      </c>
      <c r="F46">
        <f>sales_cities_states!C46</f>
        <v>64224</v>
      </c>
      <c r="H46">
        <f t="shared" si="0"/>
        <v>64224</v>
      </c>
      <c r="I46">
        <f t="shared" si="1"/>
        <v>140</v>
      </c>
    </row>
    <row r="47" spans="4:9" x14ac:dyDescent="0.3">
      <c r="D47" t="str">
        <f>sales_cities_states!A47</f>
        <v>California</v>
      </c>
      <c r="E47" t="str">
        <f>sales_cities_states!B47</f>
        <v>Orange</v>
      </c>
      <c r="F47">
        <f>sales_cities_states!C47</f>
        <v>46343</v>
      </c>
      <c r="H47">
        <f t="shared" si="0"/>
        <v>46343</v>
      </c>
      <c r="I47">
        <f t="shared" si="1"/>
        <v>177</v>
      </c>
    </row>
    <row r="48" spans="4:9" x14ac:dyDescent="0.3">
      <c r="D48" t="str">
        <f>sales_cities_states!A48</f>
        <v>California</v>
      </c>
      <c r="E48" t="str">
        <f>sales_cities_states!B48</f>
        <v>Oxnard</v>
      </c>
      <c r="F48">
        <f>sales_cities_states!C48</f>
        <v>46703</v>
      </c>
      <c r="H48">
        <f t="shared" si="0"/>
        <v>46703</v>
      </c>
      <c r="I48">
        <f t="shared" si="1"/>
        <v>174</v>
      </c>
    </row>
    <row r="49" spans="4:9" x14ac:dyDescent="0.3">
      <c r="D49" t="str">
        <f>sales_cities_states!A49</f>
        <v>California</v>
      </c>
      <c r="E49" t="str">
        <f>sales_cities_states!B49</f>
        <v>Pasadena</v>
      </c>
      <c r="F49">
        <f>sales_cities_states!C49</f>
        <v>59744</v>
      </c>
      <c r="H49">
        <f t="shared" si="0"/>
        <v>59744</v>
      </c>
      <c r="I49">
        <f t="shared" si="1"/>
        <v>141</v>
      </c>
    </row>
    <row r="50" spans="4:9" x14ac:dyDescent="0.3">
      <c r="D50" t="str">
        <f>sales_cities_states!A50</f>
        <v>California</v>
      </c>
      <c r="E50" t="str">
        <f>sales_cities_states!B50</f>
        <v>Richmond</v>
      </c>
      <c r="F50">
        <f>sales_cities_states!C50</f>
        <v>27206</v>
      </c>
      <c r="H50">
        <f t="shared" si="0"/>
        <v>27206</v>
      </c>
      <c r="I50">
        <f t="shared" si="1"/>
        <v>247</v>
      </c>
    </row>
    <row r="51" spans="4:9" x14ac:dyDescent="0.3">
      <c r="D51" t="str">
        <f>sales_cities_states!A51</f>
        <v>California</v>
      </c>
      <c r="E51" t="str">
        <f>sales_cities_states!B51</f>
        <v>Sacramento</v>
      </c>
      <c r="F51">
        <f>sales_cities_states!C51</f>
        <v>606267</v>
      </c>
      <c r="H51">
        <f t="shared" si="0"/>
        <v>606267</v>
      </c>
      <c r="I51">
        <f t="shared" si="1"/>
        <v>3</v>
      </c>
    </row>
    <row r="52" spans="4:9" x14ac:dyDescent="0.3">
      <c r="D52" t="str">
        <f>sales_cities_states!A52</f>
        <v>California</v>
      </c>
      <c r="E52" t="str">
        <f>sales_cities_states!B52</f>
        <v>San Bernardino</v>
      </c>
      <c r="F52">
        <f>sales_cities_states!C52</f>
        <v>65379</v>
      </c>
      <c r="H52">
        <f t="shared" si="0"/>
        <v>65379</v>
      </c>
      <c r="I52">
        <f t="shared" si="1"/>
        <v>136</v>
      </c>
    </row>
    <row r="53" spans="4:9" x14ac:dyDescent="0.3">
      <c r="D53" t="str">
        <f>sales_cities_states!A53</f>
        <v>California</v>
      </c>
      <c r="E53" t="str">
        <f>sales_cities_states!B53</f>
        <v>San Diego</v>
      </c>
      <c r="F53">
        <f>sales_cities_states!C53</f>
        <v>158127</v>
      </c>
      <c r="H53">
        <f t="shared" si="0"/>
        <v>158127</v>
      </c>
      <c r="I53">
        <f t="shared" si="1"/>
        <v>48</v>
      </c>
    </row>
    <row r="54" spans="4:9" x14ac:dyDescent="0.3">
      <c r="D54" t="str">
        <f>sales_cities_states!A54</f>
        <v>California</v>
      </c>
      <c r="E54" t="str">
        <f>sales_cities_states!B54</f>
        <v>San Francisco</v>
      </c>
      <c r="F54">
        <f>sales_cities_states!C54</f>
        <v>132160</v>
      </c>
      <c r="H54">
        <f t="shared" si="0"/>
        <v>132160</v>
      </c>
      <c r="I54">
        <f t="shared" si="1"/>
        <v>62</v>
      </c>
    </row>
    <row r="55" spans="4:9" x14ac:dyDescent="0.3">
      <c r="D55" t="str">
        <f>sales_cities_states!A55</f>
        <v>California</v>
      </c>
      <c r="E55" t="str">
        <f>sales_cities_states!B55</f>
        <v>San Jose</v>
      </c>
      <c r="F55">
        <f>sales_cities_states!C55</f>
        <v>99928</v>
      </c>
      <c r="H55">
        <f t="shared" si="0"/>
        <v>99928</v>
      </c>
      <c r="I55">
        <f t="shared" si="1"/>
        <v>93</v>
      </c>
    </row>
    <row r="56" spans="4:9" x14ac:dyDescent="0.3">
      <c r="D56" t="str">
        <f>sales_cities_states!A56</f>
        <v>California</v>
      </c>
      <c r="E56" t="str">
        <f>sales_cities_states!B56</f>
        <v>Santa Barbara</v>
      </c>
      <c r="F56">
        <f>sales_cities_states!C56</f>
        <v>55488</v>
      </c>
      <c r="H56">
        <f t="shared" si="0"/>
        <v>55488</v>
      </c>
      <c r="I56">
        <f t="shared" si="1"/>
        <v>146</v>
      </c>
    </row>
    <row r="57" spans="4:9" x14ac:dyDescent="0.3">
      <c r="D57" t="str">
        <f>sales_cities_states!A57</f>
        <v>California</v>
      </c>
      <c r="E57" t="str">
        <f>sales_cities_states!B57</f>
        <v>Santa Clara</v>
      </c>
      <c r="F57">
        <f>sales_cities_states!C57</f>
        <v>44188</v>
      </c>
      <c r="H57">
        <f t="shared" si="0"/>
        <v>44188</v>
      </c>
      <c r="I57">
        <f t="shared" si="1"/>
        <v>185</v>
      </c>
    </row>
    <row r="58" spans="4:9" x14ac:dyDescent="0.3">
      <c r="D58" t="str">
        <f>sales_cities_states!A58</f>
        <v>California</v>
      </c>
      <c r="E58" t="str">
        <f>sales_cities_states!B58</f>
        <v>Santa Cruz</v>
      </c>
      <c r="F58">
        <f>sales_cities_states!C58</f>
        <v>12853</v>
      </c>
      <c r="H58">
        <f t="shared" si="0"/>
        <v>12853</v>
      </c>
      <c r="I58">
        <f t="shared" si="1"/>
        <v>290</v>
      </c>
    </row>
    <row r="59" spans="4:9" x14ac:dyDescent="0.3">
      <c r="D59" t="str">
        <f>sales_cities_states!A59</f>
        <v>California</v>
      </c>
      <c r="E59" t="str">
        <f>sales_cities_states!B59</f>
        <v>Santa Monica</v>
      </c>
      <c r="F59">
        <f>sales_cities_states!C59</f>
        <v>47061</v>
      </c>
      <c r="H59">
        <f t="shared" si="0"/>
        <v>47061</v>
      </c>
      <c r="I59">
        <f t="shared" si="1"/>
        <v>171</v>
      </c>
    </row>
    <row r="60" spans="4:9" x14ac:dyDescent="0.3">
      <c r="D60" t="str">
        <f>sales_cities_states!A60</f>
        <v>California</v>
      </c>
      <c r="E60" t="str">
        <f>sales_cities_states!B60</f>
        <v>Santa Rosa</v>
      </c>
      <c r="F60">
        <f>sales_cities_states!C60</f>
        <v>37887</v>
      </c>
      <c r="H60">
        <f t="shared" si="0"/>
        <v>37887</v>
      </c>
      <c r="I60">
        <f t="shared" si="1"/>
        <v>205</v>
      </c>
    </row>
    <row r="61" spans="4:9" x14ac:dyDescent="0.3">
      <c r="D61" t="str">
        <f>sales_cities_states!A61</f>
        <v>California</v>
      </c>
      <c r="E61" t="str">
        <f>sales_cities_states!B61</f>
        <v>South Lake Tahoe</v>
      </c>
      <c r="F61">
        <f>sales_cities_states!C61</f>
        <v>8337</v>
      </c>
      <c r="H61">
        <f t="shared" si="0"/>
        <v>8337</v>
      </c>
      <c r="I61">
        <f t="shared" si="1"/>
        <v>299</v>
      </c>
    </row>
    <row r="62" spans="4:9" x14ac:dyDescent="0.3">
      <c r="D62" t="str">
        <f>sales_cities_states!A62</f>
        <v>California</v>
      </c>
      <c r="E62" t="str">
        <f>sales_cities_states!B62</f>
        <v>Stockton</v>
      </c>
      <c r="F62">
        <f>sales_cities_states!C62</f>
        <v>116902</v>
      </c>
      <c r="H62">
        <f t="shared" si="0"/>
        <v>116902</v>
      </c>
      <c r="I62">
        <f t="shared" si="1"/>
        <v>75</v>
      </c>
    </row>
    <row r="63" spans="4:9" x14ac:dyDescent="0.3">
      <c r="D63" t="str">
        <f>sales_cities_states!A63</f>
        <v>California</v>
      </c>
      <c r="E63" t="str">
        <f>sales_cities_states!B63</f>
        <v>Torrance</v>
      </c>
      <c r="F63">
        <f>sales_cities_states!C63</f>
        <v>100072</v>
      </c>
      <c r="H63">
        <f t="shared" si="0"/>
        <v>100072</v>
      </c>
      <c r="I63">
        <f t="shared" si="1"/>
        <v>92</v>
      </c>
    </row>
    <row r="64" spans="4:9" x14ac:dyDescent="0.3">
      <c r="D64" t="str">
        <f>sales_cities_states!A64</f>
        <v>California</v>
      </c>
      <c r="E64" t="str">
        <f>sales_cities_states!B64</f>
        <v>Van Nuys</v>
      </c>
      <c r="F64">
        <f>sales_cities_states!C64</f>
        <v>99818</v>
      </c>
      <c r="H64">
        <f t="shared" si="0"/>
        <v>99818</v>
      </c>
      <c r="I64">
        <f t="shared" si="1"/>
        <v>94</v>
      </c>
    </row>
    <row r="65" spans="4:9" x14ac:dyDescent="0.3">
      <c r="D65" t="str">
        <f>sales_cities_states!A65</f>
        <v>California</v>
      </c>
      <c r="E65" t="str">
        <f>sales_cities_states!B65</f>
        <v>Visalia</v>
      </c>
      <c r="F65">
        <f>sales_cities_states!C65</f>
        <v>65632</v>
      </c>
      <c r="H65">
        <f t="shared" si="0"/>
        <v>65632</v>
      </c>
      <c r="I65">
        <f t="shared" si="1"/>
        <v>133</v>
      </c>
    </row>
    <row r="66" spans="4:9" x14ac:dyDescent="0.3">
      <c r="D66" t="str">
        <f>sales_cities_states!A66</f>
        <v>California</v>
      </c>
      <c r="E66" t="str">
        <f>sales_cities_states!B66</f>
        <v>Whittier</v>
      </c>
      <c r="F66">
        <f>sales_cities_states!C66</f>
        <v>54840</v>
      </c>
      <c r="H66">
        <f t="shared" ref="H66:H129" si="2">IF(E66="Sub Total",0,F66)</f>
        <v>54840</v>
      </c>
      <c r="I66">
        <f t="shared" ref="I66:I129" si="3">_xlfn.RANK.AVG(H66,$H$2:$H$1000,0)</f>
        <v>148</v>
      </c>
    </row>
    <row r="67" spans="4:9" x14ac:dyDescent="0.3">
      <c r="D67" t="str">
        <f>sales_cities_states!A67</f>
        <v>Colorado</v>
      </c>
      <c r="E67" t="str">
        <f>sales_cities_states!B67</f>
        <v>Sub Total</v>
      </c>
      <c r="F67">
        <f>sales_cities_states!C67</f>
        <v>664973</v>
      </c>
      <c r="H67">
        <f t="shared" si="2"/>
        <v>0</v>
      </c>
      <c r="I67">
        <f t="shared" si="3"/>
        <v>655</v>
      </c>
    </row>
    <row r="68" spans="4:9" x14ac:dyDescent="0.3">
      <c r="D68" t="str">
        <f>sales_cities_states!A68</f>
        <v>Colorado</v>
      </c>
      <c r="E68" t="str">
        <f>sales_cities_states!B68</f>
        <v>Arvada</v>
      </c>
      <c r="F68">
        <f>sales_cities_states!C68</f>
        <v>28143</v>
      </c>
      <c r="H68">
        <f t="shared" si="2"/>
        <v>28143</v>
      </c>
      <c r="I68">
        <f t="shared" si="3"/>
        <v>240</v>
      </c>
    </row>
    <row r="69" spans="4:9" x14ac:dyDescent="0.3">
      <c r="D69" t="str">
        <f>sales_cities_states!A69</f>
        <v>Colorado</v>
      </c>
      <c r="E69" t="str">
        <f>sales_cities_states!B69</f>
        <v>Aurora</v>
      </c>
      <c r="F69">
        <f>sales_cities_states!C69</f>
        <v>45861</v>
      </c>
      <c r="H69">
        <f t="shared" si="2"/>
        <v>45861</v>
      </c>
      <c r="I69">
        <f t="shared" si="3"/>
        <v>179</v>
      </c>
    </row>
    <row r="70" spans="4:9" x14ac:dyDescent="0.3">
      <c r="D70" t="str">
        <f>sales_cities_states!A70</f>
        <v>Colorado</v>
      </c>
      <c r="E70" t="str">
        <f>sales_cities_states!B70</f>
        <v>Boulder</v>
      </c>
      <c r="F70">
        <f>sales_cities_states!C70</f>
        <v>33818</v>
      </c>
      <c r="H70">
        <f t="shared" si="2"/>
        <v>33818</v>
      </c>
      <c r="I70">
        <f t="shared" si="3"/>
        <v>222</v>
      </c>
    </row>
    <row r="71" spans="4:9" x14ac:dyDescent="0.3">
      <c r="D71" t="str">
        <f>sales_cities_states!A71</f>
        <v>Colorado</v>
      </c>
      <c r="E71" t="str">
        <f>sales_cities_states!B71</f>
        <v>Colorado Springs</v>
      </c>
      <c r="F71">
        <f>sales_cities_states!C71</f>
        <v>136088</v>
      </c>
      <c r="H71">
        <f t="shared" si="2"/>
        <v>136088</v>
      </c>
      <c r="I71">
        <f t="shared" si="3"/>
        <v>57</v>
      </c>
    </row>
    <row r="72" spans="4:9" x14ac:dyDescent="0.3">
      <c r="D72" t="str">
        <f>sales_cities_states!A72</f>
        <v>Colorado</v>
      </c>
      <c r="E72" t="str">
        <f>sales_cities_states!B72</f>
        <v>Denver</v>
      </c>
      <c r="F72">
        <f>sales_cities_states!C72</f>
        <v>187989</v>
      </c>
      <c r="H72">
        <f t="shared" si="2"/>
        <v>187989</v>
      </c>
      <c r="I72">
        <f t="shared" si="3"/>
        <v>36</v>
      </c>
    </row>
    <row r="73" spans="4:9" x14ac:dyDescent="0.3">
      <c r="D73" t="str">
        <f>sales_cities_states!A73</f>
        <v>Colorado</v>
      </c>
      <c r="E73" t="str">
        <f>sales_cities_states!B73</f>
        <v>Englewood</v>
      </c>
      <c r="F73">
        <f>sales_cities_states!C73</f>
        <v>40267</v>
      </c>
      <c r="H73">
        <f t="shared" si="2"/>
        <v>40267</v>
      </c>
      <c r="I73">
        <f t="shared" si="3"/>
        <v>192</v>
      </c>
    </row>
    <row r="74" spans="4:9" x14ac:dyDescent="0.3">
      <c r="D74" t="str">
        <f>sales_cities_states!A74</f>
        <v>Colorado</v>
      </c>
      <c r="E74" t="str">
        <f>sales_cities_states!B74</f>
        <v>Greeley</v>
      </c>
      <c r="F74">
        <f>sales_cities_states!C74</f>
        <v>45266</v>
      </c>
      <c r="H74">
        <f t="shared" si="2"/>
        <v>45266</v>
      </c>
      <c r="I74">
        <f t="shared" si="3"/>
        <v>182</v>
      </c>
    </row>
    <row r="75" spans="4:9" x14ac:dyDescent="0.3">
      <c r="D75" t="str">
        <f>sales_cities_states!A75</f>
        <v>Colorado</v>
      </c>
      <c r="E75" t="str">
        <f>sales_cities_states!B75</f>
        <v>Littleton</v>
      </c>
      <c r="F75">
        <f>sales_cities_states!C75</f>
        <v>147541</v>
      </c>
      <c r="H75">
        <f t="shared" si="2"/>
        <v>147541</v>
      </c>
      <c r="I75">
        <f t="shared" si="3"/>
        <v>51</v>
      </c>
    </row>
    <row r="76" spans="4:9" x14ac:dyDescent="0.3">
      <c r="D76" t="str">
        <f>sales_cities_states!A76</f>
        <v>Connecticut</v>
      </c>
      <c r="E76" t="str">
        <f>sales_cities_states!B76</f>
        <v>Sub Total</v>
      </c>
      <c r="F76">
        <f>sales_cities_states!C76</f>
        <v>406782</v>
      </c>
      <c r="H76">
        <f t="shared" si="2"/>
        <v>0</v>
      </c>
      <c r="I76">
        <f t="shared" si="3"/>
        <v>655</v>
      </c>
    </row>
    <row r="77" spans="4:9" x14ac:dyDescent="0.3">
      <c r="D77" t="str">
        <f>sales_cities_states!A77</f>
        <v>Connecticut</v>
      </c>
      <c r="E77" t="str">
        <f>sales_cities_states!B77</f>
        <v>Bridgeport</v>
      </c>
      <c r="F77">
        <f>sales_cities_states!C77</f>
        <v>44268</v>
      </c>
      <c r="H77">
        <f t="shared" si="2"/>
        <v>44268</v>
      </c>
      <c r="I77">
        <f t="shared" si="3"/>
        <v>184</v>
      </c>
    </row>
    <row r="78" spans="4:9" x14ac:dyDescent="0.3">
      <c r="D78" t="str">
        <f>sales_cities_states!A78</f>
        <v>Connecticut</v>
      </c>
      <c r="E78" t="str">
        <f>sales_cities_states!B78</f>
        <v>Hartford</v>
      </c>
      <c r="F78">
        <f>sales_cities_states!C78</f>
        <v>147464</v>
      </c>
      <c r="H78">
        <f t="shared" si="2"/>
        <v>147464</v>
      </c>
      <c r="I78">
        <f t="shared" si="3"/>
        <v>53</v>
      </c>
    </row>
    <row r="79" spans="4:9" x14ac:dyDescent="0.3">
      <c r="D79" t="str">
        <f>sales_cities_states!A79</f>
        <v>Connecticut</v>
      </c>
      <c r="E79" t="str">
        <f>sales_cities_states!B79</f>
        <v>New Haven</v>
      </c>
      <c r="F79">
        <f>sales_cities_states!C79</f>
        <v>109770</v>
      </c>
      <c r="H79">
        <f t="shared" si="2"/>
        <v>109770</v>
      </c>
      <c r="I79">
        <f t="shared" si="3"/>
        <v>80</v>
      </c>
    </row>
    <row r="80" spans="4:9" x14ac:dyDescent="0.3">
      <c r="D80" t="str">
        <f>sales_cities_states!A80</f>
        <v>Connecticut</v>
      </c>
      <c r="E80" t="str">
        <f>sales_cities_states!B80</f>
        <v>Stamford</v>
      </c>
      <c r="F80">
        <f>sales_cities_states!C80</f>
        <v>64801</v>
      </c>
      <c r="H80">
        <f t="shared" si="2"/>
        <v>64801</v>
      </c>
      <c r="I80">
        <f t="shared" si="3"/>
        <v>139</v>
      </c>
    </row>
    <row r="81" spans="4:9" x14ac:dyDescent="0.3">
      <c r="D81" t="str">
        <f>sales_cities_states!A81</f>
        <v>Connecticut</v>
      </c>
      <c r="E81" t="str">
        <f>sales_cities_states!B81</f>
        <v>West Hartford</v>
      </c>
      <c r="F81">
        <f>sales_cities_states!C81</f>
        <v>40479</v>
      </c>
      <c r="H81">
        <f t="shared" si="2"/>
        <v>40479</v>
      </c>
      <c r="I81">
        <f t="shared" si="3"/>
        <v>191</v>
      </c>
    </row>
    <row r="82" spans="4:9" x14ac:dyDescent="0.3">
      <c r="D82" t="str">
        <f>sales_cities_states!A82</f>
        <v>Delaware</v>
      </c>
      <c r="E82" t="str">
        <f>sales_cities_states!B82</f>
        <v>Sub Total</v>
      </c>
      <c r="F82">
        <f>sales_cities_states!C82</f>
        <v>101207</v>
      </c>
      <c r="H82">
        <f t="shared" si="2"/>
        <v>0</v>
      </c>
      <c r="I82">
        <f t="shared" si="3"/>
        <v>655</v>
      </c>
    </row>
    <row r="83" spans="4:9" x14ac:dyDescent="0.3">
      <c r="D83" t="str">
        <f>sales_cities_states!A83</f>
        <v>Delaware</v>
      </c>
      <c r="E83" t="str">
        <f>sales_cities_states!B83</f>
        <v>Newark</v>
      </c>
      <c r="F83">
        <f>sales_cities_states!C83</f>
        <v>71310</v>
      </c>
      <c r="H83">
        <f t="shared" si="2"/>
        <v>71310</v>
      </c>
      <c r="I83">
        <f t="shared" si="3"/>
        <v>127</v>
      </c>
    </row>
    <row r="84" spans="4:9" x14ac:dyDescent="0.3">
      <c r="D84" t="str">
        <f>sales_cities_states!A84</f>
        <v>Delaware</v>
      </c>
      <c r="E84" t="str">
        <f>sales_cities_states!B84</f>
        <v>Wilmington</v>
      </c>
      <c r="F84">
        <f>sales_cities_states!C84</f>
        <v>29897</v>
      </c>
      <c r="H84">
        <f t="shared" si="2"/>
        <v>29897</v>
      </c>
      <c r="I84">
        <f t="shared" si="3"/>
        <v>232</v>
      </c>
    </row>
    <row r="85" spans="4:9" x14ac:dyDescent="0.3">
      <c r="D85" t="str">
        <f>sales_cities_states!A85</f>
        <v>District of Columbia</v>
      </c>
      <c r="E85" t="str">
        <f>sales_cities_states!B85</f>
        <v>Sub Total</v>
      </c>
      <c r="F85">
        <f>sales_cities_states!C85</f>
        <v>1080515</v>
      </c>
      <c r="H85">
        <f t="shared" si="2"/>
        <v>0</v>
      </c>
      <c r="I85">
        <f t="shared" si="3"/>
        <v>655</v>
      </c>
    </row>
    <row r="86" spans="4:9" x14ac:dyDescent="0.3">
      <c r="D86" t="str">
        <f>sales_cities_states!A86</f>
        <v>District of Columbia</v>
      </c>
      <c r="E86" t="str">
        <f>sales_cities_states!B86</f>
        <v>Washington</v>
      </c>
      <c r="F86">
        <f>sales_cities_states!C86</f>
        <v>1080515</v>
      </c>
      <c r="H86">
        <f t="shared" si="2"/>
        <v>1080515</v>
      </c>
      <c r="I86">
        <f t="shared" si="3"/>
        <v>1</v>
      </c>
    </row>
    <row r="87" spans="4:9" x14ac:dyDescent="0.3">
      <c r="D87" t="str">
        <f>sales_cities_states!A87</f>
        <v>Florida</v>
      </c>
      <c r="E87" t="str">
        <f>sales_cities_states!B87</f>
        <v>Sub Total</v>
      </c>
      <c r="F87">
        <f>sales_cities_states!C87</f>
        <v>2914171</v>
      </c>
      <c r="H87">
        <f t="shared" si="2"/>
        <v>0</v>
      </c>
      <c r="I87">
        <f t="shared" si="3"/>
        <v>655</v>
      </c>
    </row>
    <row r="88" spans="4:9" x14ac:dyDescent="0.3">
      <c r="D88" t="str">
        <f>sales_cities_states!A88</f>
        <v>Florida</v>
      </c>
      <c r="E88" t="str">
        <f>sales_cities_states!B88</f>
        <v>Boca Raton</v>
      </c>
      <c r="F88">
        <f>sales_cities_states!C88</f>
        <v>25309</v>
      </c>
      <c r="H88">
        <f t="shared" si="2"/>
        <v>25309</v>
      </c>
      <c r="I88">
        <f t="shared" si="3"/>
        <v>254</v>
      </c>
    </row>
    <row r="89" spans="4:9" x14ac:dyDescent="0.3">
      <c r="D89" t="str">
        <f>sales_cities_states!A89</f>
        <v>Florida</v>
      </c>
      <c r="E89" t="str">
        <f>sales_cities_states!B89</f>
        <v>Bonita Springs</v>
      </c>
      <c r="F89">
        <f>sales_cities_states!C89</f>
        <v>26822</v>
      </c>
      <c r="H89">
        <f t="shared" si="2"/>
        <v>26822</v>
      </c>
      <c r="I89">
        <f t="shared" si="3"/>
        <v>249</v>
      </c>
    </row>
    <row r="90" spans="4:9" x14ac:dyDescent="0.3">
      <c r="D90" t="str">
        <f>sales_cities_states!A90</f>
        <v>Florida</v>
      </c>
      <c r="E90" t="str">
        <f>sales_cities_states!B90</f>
        <v>Boynton Beach</v>
      </c>
      <c r="F90">
        <f>sales_cities_states!C90</f>
        <v>8687</v>
      </c>
      <c r="H90">
        <f t="shared" si="2"/>
        <v>8687</v>
      </c>
      <c r="I90">
        <f t="shared" si="3"/>
        <v>297</v>
      </c>
    </row>
    <row r="91" spans="4:9" x14ac:dyDescent="0.3">
      <c r="D91" t="str">
        <f>sales_cities_states!A91</f>
        <v>Florida</v>
      </c>
      <c r="E91" t="str">
        <f>sales_cities_states!B91</f>
        <v>Bradenton</v>
      </c>
      <c r="F91">
        <f>sales_cities_states!C91</f>
        <v>21362</v>
      </c>
      <c r="H91">
        <f t="shared" si="2"/>
        <v>21362</v>
      </c>
      <c r="I91">
        <f t="shared" si="3"/>
        <v>263</v>
      </c>
    </row>
    <row r="92" spans="4:9" x14ac:dyDescent="0.3">
      <c r="D92" t="str">
        <f>sales_cities_states!A92</f>
        <v>Florida</v>
      </c>
      <c r="E92" t="str">
        <f>sales_cities_states!B92</f>
        <v>Clearwater</v>
      </c>
      <c r="F92">
        <f>sales_cities_states!C92</f>
        <v>77869</v>
      </c>
      <c r="H92">
        <f t="shared" si="2"/>
        <v>77869</v>
      </c>
      <c r="I92">
        <f t="shared" si="3"/>
        <v>119</v>
      </c>
    </row>
    <row r="93" spans="4:9" x14ac:dyDescent="0.3">
      <c r="D93" t="str">
        <f>sales_cities_states!A93</f>
        <v>Florida</v>
      </c>
      <c r="E93" t="str">
        <f>sales_cities_states!B93</f>
        <v>Fort Lauderdale</v>
      </c>
      <c r="F93">
        <f>sales_cities_states!C93</f>
        <v>165880</v>
      </c>
      <c r="H93">
        <f t="shared" si="2"/>
        <v>165880</v>
      </c>
      <c r="I93">
        <f t="shared" si="3"/>
        <v>46</v>
      </c>
    </row>
    <row r="94" spans="4:9" x14ac:dyDescent="0.3">
      <c r="D94" t="str">
        <f>sales_cities_states!A94</f>
        <v>Florida</v>
      </c>
      <c r="E94" t="str">
        <f>sales_cities_states!B94</f>
        <v>Fort Pierce</v>
      </c>
      <c r="F94">
        <f>sales_cities_states!C94</f>
        <v>43146</v>
      </c>
      <c r="H94">
        <f t="shared" si="2"/>
        <v>43146</v>
      </c>
      <c r="I94">
        <f t="shared" si="3"/>
        <v>188</v>
      </c>
    </row>
    <row r="95" spans="4:9" x14ac:dyDescent="0.3">
      <c r="D95" t="str">
        <f>sales_cities_states!A95</f>
        <v>Florida</v>
      </c>
      <c r="E95" t="str">
        <f>sales_cities_states!B95</f>
        <v>Gainesville</v>
      </c>
      <c r="F95">
        <f>sales_cities_states!C95</f>
        <v>39451</v>
      </c>
      <c r="H95">
        <f t="shared" si="2"/>
        <v>39451</v>
      </c>
      <c r="I95">
        <f t="shared" si="3"/>
        <v>196</v>
      </c>
    </row>
    <row r="96" spans="4:9" x14ac:dyDescent="0.3">
      <c r="D96" t="str">
        <f>sales_cities_states!A96</f>
        <v>Florida</v>
      </c>
      <c r="E96" t="str">
        <f>sales_cities_states!B96</f>
        <v>Hialeah</v>
      </c>
      <c r="F96">
        <f>sales_cities_states!C96</f>
        <v>35540</v>
      </c>
      <c r="H96">
        <f t="shared" si="2"/>
        <v>35540</v>
      </c>
      <c r="I96">
        <f t="shared" si="3"/>
        <v>217</v>
      </c>
    </row>
    <row r="97" spans="4:9" x14ac:dyDescent="0.3">
      <c r="D97" t="str">
        <f>sales_cities_states!A97</f>
        <v>Florida</v>
      </c>
      <c r="E97" t="str">
        <f>sales_cities_states!B97</f>
        <v>Hollywood</v>
      </c>
      <c r="F97">
        <f>sales_cities_states!C97</f>
        <v>43766</v>
      </c>
      <c r="H97">
        <f t="shared" si="2"/>
        <v>43766</v>
      </c>
      <c r="I97">
        <f t="shared" si="3"/>
        <v>187</v>
      </c>
    </row>
    <row r="98" spans="4:9" x14ac:dyDescent="0.3">
      <c r="D98" t="str">
        <f>sales_cities_states!A98</f>
        <v>Florida</v>
      </c>
      <c r="E98" t="str">
        <f>sales_cities_states!B98</f>
        <v>Homestead</v>
      </c>
      <c r="F98">
        <f>sales_cities_states!C98</f>
        <v>38763</v>
      </c>
      <c r="H98">
        <f t="shared" si="2"/>
        <v>38763</v>
      </c>
      <c r="I98">
        <f t="shared" si="3"/>
        <v>202</v>
      </c>
    </row>
    <row r="99" spans="4:9" x14ac:dyDescent="0.3">
      <c r="D99" t="str">
        <f>sales_cities_states!A99</f>
        <v>Florida</v>
      </c>
      <c r="E99" t="str">
        <f>sales_cities_states!B99</f>
        <v>Jacksonville</v>
      </c>
      <c r="F99">
        <f>sales_cities_states!C99</f>
        <v>327345</v>
      </c>
      <c r="H99">
        <f t="shared" si="2"/>
        <v>327345</v>
      </c>
      <c r="I99">
        <f t="shared" si="3"/>
        <v>13</v>
      </c>
    </row>
    <row r="100" spans="4:9" x14ac:dyDescent="0.3">
      <c r="D100" t="str">
        <f>sales_cities_states!A100</f>
        <v>Florida</v>
      </c>
      <c r="E100" t="str">
        <f>sales_cities_states!B100</f>
        <v>Kissimmee</v>
      </c>
      <c r="F100">
        <f>sales_cities_states!C100</f>
        <v>18795</v>
      </c>
      <c r="H100">
        <f t="shared" si="2"/>
        <v>18795</v>
      </c>
      <c r="I100">
        <f t="shared" si="3"/>
        <v>272</v>
      </c>
    </row>
    <row r="101" spans="4:9" x14ac:dyDescent="0.3">
      <c r="D101" t="str">
        <f>sales_cities_states!A101</f>
        <v>Florida</v>
      </c>
      <c r="E101" t="str">
        <f>sales_cities_states!B101</f>
        <v>Largo</v>
      </c>
      <c r="F101">
        <f>sales_cities_states!C101</f>
        <v>80737</v>
      </c>
      <c r="H101">
        <f t="shared" si="2"/>
        <v>80737</v>
      </c>
      <c r="I101">
        <f t="shared" si="3"/>
        <v>115</v>
      </c>
    </row>
    <row r="102" spans="4:9" x14ac:dyDescent="0.3">
      <c r="D102" t="str">
        <f>sales_cities_states!A102</f>
        <v>Florida</v>
      </c>
      <c r="E102" t="str">
        <f>sales_cities_states!B102</f>
        <v>Lehigh Acres</v>
      </c>
      <c r="F102">
        <f>sales_cities_states!C102</f>
        <v>56557</v>
      </c>
      <c r="H102">
        <f t="shared" si="2"/>
        <v>56557</v>
      </c>
      <c r="I102">
        <f t="shared" si="3"/>
        <v>143</v>
      </c>
    </row>
    <row r="103" spans="4:9" x14ac:dyDescent="0.3">
      <c r="D103" t="str">
        <f>sales_cities_states!A103</f>
        <v>Florida</v>
      </c>
      <c r="E103" t="str">
        <f>sales_cities_states!B103</f>
        <v>Melbourne</v>
      </c>
      <c r="F103">
        <f>sales_cities_states!C103</f>
        <v>49507</v>
      </c>
      <c r="H103">
        <f t="shared" si="2"/>
        <v>49507</v>
      </c>
      <c r="I103">
        <f t="shared" si="3"/>
        <v>166</v>
      </c>
    </row>
    <row r="104" spans="4:9" x14ac:dyDescent="0.3">
      <c r="D104" t="str">
        <f>sales_cities_states!A104</f>
        <v>Florida</v>
      </c>
      <c r="E104" t="str">
        <f>sales_cities_states!B104</f>
        <v>Miami</v>
      </c>
      <c r="F104">
        <f>sales_cities_states!C104</f>
        <v>455681</v>
      </c>
      <c r="H104">
        <f t="shared" si="2"/>
        <v>455681</v>
      </c>
      <c r="I104">
        <f t="shared" si="3"/>
        <v>8</v>
      </c>
    </row>
    <row r="105" spans="4:9" x14ac:dyDescent="0.3">
      <c r="D105" t="str">
        <f>sales_cities_states!A105</f>
        <v>Florida</v>
      </c>
      <c r="E105" t="str">
        <f>sales_cities_states!B105</f>
        <v>Miami Beach</v>
      </c>
      <c r="F105">
        <f>sales_cities_states!C105</f>
        <v>28752</v>
      </c>
      <c r="H105">
        <f t="shared" si="2"/>
        <v>28752</v>
      </c>
      <c r="I105">
        <f t="shared" si="3"/>
        <v>237</v>
      </c>
    </row>
    <row r="106" spans="4:9" x14ac:dyDescent="0.3">
      <c r="D106" t="str">
        <f>sales_cities_states!A106</f>
        <v>Florida</v>
      </c>
      <c r="E106" t="str">
        <f>sales_cities_states!B106</f>
        <v>Naples</v>
      </c>
      <c r="F106">
        <f>sales_cities_states!C106</f>
        <v>88069</v>
      </c>
      <c r="H106">
        <f t="shared" si="2"/>
        <v>88069</v>
      </c>
      <c r="I106">
        <f t="shared" si="3"/>
        <v>103</v>
      </c>
    </row>
    <row r="107" spans="4:9" x14ac:dyDescent="0.3">
      <c r="D107" t="str">
        <f>sales_cities_states!A107</f>
        <v>Florida</v>
      </c>
      <c r="E107" t="str">
        <f>sales_cities_states!B107</f>
        <v>North Port</v>
      </c>
      <c r="F107">
        <f>sales_cities_states!C107</f>
        <v>65390</v>
      </c>
      <c r="H107">
        <f t="shared" si="2"/>
        <v>65390</v>
      </c>
      <c r="I107">
        <f t="shared" si="3"/>
        <v>135</v>
      </c>
    </row>
    <row r="108" spans="4:9" x14ac:dyDescent="0.3">
      <c r="D108" t="str">
        <f>sales_cities_states!A108</f>
        <v>Florida</v>
      </c>
      <c r="E108" t="str">
        <f>sales_cities_states!B108</f>
        <v>Orlando</v>
      </c>
      <c r="F108">
        <f>sales_cities_states!C108</f>
        <v>229392</v>
      </c>
      <c r="H108">
        <f t="shared" si="2"/>
        <v>229392</v>
      </c>
      <c r="I108">
        <f t="shared" si="3"/>
        <v>26</v>
      </c>
    </row>
    <row r="109" spans="4:9" x14ac:dyDescent="0.3">
      <c r="D109" t="str">
        <f>sales_cities_states!A109</f>
        <v>Florida</v>
      </c>
      <c r="E109" t="str">
        <f>sales_cities_states!B109</f>
        <v>Palm Bay</v>
      </c>
      <c r="F109">
        <f>sales_cities_states!C109</f>
        <v>7282</v>
      </c>
      <c r="H109">
        <f t="shared" si="2"/>
        <v>7282</v>
      </c>
      <c r="I109">
        <f t="shared" si="3"/>
        <v>303</v>
      </c>
    </row>
    <row r="110" spans="4:9" x14ac:dyDescent="0.3">
      <c r="D110" t="str">
        <f>sales_cities_states!A110</f>
        <v>Florida</v>
      </c>
      <c r="E110" t="str">
        <f>sales_cities_states!B110</f>
        <v>Panama City</v>
      </c>
      <c r="F110">
        <f>sales_cities_states!C110</f>
        <v>39689</v>
      </c>
      <c r="H110">
        <f t="shared" si="2"/>
        <v>39689</v>
      </c>
      <c r="I110">
        <f t="shared" si="3"/>
        <v>194</v>
      </c>
    </row>
    <row r="111" spans="4:9" x14ac:dyDescent="0.3">
      <c r="D111" t="str">
        <f>sales_cities_states!A111</f>
        <v>Florida</v>
      </c>
      <c r="E111" t="str">
        <f>sales_cities_states!B111</f>
        <v>Pensacola</v>
      </c>
      <c r="F111">
        <f>sales_cities_states!C111</f>
        <v>80665</v>
      </c>
      <c r="H111">
        <f t="shared" si="2"/>
        <v>80665</v>
      </c>
      <c r="I111">
        <f t="shared" si="3"/>
        <v>116</v>
      </c>
    </row>
    <row r="112" spans="4:9" x14ac:dyDescent="0.3">
      <c r="D112" t="str">
        <f>sales_cities_states!A112</f>
        <v>Florida</v>
      </c>
      <c r="E112" t="str">
        <f>sales_cities_states!B112</f>
        <v>Pompano Beach</v>
      </c>
      <c r="F112">
        <f>sales_cities_states!C112</f>
        <v>36582</v>
      </c>
      <c r="H112">
        <f t="shared" si="2"/>
        <v>36582</v>
      </c>
      <c r="I112">
        <f t="shared" si="3"/>
        <v>212</v>
      </c>
    </row>
    <row r="113" spans="4:9" x14ac:dyDescent="0.3">
      <c r="D113" t="str">
        <f>sales_cities_states!A113</f>
        <v>Florida</v>
      </c>
      <c r="E113" t="str">
        <f>sales_cities_states!B113</f>
        <v>Port Saint Lucie</v>
      </c>
      <c r="F113">
        <f>sales_cities_states!C113</f>
        <v>27680</v>
      </c>
      <c r="H113">
        <f t="shared" si="2"/>
        <v>27680</v>
      </c>
      <c r="I113">
        <f t="shared" si="3"/>
        <v>244</v>
      </c>
    </row>
    <row r="114" spans="4:9" x14ac:dyDescent="0.3">
      <c r="D114" t="str">
        <f>sales_cities_states!A114</f>
        <v>Florida</v>
      </c>
      <c r="E114" t="str">
        <f>sales_cities_states!B114</f>
        <v>Punta Gorda</v>
      </c>
      <c r="F114">
        <f>sales_cities_states!C114</f>
        <v>52904</v>
      </c>
      <c r="H114">
        <f t="shared" si="2"/>
        <v>52904</v>
      </c>
      <c r="I114">
        <f t="shared" si="3"/>
        <v>155</v>
      </c>
    </row>
    <row r="115" spans="4:9" x14ac:dyDescent="0.3">
      <c r="D115" t="str">
        <f>sales_cities_states!A115</f>
        <v>Florida</v>
      </c>
      <c r="E115" t="str">
        <f>sales_cities_states!B115</f>
        <v>Saint Petersburg</v>
      </c>
      <c r="F115">
        <f>sales_cities_states!C115</f>
        <v>94688</v>
      </c>
      <c r="H115">
        <f t="shared" si="2"/>
        <v>94688</v>
      </c>
      <c r="I115">
        <f t="shared" si="3"/>
        <v>97</v>
      </c>
    </row>
    <row r="116" spans="4:9" x14ac:dyDescent="0.3">
      <c r="D116" t="str">
        <f>sales_cities_states!A116</f>
        <v>Florida</v>
      </c>
      <c r="E116" t="str">
        <f>sales_cities_states!B116</f>
        <v>Seminole</v>
      </c>
      <c r="F116">
        <f>sales_cities_states!C116</f>
        <v>115561</v>
      </c>
      <c r="H116">
        <f t="shared" si="2"/>
        <v>115561</v>
      </c>
      <c r="I116">
        <f t="shared" si="3"/>
        <v>77</v>
      </c>
    </row>
    <row r="117" spans="4:9" x14ac:dyDescent="0.3">
      <c r="D117" t="str">
        <f>sales_cities_states!A117</f>
        <v>Florida</v>
      </c>
      <c r="E117" t="str">
        <f>sales_cities_states!B117</f>
        <v>Spring Hill</v>
      </c>
      <c r="F117">
        <f>sales_cities_states!C117</f>
        <v>19872</v>
      </c>
      <c r="H117">
        <f t="shared" si="2"/>
        <v>19872</v>
      </c>
      <c r="I117">
        <f t="shared" si="3"/>
        <v>264</v>
      </c>
    </row>
    <row r="118" spans="4:9" x14ac:dyDescent="0.3">
      <c r="D118" t="str">
        <f>sales_cities_states!A118</f>
        <v>Florida</v>
      </c>
      <c r="E118" t="str">
        <f>sales_cities_states!B118</f>
        <v>Tallahassee</v>
      </c>
      <c r="F118">
        <f>sales_cities_states!C118</f>
        <v>22200</v>
      </c>
      <c r="H118">
        <f t="shared" si="2"/>
        <v>22200</v>
      </c>
      <c r="I118">
        <f t="shared" si="3"/>
        <v>261</v>
      </c>
    </row>
    <row r="119" spans="4:9" x14ac:dyDescent="0.3">
      <c r="D119" t="str">
        <f>sales_cities_states!A119</f>
        <v>Florida</v>
      </c>
      <c r="E119" t="str">
        <f>sales_cities_states!B119</f>
        <v>Tampa</v>
      </c>
      <c r="F119">
        <f>sales_cities_states!C119</f>
        <v>326622</v>
      </c>
      <c r="H119">
        <f t="shared" si="2"/>
        <v>326622</v>
      </c>
      <c r="I119">
        <f t="shared" si="3"/>
        <v>14</v>
      </c>
    </row>
    <row r="120" spans="4:9" x14ac:dyDescent="0.3">
      <c r="D120" t="str">
        <f>sales_cities_states!A120</f>
        <v>Florida</v>
      </c>
      <c r="E120" t="str">
        <f>sales_cities_states!B120</f>
        <v>Vero Beach</v>
      </c>
      <c r="F120">
        <f>sales_cities_states!C120</f>
        <v>37540</v>
      </c>
      <c r="H120">
        <f t="shared" si="2"/>
        <v>37540</v>
      </c>
      <c r="I120">
        <f t="shared" si="3"/>
        <v>208</v>
      </c>
    </row>
    <row r="121" spans="4:9" x14ac:dyDescent="0.3">
      <c r="D121" t="str">
        <f>sales_cities_states!A121</f>
        <v>Florida</v>
      </c>
      <c r="E121" t="str">
        <f>sales_cities_states!B121</f>
        <v>West Palm Beach</v>
      </c>
      <c r="F121">
        <f>sales_cities_states!C121</f>
        <v>77060</v>
      </c>
      <c r="H121">
        <f t="shared" si="2"/>
        <v>77060</v>
      </c>
      <c r="I121">
        <f t="shared" si="3"/>
        <v>121</v>
      </c>
    </row>
    <row r="122" spans="4:9" x14ac:dyDescent="0.3">
      <c r="D122" t="str">
        <f>sales_cities_states!A122</f>
        <v>Florida</v>
      </c>
      <c r="E122" t="str">
        <f>sales_cities_states!B122</f>
        <v>Winter Haven</v>
      </c>
      <c r="F122">
        <f>sales_cities_states!C122</f>
        <v>27415</v>
      </c>
      <c r="H122">
        <f t="shared" si="2"/>
        <v>27415</v>
      </c>
      <c r="I122">
        <f t="shared" si="3"/>
        <v>246</v>
      </c>
    </row>
    <row r="123" spans="4:9" x14ac:dyDescent="0.3">
      <c r="D123" t="str">
        <f>sales_cities_states!A123</f>
        <v>Florida</v>
      </c>
      <c r="E123" t="str">
        <f>sales_cities_states!B123</f>
        <v>Zephyrhills</v>
      </c>
      <c r="F123">
        <f>sales_cities_states!C123</f>
        <v>21591</v>
      </c>
      <c r="H123">
        <f t="shared" si="2"/>
        <v>21591</v>
      </c>
      <c r="I123">
        <f t="shared" si="3"/>
        <v>262</v>
      </c>
    </row>
    <row r="124" spans="4:9" x14ac:dyDescent="0.3">
      <c r="D124" t="str">
        <f>sales_cities_states!A124</f>
        <v>Georgia</v>
      </c>
      <c r="E124" t="str">
        <f>sales_cities_states!B124</f>
        <v>Sub Total</v>
      </c>
      <c r="F124">
        <f>sales_cities_states!C124</f>
        <v>765400</v>
      </c>
      <c r="H124">
        <f t="shared" si="2"/>
        <v>0</v>
      </c>
      <c r="I124">
        <f t="shared" si="3"/>
        <v>655</v>
      </c>
    </row>
    <row r="125" spans="4:9" x14ac:dyDescent="0.3">
      <c r="D125" t="str">
        <f>sales_cities_states!A125</f>
        <v>Georgia</v>
      </c>
      <c r="E125" t="str">
        <f>sales_cities_states!B125</f>
        <v>Atlanta</v>
      </c>
      <c r="F125">
        <f>sales_cities_states!C125</f>
        <v>433402</v>
      </c>
      <c r="H125">
        <f t="shared" si="2"/>
        <v>433402</v>
      </c>
      <c r="I125">
        <f t="shared" si="3"/>
        <v>9</v>
      </c>
    </row>
    <row r="126" spans="4:9" x14ac:dyDescent="0.3">
      <c r="D126" t="str">
        <f>sales_cities_states!A126</f>
        <v>Georgia</v>
      </c>
      <c r="E126" t="str">
        <f>sales_cities_states!B126</f>
        <v>Columbus</v>
      </c>
      <c r="F126">
        <f>sales_cities_states!C126</f>
        <v>3914</v>
      </c>
      <c r="H126">
        <f t="shared" si="2"/>
        <v>3914</v>
      </c>
      <c r="I126">
        <f t="shared" si="3"/>
        <v>308</v>
      </c>
    </row>
    <row r="127" spans="4:9" x14ac:dyDescent="0.3">
      <c r="D127" t="str">
        <f>sales_cities_states!A127</f>
        <v>Georgia</v>
      </c>
      <c r="E127" t="str">
        <f>sales_cities_states!B127</f>
        <v>Cumming</v>
      </c>
      <c r="F127">
        <f>sales_cities_states!C127</f>
        <v>69373</v>
      </c>
      <c r="H127">
        <f t="shared" si="2"/>
        <v>69373</v>
      </c>
      <c r="I127">
        <f t="shared" si="3"/>
        <v>129</v>
      </c>
    </row>
    <row r="128" spans="4:9" x14ac:dyDescent="0.3">
      <c r="D128" t="str">
        <f>sales_cities_states!A128</f>
        <v>Georgia</v>
      </c>
      <c r="E128" t="str">
        <f>sales_cities_states!B128</f>
        <v>Decatur</v>
      </c>
      <c r="F128">
        <f>sales_cities_states!C128</f>
        <v>30186</v>
      </c>
      <c r="H128">
        <f t="shared" si="2"/>
        <v>30186</v>
      </c>
      <c r="I128">
        <f t="shared" si="3"/>
        <v>231</v>
      </c>
    </row>
    <row r="129" spans="4:9" x14ac:dyDescent="0.3">
      <c r="D129" t="str">
        <f>sales_cities_states!A129</f>
        <v>Georgia</v>
      </c>
      <c r="E129" t="str">
        <f>sales_cities_states!B129</f>
        <v>Duluth</v>
      </c>
      <c r="F129">
        <f>sales_cities_states!C129</f>
        <v>34397</v>
      </c>
      <c r="H129">
        <f t="shared" si="2"/>
        <v>34397</v>
      </c>
      <c r="I129">
        <f t="shared" si="3"/>
        <v>220</v>
      </c>
    </row>
    <row r="130" spans="4:9" x14ac:dyDescent="0.3">
      <c r="D130" t="str">
        <f>sales_cities_states!A130</f>
        <v>Georgia</v>
      </c>
      <c r="E130" t="str">
        <f>sales_cities_states!B130</f>
        <v>Lawrenceville</v>
      </c>
      <c r="F130">
        <f>sales_cities_states!C130</f>
        <v>71144</v>
      </c>
      <c r="H130">
        <f t="shared" ref="H130:H193" si="4">IF(E130="Sub Total",0,F130)</f>
        <v>71144</v>
      </c>
      <c r="I130">
        <f t="shared" ref="I130:I193" si="5">_xlfn.RANK.AVG(H130,$H$2:$H$1000,0)</f>
        <v>128</v>
      </c>
    </row>
    <row r="131" spans="4:9" x14ac:dyDescent="0.3">
      <c r="D131" t="str">
        <f>sales_cities_states!A131</f>
        <v>Georgia</v>
      </c>
      <c r="E131" t="str">
        <f>sales_cities_states!B131</f>
        <v>Macon</v>
      </c>
      <c r="F131">
        <f>sales_cities_states!C131</f>
        <v>76024</v>
      </c>
      <c r="H131">
        <f t="shared" si="4"/>
        <v>76024</v>
      </c>
      <c r="I131">
        <f t="shared" si="5"/>
        <v>122</v>
      </c>
    </row>
    <row r="132" spans="4:9" x14ac:dyDescent="0.3">
      <c r="D132" t="str">
        <f>sales_cities_states!A132</f>
        <v>Georgia</v>
      </c>
      <c r="E132" t="str">
        <f>sales_cities_states!B132</f>
        <v>Savannah</v>
      </c>
      <c r="F132">
        <f>sales_cities_states!C132</f>
        <v>46960</v>
      </c>
      <c r="H132">
        <f t="shared" si="4"/>
        <v>46960</v>
      </c>
      <c r="I132">
        <f t="shared" si="5"/>
        <v>172</v>
      </c>
    </row>
    <row r="133" spans="4:9" x14ac:dyDescent="0.3">
      <c r="D133" t="str">
        <f>sales_cities_states!A133</f>
        <v>Hawaii</v>
      </c>
      <c r="E133" t="str">
        <f>sales_cities_states!B133</f>
        <v>Sub Total</v>
      </c>
      <c r="F133">
        <f>sales_cities_states!C133</f>
        <v>250231</v>
      </c>
      <c r="H133">
        <f t="shared" si="4"/>
        <v>0</v>
      </c>
      <c r="I133">
        <f t="shared" si="5"/>
        <v>655</v>
      </c>
    </row>
    <row r="134" spans="4:9" x14ac:dyDescent="0.3">
      <c r="D134" t="str">
        <f>sales_cities_states!A134</f>
        <v>Hawaii</v>
      </c>
      <c r="E134" t="str">
        <f>sales_cities_states!B134</f>
        <v>Honolulu</v>
      </c>
      <c r="F134">
        <f>sales_cities_states!C134</f>
        <v>250231</v>
      </c>
      <c r="H134">
        <f t="shared" si="4"/>
        <v>250231</v>
      </c>
      <c r="I134">
        <f t="shared" si="5"/>
        <v>24</v>
      </c>
    </row>
    <row r="135" spans="4:9" x14ac:dyDescent="0.3">
      <c r="D135" t="str">
        <f>sales_cities_states!A135</f>
        <v>Idaho</v>
      </c>
      <c r="E135" t="str">
        <f>sales_cities_states!B135</f>
        <v>Sub Total</v>
      </c>
      <c r="F135">
        <f>sales_cities_states!C135</f>
        <v>183154</v>
      </c>
      <c r="H135">
        <f t="shared" si="4"/>
        <v>0</v>
      </c>
      <c r="I135">
        <f t="shared" si="5"/>
        <v>655</v>
      </c>
    </row>
    <row r="136" spans="4:9" x14ac:dyDescent="0.3">
      <c r="D136" t="str">
        <f>sales_cities_states!A136</f>
        <v>Idaho</v>
      </c>
      <c r="E136" t="str">
        <f>sales_cities_states!B136</f>
        <v>Boise</v>
      </c>
      <c r="F136">
        <f>sales_cities_states!C136</f>
        <v>134406</v>
      </c>
      <c r="H136">
        <f t="shared" si="4"/>
        <v>134406</v>
      </c>
      <c r="I136">
        <f t="shared" si="5"/>
        <v>59</v>
      </c>
    </row>
    <row r="137" spans="4:9" x14ac:dyDescent="0.3">
      <c r="D137" t="str">
        <f>sales_cities_states!A137</f>
        <v>Idaho</v>
      </c>
      <c r="E137" t="str">
        <f>sales_cities_states!B137</f>
        <v>Idaho Falls</v>
      </c>
      <c r="F137">
        <f>sales_cities_states!C137</f>
        <v>48748</v>
      </c>
      <c r="H137">
        <f t="shared" si="4"/>
        <v>48748</v>
      </c>
      <c r="I137">
        <f t="shared" si="5"/>
        <v>167</v>
      </c>
    </row>
    <row r="138" spans="4:9" x14ac:dyDescent="0.3">
      <c r="D138" t="str">
        <f>sales_cities_states!A138</f>
        <v>Illinois</v>
      </c>
      <c r="E138" t="str">
        <f>sales_cities_states!B138</f>
        <v>Sub Total</v>
      </c>
      <c r="F138">
        <f>sales_cities_states!C138</f>
        <v>927768</v>
      </c>
      <c r="H138">
        <f t="shared" si="4"/>
        <v>0</v>
      </c>
      <c r="I138">
        <f t="shared" si="5"/>
        <v>655</v>
      </c>
    </row>
    <row r="139" spans="4:9" x14ac:dyDescent="0.3">
      <c r="D139" t="str">
        <f>sales_cities_states!A139</f>
        <v>Illinois</v>
      </c>
      <c r="E139" t="str">
        <f>sales_cities_states!B139</f>
        <v>Aurora</v>
      </c>
      <c r="F139">
        <f>sales_cities_states!C139</f>
        <v>19717</v>
      </c>
      <c r="H139">
        <f t="shared" si="4"/>
        <v>19717</v>
      </c>
      <c r="I139">
        <f t="shared" si="5"/>
        <v>265</v>
      </c>
    </row>
    <row r="140" spans="4:9" x14ac:dyDescent="0.3">
      <c r="D140" t="str">
        <f>sales_cities_states!A140</f>
        <v>Illinois</v>
      </c>
      <c r="E140" t="str">
        <f>sales_cities_states!B140</f>
        <v>Carol Stream</v>
      </c>
      <c r="F140">
        <f>sales_cities_states!C140</f>
        <v>39234</v>
      </c>
      <c r="H140">
        <f t="shared" si="4"/>
        <v>39234</v>
      </c>
      <c r="I140">
        <f t="shared" si="5"/>
        <v>198</v>
      </c>
    </row>
    <row r="141" spans="4:9" x14ac:dyDescent="0.3">
      <c r="D141" t="str">
        <f>sales_cities_states!A141</f>
        <v>Illinois</v>
      </c>
      <c r="E141" t="str">
        <f>sales_cities_states!B141</f>
        <v>Chicago</v>
      </c>
      <c r="F141">
        <f>sales_cities_states!C141</f>
        <v>598063</v>
      </c>
      <c r="H141">
        <f t="shared" si="4"/>
        <v>598063</v>
      </c>
      <c r="I141">
        <f t="shared" si="5"/>
        <v>4</v>
      </c>
    </row>
    <row r="142" spans="4:9" x14ac:dyDescent="0.3">
      <c r="D142" t="str">
        <f>sales_cities_states!A142</f>
        <v>Illinois</v>
      </c>
      <c r="E142" t="str">
        <f>sales_cities_states!B142</f>
        <v>East Saint Louis</v>
      </c>
      <c r="F142">
        <f>sales_cities_states!C142</f>
        <v>39136</v>
      </c>
      <c r="H142">
        <f t="shared" si="4"/>
        <v>39136</v>
      </c>
      <c r="I142">
        <f t="shared" si="5"/>
        <v>200</v>
      </c>
    </row>
    <row r="143" spans="4:9" x14ac:dyDescent="0.3">
      <c r="D143" t="str">
        <f>sales_cities_states!A143</f>
        <v>Illinois</v>
      </c>
      <c r="E143" t="str">
        <f>sales_cities_states!B143</f>
        <v>Evanston</v>
      </c>
      <c r="F143">
        <f>sales_cities_states!C143</f>
        <v>15450</v>
      </c>
      <c r="H143">
        <f t="shared" si="4"/>
        <v>15450</v>
      </c>
      <c r="I143">
        <f t="shared" si="5"/>
        <v>282</v>
      </c>
    </row>
    <row r="144" spans="4:9" x14ac:dyDescent="0.3">
      <c r="D144" t="str">
        <f>sales_cities_states!A144</f>
        <v>Illinois</v>
      </c>
      <c r="E144" t="str">
        <f>sales_cities_states!B144</f>
        <v>Peoria</v>
      </c>
      <c r="F144">
        <f>sales_cities_states!C144</f>
        <v>103265</v>
      </c>
      <c r="H144">
        <f t="shared" si="4"/>
        <v>103265</v>
      </c>
      <c r="I144">
        <f t="shared" si="5"/>
        <v>86</v>
      </c>
    </row>
    <row r="145" spans="4:9" x14ac:dyDescent="0.3">
      <c r="D145" t="str">
        <f>sales_cities_states!A145</f>
        <v>Illinois</v>
      </c>
      <c r="E145" t="str">
        <f>sales_cities_states!B145</f>
        <v>Springfield</v>
      </c>
      <c r="F145">
        <f>sales_cities_states!C145</f>
        <v>112903</v>
      </c>
      <c r="H145">
        <f t="shared" si="4"/>
        <v>112903</v>
      </c>
      <c r="I145">
        <f t="shared" si="5"/>
        <v>78</v>
      </c>
    </row>
    <row r="146" spans="4:9" x14ac:dyDescent="0.3">
      <c r="D146" t="str">
        <f>sales_cities_states!A146</f>
        <v>Indiana</v>
      </c>
      <c r="E146" t="str">
        <f>sales_cities_states!B146</f>
        <v>Sub Total</v>
      </c>
      <c r="F146">
        <f>sales_cities_states!C146</f>
        <v>470607</v>
      </c>
      <c r="H146">
        <f t="shared" si="4"/>
        <v>0</v>
      </c>
      <c r="I146">
        <f t="shared" si="5"/>
        <v>655</v>
      </c>
    </row>
    <row r="147" spans="4:9" x14ac:dyDescent="0.3">
      <c r="D147" t="str">
        <f>sales_cities_states!A147</f>
        <v>Indiana</v>
      </c>
      <c r="E147" t="str">
        <f>sales_cities_states!B147</f>
        <v>Anderson</v>
      </c>
      <c r="F147">
        <f>sales_cities_states!C147</f>
        <v>36832</v>
      </c>
      <c r="H147">
        <f t="shared" si="4"/>
        <v>36832</v>
      </c>
      <c r="I147">
        <f t="shared" si="5"/>
        <v>210</v>
      </c>
    </row>
    <row r="148" spans="4:9" x14ac:dyDescent="0.3">
      <c r="D148" t="str">
        <f>sales_cities_states!A148</f>
        <v>Indiana</v>
      </c>
      <c r="E148" t="str">
        <f>sales_cities_states!B148</f>
        <v>Evansville</v>
      </c>
      <c r="F148">
        <f>sales_cities_states!C148</f>
        <v>81138</v>
      </c>
      <c r="H148">
        <f t="shared" si="4"/>
        <v>81138</v>
      </c>
      <c r="I148">
        <f t="shared" si="5"/>
        <v>113</v>
      </c>
    </row>
    <row r="149" spans="4:9" x14ac:dyDescent="0.3">
      <c r="D149" t="str">
        <f>sales_cities_states!A149</f>
        <v>Indiana</v>
      </c>
      <c r="E149" t="str">
        <f>sales_cities_states!B149</f>
        <v>Fort Wayne</v>
      </c>
      <c r="F149">
        <f>sales_cities_states!C149</f>
        <v>23880</v>
      </c>
      <c r="H149">
        <f t="shared" si="4"/>
        <v>23880</v>
      </c>
      <c r="I149">
        <f t="shared" si="5"/>
        <v>256</v>
      </c>
    </row>
    <row r="150" spans="4:9" x14ac:dyDescent="0.3">
      <c r="D150" t="str">
        <f>sales_cities_states!A150</f>
        <v>Indiana</v>
      </c>
      <c r="E150" t="str">
        <f>sales_cities_states!B150</f>
        <v>Indianapolis</v>
      </c>
      <c r="F150">
        <f>sales_cities_states!C150</f>
        <v>175538</v>
      </c>
      <c r="H150">
        <f t="shared" si="4"/>
        <v>175538</v>
      </c>
      <c r="I150">
        <f t="shared" si="5"/>
        <v>42</v>
      </c>
    </row>
    <row r="151" spans="4:9" x14ac:dyDescent="0.3">
      <c r="D151" t="str">
        <f>sales_cities_states!A151</f>
        <v>Indiana</v>
      </c>
      <c r="E151" t="str">
        <f>sales_cities_states!B151</f>
        <v>Jeffersonville</v>
      </c>
      <c r="F151">
        <f>sales_cities_states!C151</f>
        <v>65197</v>
      </c>
      <c r="H151">
        <f t="shared" si="4"/>
        <v>65197</v>
      </c>
      <c r="I151">
        <f t="shared" si="5"/>
        <v>138</v>
      </c>
    </row>
    <row r="152" spans="4:9" x14ac:dyDescent="0.3">
      <c r="D152" t="str">
        <f>sales_cities_states!A152</f>
        <v>Indiana</v>
      </c>
      <c r="E152" t="str">
        <f>sales_cities_states!B152</f>
        <v>South Bend</v>
      </c>
      <c r="F152">
        <f>sales_cities_states!C152</f>
        <v>88022</v>
      </c>
      <c r="H152">
        <f t="shared" si="4"/>
        <v>88022</v>
      </c>
      <c r="I152">
        <f t="shared" si="5"/>
        <v>104</v>
      </c>
    </row>
    <row r="153" spans="4:9" x14ac:dyDescent="0.3">
      <c r="D153" t="str">
        <f>sales_cities_states!A153</f>
        <v>Iowa</v>
      </c>
      <c r="E153" t="str">
        <f>sales_cities_states!B153</f>
        <v>Sub Total</v>
      </c>
      <c r="F153">
        <f>sales_cities_states!C153</f>
        <v>288782</v>
      </c>
      <c r="H153">
        <f t="shared" si="4"/>
        <v>0</v>
      </c>
      <c r="I153">
        <f t="shared" si="5"/>
        <v>655</v>
      </c>
    </row>
    <row r="154" spans="4:9" x14ac:dyDescent="0.3">
      <c r="D154" t="str">
        <f>sales_cities_states!A154</f>
        <v>Iowa</v>
      </c>
      <c r="E154" t="str">
        <f>sales_cities_states!B154</f>
        <v>Cedar Rapids</v>
      </c>
      <c r="F154">
        <f>sales_cities_states!C154</f>
        <v>18282</v>
      </c>
      <c r="H154">
        <f t="shared" si="4"/>
        <v>18282</v>
      </c>
      <c r="I154">
        <f t="shared" si="5"/>
        <v>274</v>
      </c>
    </row>
    <row r="155" spans="4:9" x14ac:dyDescent="0.3">
      <c r="D155" t="str">
        <f>sales_cities_states!A155</f>
        <v>Iowa</v>
      </c>
      <c r="E155" t="str">
        <f>sales_cities_states!B155</f>
        <v>Davenport</v>
      </c>
      <c r="F155">
        <f>sales_cities_states!C155</f>
        <v>37813</v>
      </c>
      <c r="H155">
        <f t="shared" si="4"/>
        <v>37813</v>
      </c>
      <c r="I155">
        <f t="shared" si="5"/>
        <v>207</v>
      </c>
    </row>
    <row r="156" spans="4:9" x14ac:dyDescent="0.3">
      <c r="D156" t="str">
        <f>sales_cities_states!A156</f>
        <v>Iowa</v>
      </c>
      <c r="E156" t="str">
        <f>sales_cities_states!B156</f>
        <v>Des Moines</v>
      </c>
      <c r="F156">
        <f>sales_cities_states!C156</f>
        <v>222507</v>
      </c>
      <c r="H156">
        <f t="shared" si="4"/>
        <v>222507</v>
      </c>
      <c r="I156">
        <f t="shared" si="5"/>
        <v>27</v>
      </c>
    </row>
    <row r="157" spans="4:9" x14ac:dyDescent="0.3">
      <c r="D157" t="str">
        <f>sales_cities_states!A157</f>
        <v>Iowa</v>
      </c>
      <c r="E157" t="str">
        <f>sales_cities_states!B157</f>
        <v>Iowa City</v>
      </c>
      <c r="F157">
        <f>sales_cities_states!C157</f>
        <v>10180</v>
      </c>
      <c r="H157">
        <f t="shared" si="4"/>
        <v>10180</v>
      </c>
      <c r="I157">
        <f t="shared" si="5"/>
        <v>293</v>
      </c>
    </row>
    <row r="158" spans="4:9" x14ac:dyDescent="0.3">
      <c r="D158" t="str">
        <f>sales_cities_states!A158</f>
        <v>Kansas</v>
      </c>
      <c r="E158" t="str">
        <f>sales_cities_states!B158</f>
        <v>Sub Total</v>
      </c>
      <c r="F158">
        <f>sales_cities_states!C158</f>
        <v>468581</v>
      </c>
      <c r="H158">
        <f t="shared" si="4"/>
        <v>0</v>
      </c>
      <c r="I158">
        <f t="shared" si="5"/>
        <v>655</v>
      </c>
    </row>
    <row r="159" spans="4:9" x14ac:dyDescent="0.3">
      <c r="D159" t="str">
        <f>sales_cities_states!A159</f>
        <v>Kansas</v>
      </c>
      <c r="E159" t="str">
        <f>sales_cities_states!B159</f>
        <v>Kansas City</v>
      </c>
      <c r="F159">
        <f>sales_cities_states!C159</f>
        <v>119406</v>
      </c>
      <c r="H159">
        <f t="shared" si="4"/>
        <v>119406</v>
      </c>
      <c r="I159">
        <f t="shared" si="5"/>
        <v>73</v>
      </c>
    </row>
    <row r="160" spans="4:9" x14ac:dyDescent="0.3">
      <c r="D160" t="str">
        <f>sales_cities_states!A160</f>
        <v>Kansas</v>
      </c>
      <c r="E160" t="str">
        <f>sales_cities_states!B160</f>
        <v>Shawnee Mission</v>
      </c>
      <c r="F160">
        <f>sales_cities_states!C160</f>
        <v>209667</v>
      </c>
      <c r="H160">
        <f t="shared" si="4"/>
        <v>209667</v>
      </c>
      <c r="I160">
        <f t="shared" si="5"/>
        <v>30</v>
      </c>
    </row>
    <row r="161" spans="4:9" x14ac:dyDescent="0.3">
      <c r="D161" t="str">
        <f>sales_cities_states!A161</f>
        <v>Kansas</v>
      </c>
      <c r="E161" t="str">
        <f>sales_cities_states!B161</f>
        <v>Topeka</v>
      </c>
      <c r="F161">
        <f>sales_cities_states!C161</f>
        <v>65259</v>
      </c>
      <c r="H161">
        <f t="shared" si="4"/>
        <v>65259</v>
      </c>
      <c r="I161">
        <f t="shared" si="5"/>
        <v>137</v>
      </c>
    </row>
    <row r="162" spans="4:9" x14ac:dyDescent="0.3">
      <c r="D162" t="str">
        <f>sales_cities_states!A162</f>
        <v>Kansas</v>
      </c>
      <c r="E162" t="str">
        <f>sales_cities_states!B162</f>
        <v>Wichita</v>
      </c>
      <c r="F162">
        <f>sales_cities_states!C162</f>
        <v>74249</v>
      </c>
      <c r="H162">
        <f t="shared" si="4"/>
        <v>74249</v>
      </c>
      <c r="I162">
        <f t="shared" si="5"/>
        <v>123</v>
      </c>
    </row>
    <row r="163" spans="4:9" x14ac:dyDescent="0.3">
      <c r="D163" t="str">
        <f>sales_cities_states!A163</f>
        <v>Kentucky</v>
      </c>
      <c r="E163" t="str">
        <f>sales_cities_states!B163</f>
        <v>Sub Total</v>
      </c>
      <c r="F163">
        <f>sales_cities_states!C163</f>
        <v>260944</v>
      </c>
      <c r="H163">
        <f t="shared" si="4"/>
        <v>0</v>
      </c>
      <c r="I163">
        <f t="shared" si="5"/>
        <v>655</v>
      </c>
    </row>
    <row r="164" spans="4:9" x14ac:dyDescent="0.3">
      <c r="D164" t="str">
        <f>sales_cities_states!A164</f>
        <v>Kentucky</v>
      </c>
      <c r="E164" t="str">
        <f>sales_cities_states!B164</f>
        <v>Lexington</v>
      </c>
      <c r="F164">
        <f>sales_cities_states!C164</f>
        <v>204207</v>
      </c>
      <c r="H164">
        <f t="shared" si="4"/>
        <v>204207</v>
      </c>
      <c r="I164">
        <f t="shared" si="5"/>
        <v>31</v>
      </c>
    </row>
    <row r="165" spans="4:9" x14ac:dyDescent="0.3">
      <c r="D165" t="str">
        <f>sales_cities_states!A165</f>
        <v>Kentucky</v>
      </c>
      <c r="E165" t="str">
        <f>sales_cities_states!B165</f>
        <v>London</v>
      </c>
      <c r="F165">
        <f>sales_cities_states!C165</f>
        <v>38651</v>
      </c>
      <c r="H165">
        <f t="shared" si="4"/>
        <v>38651</v>
      </c>
      <c r="I165">
        <f t="shared" si="5"/>
        <v>203</v>
      </c>
    </row>
    <row r="166" spans="4:9" x14ac:dyDescent="0.3">
      <c r="D166" t="str">
        <f>sales_cities_states!A166</f>
        <v>Kentucky</v>
      </c>
      <c r="E166" t="str">
        <f>sales_cities_states!B166</f>
        <v>Louisville</v>
      </c>
      <c r="F166">
        <f>sales_cities_states!C166</f>
        <v>18086</v>
      </c>
      <c r="H166">
        <f t="shared" si="4"/>
        <v>18086</v>
      </c>
      <c r="I166">
        <f t="shared" si="5"/>
        <v>275</v>
      </c>
    </row>
    <row r="167" spans="4:9" x14ac:dyDescent="0.3">
      <c r="D167" t="str">
        <f>sales_cities_states!A167</f>
        <v>Louisiana</v>
      </c>
      <c r="E167" t="str">
        <f>sales_cities_states!B167</f>
        <v>Sub Total</v>
      </c>
      <c r="F167">
        <f>sales_cities_states!C167</f>
        <v>566003</v>
      </c>
      <c r="H167">
        <f t="shared" si="4"/>
        <v>0</v>
      </c>
      <c r="I167">
        <f t="shared" si="5"/>
        <v>655</v>
      </c>
    </row>
    <row r="168" spans="4:9" x14ac:dyDescent="0.3">
      <c r="D168" t="str">
        <f>sales_cities_states!A168</f>
        <v>Louisiana</v>
      </c>
      <c r="E168" t="str">
        <f>sales_cities_states!B168</f>
        <v>Alexandria</v>
      </c>
      <c r="F168">
        <f>sales_cities_states!C168</f>
        <v>90082</v>
      </c>
      <c r="H168">
        <f t="shared" si="4"/>
        <v>90082</v>
      </c>
      <c r="I168">
        <f t="shared" si="5"/>
        <v>102</v>
      </c>
    </row>
    <row r="169" spans="4:9" x14ac:dyDescent="0.3">
      <c r="D169" t="str">
        <f>sales_cities_states!A169</f>
        <v>Louisiana</v>
      </c>
      <c r="E169" t="str">
        <f>sales_cities_states!B169</f>
        <v>Baton Rouge</v>
      </c>
      <c r="F169">
        <f>sales_cities_states!C169</f>
        <v>101215</v>
      </c>
      <c r="H169">
        <f t="shared" si="4"/>
        <v>101215</v>
      </c>
      <c r="I169">
        <f t="shared" si="5"/>
        <v>88</v>
      </c>
    </row>
    <row r="170" spans="4:9" x14ac:dyDescent="0.3">
      <c r="D170" t="str">
        <f>sales_cities_states!A170</f>
        <v>Louisiana</v>
      </c>
      <c r="E170" t="str">
        <f>sales_cities_states!B170</f>
        <v>Lafayette</v>
      </c>
      <c r="F170">
        <f>sales_cities_states!C170</f>
        <v>35007</v>
      </c>
      <c r="H170">
        <f t="shared" si="4"/>
        <v>35007</v>
      </c>
      <c r="I170">
        <f t="shared" si="5"/>
        <v>218</v>
      </c>
    </row>
    <row r="171" spans="4:9" x14ac:dyDescent="0.3">
      <c r="D171" t="str">
        <f>sales_cities_states!A171</f>
        <v>Louisiana</v>
      </c>
      <c r="E171" t="str">
        <f>sales_cities_states!B171</f>
        <v>Lake Charles</v>
      </c>
      <c r="F171">
        <f>sales_cities_states!C171</f>
        <v>8204</v>
      </c>
      <c r="H171">
        <f t="shared" si="4"/>
        <v>8204</v>
      </c>
      <c r="I171">
        <f t="shared" si="5"/>
        <v>300</v>
      </c>
    </row>
    <row r="172" spans="4:9" x14ac:dyDescent="0.3">
      <c r="D172" t="str">
        <f>sales_cities_states!A172</f>
        <v>Louisiana</v>
      </c>
      <c r="E172" t="str">
        <f>sales_cities_states!B172</f>
        <v>New Orleans</v>
      </c>
      <c r="F172">
        <f>sales_cities_states!C172</f>
        <v>180272</v>
      </c>
      <c r="H172">
        <f t="shared" si="4"/>
        <v>180272</v>
      </c>
      <c r="I172">
        <f t="shared" si="5"/>
        <v>40</v>
      </c>
    </row>
    <row r="173" spans="4:9" x14ac:dyDescent="0.3">
      <c r="D173" t="str">
        <f>sales_cities_states!A173</f>
        <v>Louisiana</v>
      </c>
      <c r="E173" t="str">
        <f>sales_cities_states!B173</f>
        <v>Shreveport</v>
      </c>
      <c r="F173">
        <f>sales_cities_states!C173</f>
        <v>151223</v>
      </c>
      <c r="H173">
        <f t="shared" si="4"/>
        <v>151223</v>
      </c>
      <c r="I173">
        <f t="shared" si="5"/>
        <v>50</v>
      </c>
    </row>
    <row r="174" spans="4:9" x14ac:dyDescent="0.3">
      <c r="D174" t="str">
        <f>sales_cities_states!A174</f>
        <v>Maryland</v>
      </c>
      <c r="E174" t="str">
        <f>sales_cities_states!B174</f>
        <v>Sub Total</v>
      </c>
      <c r="F174">
        <f>sales_cities_states!C174</f>
        <v>255013</v>
      </c>
      <c r="H174">
        <f t="shared" si="4"/>
        <v>0</v>
      </c>
      <c r="I174">
        <f t="shared" si="5"/>
        <v>655</v>
      </c>
    </row>
    <row r="175" spans="4:9" x14ac:dyDescent="0.3">
      <c r="D175" t="str">
        <f>sales_cities_states!A175</f>
        <v>Maryland</v>
      </c>
      <c r="E175" t="str">
        <f>sales_cities_states!B175</f>
        <v>Annapolis</v>
      </c>
      <c r="F175">
        <f>sales_cities_states!C175</f>
        <v>23440</v>
      </c>
      <c r="H175">
        <f t="shared" si="4"/>
        <v>23440</v>
      </c>
      <c r="I175">
        <f t="shared" si="5"/>
        <v>258</v>
      </c>
    </row>
    <row r="176" spans="4:9" x14ac:dyDescent="0.3">
      <c r="D176" t="str">
        <f>sales_cities_states!A176</f>
        <v>Maryland</v>
      </c>
      <c r="E176" t="str">
        <f>sales_cities_states!B176</f>
        <v>Baltimore</v>
      </c>
      <c r="F176">
        <f>sales_cities_states!C176</f>
        <v>166217</v>
      </c>
      <c r="H176">
        <f t="shared" si="4"/>
        <v>166217</v>
      </c>
      <c r="I176">
        <f t="shared" si="5"/>
        <v>45</v>
      </c>
    </row>
    <row r="177" spans="4:9" x14ac:dyDescent="0.3">
      <c r="D177" t="str">
        <f>sales_cities_states!A177</f>
        <v>Maryland</v>
      </c>
      <c r="E177" t="str">
        <f>sales_cities_states!B177</f>
        <v>Bethesda</v>
      </c>
      <c r="F177">
        <f>sales_cities_states!C177</f>
        <v>51751</v>
      </c>
      <c r="H177">
        <f t="shared" si="4"/>
        <v>51751</v>
      </c>
      <c r="I177">
        <f t="shared" si="5"/>
        <v>157</v>
      </c>
    </row>
    <row r="178" spans="4:9" x14ac:dyDescent="0.3">
      <c r="D178" t="str">
        <f>sales_cities_states!A178</f>
        <v>Maryland</v>
      </c>
      <c r="E178" t="str">
        <f>sales_cities_states!B178</f>
        <v>Silver Spring</v>
      </c>
      <c r="F178">
        <f>sales_cities_states!C178</f>
        <v>13605</v>
      </c>
      <c r="H178">
        <f t="shared" si="4"/>
        <v>13605</v>
      </c>
      <c r="I178">
        <f t="shared" si="5"/>
        <v>287</v>
      </c>
    </row>
    <row r="179" spans="4:9" x14ac:dyDescent="0.3">
      <c r="D179" t="str">
        <f>sales_cities_states!A179</f>
        <v>Massachusetts</v>
      </c>
      <c r="E179" t="str">
        <f>sales_cities_states!B179</f>
        <v>Sub Total</v>
      </c>
      <c r="F179">
        <f>sales_cities_states!C179</f>
        <v>370516</v>
      </c>
      <c r="H179">
        <f t="shared" si="4"/>
        <v>0</v>
      </c>
      <c r="I179">
        <f t="shared" si="5"/>
        <v>655</v>
      </c>
    </row>
    <row r="180" spans="4:9" x14ac:dyDescent="0.3">
      <c r="D180" t="str">
        <f>sales_cities_states!A180</f>
        <v>Massachusetts</v>
      </c>
      <c r="E180" t="str">
        <f>sales_cities_states!B180</f>
        <v>Boston</v>
      </c>
      <c r="F180">
        <f>sales_cities_states!C180</f>
        <v>108196</v>
      </c>
      <c r="H180">
        <f t="shared" si="4"/>
        <v>108196</v>
      </c>
      <c r="I180">
        <f t="shared" si="5"/>
        <v>82</v>
      </c>
    </row>
    <row r="181" spans="4:9" x14ac:dyDescent="0.3">
      <c r="D181" t="str">
        <f>sales_cities_states!A181</f>
        <v>Massachusetts</v>
      </c>
      <c r="E181" t="str">
        <f>sales_cities_states!B181</f>
        <v>Lynn</v>
      </c>
      <c r="F181">
        <f>sales_cities_states!C181</f>
        <v>96761</v>
      </c>
      <c r="H181">
        <f t="shared" si="4"/>
        <v>96761</v>
      </c>
      <c r="I181">
        <f t="shared" si="5"/>
        <v>96</v>
      </c>
    </row>
    <row r="182" spans="4:9" x14ac:dyDescent="0.3">
      <c r="D182" t="str">
        <f>sales_cities_states!A182</f>
        <v>Massachusetts</v>
      </c>
      <c r="E182" t="str">
        <f>sales_cities_states!B182</f>
        <v>Newton</v>
      </c>
      <c r="F182">
        <f>sales_cities_states!C182</f>
        <v>9635</v>
      </c>
      <c r="H182">
        <f t="shared" si="4"/>
        <v>9635</v>
      </c>
      <c r="I182">
        <f t="shared" si="5"/>
        <v>295</v>
      </c>
    </row>
    <row r="183" spans="4:9" x14ac:dyDescent="0.3">
      <c r="D183" t="str">
        <f>sales_cities_states!A183</f>
        <v>Massachusetts</v>
      </c>
      <c r="E183" t="str">
        <f>sales_cities_states!B183</f>
        <v>Springfield</v>
      </c>
      <c r="F183">
        <f>sales_cities_states!C183</f>
        <v>39419</v>
      </c>
      <c r="H183">
        <f t="shared" si="4"/>
        <v>39419</v>
      </c>
      <c r="I183">
        <f t="shared" si="5"/>
        <v>197</v>
      </c>
    </row>
    <row r="184" spans="4:9" x14ac:dyDescent="0.3">
      <c r="D184" t="str">
        <f>sales_cities_states!A184</f>
        <v>Massachusetts</v>
      </c>
      <c r="E184" t="str">
        <f>sales_cities_states!B184</f>
        <v>Watertown</v>
      </c>
      <c r="F184">
        <f>sales_cities_states!C184</f>
        <v>11818</v>
      </c>
      <c r="H184">
        <f t="shared" si="4"/>
        <v>11818</v>
      </c>
      <c r="I184">
        <f t="shared" si="5"/>
        <v>291</v>
      </c>
    </row>
    <row r="185" spans="4:9" x14ac:dyDescent="0.3">
      <c r="D185" t="str">
        <f>sales_cities_states!A185</f>
        <v>Massachusetts</v>
      </c>
      <c r="E185" t="str">
        <f>sales_cities_states!B185</f>
        <v>Woburn</v>
      </c>
      <c r="F185">
        <f>sales_cities_states!C185</f>
        <v>36801</v>
      </c>
      <c r="H185">
        <f t="shared" si="4"/>
        <v>36801</v>
      </c>
      <c r="I185">
        <f t="shared" si="5"/>
        <v>211</v>
      </c>
    </row>
    <row r="186" spans="4:9" x14ac:dyDescent="0.3">
      <c r="D186" t="str">
        <f>sales_cities_states!A186</f>
        <v>Massachusetts</v>
      </c>
      <c r="E186" t="str">
        <f>sales_cities_states!B186</f>
        <v>Worcester</v>
      </c>
      <c r="F186">
        <f>sales_cities_states!C186</f>
        <v>67886</v>
      </c>
      <c r="H186">
        <f t="shared" si="4"/>
        <v>67886</v>
      </c>
      <c r="I186">
        <f t="shared" si="5"/>
        <v>131</v>
      </c>
    </row>
    <row r="187" spans="4:9" x14ac:dyDescent="0.3">
      <c r="D187" t="str">
        <f>sales_cities_states!A187</f>
        <v>Michigan</v>
      </c>
      <c r="E187" t="str">
        <f>sales_cities_states!B187</f>
        <v>Sub Total</v>
      </c>
      <c r="F187">
        <f>sales_cities_states!C187</f>
        <v>485463</v>
      </c>
      <c r="H187">
        <f t="shared" si="4"/>
        <v>0</v>
      </c>
      <c r="I187">
        <f t="shared" si="5"/>
        <v>655</v>
      </c>
    </row>
    <row r="188" spans="4:9" x14ac:dyDescent="0.3">
      <c r="D188" t="str">
        <f>sales_cities_states!A188</f>
        <v>Michigan</v>
      </c>
      <c r="E188" t="str">
        <f>sales_cities_states!B188</f>
        <v>Ann Arbor</v>
      </c>
      <c r="F188">
        <f>sales_cities_states!C188</f>
        <v>31280</v>
      </c>
      <c r="H188">
        <f t="shared" si="4"/>
        <v>31280</v>
      </c>
      <c r="I188">
        <f t="shared" si="5"/>
        <v>228</v>
      </c>
    </row>
    <row r="189" spans="4:9" x14ac:dyDescent="0.3">
      <c r="D189" t="str">
        <f>sales_cities_states!A189</f>
        <v>Michigan</v>
      </c>
      <c r="E189" t="str">
        <f>sales_cities_states!B189</f>
        <v>Battle Creek</v>
      </c>
      <c r="F189">
        <f>sales_cities_states!C189</f>
        <v>54324</v>
      </c>
      <c r="H189">
        <f t="shared" si="4"/>
        <v>54324</v>
      </c>
      <c r="I189">
        <f t="shared" si="5"/>
        <v>149</v>
      </c>
    </row>
    <row r="190" spans="4:9" x14ac:dyDescent="0.3">
      <c r="D190" t="str">
        <f>sales_cities_states!A190</f>
        <v>Michigan</v>
      </c>
      <c r="E190" t="str">
        <f>sales_cities_states!B190</f>
        <v>Dearborn</v>
      </c>
      <c r="F190">
        <f>sales_cities_states!C190</f>
        <v>17906</v>
      </c>
      <c r="H190">
        <f t="shared" si="4"/>
        <v>17906</v>
      </c>
      <c r="I190">
        <f t="shared" si="5"/>
        <v>276</v>
      </c>
    </row>
    <row r="191" spans="4:9" x14ac:dyDescent="0.3">
      <c r="D191" t="str">
        <f>sales_cities_states!A191</f>
        <v>Michigan</v>
      </c>
      <c r="E191" t="str">
        <f>sales_cities_states!B191</f>
        <v>Detroit</v>
      </c>
      <c r="F191">
        <f>sales_cities_states!C191</f>
        <v>78729</v>
      </c>
      <c r="H191">
        <f t="shared" si="4"/>
        <v>78729</v>
      </c>
      <c r="I191">
        <f t="shared" si="5"/>
        <v>117</v>
      </c>
    </row>
    <row r="192" spans="4:9" x14ac:dyDescent="0.3">
      <c r="D192" t="str">
        <f>sales_cities_states!A192</f>
        <v>Michigan</v>
      </c>
      <c r="E192" t="str">
        <f>sales_cities_states!B192</f>
        <v>Farmington</v>
      </c>
      <c r="F192">
        <f>sales_cities_states!C192</f>
        <v>13730</v>
      </c>
      <c r="H192">
        <f t="shared" si="4"/>
        <v>13730</v>
      </c>
      <c r="I192">
        <f t="shared" si="5"/>
        <v>286</v>
      </c>
    </row>
    <row r="193" spans="4:9" x14ac:dyDescent="0.3">
      <c r="D193" t="str">
        <f>sales_cities_states!A193</f>
        <v>Michigan</v>
      </c>
      <c r="E193" t="str">
        <f>sales_cities_states!B193</f>
        <v>Flint</v>
      </c>
      <c r="F193">
        <f>sales_cities_states!C193</f>
        <v>50735</v>
      </c>
      <c r="H193">
        <f t="shared" si="4"/>
        <v>50735</v>
      </c>
      <c r="I193">
        <f t="shared" si="5"/>
        <v>164</v>
      </c>
    </row>
    <row r="194" spans="4:9" x14ac:dyDescent="0.3">
      <c r="D194" t="str">
        <f>sales_cities_states!A194</f>
        <v>Michigan</v>
      </c>
      <c r="E194" t="str">
        <f>sales_cities_states!B194</f>
        <v>Lansing</v>
      </c>
      <c r="F194">
        <f>sales_cities_states!C194</f>
        <v>87886</v>
      </c>
      <c r="H194">
        <f t="shared" ref="H194:H257" si="6">IF(E194="Sub Total",0,F194)</f>
        <v>87886</v>
      </c>
      <c r="I194">
        <f t="shared" ref="I194:I257" si="7">_xlfn.RANK.AVG(H194,$H$2:$H$1000,0)</f>
        <v>105</v>
      </c>
    </row>
    <row r="195" spans="4:9" x14ac:dyDescent="0.3">
      <c r="D195" t="str">
        <f>sales_cities_states!A195</f>
        <v>Michigan</v>
      </c>
      <c r="E195" t="str">
        <f>sales_cities_states!B195</f>
        <v>Saginaw</v>
      </c>
      <c r="F195">
        <f>sales_cities_states!C195</f>
        <v>103589</v>
      </c>
      <c r="H195">
        <f t="shared" si="6"/>
        <v>103589</v>
      </c>
      <c r="I195">
        <f t="shared" si="7"/>
        <v>85</v>
      </c>
    </row>
    <row r="196" spans="4:9" x14ac:dyDescent="0.3">
      <c r="D196" t="str">
        <f>sales_cities_states!A196</f>
        <v>Michigan</v>
      </c>
      <c r="E196" t="str">
        <f>sales_cities_states!B196</f>
        <v>Southfield</v>
      </c>
      <c r="F196">
        <f>sales_cities_states!C196</f>
        <v>47284</v>
      </c>
      <c r="H196">
        <f t="shared" si="6"/>
        <v>47284</v>
      </c>
      <c r="I196">
        <f t="shared" si="7"/>
        <v>169</v>
      </c>
    </row>
    <row r="197" spans="4:9" x14ac:dyDescent="0.3">
      <c r="D197" t="str">
        <f>sales_cities_states!A197</f>
        <v>Minnesota</v>
      </c>
      <c r="E197" t="str">
        <f>sales_cities_states!B197</f>
        <v>Sub Total</v>
      </c>
      <c r="F197">
        <f>sales_cities_states!C197</f>
        <v>481441</v>
      </c>
      <c r="H197">
        <f t="shared" si="6"/>
        <v>0</v>
      </c>
      <c r="I197">
        <f t="shared" si="7"/>
        <v>655</v>
      </c>
    </row>
    <row r="198" spans="4:9" x14ac:dyDescent="0.3">
      <c r="D198" t="str">
        <f>sales_cities_states!A198</f>
        <v>Minnesota</v>
      </c>
      <c r="E198" t="str">
        <f>sales_cities_states!B198</f>
        <v>Duluth</v>
      </c>
      <c r="F198">
        <f>sales_cities_states!C198</f>
        <v>27690</v>
      </c>
      <c r="H198">
        <f t="shared" si="6"/>
        <v>27690</v>
      </c>
      <c r="I198">
        <f t="shared" si="7"/>
        <v>243</v>
      </c>
    </row>
    <row r="199" spans="4:9" x14ac:dyDescent="0.3">
      <c r="D199" t="str">
        <f>sales_cities_states!A199</f>
        <v>Minnesota</v>
      </c>
      <c r="E199" t="str">
        <f>sales_cities_states!B199</f>
        <v>Loretto</v>
      </c>
      <c r="F199">
        <f>sales_cities_states!C199</f>
        <v>23752</v>
      </c>
      <c r="H199">
        <f t="shared" si="6"/>
        <v>23752</v>
      </c>
      <c r="I199">
        <f t="shared" si="7"/>
        <v>257</v>
      </c>
    </row>
    <row r="200" spans="4:9" x14ac:dyDescent="0.3">
      <c r="D200" t="str">
        <f>sales_cities_states!A200</f>
        <v>Minnesota</v>
      </c>
      <c r="E200" t="str">
        <f>sales_cities_states!B200</f>
        <v>Minneapolis</v>
      </c>
      <c r="F200">
        <f>sales_cities_states!C200</f>
        <v>294199</v>
      </c>
      <c r="H200">
        <f t="shared" si="6"/>
        <v>294199</v>
      </c>
      <c r="I200">
        <f t="shared" si="7"/>
        <v>17</v>
      </c>
    </row>
    <row r="201" spans="4:9" x14ac:dyDescent="0.3">
      <c r="D201" t="str">
        <f>sales_cities_states!A201</f>
        <v>Minnesota</v>
      </c>
      <c r="E201" t="str">
        <f>sales_cities_states!B201</f>
        <v>Saint Paul</v>
      </c>
      <c r="F201">
        <f>sales_cities_states!C201</f>
        <v>124012</v>
      </c>
      <c r="H201">
        <f t="shared" si="6"/>
        <v>124012</v>
      </c>
      <c r="I201">
        <f t="shared" si="7"/>
        <v>69</v>
      </c>
    </row>
    <row r="202" spans="4:9" x14ac:dyDescent="0.3">
      <c r="D202" t="str">
        <f>sales_cities_states!A202</f>
        <v>Minnesota</v>
      </c>
      <c r="E202" t="str">
        <f>sales_cities_states!B202</f>
        <v>Young America</v>
      </c>
      <c r="F202">
        <f>sales_cities_states!C202</f>
        <v>11788</v>
      </c>
      <c r="H202">
        <f t="shared" si="6"/>
        <v>11788</v>
      </c>
      <c r="I202">
        <f t="shared" si="7"/>
        <v>292</v>
      </c>
    </row>
    <row r="203" spans="4:9" x14ac:dyDescent="0.3">
      <c r="D203" t="str">
        <f>sales_cities_states!A203</f>
        <v>Mississippi</v>
      </c>
      <c r="E203" t="str">
        <f>sales_cities_states!B203</f>
        <v>Sub Total</v>
      </c>
      <c r="F203">
        <f>sales_cities_states!C203</f>
        <v>214684</v>
      </c>
      <c r="H203">
        <f t="shared" si="6"/>
        <v>0</v>
      </c>
      <c r="I203">
        <f t="shared" si="7"/>
        <v>655</v>
      </c>
    </row>
    <row r="204" spans="4:9" x14ac:dyDescent="0.3">
      <c r="D204" t="str">
        <f>sales_cities_states!A204</f>
        <v>Mississippi</v>
      </c>
      <c r="E204" t="str">
        <f>sales_cities_states!B204</f>
        <v>Jackson</v>
      </c>
      <c r="F204">
        <f>sales_cities_states!C204</f>
        <v>184217</v>
      </c>
      <c r="H204">
        <f t="shared" si="6"/>
        <v>184217</v>
      </c>
      <c r="I204">
        <f t="shared" si="7"/>
        <v>38</v>
      </c>
    </row>
    <row r="205" spans="4:9" x14ac:dyDescent="0.3">
      <c r="D205" t="str">
        <f>sales_cities_states!A205</f>
        <v>Mississippi</v>
      </c>
      <c r="E205" t="str">
        <f>sales_cities_states!B205</f>
        <v>Meridian</v>
      </c>
      <c r="F205">
        <f>sales_cities_states!C205</f>
        <v>30467</v>
      </c>
      <c r="H205">
        <f t="shared" si="6"/>
        <v>30467</v>
      </c>
      <c r="I205">
        <f t="shared" si="7"/>
        <v>230</v>
      </c>
    </row>
    <row r="206" spans="4:9" x14ac:dyDescent="0.3">
      <c r="D206" t="str">
        <f>sales_cities_states!A206</f>
        <v>Missouri</v>
      </c>
      <c r="E206" t="str">
        <f>sales_cities_states!B206</f>
        <v>Sub Total</v>
      </c>
      <c r="F206">
        <f>sales_cities_states!C206</f>
        <v>484301</v>
      </c>
      <c r="H206">
        <f t="shared" si="6"/>
        <v>0</v>
      </c>
      <c r="I206">
        <f t="shared" si="7"/>
        <v>655</v>
      </c>
    </row>
    <row r="207" spans="4:9" x14ac:dyDescent="0.3">
      <c r="D207" t="str">
        <f>sales_cities_states!A207</f>
        <v>Missouri</v>
      </c>
      <c r="E207" t="str">
        <f>sales_cities_states!B207</f>
        <v>Jefferson City</v>
      </c>
      <c r="F207">
        <f>sales_cities_states!C207</f>
        <v>9855</v>
      </c>
      <c r="H207">
        <f t="shared" si="6"/>
        <v>9855</v>
      </c>
      <c r="I207">
        <f t="shared" si="7"/>
        <v>294</v>
      </c>
    </row>
    <row r="208" spans="4:9" x14ac:dyDescent="0.3">
      <c r="D208" t="str">
        <f>sales_cities_states!A208</f>
        <v>Missouri</v>
      </c>
      <c r="E208" t="str">
        <f>sales_cities_states!B208</f>
        <v>Kansas City</v>
      </c>
      <c r="F208">
        <f>sales_cities_states!C208</f>
        <v>255941</v>
      </c>
      <c r="H208">
        <f t="shared" si="6"/>
        <v>255941</v>
      </c>
      <c r="I208">
        <f t="shared" si="7"/>
        <v>23</v>
      </c>
    </row>
    <row r="209" spans="4:9" x14ac:dyDescent="0.3">
      <c r="D209" t="str">
        <f>sales_cities_states!A209</f>
        <v>Missouri</v>
      </c>
      <c r="E209" t="str">
        <f>sales_cities_states!B209</f>
        <v>Saint Joseph</v>
      </c>
      <c r="F209">
        <f>sales_cities_states!C209</f>
        <v>36531</v>
      </c>
      <c r="H209">
        <f t="shared" si="6"/>
        <v>36531</v>
      </c>
      <c r="I209">
        <f t="shared" si="7"/>
        <v>214</v>
      </c>
    </row>
    <row r="210" spans="4:9" x14ac:dyDescent="0.3">
      <c r="D210" t="str">
        <f>sales_cities_states!A210</f>
        <v>Missouri</v>
      </c>
      <c r="E210" t="str">
        <f>sales_cities_states!B210</f>
        <v>Saint Louis</v>
      </c>
      <c r="F210">
        <f>sales_cities_states!C210</f>
        <v>147494</v>
      </c>
      <c r="H210">
        <f t="shared" si="6"/>
        <v>147494</v>
      </c>
      <c r="I210">
        <f t="shared" si="7"/>
        <v>52</v>
      </c>
    </row>
    <row r="211" spans="4:9" x14ac:dyDescent="0.3">
      <c r="D211" t="str">
        <f>sales_cities_states!A211</f>
        <v>Missouri</v>
      </c>
      <c r="E211" t="str">
        <f>sales_cities_states!B211</f>
        <v>Springfield</v>
      </c>
      <c r="F211">
        <f>sales_cities_states!C211</f>
        <v>34480</v>
      </c>
      <c r="H211">
        <f t="shared" si="6"/>
        <v>34480</v>
      </c>
      <c r="I211">
        <f t="shared" si="7"/>
        <v>219</v>
      </c>
    </row>
    <row r="212" spans="4:9" x14ac:dyDescent="0.3">
      <c r="D212" t="str">
        <f>sales_cities_states!A212</f>
        <v>Montana</v>
      </c>
      <c r="E212" t="str">
        <f>sales_cities_states!B212</f>
        <v>Sub Total</v>
      </c>
      <c r="F212">
        <f>sales_cities_states!C212</f>
        <v>94154</v>
      </c>
      <c r="H212">
        <f t="shared" si="6"/>
        <v>0</v>
      </c>
      <c r="I212">
        <f t="shared" si="7"/>
        <v>655</v>
      </c>
    </row>
    <row r="213" spans="4:9" x14ac:dyDescent="0.3">
      <c r="D213" t="str">
        <f>sales_cities_states!A213</f>
        <v>Montana</v>
      </c>
      <c r="E213" t="str">
        <f>sales_cities_states!B213</f>
        <v>Billings</v>
      </c>
      <c r="F213">
        <f>sales_cities_states!C213</f>
        <v>45417</v>
      </c>
      <c r="H213">
        <f t="shared" si="6"/>
        <v>45417</v>
      </c>
      <c r="I213">
        <f t="shared" si="7"/>
        <v>181</v>
      </c>
    </row>
    <row r="214" spans="4:9" x14ac:dyDescent="0.3">
      <c r="D214" t="str">
        <f>sales_cities_states!A214</f>
        <v>Montana</v>
      </c>
      <c r="E214" t="str">
        <f>sales_cities_states!B214</f>
        <v>Bozeman</v>
      </c>
      <c r="F214">
        <f>sales_cities_states!C214</f>
        <v>4903</v>
      </c>
      <c r="H214">
        <f t="shared" si="6"/>
        <v>4903</v>
      </c>
      <c r="I214">
        <f t="shared" si="7"/>
        <v>307</v>
      </c>
    </row>
    <row r="215" spans="4:9" x14ac:dyDescent="0.3">
      <c r="D215" t="str">
        <f>sales_cities_states!A215</f>
        <v>Montana</v>
      </c>
      <c r="E215" t="str">
        <f>sales_cities_states!B215</f>
        <v>Missoula</v>
      </c>
      <c r="F215">
        <f>sales_cities_states!C215</f>
        <v>43834</v>
      </c>
      <c r="H215">
        <f t="shared" si="6"/>
        <v>43834</v>
      </c>
      <c r="I215">
        <f t="shared" si="7"/>
        <v>186</v>
      </c>
    </row>
    <row r="216" spans="4:9" x14ac:dyDescent="0.3">
      <c r="D216" t="str">
        <f>sales_cities_states!A216</f>
        <v>Nebraska</v>
      </c>
      <c r="E216" t="str">
        <f>sales_cities_states!B216</f>
        <v>Sub Total</v>
      </c>
      <c r="F216">
        <f>sales_cities_states!C216</f>
        <v>129244</v>
      </c>
      <c r="H216">
        <f t="shared" si="6"/>
        <v>0</v>
      </c>
      <c r="I216">
        <f t="shared" si="7"/>
        <v>655</v>
      </c>
    </row>
    <row r="217" spans="4:9" x14ac:dyDescent="0.3">
      <c r="D217" t="str">
        <f>sales_cities_states!A217</f>
        <v>Nebraska</v>
      </c>
      <c r="E217" t="str">
        <f>sales_cities_states!B217</f>
        <v>Lincoln</v>
      </c>
      <c r="F217">
        <f>sales_cities_states!C217</f>
        <v>7536</v>
      </c>
      <c r="H217">
        <f t="shared" si="6"/>
        <v>7536</v>
      </c>
      <c r="I217">
        <f t="shared" si="7"/>
        <v>302</v>
      </c>
    </row>
    <row r="218" spans="4:9" x14ac:dyDescent="0.3">
      <c r="D218" t="str">
        <f>sales_cities_states!A218</f>
        <v>Nebraska</v>
      </c>
      <c r="E218" t="str">
        <f>sales_cities_states!B218</f>
        <v>Omaha</v>
      </c>
      <c r="F218">
        <f>sales_cities_states!C218</f>
        <v>121708</v>
      </c>
      <c r="H218">
        <f t="shared" si="6"/>
        <v>121708</v>
      </c>
      <c r="I218">
        <f t="shared" si="7"/>
        <v>72</v>
      </c>
    </row>
    <row r="219" spans="4:9" x14ac:dyDescent="0.3">
      <c r="D219" t="str">
        <f>sales_cities_states!A219</f>
        <v>Nevada</v>
      </c>
      <c r="E219" t="str">
        <f>sales_cities_states!B219</f>
        <v>Sub Total</v>
      </c>
      <c r="F219">
        <f>sales_cities_states!C219</f>
        <v>304630</v>
      </c>
      <c r="H219">
        <f t="shared" si="6"/>
        <v>0</v>
      </c>
      <c r="I219">
        <f t="shared" si="7"/>
        <v>655</v>
      </c>
    </row>
    <row r="220" spans="4:9" x14ac:dyDescent="0.3">
      <c r="D220" t="str">
        <f>sales_cities_states!A220</f>
        <v>Nevada</v>
      </c>
      <c r="E220" t="str">
        <f>sales_cities_states!B220</f>
        <v>Carson City</v>
      </c>
      <c r="F220">
        <f>sales_cities_states!C220</f>
        <v>47237</v>
      </c>
      <c r="H220">
        <f t="shared" si="6"/>
        <v>47237</v>
      </c>
      <c r="I220">
        <f t="shared" si="7"/>
        <v>170</v>
      </c>
    </row>
    <row r="221" spans="4:9" x14ac:dyDescent="0.3">
      <c r="D221" t="str">
        <f>sales_cities_states!A221</f>
        <v>Nevada</v>
      </c>
      <c r="E221" t="str">
        <f>sales_cities_states!B221</f>
        <v>Henderson</v>
      </c>
      <c r="F221">
        <f>sales_cities_states!C221</f>
        <v>47374</v>
      </c>
      <c r="H221">
        <f t="shared" si="6"/>
        <v>47374</v>
      </c>
      <c r="I221">
        <f t="shared" si="7"/>
        <v>168</v>
      </c>
    </row>
    <row r="222" spans="4:9" x14ac:dyDescent="0.3">
      <c r="D222" t="str">
        <f>sales_cities_states!A222</f>
        <v>Nevada</v>
      </c>
      <c r="E222" t="str">
        <f>sales_cities_states!B222</f>
        <v>Las Vegas</v>
      </c>
      <c r="F222">
        <f>sales_cities_states!C222</f>
        <v>77479</v>
      </c>
      <c r="H222">
        <f t="shared" si="6"/>
        <v>77479</v>
      </c>
      <c r="I222">
        <f t="shared" si="7"/>
        <v>120</v>
      </c>
    </row>
    <row r="223" spans="4:9" x14ac:dyDescent="0.3">
      <c r="D223" t="str">
        <f>sales_cities_states!A223</f>
        <v>Nevada</v>
      </c>
      <c r="E223" t="str">
        <f>sales_cities_states!B223</f>
        <v>North Las Vegas</v>
      </c>
      <c r="F223">
        <f>sales_cities_states!C223</f>
        <v>40167</v>
      </c>
      <c r="H223">
        <f t="shared" si="6"/>
        <v>40167</v>
      </c>
      <c r="I223">
        <f t="shared" si="7"/>
        <v>193</v>
      </c>
    </row>
    <row r="224" spans="4:9" x14ac:dyDescent="0.3">
      <c r="D224" t="str">
        <f>sales_cities_states!A224</f>
        <v>Nevada</v>
      </c>
      <c r="E224" t="str">
        <f>sales_cities_states!B224</f>
        <v>Reno</v>
      </c>
      <c r="F224">
        <f>sales_cities_states!C224</f>
        <v>51402</v>
      </c>
      <c r="H224">
        <f t="shared" si="6"/>
        <v>51402</v>
      </c>
      <c r="I224">
        <f t="shared" si="7"/>
        <v>161</v>
      </c>
    </row>
    <row r="225" spans="4:9" x14ac:dyDescent="0.3">
      <c r="D225" t="str">
        <f>sales_cities_states!A225</f>
        <v>Nevada</v>
      </c>
      <c r="E225" t="str">
        <f>sales_cities_states!B225</f>
        <v>Sparks</v>
      </c>
      <c r="F225">
        <f>sales_cities_states!C225</f>
        <v>40971</v>
      </c>
      <c r="H225">
        <f t="shared" si="6"/>
        <v>40971</v>
      </c>
      <c r="I225">
        <f t="shared" si="7"/>
        <v>190</v>
      </c>
    </row>
    <row r="226" spans="4:9" x14ac:dyDescent="0.3">
      <c r="D226" t="str">
        <f>sales_cities_states!A226</f>
        <v>New Hampshire</v>
      </c>
      <c r="E226" t="str">
        <f>sales_cities_states!B226</f>
        <v>Sub Total</v>
      </c>
      <c r="F226">
        <f>sales_cities_states!C226</f>
        <v>5025</v>
      </c>
      <c r="H226">
        <f t="shared" si="6"/>
        <v>0</v>
      </c>
      <c r="I226">
        <f t="shared" si="7"/>
        <v>655</v>
      </c>
    </row>
    <row r="227" spans="4:9" x14ac:dyDescent="0.3">
      <c r="D227" t="str">
        <f>sales_cities_states!A227</f>
        <v>New Hampshire</v>
      </c>
      <c r="E227" t="str">
        <f>sales_cities_states!B227</f>
        <v>Portsmouth</v>
      </c>
      <c r="F227">
        <f>sales_cities_states!C227</f>
        <v>5025</v>
      </c>
      <c r="H227">
        <f t="shared" si="6"/>
        <v>5025</v>
      </c>
      <c r="I227">
        <f t="shared" si="7"/>
        <v>306</v>
      </c>
    </row>
    <row r="228" spans="4:9" x14ac:dyDescent="0.3">
      <c r="D228" t="str">
        <f>sales_cities_states!A228</f>
        <v>New Jersey</v>
      </c>
      <c r="E228" t="str">
        <f>sales_cities_states!B228</f>
        <v>Sub Total</v>
      </c>
      <c r="F228">
        <f>sales_cities_states!C228</f>
        <v>284052</v>
      </c>
      <c r="H228">
        <f t="shared" si="6"/>
        <v>0</v>
      </c>
      <c r="I228">
        <f t="shared" si="7"/>
        <v>655</v>
      </c>
    </row>
    <row r="229" spans="4:9" x14ac:dyDescent="0.3">
      <c r="D229" t="str">
        <f>sales_cities_states!A229</f>
        <v>New Jersey</v>
      </c>
      <c r="E229" t="str">
        <f>sales_cities_states!B229</f>
        <v>Elizabeth</v>
      </c>
      <c r="F229">
        <f>sales_cities_states!C229</f>
        <v>36540</v>
      </c>
      <c r="H229">
        <f t="shared" si="6"/>
        <v>36540</v>
      </c>
      <c r="I229">
        <f t="shared" si="7"/>
        <v>213</v>
      </c>
    </row>
    <row r="230" spans="4:9" x14ac:dyDescent="0.3">
      <c r="D230" t="str">
        <f>sales_cities_states!A230</f>
        <v>New Jersey</v>
      </c>
      <c r="E230" t="str">
        <f>sales_cities_states!B230</f>
        <v>Jersey City</v>
      </c>
      <c r="F230">
        <f>sales_cities_states!C230</f>
        <v>22250</v>
      </c>
      <c r="H230">
        <f t="shared" si="6"/>
        <v>22250</v>
      </c>
      <c r="I230">
        <f t="shared" si="7"/>
        <v>260</v>
      </c>
    </row>
    <row r="231" spans="4:9" x14ac:dyDescent="0.3">
      <c r="D231" t="str">
        <f>sales_cities_states!A231</f>
        <v>New Jersey</v>
      </c>
      <c r="E231" t="str">
        <f>sales_cities_states!B231</f>
        <v>Newark</v>
      </c>
      <c r="F231">
        <f>sales_cities_states!C231</f>
        <v>122900</v>
      </c>
      <c r="H231">
        <f t="shared" si="6"/>
        <v>122900</v>
      </c>
      <c r="I231">
        <f t="shared" si="7"/>
        <v>70</v>
      </c>
    </row>
    <row r="232" spans="4:9" x14ac:dyDescent="0.3">
      <c r="D232" t="str">
        <f>sales_cities_states!A232</f>
        <v>New Jersey</v>
      </c>
      <c r="E232" t="str">
        <f>sales_cities_states!B232</f>
        <v>Trenton</v>
      </c>
      <c r="F232">
        <f>sales_cities_states!C232</f>
        <v>102362</v>
      </c>
      <c r="H232">
        <f t="shared" si="6"/>
        <v>102362</v>
      </c>
      <c r="I232">
        <f t="shared" si="7"/>
        <v>87</v>
      </c>
    </row>
    <row r="233" spans="4:9" x14ac:dyDescent="0.3">
      <c r="D233" t="str">
        <f>sales_cities_states!A233</f>
        <v>New Mexico</v>
      </c>
      <c r="E233" t="str">
        <f>sales_cities_states!B233</f>
        <v>Sub Total</v>
      </c>
      <c r="F233">
        <f>sales_cities_states!C233</f>
        <v>137242</v>
      </c>
      <c r="H233">
        <f t="shared" si="6"/>
        <v>0</v>
      </c>
      <c r="I233">
        <f t="shared" si="7"/>
        <v>655</v>
      </c>
    </row>
    <row r="234" spans="4:9" x14ac:dyDescent="0.3">
      <c r="D234" t="str">
        <f>sales_cities_states!A234</f>
        <v>New Mexico</v>
      </c>
      <c r="E234" t="str">
        <f>sales_cities_states!B234</f>
        <v>Albuquerque</v>
      </c>
      <c r="F234">
        <f>sales_cities_states!C234</f>
        <v>101099</v>
      </c>
      <c r="H234">
        <f t="shared" si="6"/>
        <v>101099</v>
      </c>
      <c r="I234">
        <f t="shared" si="7"/>
        <v>89</v>
      </c>
    </row>
    <row r="235" spans="4:9" x14ac:dyDescent="0.3">
      <c r="D235" t="str">
        <f>sales_cities_states!A235</f>
        <v>New Mexico</v>
      </c>
      <c r="E235" t="str">
        <f>sales_cities_states!B235</f>
        <v>Las Cruces</v>
      </c>
      <c r="F235">
        <f>sales_cities_states!C235</f>
        <v>36143</v>
      </c>
      <c r="H235">
        <f t="shared" si="6"/>
        <v>36143</v>
      </c>
      <c r="I235">
        <f t="shared" si="7"/>
        <v>215</v>
      </c>
    </row>
    <row r="236" spans="4:9" x14ac:dyDescent="0.3">
      <c r="D236" t="str">
        <f>sales_cities_states!A236</f>
        <v>New York</v>
      </c>
      <c r="E236" t="str">
        <f>sales_cities_states!B236</f>
        <v>Sub Total</v>
      </c>
      <c r="F236">
        <f>sales_cities_states!C236</f>
        <v>1304040</v>
      </c>
      <c r="H236">
        <f t="shared" si="6"/>
        <v>0</v>
      </c>
      <c r="I236">
        <f t="shared" si="7"/>
        <v>655</v>
      </c>
    </row>
    <row r="237" spans="4:9" x14ac:dyDescent="0.3">
      <c r="D237" t="str">
        <f>sales_cities_states!A237</f>
        <v>New York</v>
      </c>
      <c r="E237" t="str">
        <f>sales_cities_states!B237</f>
        <v>Albany</v>
      </c>
      <c r="F237">
        <f>sales_cities_states!C237</f>
        <v>126522</v>
      </c>
      <c r="H237">
        <f t="shared" si="6"/>
        <v>126522</v>
      </c>
      <c r="I237">
        <f t="shared" si="7"/>
        <v>66</v>
      </c>
    </row>
    <row r="238" spans="4:9" x14ac:dyDescent="0.3">
      <c r="D238" t="str">
        <f>sales_cities_states!A238</f>
        <v>New York</v>
      </c>
      <c r="E238" t="str">
        <f>sales_cities_states!B238</f>
        <v>Bronx</v>
      </c>
      <c r="F238">
        <f>sales_cities_states!C238</f>
        <v>8794</v>
      </c>
      <c r="H238">
        <f t="shared" si="6"/>
        <v>8794</v>
      </c>
      <c r="I238">
        <f t="shared" si="7"/>
        <v>296</v>
      </c>
    </row>
    <row r="239" spans="4:9" x14ac:dyDescent="0.3">
      <c r="D239" t="str">
        <f>sales_cities_states!A239</f>
        <v>New York</v>
      </c>
      <c r="E239" t="str">
        <f>sales_cities_states!B239</f>
        <v>Brooklyn</v>
      </c>
      <c r="F239">
        <f>sales_cities_states!C239</f>
        <v>53731</v>
      </c>
      <c r="H239">
        <f t="shared" si="6"/>
        <v>53731</v>
      </c>
      <c r="I239">
        <f t="shared" si="7"/>
        <v>152</v>
      </c>
    </row>
    <row r="240" spans="4:9" x14ac:dyDescent="0.3">
      <c r="D240" t="str">
        <f>sales_cities_states!A240</f>
        <v>New York</v>
      </c>
      <c r="E240" t="str">
        <f>sales_cities_states!B240</f>
        <v>Buffalo</v>
      </c>
      <c r="F240">
        <f>sales_cities_states!C240</f>
        <v>126699</v>
      </c>
      <c r="H240">
        <f t="shared" si="6"/>
        <v>126699</v>
      </c>
      <c r="I240">
        <f t="shared" si="7"/>
        <v>65</v>
      </c>
    </row>
    <row r="241" spans="4:9" x14ac:dyDescent="0.3">
      <c r="D241" t="str">
        <f>sales_cities_states!A241</f>
        <v>New York</v>
      </c>
      <c r="E241" t="str">
        <f>sales_cities_states!B241</f>
        <v>Elmira</v>
      </c>
      <c r="F241">
        <f>sales_cities_states!C241</f>
        <v>50974</v>
      </c>
      <c r="H241">
        <f t="shared" si="6"/>
        <v>50974</v>
      </c>
      <c r="I241">
        <f t="shared" si="7"/>
        <v>163</v>
      </c>
    </row>
    <row r="242" spans="4:9" x14ac:dyDescent="0.3">
      <c r="D242" t="str">
        <f>sales_cities_states!A242</f>
        <v>New York</v>
      </c>
      <c r="E242" t="str">
        <f>sales_cities_states!B242</f>
        <v>Flushing</v>
      </c>
      <c r="F242">
        <f>sales_cities_states!C242</f>
        <v>17218</v>
      </c>
      <c r="H242">
        <f t="shared" si="6"/>
        <v>17218</v>
      </c>
      <c r="I242">
        <f t="shared" si="7"/>
        <v>277</v>
      </c>
    </row>
    <row r="243" spans="4:9" x14ac:dyDescent="0.3">
      <c r="D243" t="str">
        <f>sales_cities_states!A243</f>
        <v>New York</v>
      </c>
      <c r="E243" t="str">
        <f>sales_cities_states!B243</f>
        <v>Great Neck</v>
      </c>
      <c r="F243">
        <f>sales_cities_states!C243</f>
        <v>14887</v>
      </c>
      <c r="H243">
        <f t="shared" si="6"/>
        <v>14887</v>
      </c>
      <c r="I243">
        <f t="shared" si="7"/>
        <v>283</v>
      </c>
    </row>
    <row r="244" spans="4:9" x14ac:dyDescent="0.3">
      <c r="D244" t="str">
        <f>sales_cities_states!A244</f>
        <v>New York</v>
      </c>
      <c r="E244" t="str">
        <f>sales_cities_states!B244</f>
        <v>Jamaica</v>
      </c>
      <c r="F244">
        <f>sales_cities_states!C244</f>
        <v>28404</v>
      </c>
      <c r="H244">
        <f t="shared" si="6"/>
        <v>28404</v>
      </c>
      <c r="I244">
        <f t="shared" si="7"/>
        <v>238</v>
      </c>
    </row>
    <row r="245" spans="4:9" x14ac:dyDescent="0.3">
      <c r="D245" t="str">
        <f>sales_cities_states!A245</f>
        <v>New York</v>
      </c>
      <c r="E245" t="str">
        <f>sales_cities_states!B245</f>
        <v>Mount Vernon</v>
      </c>
      <c r="F245">
        <f>sales_cities_states!C245</f>
        <v>28171</v>
      </c>
      <c r="H245">
        <f t="shared" si="6"/>
        <v>28171</v>
      </c>
      <c r="I245">
        <f t="shared" si="7"/>
        <v>239</v>
      </c>
    </row>
    <row r="246" spans="4:9" x14ac:dyDescent="0.3">
      <c r="D246" t="str">
        <f>sales_cities_states!A246</f>
        <v>New York</v>
      </c>
      <c r="E246" t="str">
        <f>sales_cities_states!B246</f>
        <v>New York City</v>
      </c>
      <c r="F246">
        <f>sales_cities_states!C246</f>
        <v>529098</v>
      </c>
      <c r="H246">
        <f t="shared" si="6"/>
        <v>529098</v>
      </c>
      <c r="I246">
        <f t="shared" si="7"/>
        <v>6</v>
      </c>
    </row>
    <row r="247" spans="4:9" x14ac:dyDescent="0.3">
      <c r="D247" t="str">
        <f>sales_cities_states!A247</f>
        <v>New York</v>
      </c>
      <c r="E247" t="str">
        <f>sales_cities_states!B247</f>
        <v>Rochester</v>
      </c>
      <c r="F247">
        <f>sales_cities_states!C247</f>
        <v>178257</v>
      </c>
      <c r="H247">
        <f t="shared" si="6"/>
        <v>178257</v>
      </c>
      <c r="I247">
        <f t="shared" si="7"/>
        <v>41</v>
      </c>
    </row>
    <row r="248" spans="4:9" x14ac:dyDescent="0.3">
      <c r="D248" t="str">
        <f>sales_cities_states!A248</f>
        <v>New York</v>
      </c>
      <c r="E248" t="str">
        <f>sales_cities_states!B248</f>
        <v>Schenectady</v>
      </c>
      <c r="F248">
        <f>sales_cities_states!C248</f>
        <v>55695</v>
      </c>
      <c r="H248">
        <f t="shared" si="6"/>
        <v>55695</v>
      </c>
      <c r="I248">
        <f t="shared" si="7"/>
        <v>144</v>
      </c>
    </row>
    <row r="249" spans="4:9" x14ac:dyDescent="0.3">
      <c r="D249" t="str">
        <f>sales_cities_states!A249</f>
        <v>New York</v>
      </c>
      <c r="E249" t="str">
        <f>sales_cities_states!B249</f>
        <v>Staten Island</v>
      </c>
      <c r="F249">
        <f>sales_cities_states!C249</f>
        <v>51590</v>
      </c>
      <c r="H249">
        <f t="shared" si="6"/>
        <v>51590</v>
      </c>
      <c r="I249">
        <f t="shared" si="7"/>
        <v>159</v>
      </c>
    </row>
    <row r="250" spans="4:9" x14ac:dyDescent="0.3">
      <c r="D250" t="str">
        <f>sales_cities_states!A250</f>
        <v>New York</v>
      </c>
      <c r="E250" t="str">
        <f>sales_cities_states!B250</f>
        <v>Syracuse</v>
      </c>
      <c r="F250">
        <f>sales_cities_states!C250</f>
        <v>19686</v>
      </c>
      <c r="H250">
        <f t="shared" si="6"/>
        <v>19686</v>
      </c>
      <c r="I250">
        <f t="shared" si="7"/>
        <v>266</v>
      </c>
    </row>
    <row r="251" spans="4:9" x14ac:dyDescent="0.3">
      <c r="D251" t="str">
        <f>sales_cities_states!A251</f>
        <v>New York</v>
      </c>
      <c r="E251" t="str">
        <f>sales_cities_states!B251</f>
        <v>White Plains</v>
      </c>
      <c r="F251">
        <f>sales_cities_states!C251</f>
        <v>14314</v>
      </c>
      <c r="H251">
        <f t="shared" si="6"/>
        <v>14314</v>
      </c>
      <c r="I251">
        <f t="shared" si="7"/>
        <v>284</v>
      </c>
    </row>
    <row r="252" spans="4:9" x14ac:dyDescent="0.3">
      <c r="D252" t="str">
        <f>sales_cities_states!A252</f>
        <v>North Carolina</v>
      </c>
      <c r="E252" t="str">
        <f>sales_cities_states!B252</f>
        <v>Sub Total</v>
      </c>
      <c r="F252">
        <f>sales_cities_states!C252</f>
        <v>540942</v>
      </c>
      <c r="H252">
        <f t="shared" si="6"/>
        <v>0</v>
      </c>
      <c r="I252">
        <f t="shared" si="7"/>
        <v>655</v>
      </c>
    </row>
    <row r="253" spans="4:9" x14ac:dyDescent="0.3">
      <c r="D253" t="str">
        <f>sales_cities_states!A253</f>
        <v>North Carolina</v>
      </c>
      <c r="E253" t="str">
        <f>sales_cities_states!B253</f>
        <v>Asheville</v>
      </c>
      <c r="F253">
        <f>sales_cities_states!C253</f>
        <v>27419</v>
      </c>
      <c r="H253">
        <f t="shared" si="6"/>
        <v>27419</v>
      </c>
      <c r="I253">
        <f t="shared" si="7"/>
        <v>245</v>
      </c>
    </row>
    <row r="254" spans="4:9" x14ac:dyDescent="0.3">
      <c r="D254" t="str">
        <f>sales_cities_states!A254</f>
        <v>North Carolina</v>
      </c>
      <c r="E254" t="str">
        <f>sales_cities_states!B254</f>
        <v>Charlotte</v>
      </c>
      <c r="F254">
        <f>sales_cities_states!C254</f>
        <v>197737</v>
      </c>
      <c r="H254">
        <f t="shared" si="6"/>
        <v>197737</v>
      </c>
      <c r="I254">
        <f t="shared" si="7"/>
        <v>33</v>
      </c>
    </row>
    <row r="255" spans="4:9" x14ac:dyDescent="0.3">
      <c r="D255" t="str">
        <f>sales_cities_states!A255</f>
        <v>North Carolina</v>
      </c>
      <c r="E255" t="str">
        <f>sales_cities_states!B255</f>
        <v>Durham</v>
      </c>
      <c r="F255">
        <f>sales_cities_states!C255</f>
        <v>55033</v>
      </c>
      <c r="H255">
        <f t="shared" si="6"/>
        <v>55033</v>
      </c>
      <c r="I255">
        <f t="shared" si="7"/>
        <v>147</v>
      </c>
    </row>
    <row r="256" spans="4:9" x14ac:dyDescent="0.3">
      <c r="D256" t="str">
        <f>sales_cities_states!A256</f>
        <v>North Carolina</v>
      </c>
      <c r="E256" t="str">
        <f>sales_cities_states!B256</f>
        <v>Fayetteville</v>
      </c>
      <c r="F256">
        <f>sales_cities_states!C256</f>
        <v>29276</v>
      </c>
      <c r="H256">
        <f t="shared" si="6"/>
        <v>29276</v>
      </c>
      <c r="I256">
        <f t="shared" si="7"/>
        <v>234</v>
      </c>
    </row>
    <row r="257" spans="4:9" x14ac:dyDescent="0.3">
      <c r="D257" t="str">
        <f>sales_cities_states!A257</f>
        <v>North Carolina</v>
      </c>
      <c r="E257" t="str">
        <f>sales_cities_states!B257</f>
        <v>Greensboro</v>
      </c>
      <c r="F257">
        <f>sales_cities_states!C257</f>
        <v>112083</v>
      </c>
      <c r="H257">
        <f t="shared" si="6"/>
        <v>112083</v>
      </c>
      <c r="I257">
        <f t="shared" si="7"/>
        <v>79</v>
      </c>
    </row>
    <row r="258" spans="4:9" x14ac:dyDescent="0.3">
      <c r="D258" t="str">
        <f>sales_cities_states!A258</f>
        <v>North Carolina</v>
      </c>
      <c r="E258" t="str">
        <f>sales_cities_states!B258</f>
        <v>Raleigh</v>
      </c>
      <c r="F258">
        <f>sales_cities_states!C258</f>
        <v>87719</v>
      </c>
      <c r="H258">
        <f t="shared" ref="H258:H321" si="8">IF(E258="Sub Total",0,F258)</f>
        <v>87719</v>
      </c>
      <c r="I258">
        <f t="shared" ref="I258:I321" si="9">_xlfn.RANK.AVG(H258,$H$2:$H$1000,0)</f>
        <v>107</v>
      </c>
    </row>
    <row r="259" spans="4:9" x14ac:dyDescent="0.3">
      <c r="D259" t="str">
        <f>sales_cities_states!A259</f>
        <v>North Carolina</v>
      </c>
      <c r="E259" t="str">
        <f>sales_cities_states!B259</f>
        <v>Winston Salem</v>
      </c>
      <c r="F259">
        <f>sales_cities_states!C259</f>
        <v>31675</v>
      </c>
      <c r="H259">
        <f t="shared" si="8"/>
        <v>31675</v>
      </c>
      <c r="I259">
        <f t="shared" si="9"/>
        <v>227</v>
      </c>
    </row>
    <row r="260" spans="4:9" x14ac:dyDescent="0.3">
      <c r="D260" t="str">
        <f>sales_cities_states!A260</f>
        <v>North Dakota</v>
      </c>
      <c r="E260" t="str">
        <f>sales_cities_states!B260</f>
        <v>Sub Total</v>
      </c>
      <c r="F260">
        <f>sales_cities_states!C260</f>
        <v>64888</v>
      </c>
      <c r="H260">
        <f t="shared" si="8"/>
        <v>0</v>
      </c>
      <c r="I260">
        <f t="shared" si="9"/>
        <v>655</v>
      </c>
    </row>
    <row r="261" spans="4:9" x14ac:dyDescent="0.3">
      <c r="D261" t="str">
        <f>sales_cities_states!A261</f>
        <v>North Dakota</v>
      </c>
      <c r="E261" t="str">
        <f>sales_cities_states!B261</f>
        <v>Fargo</v>
      </c>
      <c r="F261">
        <f>sales_cities_states!C261</f>
        <v>26105</v>
      </c>
      <c r="H261">
        <f t="shared" si="8"/>
        <v>26105</v>
      </c>
      <c r="I261">
        <f t="shared" si="9"/>
        <v>251</v>
      </c>
    </row>
    <row r="262" spans="4:9" x14ac:dyDescent="0.3">
      <c r="D262" t="str">
        <f>sales_cities_states!A262</f>
        <v>North Dakota</v>
      </c>
      <c r="E262" t="str">
        <f>sales_cities_states!B262</f>
        <v>Grand Forks</v>
      </c>
      <c r="F262">
        <f>sales_cities_states!C262</f>
        <v>38783</v>
      </c>
      <c r="H262">
        <f t="shared" si="8"/>
        <v>38783</v>
      </c>
      <c r="I262">
        <f t="shared" si="9"/>
        <v>201</v>
      </c>
    </row>
    <row r="263" spans="4:9" x14ac:dyDescent="0.3">
      <c r="D263" t="str">
        <f>sales_cities_states!A263</f>
        <v>Ohio</v>
      </c>
      <c r="E263" t="str">
        <f>sales_cities_states!B263</f>
        <v>Sub Total</v>
      </c>
      <c r="F263">
        <f>sales_cities_states!C263</f>
        <v>1162958</v>
      </c>
      <c r="H263">
        <f t="shared" si="8"/>
        <v>0</v>
      </c>
      <c r="I263">
        <f t="shared" si="9"/>
        <v>655</v>
      </c>
    </row>
    <row r="264" spans="4:9" x14ac:dyDescent="0.3">
      <c r="D264" t="str">
        <f>sales_cities_states!A264</f>
        <v>Ohio</v>
      </c>
      <c r="E264" t="str">
        <f>sales_cities_states!B264</f>
        <v>Akron</v>
      </c>
      <c r="F264">
        <f>sales_cities_states!C264</f>
        <v>92072</v>
      </c>
      <c r="H264">
        <f t="shared" si="8"/>
        <v>92072</v>
      </c>
      <c r="I264">
        <f t="shared" si="9"/>
        <v>100</v>
      </c>
    </row>
    <row r="265" spans="4:9" x14ac:dyDescent="0.3">
      <c r="D265" t="str">
        <f>sales_cities_states!A265</f>
        <v>Ohio</v>
      </c>
      <c r="E265" t="str">
        <f>sales_cities_states!B265</f>
        <v>Cincinnati</v>
      </c>
      <c r="F265">
        <f>sales_cities_states!C265</f>
        <v>393188</v>
      </c>
      <c r="H265">
        <f t="shared" si="8"/>
        <v>393188</v>
      </c>
      <c r="I265">
        <f t="shared" si="9"/>
        <v>11</v>
      </c>
    </row>
    <row r="266" spans="4:9" x14ac:dyDescent="0.3">
      <c r="D266" t="str">
        <f>sales_cities_states!A266</f>
        <v>Ohio</v>
      </c>
      <c r="E266" t="str">
        <f>sales_cities_states!B266</f>
        <v>Cleveland</v>
      </c>
      <c r="F266">
        <f>sales_cities_states!C266</f>
        <v>68257</v>
      </c>
      <c r="H266">
        <f t="shared" si="8"/>
        <v>68257</v>
      </c>
      <c r="I266">
        <f t="shared" si="9"/>
        <v>130</v>
      </c>
    </row>
    <row r="267" spans="4:9" x14ac:dyDescent="0.3">
      <c r="D267" t="str">
        <f>sales_cities_states!A267</f>
        <v>Ohio</v>
      </c>
      <c r="E267" t="str">
        <f>sales_cities_states!B267</f>
        <v>Columbus</v>
      </c>
      <c r="F267">
        <f>sales_cities_states!C267</f>
        <v>202473</v>
      </c>
      <c r="H267">
        <f t="shared" si="8"/>
        <v>202473</v>
      </c>
      <c r="I267">
        <f t="shared" si="9"/>
        <v>32</v>
      </c>
    </row>
    <row r="268" spans="4:9" x14ac:dyDescent="0.3">
      <c r="D268" t="str">
        <f>sales_cities_states!A268</f>
        <v>Ohio</v>
      </c>
      <c r="E268" t="str">
        <f>sales_cities_states!B268</f>
        <v>Dayton</v>
      </c>
      <c r="F268">
        <f>sales_cities_states!C268</f>
        <v>140913</v>
      </c>
      <c r="H268">
        <f t="shared" si="8"/>
        <v>140913</v>
      </c>
      <c r="I268">
        <f t="shared" si="9"/>
        <v>55</v>
      </c>
    </row>
    <row r="269" spans="4:9" x14ac:dyDescent="0.3">
      <c r="D269" t="str">
        <f>sales_cities_states!A269</f>
        <v>Ohio</v>
      </c>
      <c r="E269" t="str">
        <f>sales_cities_states!B269</f>
        <v>Lima</v>
      </c>
      <c r="F269">
        <f>sales_cities_states!C269</f>
        <v>46614</v>
      </c>
      <c r="H269">
        <f t="shared" si="8"/>
        <v>46614</v>
      </c>
      <c r="I269">
        <f t="shared" si="9"/>
        <v>175</v>
      </c>
    </row>
    <row r="270" spans="4:9" x14ac:dyDescent="0.3">
      <c r="D270" t="str">
        <f>sales_cities_states!A270</f>
        <v>Ohio</v>
      </c>
      <c r="E270" t="str">
        <f>sales_cities_states!B270</f>
        <v>Toledo</v>
      </c>
      <c r="F270">
        <f>sales_cities_states!C270</f>
        <v>122512</v>
      </c>
      <c r="H270">
        <f t="shared" si="8"/>
        <v>122512</v>
      </c>
      <c r="I270">
        <f t="shared" si="9"/>
        <v>71</v>
      </c>
    </row>
    <row r="271" spans="4:9" x14ac:dyDescent="0.3">
      <c r="D271" t="str">
        <f>sales_cities_states!A271</f>
        <v>Ohio</v>
      </c>
      <c r="E271" t="str">
        <f>sales_cities_states!B271</f>
        <v>Youngstown</v>
      </c>
      <c r="F271">
        <f>sales_cities_states!C271</f>
        <v>96929</v>
      </c>
      <c r="H271">
        <f t="shared" si="8"/>
        <v>96929</v>
      </c>
      <c r="I271">
        <f t="shared" si="9"/>
        <v>95</v>
      </c>
    </row>
    <row r="272" spans="4:9" x14ac:dyDescent="0.3">
      <c r="D272" t="str">
        <f>sales_cities_states!A272</f>
        <v>Oklahoma</v>
      </c>
      <c r="E272" t="str">
        <f>sales_cities_states!B272</f>
        <v>Sub Total</v>
      </c>
      <c r="F272">
        <f>sales_cities_states!C272</f>
        <v>495596</v>
      </c>
      <c r="H272">
        <f t="shared" si="8"/>
        <v>0</v>
      </c>
      <c r="I272">
        <f t="shared" si="9"/>
        <v>655</v>
      </c>
    </row>
    <row r="273" spans="4:9" x14ac:dyDescent="0.3">
      <c r="D273" t="str">
        <f>sales_cities_states!A273</f>
        <v>Oklahoma</v>
      </c>
      <c r="E273" t="str">
        <f>sales_cities_states!B273</f>
        <v>Edmond</v>
      </c>
      <c r="F273">
        <f>sales_cities_states!C273</f>
        <v>18991</v>
      </c>
      <c r="H273">
        <f t="shared" si="8"/>
        <v>18991</v>
      </c>
      <c r="I273">
        <f t="shared" si="9"/>
        <v>271</v>
      </c>
    </row>
    <row r="274" spans="4:9" x14ac:dyDescent="0.3">
      <c r="D274" t="str">
        <f>sales_cities_states!A274</f>
        <v>Oklahoma</v>
      </c>
      <c r="E274" t="str">
        <f>sales_cities_states!B274</f>
        <v>Norman</v>
      </c>
      <c r="F274">
        <f>sales_cities_states!C274</f>
        <v>27728</v>
      </c>
      <c r="H274">
        <f t="shared" si="8"/>
        <v>27728</v>
      </c>
      <c r="I274">
        <f t="shared" si="9"/>
        <v>242</v>
      </c>
    </row>
    <row r="275" spans="4:9" x14ac:dyDescent="0.3">
      <c r="D275" t="str">
        <f>sales_cities_states!A275</f>
        <v>Oklahoma</v>
      </c>
      <c r="E275" t="str">
        <f>sales_cities_states!B275</f>
        <v>Oklahoma City</v>
      </c>
      <c r="F275">
        <f>sales_cities_states!C275</f>
        <v>285231</v>
      </c>
      <c r="H275">
        <f t="shared" si="8"/>
        <v>285231</v>
      </c>
      <c r="I275">
        <f t="shared" si="9"/>
        <v>20</v>
      </c>
    </row>
    <row r="276" spans="4:9" x14ac:dyDescent="0.3">
      <c r="D276" t="str">
        <f>sales_cities_states!A276</f>
        <v>Oklahoma</v>
      </c>
      <c r="E276" t="str">
        <f>sales_cities_states!B276</f>
        <v>Tulsa</v>
      </c>
      <c r="F276">
        <f>sales_cities_states!C276</f>
        <v>163646</v>
      </c>
      <c r="H276">
        <f t="shared" si="8"/>
        <v>163646</v>
      </c>
      <c r="I276">
        <f t="shared" si="9"/>
        <v>47</v>
      </c>
    </row>
    <row r="277" spans="4:9" x14ac:dyDescent="0.3">
      <c r="D277" t="str">
        <f>sales_cities_states!A277</f>
        <v>Oregon</v>
      </c>
      <c r="E277" t="str">
        <f>sales_cities_states!B277</f>
        <v>Sub Total</v>
      </c>
      <c r="F277">
        <f>sales_cities_states!C277</f>
        <v>290554</v>
      </c>
      <c r="H277">
        <f t="shared" si="8"/>
        <v>0</v>
      </c>
      <c r="I277">
        <f t="shared" si="9"/>
        <v>655</v>
      </c>
    </row>
    <row r="278" spans="4:9" x14ac:dyDescent="0.3">
      <c r="D278" t="str">
        <f>sales_cities_states!A278</f>
        <v>Oregon</v>
      </c>
      <c r="E278" t="str">
        <f>sales_cities_states!B278</f>
        <v>Portland</v>
      </c>
      <c r="F278">
        <f>sales_cities_states!C278</f>
        <v>290554</v>
      </c>
      <c r="H278">
        <f t="shared" si="8"/>
        <v>290554</v>
      </c>
      <c r="I278">
        <f t="shared" si="9"/>
        <v>18</v>
      </c>
    </row>
    <row r="279" spans="4:9" x14ac:dyDescent="0.3">
      <c r="D279" t="str">
        <f>sales_cities_states!A279</f>
        <v>Pennsylvania</v>
      </c>
      <c r="E279" t="str">
        <f>sales_cities_states!B279</f>
        <v>Sub Total</v>
      </c>
      <c r="F279">
        <f>sales_cities_states!C279</f>
        <v>917176</v>
      </c>
      <c r="H279">
        <f t="shared" si="8"/>
        <v>0</v>
      </c>
      <c r="I279">
        <f t="shared" si="9"/>
        <v>655</v>
      </c>
    </row>
    <row r="280" spans="4:9" x14ac:dyDescent="0.3">
      <c r="D280" t="str">
        <f>sales_cities_states!A280</f>
        <v>Pennsylvania</v>
      </c>
      <c r="E280" t="str">
        <f>sales_cities_states!B280</f>
        <v>Allentown</v>
      </c>
      <c r="F280">
        <f>sales_cities_states!C280</f>
        <v>45661</v>
      </c>
      <c r="H280">
        <f t="shared" si="8"/>
        <v>45661</v>
      </c>
      <c r="I280">
        <f t="shared" si="9"/>
        <v>180</v>
      </c>
    </row>
    <row r="281" spans="4:9" x14ac:dyDescent="0.3">
      <c r="D281" t="str">
        <f>sales_cities_states!A281</f>
        <v>Pennsylvania</v>
      </c>
      <c r="E281" t="str">
        <f>sales_cities_states!B281</f>
        <v>Harrisburg</v>
      </c>
      <c r="F281">
        <f>sales_cities_states!C281</f>
        <v>39684</v>
      </c>
      <c r="H281">
        <f t="shared" si="8"/>
        <v>39684</v>
      </c>
      <c r="I281">
        <f t="shared" si="9"/>
        <v>195</v>
      </c>
    </row>
    <row r="282" spans="4:9" x14ac:dyDescent="0.3">
      <c r="D282" t="str">
        <f>sales_cities_states!A282</f>
        <v>Pennsylvania</v>
      </c>
      <c r="E282" t="str">
        <f>sales_cities_states!B282</f>
        <v>Lancaster</v>
      </c>
      <c r="F282">
        <f>sales_cities_states!C282</f>
        <v>67483</v>
      </c>
      <c r="H282">
        <f t="shared" si="8"/>
        <v>67483</v>
      </c>
      <c r="I282">
        <f t="shared" si="9"/>
        <v>132</v>
      </c>
    </row>
    <row r="283" spans="4:9" x14ac:dyDescent="0.3">
      <c r="D283" t="str">
        <f>sales_cities_states!A283</f>
        <v>Pennsylvania</v>
      </c>
      <c r="E283" t="str">
        <f>sales_cities_states!B283</f>
        <v>Philadelphia</v>
      </c>
      <c r="F283">
        <f>sales_cities_states!C283</f>
        <v>145259</v>
      </c>
      <c r="H283">
        <f t="shared" si="8"/>
        <v>145259</v>
      </c>
      <c r="I283">
        <f t="shared" si="9"/>
        <v>54</v>
      </c>
    </row>
    <row r="284" spans="4:9" x14ac:dyDescent="0.3">
      <c r="D284" t="str">
        <f>sales_cities_states!A284</f>
        <v>Pennsylvania</v>
      </c>
      <c r="E284" t="str">
        <f>sales_cities_states!B284</f>
        <v>Pittsburgh</v>
      </c>
      <c r="F284">
        <f>sales_cities_states!C284</f>
        <v>376913</v>
      </c>
      <c r="H284">
        <f t="shared" si="8"/>
        <v>376913</v>
      </c>
      <c r="I284">
        <f t="shared" si="9"/>
        <v>12</v>
      </c>
    </row>
    <row r="285" spans="4:9" x14ac:dyDescent="0.3">
      <c r="D285" t="str">
        <f>sales_cities_states!A285</f>
        <v>Pennsylvania</v>
      </c>
      <c r="E285" t="str">
        <f>sales_cities_states!B285</f>
        <v>Reading</v>
      </c>
      <c r="F285">
        <f>sales_cities_states!C285</f>
        <v>65572</v>
      </c>
      <c r="H285">
        <f t="shared" si="8"/>
        <v>65572</v>
      </c>
      <c r="I285">
        <f t="shared" si="9"/>
        <v>134</v>
      </c>
    </row>
    <row r="286" spans="4:9" x14ac:dyDescent="0.3">
      <c r="D286" t="str">
        <f>sales_cities_states!A286</f>
        <v>Pennsylvania</v>
      </c>
      <c r="E286" t="str">
        <f>sales_cities_states!B286</f>
        <v>Scranton</v>
      </c>
      <c r="F286">
        <f>sales_cities_states!C286</f>
        <v>100408</v>
      </c>
      <c r="H286">
        <f t="shared" si="8"/>
        <v>100408</v>
      </c>
      <c r="I286">
        <f t="shared" si="9"/>
        <v>91</v>
      </c>
    </row>
    <row r="287" spans="4:9" x14ac:dyDescent="0.3">
      <c r="D287" t="str">
        <f>sales_cities_states!A287</f>
        <v>Pennsylvania</v>
      </c>
      <c r="E287" t="str">
        <f>sales_cities_states!B287</f>
        <v>Wilkes Barre</v>
      </c>
      <c r="F287">
        <f>sales_cities_states!C287</f>
        <v>52777</v>
      </c>
      <c r="H287">
        <f t="shared" si="8"/>
        <v>52777</v>
      </c>
      <c r="I287">
        <f t="shared" si="9"/>
        <v>156</v>
      </c>
    </row>
    <row r="288" spans="4:9" x14ac:dyDescent="0.3">
      <c r="D288" t="str">
        <f>sales_cities_states!A288</f>
        <v>Pennsylvania</v>
      </c>
      <c r="E288" t="str">
        <f>sales_cities_states!B288</f>
        <v>York</v>
      </c>
      <c r="F288">
        <f>sales_cities_states!C288</f>
        <v>23419</v>
      </c>
      <c r="H288">
        <f t="shared" si="8"/>
        <v>23419</v>
      </c>
      <c r="I288">
        <f t="shared" si="9"/>
        <v>259</v>
      </c>
    </row>
    <row r="289" spans="4:9" x14ac:dyDescent="0.3">
      <c r="D289" t="str">
        <f>sales_cities_states!A289</f>
        <v>Rhode Island</v>
      </c>
      <c r="E289" t="str">
        <f>sales_cities_states!B289</f>
        <v>Sub Total</v>
      </c>
      <c r="F289">
        <f>sales_cities_states!C289</f>
        <v>81058</v>
      </c>
      <c r="H289">
        <f t="shared" si="8"/>
        <v>0</v>
      </c>
      <c r="I289">
        <f t="shared" si="9"/>
        <v>655</v>
      </c>
    </row>
    <row r="290" spans="4:9" x14ac:dyDescent="0.3">
      <c r="D290" t="str">
        <f>sales_cities_states!A290</f>
        <v>Rhode Island</v>
      </c>
      <c r="E290" t="str">
        <f>sales_cities_states!B290</f>
        <v>Providence</v>
      </c>
      <c r="F290">
        <f>sales_cities_states!C290</f>
        <v>81058</v>
      </c>
      <c r="H290">
        <f t="shared" si="8"/>
        <v>81058</v>
      </c>
      <c r="I290">
        <f t="shared" si="9"/>
        <v>114</v>
      </c>
    </row>
    <row r="291" spans="4:9" x14ac:dyDescent="0.3">
      <c r="D291" t="str">
        <f>sales_cities_states!A291</f>
        <v>South Carolina</v>
      </c>
      <c r="E291" t="str">
        <f>sales_cities_states!B291</f>
        <v>Sub Total</v>
      </c>
      <c r="F291">
        <f>sales_cities_states!C291</f>
        <v>456421</v>
      </c>
      <c r="H291">
        <f t="shared" si="8"/>
        <v>0</v>
      </c>
      <c r="I291">
        <f t="shared" si="9"/>
        <v>655</v>
      </c>
    </row>
    <row r="292" spans="4:9" x14ac:dyDescent="0.3">
      <c r="D292" t="str">
        <f>sales_cities_states!A292</f>
        <v>South Carolina</v>
      </c>
      <c r="E292" t="str">
        <f>sales_cities_states!B292</f>
        <v>Anderson</v>
      </c>
      <c r="F292">
        <f>sales_cities_states!C292</f>
        <v>39159</v>
      </c>
      <c r="H292">
        <f t="shared" si="8"/>
        <v>39159</v>
      </c>
      <c r="I292">
        <f t="shared" si="9"/>
        <v>199</v>
      </c>
    </row>
    <row r="293" spans="4:9" x14ac:dyDescent="0.3">
      <c r="D293" t="str">
        <f>sales_cities_states!A293</f>
        <v>South Carolina</v>
      </c>
      <c r="E293" t="str">
        <f>sales_cities_states!B293</f>
        <v>Beaufort</v>
      </c>
      <c r="F293">
        <f>sales_cities_states!C293</f>
        <v>28957</v>
      </c>
      <c r="H293">
        <f t="shared" si="8"/>
        <v>28957</v>
      </c>
      <c r="I293">
        <f t="shared" si="9"/>
        <v>235</v>
      </c>
    </row>
    <row r="294" spans="4:9" x14ac:dyDescent="0.3">
      <c r="D294" t="str">
        <f>sales_cities_states!A294</f>
        <v>South Carolina</v>
      </c>
      <c r="E294" t="str">
        <f>sales_cities_states!B294</f>
        <v>Charleston</v>
      </c>
      <c r="F294">
        <f>sales_cities_states!C294</f>
        <v>103698</v>
      </c>
      <c r="H294">
        <f t="shared" si="8"/>
        <v>103698</v>
      </c>
      <c r="I294">
        <f t="shared" si="9"/>
        <v>84</v>
      </c>
    </row>
    <row r="295" spans="4:9" x14ac:dyDescent="0.3">
      <c r="D295" t="str">
        <f>sales_cities_states!A295</f>
        <v>South Carolina</v>
      </c>
      <c r="E295" t="str">
        <f>sales_cities_states!B295</f>
        <v>Columbia</v>
      </c>
      <c r="F295">
        <f>sales_cities_states!C295</f>
        <v>248800</v>
      </c>
      <c r="H295">
        <f t="shared" si="8"/>
        <v>248800</v>
      </c>
      <c r="I295">
        <f t="shared" si="9"/>
        <v>25</v>
      </c>
    </row>
    <row r="296" spans="4:9" x14ac:dyDescent="0.3">
      <c r="D296" t="str">
        <f>sales_cities_states!A296</f>
        <v>South Carolina</v>
      </c>
      <c r="E296" t="str">
        <f>sales_cities_states!B296</f>
        <v>Florence</v>
      </c>
      <c r="F296">
        <f>sales_cities_states!C296</f>
        <v>17028</v>
      </c>
      <c r="H296">
        <f t="shared" si="8"/>
        <v>17028</v>
      </c>
      <c r="I296">
        <f t="shared" si="9"/>
        <v>278</v>
      </c>
    </row>
    <row r="297" spans="4:9" x14ac:dyDescent="0.3">
      <c r="D297" t="str">
        <f>sales_cities_states!A297</f>
        <v>South Carolina</v>
      </c>
      <c r="E297" t="str">
        <f>sales_cities_states!B297</f>
        <v>Myrtle Beach</v>
      </c>
      <c r="F297">
        <f>sales_cities_states!C297</f>
        <v>18779</v>
      </c>
      <c r="H297">
        <f t="shared" si="8"/>
        <v>18779</v>
      </c>
      <c r="I297">
        <f t="shared" si="9"/>
        <v>273</v>
      </c>
    </row>
    <row r="298" spans="4:9" x14ac:dyDescent="0.3">
      <c r="D298" t="str">
        <f>sales_cities_states!A298</f>
        <v>South Dakota</v>
      </c>
      <c r="E298" t="str">
        <f>sales_cities_states!B298</f>
        <v>Sub Total</v>
      </c>
      <c r="F298">
        <f>sales_cities_states!C298</f>
        <v>104960</v>
      </c>
      <c r="H298">
        <f t="shared" si="8"/>
        <v>0</v>
      </c>
      <c r="I298">
        <f t="shared" si="9"/>
        <v>655</v>
      </c>
    </row>
    <row r="299" spans="4:9" x14ac:dyDescent="0.3">
      <c r="D299" t="str">
        <f>sales_cities_states!A299</f>
        <v>South Dakota</v>
      </c>
      <c r="E299" t="str">
        <f>sales_cities_states!B299</f>
        <v>Sioux Falls</v>
      </c>
      <c r="F299">
        <f>sales_cities_states!C299</f>
        <v>104960</v>
      </c>
      <c r="H299">
        <f t="shared" si="8"/>
        <v>104960</v>
      </c>
      <c r="I299">
        <f t="shared" si="9"/>
        <v>83</v>
      </c>
    </row>
    <row r="300" spans="4:9" x14ac:dyDescent="0.3">
      <c r="D300" t="str">
        <f>sales_cities_states!A300</f>
        <v>Tennessee</v>
      </c>
      <c r="E300" t="str">
        <f>sales_cities_states!B300</f>
        <v>Sub Total</v>
      </c>
      <c r="F300">
        <f>sales_cities_states!C300</f>
        <v>408990</v>
      </c>
      <c r="H300">
        <f t="shared" si="8"/>
        <v>0</v>
      </c>
      <c r="I300">
        <f t="shared" si="9"/>
        <v>655</v>
      </c>
    </row>
    <row r="301" spans="4:9" x14ac:dyDescent="0.3">
      <c r="D301" t="str">
        <f>sales_cities_states!A301</f>
        <v>Tennessee</v>
      </c>
      <c r="E301" t="str">
        <f>sales_cities_states!B301</f>
        <v>Chattanooga</v>
      </c>
      <c r="F301">
        <f>sales_cities_states!C301</f>
        <v>84835</v>
      </c>
      <c r="H301">
        <f t="shared" si="8"/>
        <v>84835</v>
      </c>
      <c r="I301">
        <f t="shared" si="9"/>
        <v>108</v>
      </c>
    </row>
    <row r="302" spans="4:9" x14ac:dyDescent="0.3">
      <c r="D302" t="str">
        <f>sales_cities_states!A302</f>
        <v>Tennessee</v>
      </c>
      <c r="E302" t="str">
        <f>sales_cities_states!B302</f>
        <v>Knoxville</v>
      </c>
      <c r="F302">
        <f>sales_cities_states!C302</f>
        <v>13107</v>
      </c>
      <c r="H302">
        <f t="shared" si="8"/>
        <v>13107</v>
      </c>
      <c r="I302">
        <f t="shared" si="9"/>
        <v>288</v>
      </c>
    </row>
    <row r="303" spans="4:9" x14ac:dyDescent="0.3">
      <c r="D303" t="str">
        <f>sales_cities_states!A303</f>
        <v>Tennessee</v>
      </c>
      <c r="E303" t="str">
        <f>sales_cities_states!B303</f>
        <v>Memphis</v>
      </c>
      <c r="F303">
        <f>sales_cities_states!C303</f>
        <v>152021</v>
      </c>
      <c r="H303">
        <f t="shared" si="8"/>
        <v>152021</v>
      </c>
      <c r="I303">
        <f t="shared" si="9"/>
        <v>49</v>
      </c>
    </row>
    <row r="304" spans="4:9" x14ac:dyDescent="0.3">
      <c r="D304" t="str">
        <f>sales_cities_states!A304</f>
        <v>Tennessee</v>
      </c>
      <c r="E304" t="str">
        <f>sales_cities_states!B304</f>
        <v>Murfreesboro</v>
      </c>
      <c r="F304">
        <f>sales_cities_states!C304</f>
        <v>26571</v>
      </c>
      <c r="H304">
        <f t="shared" si="8"/>
        <v>26571</v>
      </c>
      <c r="I304">
        <f t="shared" si="9"/>
        <v>250</v>
      </c>
    </row>
    <row r="305" spans="4:9" x14ac:dyDescent="0.3">
      <c r="D305" t="str">
        <f>sales_cities_states!A305</f>
        <v>Tennessee</v>
      </c>
      <c r="E305" t="str">
        <f>sales_cities_states!B305</f>
        <v>Nashville</v>
      </c>
      <c r="F305">
        <f>sales_cities_states!C305</f>
        <v>132456</v>
      </c>
      <c r="H305">
        <f t="shared" si="8"/>
        <v>132456</v>
      </c>
      <c r="I305">
        <f t="shared" si="9"/>
        <v>61</v>
      </c>
    </row>
    <row r="306" spans="4:9" x14ac:dyDescent="0.3">
      <c r="D306" t="str">
        <f>sales_cities_states!A306</f>
        <v>Texas</v>
      </c>
      <c r="E306" t="str">
        <f>sales_cities_states!B306</f>
        <v>Sub Total</v>
      </c>
      <c r="F306">
        <f>sales_cities_states!C306</f>
        <v>4031764</v>
      </c>
      <c r="H306">
        <f t="shared" si="8"/>
        <v>0</v>
      </c>
      <c r="I306">
        <f t="shared" si="9"/>
        <v>655</v>
      </c>
    </row>
    <row r="307" spans="4:9" x14ac:dyDescent="0.3">
      <c r="D307" t="str">
        <f>sales_cities_states!A307</f>
        <v>Texas</v>
      </c>
      <c r="E307" t="str">
        <f>sales_cities_states!B307</f>
        <v>Abilene</v>
      </c>
      <c r="F307">
        <f>sales_cities_states!C307</f>
        <v>108771</v>
      </c>
      <c r="H307">
        <f t="shared" si="8"/>
        <v>108771</v>
      </c>
      <c r="I307">
        <f t="shared" si="9"/>
        <v>81</v>
      </c>
    </row>
    <row r="308" spans="4:9" x14ac:dyDescent="0.3">
      <c r="D308" t="str">
        <f>sales_cities_states!A308</f>
        <v>Texas</v>
      </c>
      <c r="E308" t="str">
        <f>sales_cities_states!B308</f>
        <v>Amarillo</v>
      </c>
      <c r="F308">
        <f>sales_cities_states!C308</f>
        <v>100754</v>
      </c>
      <c r="H308">
        <f t="shared" si="8"/>
        <v>100754</v>
      </c>
      <c r="I308">
        <f t="shared" si="9"/>
        <v>90</v>
      </c>
    </row>
    <row r="309" spans="4:9" x14ac:dyDescent="0.3">
      <c r="D309" t="str">
        <f>sales_cities_states!A309</f>
        <v>Texas</v>
      </c>
      <c r="E309" t="str">
        <f>sales_cities_states!B309</f>
        <v>Arlington</v>
      </c>
      <c r="F309">
        <f>sales_cities_states!C309</f>
        <v>27102</v>
      </c>
      <c r="H309">
        <f t="shared" si="8"/>
        <v>27102</v>
      </c>
      <c r="I309">
        <f t="shared" si="9"/>
        <v>248</v>
      </c>
    </row>
    <row r="310" spans="4:9" x14ac:dyDescent="0.3">
      <c r="D310" t="str">
        <f>sales_cities_states!A310</f>
        <v>Texas</v>
      </c>
      <c r="E310" t="str">
        <f>sales_cities_states!B310</f>
        <v>Austin</v>
      </c>
      <c r="F310">
        <f>sales_cities_states!C310</f>
        <v>294640</v>
      </c>
      <c r="H310">
        <f t="shared" si="8"/>
        <v>294640</v>
      </c>
      <c r="I310">
        <f t="shared" si="9"/>
        <v>16</v>
      </c>
    </row>
    <row r="311" spans="4:9" x14ac:dyDescent="0.3">
      <c r="D311" t="str">
        <f>sales_cities_states!A311</f>
        <v>Texas</v>
      </c>
      <c r="E311" t="str">
        <f>sales_cities_states!B311</f>
        <v>Beaumont</v>
      </c>
      <c r="F311">
        <f>sales_cities_states!C311</f>
        <v>51301</v>
      </c>
      <c r="H311">
        <f t="shared" si="8"/>
        <v>51301</v>
      </c>
      <c r="I311">
        <f t="shared" si="9"/>
        <v>162</v>
      </c>
    </row>
    <row r="312" spans="4:9" x14ac:dyDescent="0.3">
      <c r="D312" t="str">
        <f>sales_cities_states!A312</f>
        <v>Texas</v>
      </c>
      <c r="E312" t="str">
        <f>sales_cities_states!B312</f>
        <v>Bryan</v>
      </c>
      <c r="F312">
        <f>sales_cities_states!C312</f>
        <v>19619</v>
      </c>
      <c r="H312">
        <f t="shared" si="8"/>
        <v>19619</v>
      </c>
      <c r="I312">
        <f t="shared" si="9"/>
        <v>267</v>
      </c>
    </row>
    <row r="313" spans="4:9" x14ac:dyDescent="0.3">
      <c r="D313" t="str">
        <f>sales_cities_states!A313</f>
        <v>Texas</v>
      </c>
      <c r="E313" t="str">
        <f>sales_cities_states!B313</f>
        <v>College Station</v>
      </c>
      <c r="F313">
        <f>sales_cities_states!C313</f>
        <v>19132</v>
      </c>
      <c r="H313">
        <f t="shared" si="8"/>
        <v>19132</v>
      </c>
      <c r="I313">
        <f t="shared" si="9"/>
        <v>270</v>
      </c>
    </row>
    <row r="314" spans="4:9" x14ac:dyDescent="0.3">
      <c r="D314" t="str">
        <f>sales_cities_states!A314</f>
        <v>Texas</v>
      </c>
      <c r="E314" t="str">
        <f>sales_cities_states!B314</f>
        <v>Corpus Christi</v>
      </c>
      <c r="F314">
        <f>sales_cities_states!C314</f>
        <v>87784</v>
      </c>
      <c r="H314">
        <f t="shared" si="8"/>
        <v>87784</v>
      </c>
      <c r="I314">
        <f t="shared" si="9"/>
        <v>106</v>
      </c>
    </row>
    <row r="315" spans="4:9" x14ac:dyDescent="0.3">
      <c r="D315" t="str">
        <f>sales_cities_states!A315</f>
        <v>Texas</v>
      </c>
      <c r="E315" t="str">
        <f>sales_cities_states!B315</f>
        <v>Dallas</v>
      </c>
      <c r="F315">
        <f>sales_cities_states!C315</f>
        <v>594131</v>
      </c>
      <c r="H315">
        <f t="shared" si="8"/>
        <v>594131</v>
      </c>
      <c r="I315">
        <f t="shared" si="9"/>
        <v>5</v>
      </c>
    </row>
    <row r="316" spans="4:9" x14ac:dyDescent="0.3">
      <c r="D316" t="str">
        <f>sales_cities_states!A316</f>
        <v>Texas</v>
      </c>
      <c r="E316" t="str">
        <f>sales_cities_states!B316</f>
        <v>Denton</v>
      </c>
      <c r="F316">
        <f>sales_cities_states!C316</f>
        <v>46353</v>
      </c>
      <c r="H316">
        <f t="shared" si="8"/>
        <v>46353</v>
      </c>
      <c r="I316">
        <f t="shared" si="9"/>
        <v>176</v>
      </c>
    </row>
    <row r="317" spans="4:9" x14ac:dyDescent="0.3">
      <c r="D317" t="str">
        <f>sales_cities_states!A317</f>
        <v>Texas</v>
      </c>
      <c r="E317" t="str">
        <f>sales_cities_states!B317</f>
        <v>El Paso</v>
      </c>
      <c r="F317">
        <f>sales_cities_states!C317</f>
        <v>690841</v>
      </c>
      <c r="H317">
        <f t="shared" si="8"/>
        <v>690841</v>
      </c>
      <c r="I317">
        <f t="shared" si="9"/>
        <v>2</v>
      </c>
    </row>
    <row r="318" spans="4:9" x14ac:dyDescent="0.3">
      <c r="D318" t="str">
        <f>sales_cities_states!A318</f>
        <v>Texas</v>
      </c>
      <c r="E318" t="str">
        <f>sales_cities_states!B318</f>
        <v>Fort Worth</v>
      </c>
      <c r="F318">
        <f>sales_cities_states!C318</f>
        <v>185850</v>
      </c>
      <c r="H318">
        <f t="shared" si="8"/>
        <v>185850</v>
      </c>
      <c r="I318">
        <f t="shared" si="9"/>
        <v>37</v>
      </c>
    </row>
    <row r="319" spans="4:9" x14ac:dyDescent="0.3">
      <c r="D319" t="str">
        <f>sales_cities_states!A319</f>
        <v>Texas</v>
      </c>
      <c r="E319" t="str">
        <f>sales_cities_states!B319</f>
        <v>Galveston</v>
      </c>
      <c r="F319">
        <f>sales_cities_states!C319</f>
        <v>8358</v>
      </c>
      <c r="H319">
        <f t="shared" si="8"/>
        <v>8358</v>
      </c>
      <c r="I319">
        <f t="shared" si="9"/>
        <v>298</v>
      </c>
    </row>
    <row r="320" spans="4:9" x14ac:dyDescent="0.3">
      <c r="D320" t="str">
        <f>sales_cities_states!A320</f>
        <v>Texas</v>
      </c>
      <c r="E320" t="str">
        <f>sales_cities_states!B320</f>
        <v>Garland</v>
      </c>
      <c r="F320">
        <f>sales_cities_states!C320</f>
        <v>16213</v>
      </c>
      <c r="H320">
        <f t="shared" si="8"/>
        <v>16213</v>
      </c>
      <c r="I320">
        <f t="shared" si="9"/>
        <v>280</v>
      </c>
    </row>
    <row r="321" spans="4:9" x14ac:dyDescent="0.3">
      <c r="D321" t="str">
        <f>sales_cities_states!A321</f>
        <v>Texas</v>
      </c>
      <c r="E321" t="str">
        <f>sales_cities_states!B321</f>
        <v>Houston</v>
      </c>
      <c r="F321">
        <f>sales_cities_states!C321</f>
        <v>517164</v>
      </c>
      <c r="H321">
        <f t="shared" si="8"/>
        <v>517164</v>
      </c>
      <c r="I321">
        <f t="shared" si="9"/>
        <v>7</v>
      </c>
    </row>
    <row r="322" spans="4:9" x14ac:dyDescent="0.3">
      <c r="D322" t="str">
        <f>sales_cities_states!A322</f>
        <v>Texas</v>
      </c>
      <c r="E322" t="str">
        <f>sales_cities_states!B322</f>
        <v>Huntsville</v>
      </c>
      <c r="F322">
        <f>sales_cities_states!C322</f>
        <v>50271</v>
      </c>
      <c r="H322">
        <f t="shared" ref="H322:H385" si="10">IF(E322="Sub Total",0,F322)</f>
        <v>50271</v>
      </c>
      <c r="I322">
        <f t="shared" ref="I322:I385" si="11">_xlfn.RANK.AVG(H322,$H$2:$H$1000,0)</f>
        <v>165</v>
      </c>
    </row>
    <row r="323" spans="4:9" x14ac:dyDescent="0.3">
      <c r="D323" t="str">
        <f>sales_cities_states!A323</f>
        <v>Texas</v>
      </c>
      <c r="E323" t="str">
        <f>sales_cities_states!B323</f>
        <v>Irving</v>
      </c>
      <c r="F323">
        <f>sales_cities_states!C323</f>
        <v>54182</v>
      </c>
      <c r="H323">
        <f t="shared" si="10"/>
        <v>54182</v>
      </c>
      <c r="I323">
        <f t="shared" si="11"/>
        <v>150</v>
      </c>
    </row>
    <row r="324" spans="4:9" x14ac:dyDescent="0.3">
      <c r="D324" t="str">
        <f>sales_cities_states!A324</f>
        <v>Texas</v>
      </c>
      <c r="E324" t="str">
        <f>sales_cities_states!B324</f>
        <v>Killeen</v>
      </c>
      <c r="F324">
        <f>sales_cities_states!C324</f>
        <v>94092</v>
      </c>
      <c r="H324">
        <f t="shared" si="10"/>
        <v>94092</v>
      </c>
      <c r="I324">
        <f t="shared" si="11"/>
        <v>98</v>
      </c>
    </row>
    <row r="325" spans="4:9" x14ac:dyDescent="0.3">
      <c r="D325" t="str">
        <f>sales_cities_states!A325</f>
        <v>Texas</v>
      </c>
      <c r="E325" t="str">
        <f>sales_cities_states!B325</f>
        <v>Lubbock</v>
      </c>
      <c r="F325">
        <f>sales_cities_states!C325</f>
        <v>84763</v>
      </c>
      <c r="H325">
        <f t="shared" si="10"/>
        <v>84763</v>
      </c>
      <c r="I325">
        <f t="shared" si="11"/>
        <v>109</v>
      </c>
    </row>
    <row r="326" spans="4:9" x14ac:dyDescent="0.3">
      <c r="D326" t="str">
        <f>sales_cities_states!A326</f>
        <v>Texas</v>
      </c>
      <c r="E326" t="str">
        <f>sales_cities_states!B326</f>
        <v>Mesquite</v>
      </c>
      <c r="F326">
        <f>sales_cities_states!C326</f>
        <v>55629</v>
      </c>
      <c r="H326">
        <f t="shared" si="10"/>
        <v>55629</v>
      </c>
      <c r="I326">
        <f t="shared" si="11"/>
        <v>145</v>
      </c>
    </row>
    <row r="327" spans="4:9" x14ac:dyDescent="0.3">
      <c r="D327" t="str">
        <f>sales_cities_states!A327</f>
        <v>Texas</v>
      </c>
      <c r="E327" t="str">
        <f>sales_cities_states!B327</f>
        <v>Midland</v>
      </c>
      <c r="F327">
        <f>sales_cities_states!C327</f>
        <v>32305</v>
      </c>
      <c r="H327">
        <f t="shared" si="10"/>
        <v>32305</v>
      </c>
      <c r="I327">
        <f t="shared" si="11"/>
        <v>225</v>
      </c>
    </row>
    <row r="328" spans="4:9" x14ac:dyDescent="0.3">
      <c r="D328" t="str">
        <f>sales_cities_states!A328</f>
        <v>Texas</v>
      </c>
      <c r="E328" t="str">
        <f>sales_cities_states!B328</f>
        <v>San Antonio</v>
      </c>
      <c r="F328">
        <f>sales_cities_states!C328</f>
        <v>400031</v>
      </c>
      <c r="H328">
        <f t="shared" si="10"/>
        <v>400031</v>
      </c>
      <c r="I328">
        <f t="shared" si="11"/>
        <v>10</v>
      </c>
    </row>
    <row r="329" spans="4:9" x14ac:dyDescent="0.3">
      <c r="D329" t="str">
        <f>sales_cities_states!A329</f>
        <v>Texas</v>
      </c>
      <c r="E329" t="str">
        <f>sales_cities_states!B329</f>
        <v>Spring</v>
      </c>
      <c r="F329">
        <f>sales_cities_states!C329</f>
        <v>174545</v>
      </c>
      <c r="H329">
        <f t="shared" si="10"/>
        <v>174545</v>
      </c>
      <c r="I329">
        <f t="shared" si="11"/>
        <v>43</v>
      </c>
    </row>
    <row r="330" spans="4:9" x14ac:dyDescent="0.3">
      <c r="D330" t="str">
        <f>sales_cities_states!A330</f>
        <v>Texas</v>
      </c>
      <c r="E330" t="str">
        <f>sales_cities_states!B330</f>
        <v>Temple</v>
      </c>
      <c r="F330">
        <f>sales_cities_states!C330</f>
        <v>53850</v>
      </c>
      <c r="H330">
        <f t="shared" si="10"/>
        <v>53850</v>
      </c>
      <c r="I330">
        <f t="shared" si="11"/>
        <v>151</v>
      </c>
    </row>
    <row r="331" spans="4:9" x14ac:dyDescent="0.3">
      <c r="D331" t="str">
        <f>sales_cities_states!A331</f>
        <v>Texas</v>
      </c>
      <c r="E331" t="str">
        <f>sales_cities_states!B331</f>
        <v>Tyler</v>
      </c>
      <c r="F331">
        <f>sales_cities_states!C331</f>
        <v>90228</v>
      </c>
      <c r="H331">
        <f t="shared" si="10"/>
        <v>90228</v>
      </c>
      <c r="I331">
        <f t="shared" si="11"/>
        <v>101</v>
      </c>
    </row>
    <row r="332" spans="4:9" x14ac:dyDescent="0.3">
      <c r="D332" t="str">
        <f>sales_cities_states!A332</f>
        <v>Texas</v>
      </c>
      <c r="E332" t="str">
        <f>sales_cities_states!B332</f>
        <v>Waco</v>
      </c>
      <c r="F332">
        <f>sales_cities_states!C332</f>
        <v>135762</v>
      </c>
      <c r="H332">
        <f t="shared" si="10"/>
        <v>135762</v>
      </c>
      <c r="I332">
        <f t="shared" si="11"/>
        <v>58</v>
      </c>
    </row>
    <row r="333" spans="4:9" x14ac:dyDescent="0.3">
      <c r="D333" t="str">
        <f>sales_cities_states!A333</f>
        <v>Texas</v>
      </c>
      <c r="E333" t="str">
        <f>sales_cities_states!B333</f>
        <v>Wichita Falls</v>
      </c>
      <c r="F333">
        <f>sales_cities_states!C333</f>
        <v>38093</v>
      </c>
      <c r="H333">
        <f t="shared" si="10"/>
        <v>38093</v>
      </c>
      <c r="I333">
        <f t="shared" si="11"/>
        <v>204</v>
      </c>
    </row>
    <row r="334" spans="4:9" x14ac:dyDescent="0.3">
      <c r="D334" t="str">
        <f>sales_cities_states!A334</f>
        <v>Utah</v>
      </c>
      <c r="E334" t="str">
        <f>sales_cities_states!B334</f>
        <v>Sub Total</v>
      </c>
      <c r="F334">
        <f>sales_cities_states!C334</f>
        <v>168620</v>
      </c>
      <c r="H334">
        <f t="shared" si="10"/>
        <v>0</v>
      </c>
      <c r="I334">
        <f t="shared" si="11"/>
        <v>655</v>
      </c>
    </row>
    <row r="335" spans="4:9" x14ac:dyDescent="0.3">
      <c r="D335" t="str">
        <f>sales_cities_states!A335</f>
        <v>Utah</v>
      </c>
      <c r="E335" t="str">
        <f>sales_cities_states!B335</f>
        <v>Salt Lake City</v>
      </c>
      <c r="F335">
        <f>sales_cities_states!C335</f>
        <v>168620</v>
      </c>
      <c r="H335">
        <f t="shared" si="10"/>
        <v>168620</v>
      </c>
      <c r="I335">
        <f t="shared" si="11"/>
        <v>44</v>
      </c>
    </row>
    <row r="336" spans="4:9" x14ac:dyDescent="0.3">
      <c r="D336" t="str">
        <f>sales_cities_states!A336</f>
        <v>Virginia</v>
      </c>
      <c r="E336" t="str">
        <f>sales_cities_states!B336</f>
        <v>Sub Total</v>
      </c>
      <c r="F336">
        <f>sales_cities_states!C336</f>
        <v>853503</v>
      </c>
      <c r="H336">
        <f t="shared" si="10"/>
        <v>0</v>
      </c>
      <c r="I336">
        <f t="shared" si="11"/>
        <v>655</v>
      </c>
    </row>
    <row r="337" spans="4:9" x14ac:dyDescent="0.3">
      <c r="D337" t="str">
        <f>sales_cities_states!A337</f>
        <v>Virginia</v>
      </c>
      <c r="E337" t="str">
        <f>sales_cities_states!B337</f>
        <v>Alexandria</v>
      </c>
      <c r="F337">
        <f>sales_cities_states!C337</f>
        <v>83063</v>
      </c>
      <c r="H337">
        <f t="shared" si="10"/>
        <v>83063</v>
      </c>
      <c r="I337">
        <f t="shared" si="11"/>
        <v>111</v>
      </c>
    </row>
    <row r="338" spans="4:9" x14ac:dyDescent="0.3">
      <c r="D338" t="str">
        <f>sales_cities_states!A338</f>
        <v>Virginia</v>
      </c>
      <c r="E338" t="str">
        <f>sales_cities_states!B338</f>
        <v>Arlington</v>
      </c>
      <c r="F338">
        <f>sales_cities_states!C338</f>
        <v>124430</v>
      </c>
      <c r="H338">
        <f t="shared" si="10"/>
        <v>124430</v>
      </c>
      <c r="I338">
        <f t="shared" si="11"/>
        <v>68</v>
      </c>
    </row>
    <row r="339" spans="4:9" x14ac:dyDescent="0.3">
      <c r="D339" t="str">
        <f>sales_cities_states!A339</f>
        <v>Virginia</v>
      </c>
      <c r="E339" t="str">
        <f>sales_cities_states!B339</f>
        <v>Ashburn</v>
      </c>
      <c r="F339">
        <f>sales_cities_states!C339</f>
        <v>14155</v>
      </c>
      <c r="H339">
        <f t="shared" si="10"/>
        <v>14155</v>
      </c>
      <c r="I339">
        <f t="shared" si="11"/>
        <v>285</v>
      </c>
    </row>
    <row r="340" spans="4:9" x14ac:dyDescent="0.3">
      <c r="D340" t="str">
        <f>sales_cities_states!A340</f>
        <v>Virginia</v>
      </c>
      <c r="E340" t="str">
        <f>sales_cities_states!B340</f>
        <v>Fairfax</v>
      </c>
      <c r="F340">
        <f>sales_cities_states!C340</f>
        <v>5964</v>
      </c>
      <c r="H340">
        <f t="shared" si="10"/>
        <v>5964</v>
      </c>
      <c r="I340">
        <f t="shared" si="11"/>
        <v>304</v>
      </c>
    </row>
    <row r="341" spans="4:9" x14ac:dyDescent="0.3">
      <c r="D341" t="str">
        <f>sales_cities_states!A341</f>
        <v>Virginia</v>
      </c>
      <c r="E341" t="str">
        <f>sales_cities_states!B341</f>
        <v>Hampton</v>
      </c>
      <c r="F341">
        <f>sales_cities_states!C341</f>
        <v>78306</v>
      </c>
      <c r="H341">
        <f t="shared" si="10"/>
        <v>78306</v>
      </c>
      <c r="I341">
        <f t="shared" si="11"/>
        <v>118</v>
      </c>
    </row>
    <row r="342" spans="4:9" x14ac:dyDescent="0.3">
      <c r="D342" t="str">
        <f>sales_cities_states!A342</f>
        <v>Virginia</v>
      </c>
      <c r="E342" t="str">
        <f>sales_cities_states!B342</f>
        <v>Herndon</v>
      </c>
      <c r="F342">
        <f>sales_cities_states!C342</f>
        <v>3755</v>
      </c>
      <c r="H342">
        <f t="shared" si="10"/>
        <v>3755</v>
      </c>
      <c r="I342">
        <f t="shared" si="11"/>
        <v>309</v>
      </c>
    </row>
    <row r="343" spans="4:9" x14ac:dyDescent="0.3">
      <c r="D343" t="str">
        <f>sales_cities_states!A343</f>
        <v>Virginia</v>
      </c>
      <c r="E343" t="str">
        <f>sales_cities_states!B343</f>
        <v>Lynchburg</v>
      </c>
      <c r="F343">
        <f>sales_cities_states!C343</f>
        <v>28945</v>
      </c>
      <c r="H343">
        <f t="shared" si="10"/>
        <v>28945</v>
      </c>
      <c r="I343">
        <f t="shared" si="11"/>
        <v>236</v>
      </c>
    </row>
    <row r="344" spans="4:9" x14ac:dyDescent="0.3">
      <c r="D344" t="str">
        <f>sales_cities_states!A344</f>
        <v>Virginia</v>
      </c>
      <c r="E344" t="str">
        <f>sales_cities_states!B344</f>
        <v>Norfolk</v>
      </c>
      <c r="F344">
        <f>sales_cities_states!C344</f>
        <v>72233</v>
      </c>
      <c r="H344">
        <f t="shared" si="10"/>
        <v>72233</v>
      </c>
      <c r="I344">
        <f t="shared" si="11"/>
        <v>126</v>
      </c>
    </row>
    <row r="345" spans="4:9" x14ac:dyDescent="0.3">
      <c r="D345" t="str">
        <f>sales_cities_states!A345</f>
        <v>Virginia</v>
      </c>
      <c r="E345" t="str">
        <f>sales_cities_states!B345</f>
        <v>Richmond</v>
      </c>
      <c r="F345">
        <f>sales_cities_states!C345</f>
        <v>296565</v>
      </c>
      <c r="H345">
        <f t="shared" si="10"/>
        <v>296565</v>
      </c>
      <c r="I345">
        <f t="shared" si="11"/>
        <v>15</v>
      </c>
    </row>
    <row r="346" spans="4:9" x14ac:dyDescent="0.3">
      <c r="D346" t="str">
        <f>sales_cities_states!A346</f>
        <v>Virginia</v>
      </c>
      <c r="E346" t="str">
        <f>sales_cities_states!B346</f>
        <v>Roanoke</v>
      </c>
      <c r="F346">
        <f>sales_cities_states!C346</f>
        <v>126768</v>
      </c>
      <c r="H346">
        <f t="shared" si="10"/>
        <v>126768</v>
      </c>
      <c r="I346">
        <f t="shared" si="11"/>
        <v>64</v>
      </c>
    </row>
    <row r="347" spans="4:9" x14ac:dyDescent="0.3">
      <c r="D347" t="str">
        <f>sales_cities_states!A347</f>
        <v>Virginia</v>
      </c>
      <c r="E347" t="str">
        <f>sales_cities_states!B347</f>
        <v>Virginia Beach</v>
      </c>
      <c r="F347">
        <f>sales_cities_states!C347</f>
        <v>19319</v>
      </c>
      <c r="H347">
        <f t="shared" si="10"/>
        <v>19319</v>
      </c>
      <c r="I347">
        <f t="shared" si="11"/>
        <v>268</v>
      </c>
    </row>
    <row r="348" spans="4:9" x14ac:dyDescent="0.3">
      <c r="D348" t="str">
        <f>sales_cities_states!A348</f>
        <v>Washington</v>
      </c>
      <c r="E348" t="str">
        <f>sales_cities_states!B348</f>
        <v>Sub Total</v>
      </c>
      <c r="F348">
        <f>sales_cities_states!C348</f>
        <v>434143</v>
      </c>
      <c r="H348">
        <f t="shared" si="10"/>
        <v>0</v>
      </c>
      <c r="I348">
        <f t="shared" si="11"/>
        <v>655</v>
      </c>
    </row>
    <row r="349" spans="4:9" x14ac:dyDescent="0.3">
      <c r="D349" t="str">
        <f>sales_cities_states!A349</f>
        <v>Washington</v>
      </c>
      <c r="E349" t="str">
        <f>sales_cities_states!B349</f>
        <v>Bellevue</v>
      </c>
      <c r="F349">
        <f>sales_cities_states!C349</f>
        <v>26011</v>
      </c>
      <c r="H349">
        <f t="shared" si="10"/>
        <v>26011</v>
      </c>
      <c r="I349">
        <f t="shared" si="11"/>
        <v>252</v>
      </c>
    </row>
    <row r="350" spans="4:9" x14ac:dyDescent="0.3">
      <c r="D350" t="str">
        <f>sales_cities_states!A350</f>
        <v>Washington</v>
      </c>
      <c r="E350" t="str">
        <f>sales_cities_states!B350</f>
        <v>Seattle</v>
      </c>
      <c r="F350">
        <f>sales_cities_states!C350</f>
        <v>289456</v>
      </c>
      <c r="H350">
        <f t="shared" si="10"/>
        <v>289456</v>
      </c>
      <c r="I350">
        <f t="shared" si="11"/>
        <v>19</v>
      </c>
    </row>
    <row r="351" spans="4:9" x14ac:dyDescent="0.3">
      <c r="D351" t="str">
        <f>sales_cities_states!A351</f>
        <v>Washington</v>
      </c>
      <c r="E351" t="str">
        <f>sales_cities_states!B351</f>
        <v>Spokane</v>
      </c>
      <c r="F351">
        <f>sales_cities_states!C351</f>
        <v>93469</v>
      </c>
      <c r="H351">
        <f t="shared" si="10"/>
        <v>93469</v>
      </c>
      <c r="I351">
        <f t="shared" si="11"/>
        <v>99</v>
      </c>
    </row>
    <row r="352" spans="4:9" x14ac:dyDescent="0.3">
      <c r="D352" t="str">
        <f>sales_cities_states!A352</f>
        <v>Washington</v>
      </c>
      <c r="E352" t="str">
        <f>sales_cities_states!B352</f>
        <v>Tacoma</v>
      </c>
      <c r="F352">
        <f>sales_cities_states!C352</f>
        <v>25207</v>
      </c>
      <c r="H352">
        <f t="shared" si="10"/>
        <v>25207</v>
      </c>
      <c r="I352">
        <f t="shared" si="11"/>
        <v>255</v>
      </c>
    </row>
    <row r="353" spans="4:9" x14ac:dyDescent="0.3">
      <c r="D353" t="str">
        <f>sales_cities_states!A353</f>
        <v>West Virginia</v>
      </c>
      <c r="E353" t="str">
        <f>sales_cities_states!B353</f>
        <v>Sub Total</v>
      </c>
      <c r="F353">
        <f>sales_cities_states!C353</f>
        <v>494307</v>
      </c>
      <c r="H353">
        <f t="shared" si="10"/>
        <v>0</v>
      </c>
      <c r="I353">
        <f t="shared" si="11"/>
        <v>655</v>
      </c>
    </row>
    <row r="354" spans="4:9" x14ac:dyDescent="0.3">
      <c r="D354" t="str">
        <f>sales_cities_states!A354</f>
        <v>West Virginia</v>
      </c>
      <c r="E354" t="str">
        <f>sales_cities_states!B354</f>
        <v>Charleston</v>
      </c>
      <c r="F354">
        <f>sales_cities_states!C354</f>
        <v>257900</v>
      </c>
      <c r="H354">
        <f t="shared" si="10"/>
        <v>257900</v>
      </c>
      <c r="I354">
        <f t="shared" si="11"/>
        <v>22</v>
      </c>
    </row>
    <row r="355" spans="4:9" x14ac:dyDescent="0.3">
      <c r="D355" t="str">
        <f>sales_cities_states!A355</f>
        <v>West Virginia</v>
      </c>
      <c r="E355" t="str">
        <f>sales_cities_states!B355</f>
        <v>Huntington</v>
      </c>
      <c r="F355">
        <f>sales_cities_states!C355</f>
        <v>182774</v>
      </c>
      <c r="H355">
        <f t="shared" si="10"/>
        <v>182774</v>
      </c>
      <c r="I355">
        <f t="shared" si="11"/>
        <v>39</v>
      </c>
    </row>
    <row r="356" spans="4:9" x14ac:dyDescent="0.3">
      <c r="D356" t="str">
        <f>sales_cities_states!A356</f>
        <v>West Virginia</v>
      </c>
      <c r="E356" t="str">
        <f>sales_cities_states!B356</f>
        <v>Morgantown</v>
      </c>
      <c r="F356">
        <f>sales_cities_states!C356</f>
        <v>53633</v>
      </c>
      <c r="H356">
        <f t="shared" si="10"/>
        <v>53633</v>
      </c>
      <c r="I356">
        <f t="shared" si="11"/>
        <v>153</v>
      </c>
    </row>
    <row r="357" spans="4:9" x14ac:dyDescent="0.3">
      <c r="D357" t="str">
        <f>sales_cities_states!A357</f>
        <v>Wisconsin</v>
      </c>
      <c r="E357" t="str">
        <f>sales_cities_states!B357</f>
        <v>Sub Total</v>
      </c>
      <c r="F357">
        <f>sales_cities_states!C357</f>
        <v>206495</v>
      </c>
      <c r="H357">
        <f t="shared" si="10"/>
        <v>0</v>
      </c>
      <c r="I357">
        <f t="shared" si="11"/>
        <v>655</v>
      </c>
    </row>
    <row r="358" spans="4:9" x14ac:dyDescent="0.3">
      <c r="D358" t="str">
        <f>sales_cities_states!A358</f>
        <v>Wisconsin</v>
      </c>
      <c r="E358" t="str">
        <f>sales_cities_states!B358</f>
        <v>Green Bay</v>
      </c>
      <c r="F358">
        <f>sales_cities_states!C358</f>
        <v>51714</v>
      </c>
      <c r="H358">
        <f t="shared" si="10"/>
        <v>51714</v>
      </c>
      <c r="I358">
        <f t="shared" si="11"/>
        <v>158</v>
      </c>
    </row>
    <row r="359" spans="4:9" x14ac:dyDescent="0.3">
      <c r="D359" t="str">
        <f>sales_cities_states!A359</f>
        <v>Wisconsin</v>
      </c>
      <c r="E359" t="str">
        <f>sales_cities_states!B359</f>
        <v>Madison</v>
      </c>
      <c r="F359">
        <f>sales_cities_states!C359</f>
        <v>37883</v>
      </c>
      <c r="H359">
        <f t="shared" si="10"/>
        <v>37883</v>
      </c>
      <c r="I359">
        <f t="shared" si="11"/>
        <v>206</v>
      </c>
    </row>
    <row r="360" spans="4:9" x14ac:dyDescent="0.3">
      <c r="D360" t="str">
        <f>sales_cities_states!A360</f>
        <v>Wisconsin</v>
      </c>
      <c r="E360" t="str">
        <f>sales_cities_states!B360</f>
        <v>Milwaukee</v>
      </c>
      <c r="F360">
        <f>sales_cities_states!C360</f>
        <v>116898</v>
      </c>
      <c r="H360">
        <f t="shared" si="10"/>
        <v>116898</v>
      </c>
      <c r="I360">
        <f t="shared" si="11"/>
        <v>76</v>
      </c>
    </row>
    <row r="361" spans="4:9" x14ac:dyDescent="0.3">
      <c r="D361">
        <f>sales_cities_states!A361</f>
        <v>0</v>
      </c>
      <c r="E361">
        <f>sales_cities_states!B361</f>
        <v>0</v>
      </c>
      <c r="F361">
        <f>sales_cities_states!C361</f>
        <v>0</v>
      </c>
      <c r="H361">
        <f t="shared" si="10"/>
        <v>0</v>
      </c>
      <c r="I361">
        <f t="shared" si="11"/>
        <v>655</v>
      </c>
    </row>
    <row r="362" spans="4:9" x14ac:dyDescent="0.3">
      <c r="D362">
        <f>sales_cities_states!A362</f>
        <v>0</v>
      </c>
      <c r="E362">
        <f>sales_cities_states!B362</f>
        <v>0</v>
      </c>
      <c r="F362">
        <f>sales_cities_states!C362</f>
        <v>0</v>
      </c>
      <c r="H362">
        <f t="shared" si="10"/>
        <v>0</v>
      </c>
      <c r="I362">
        <f t="shared" si="11"/>
        <v>655</v>
      </c>
    </row>
    <row r="363" spans="4:9" x14ac:dyDescent="0.3">
      <c r="D363">
        <f>sales_cities_states!A363</f>
        <v>0</v>
      </c>
      <c r="E363">
        <f>sales_cities_states!B363</f>
        <v>0</v>
      </c>
      <c r="F363">
        <f>sales_cities_states!C363</f>
        <v>0</v>
      </c>
      <c r="H363">
        <f t="shared" si="10"/>
        <v>0</v>
      </c>
      <c r="I363">
        <f t="shared" si="11"/>
        <v>655</v>
      </c>
    </row>
    <row r="364" spans="4:9" x14ac:dyDescent="0.3">
      <c r="D364">
        <f>sales_cities_states!A364</f>
        <v>0</v>
      </c>
      <c r="E364">
        <f>sales_cities_states!B364</f>
        <v>0</v>
      </c>
      <c r="F364">
        <f>sales_cities_states!C364</f>
        <v>0</v>
      </c>
      <c r="H364">
        <f t="shared" si="10"/>
        <v>0</v>
      </c>
      <c r="I364">
        <f t="shared" si="11"/>
        <v>655</v>
      </c>
    </row>
    <row r="365" spans="4:9" x14ac:dyDescent="0.3">
      <c r="D365">
        <f>sales_cities_states!A365</f>
        <v>0</v>
      </c>
      <c r="E365">
        <f>sales_cities_states!B365</f>
        <v>0</v>
      </c>
      <c r="F365">
        <f>sales_cities_states!C365</f>
        <v>0</v>
      </c>
      <c r="H365">
        <f t="shared" si="10"/>
        <v>0</v>
      </c>
      <c r="I365">
        <f t="shared" si="11"/>
        <v>655</v>
      </c>
    </row>
    <row r="366" spans="4:9" x14ac:dyDescent="0.3">
      <c r="D366">
        <f>sales_cities_states!A366</f>
        <v>0</v>
      </c>
      <c r="E366">
        <f>sales_cities_states!B366</f>
        <v>0</v>
      </c>
      <c r="F366">
        <f>sales_cities_states!C366</f>
        <v>0</v>
      </c>
      <c r="H366">
        <f t="shared" si="10"/>
        <v>0</v>
      </c>
      <c r="I366">
        <f t="shared" si="11"/>
        <v>655</v>
      </c>
    </row>
    <row r="367" spans="4:9" x14ac:dyDescent="0.3">
      <c r="D367">
        <f>sales_cities_states!A367</f>
        <v>0</v>
      </c>
      <c r="E367">
        <f>sales_cities_states!B367</f>
        <v>0</v>
      </c>
      <c r="F367">
        <f>sales_cities_states!C367</f>
        <v>0</v>
      </c>
      <c r="H367">
        <f t="shared" si="10"/>
        <v>0</v>
      </c>
      <c r="I367">
        <f t="shared" si="11"/>
        <v>655</v>
      </c>
    </row>
    <row r="368" spans="4:9" x14ac:dyDescent="0.3">
      <c r="D368">
        <f>sales_cities_states!A368</f>
        <v>0</v>
      </c>
      <c r="E368">
        <f>sales_cities_states!B368</f>
        <v>0</v>
      </c>
      <c r="F368">
        <f>sales_cities_states!C368</f>
        <v>0</v>
      </c>
      <c r="H368">
        <f t="shared" si="10"/>
        <v>0</v>
      </c>
      <c r="I368">
        <f t="shared" si="11"/>
        <v>655</v>
      </c>
    </row>
    <row r="369" spans="4:9" x14ac:dyDescent="0.3">
      <c r="D369">
        <f>sales_cities_states!A369</f>
        <v>0</v>
      </c>
      <c r="E369">
        <f>sales_cities_states!B369</f>
        <v>0</v>
      </c>
      <c r="F369">
        <f>sales_cities_states!C369</f>
        <v>0</v>
      </c>
      <c r="H369">
        <f t="shared" si="10"/>
        <v>0</v>
      </c>
      <c r="I369">
        <f t="shared" si="11"/>
        <v>655</v>
      </c>
    </row>
    <row r="370" spans="4:9" x14ac:dyDescent="0.3">
      <c r="D370">
        <f>sales_cities_states!A370</f>
        <v>0</v>
      </c>
      <c r="E370">
        <f>sales_cities_states!B370</f>
        <v>0</v>
      </c>
      <c r="F370">
        <f>sales_cities_states!C370</f>
        <v>0</v>
      </c>
      <c r="H370">
        <f t="shared" si="10"/>
        <v>0</v>
      </c>
      <c r="I370">
        <f t="shared" si="11"/>
        <v>655</v>
      </c>
    </row>
    <row r="371" spans="4:9" x14ac:dyDescent="0.3">
      <c r="D371">
        <f>sales_cities_states!A371</f>
        <v>0</v>
      </c>
      <c r="E371">
        <f>sales_cities_states!B371</f>
        <v>0</v>
      </c>
      <c r="F371">
        <f>sales_cities_states!C371</f>
        <v>0</v>
      </c>
      <c r="H371">
        <f t="shared" si="10"/>
        <v>0</v>
      </c>
      <c r="I371">
        <f t="shared" si="11"/>
        <v>655</v>
      </c>
    </row>
    <row r="372" spans="4:9" x14ac:dyDescent="0.3">
      <c r="D372">
        <f>sales_cities_states!A372</f>
        <v>0</v>
      </c>
      <c r="E372">
        <f>sales_cities_states!B372</f>
        <v>0</v>
      </c>
      <c r="F372">
        <f>sales_cities_states!C372</f>
        <v>0</v>
      </c>
      <c r="H372">
        <f t="shared" si="10"/>
        <v>0</v>
      </c>
      <c r="I372">
        <f t="shared" si="11"/>
        <v>655</v>
      </c>
    </row>
    <row r="373" spans="4:9" x14ac:dyDescent="0.3">
      <c r="D373">
        <f>sales_cities_states!A373</f>
        <v>0</v>
      </c>
      <c r="E373">
        <f>sales_cities_states!B373</f>
        <v>0</v>
      </c>
      <c r="F373">
        <f>sales_cities_states!C373</f>
        <v>0</v>
      </c>
      <c r="H373">
        <f t="shared" si="10"/>
        <v>0</v>
      </c>
      <c r="I373">
        <f t="shared" si="11"/>
        <v>655</v>
      </c>
    </row>
    <row r="374" spans="4:9" x14ac:dyDescent="0.3">
      <c r="D374">
        <f>sales_cities_states!A374</f>
        <v>0</v>
      </c>
      <c r="E374">
        <f>sales_cities_states!B374</f>
        <v>0</v>
      </c>
      <c r="F374">
        <f>sales_cities_states!C374</f>
        <v>0</v>
      </c>
      <c r="H374">
        <f t="shared" si="10"/>
        <v>0</v>
      </c>
      <c r="I374">
        <f t="shared" si="11"/>
        <v>655</v>
      </c>
    </row>
    <row r="375" spans="4:9" x14ac:dyDescent="0.3">
      <c r="D375">
        <f>sales_cities_states!A375</f>
        <v>0</v>
      </c>
      <c r="E375">
        <f>sales_cities_states!B375</f>
        <v>0</v>
      </c>
      <c r="F375">
        <f>sales_cities_states!C375</f>
        <v>0</v>
      </c>
      <c r="H375">
        <f t="shared" si="10"/>
        <v>0</v>
      </c>
      <c r="I375">
        <f t="shared" si="11"/>
        <v>655</v>
      </c>
    </row>
    <row r="376" spans="4:9" x14ac:dyDescent="0.3">
      <c r="D376">
        <f>sales_cities_states!A376</f>
        <v>0</v>
      </c>
      <c r="E376">
        <f>sales_cities_states!B376</f>
        <v>0</v>
      </c>
      <c r="F376">
        <f>sales_cities_states!C376</f>
        <v>0</v>
      </c>
      <c r="H376">
        <f t="shared" si="10"/>
        <v>0</v>
      </c>
      <c r="I376">
        <f t="shared" si="11"/>
        <v>655</v>
      </c>
    </row>
    <row r="377" spans="4:9" x14ac:dyDescent="0.3">
      <c r="D377">
        <f>sales_cities_states!A377</f>
        <v>0</v>
      </c>
      <c r="E377">
        <f>sales_cities_states!B377</f>
        <v>0</v>
      </c>
      <c r="F377">
        <f>sales_cities_states!C377</f>
        <v>0</v>
      </c>
      <c r="H377">
        <f t="shared" si="10"/>
        <v>0</v>
      </c>
      <c r="I377">
        <f t="shared" si="11"/>
        <v>655</v>
      </c>
    </row>
    <row r="378" spans="4:9" x14ac:dyDescent="0.3">
      <c r="D378">
        <f>sales_cities_states!A378</f>
        <v>0</v>
      </c>
      <c r="E378">
        <f>sales_cities_states!B378</f>
        <v>0</v>
      </c>
      <c r="F378">
        <f>sales_cities_states!C378</f>
        <v>0</v>
      </c>
      <c r="H378">
        <f t="shared" si="10"/>
        <v>0</v>
      </c>
      <c r="I378">
        <f t="shared" si="11"/>
        <v>655</v>
      </c>
    </row>
    <row r="379" spans="4:9" x14ac:dyDescent="0.3">
      <c r="D379">
        <f>sales_cities_states!A379</f>
        <v>0</v>
      </c>
      <c r="E379">
        <f>sales_cities_states!B379</f>
        <v>0</v>
      </c>
      <c r="F379">
        <f>sales_cities_states!C379</f>
        <v>0</v>
      </c>
      <c r="H379">
        <f t="shared" si="10"/>
        <v>0</v>
      </c>
      <c r="I379">
        <f t="shared" si="11"/>
        <v>655</v>
      </c>
    </row>
    <row r="380" spans="4:9" x14ac:dyDescent="0.3">
      <c r="D380">
        <f>sales_cities_states!A380</f>
        <v>0</v>
      </c>
      <c r="E380">
        <f>sales_cities_states!B380</f>
        <v>0</v>
      </c>
      <c r="F380">
        <f>sales_cities_states!C380</f>
        <v>0</v>
      </c>
      <c r="H380">
        <f t="shared" si="10"/>
        <v>0</v>
      </c>
      <c r="I380">
        <f t="shared" si="11"/>
        <v>655</v>
      </c>
    </row>
    <row r="381" spans="4:9" x14ac:dyDescent="0.3">
      <c r="D381">
        <f>sales_cities_states!A381</f>
        <v>0</v>
      </c>
      <c r="E381">
        <f>sales_cities_states!B381</f>
        <v>0</v>
      </c>
      <c r="F381">
        <f>sales_cities_states!C381</f>
        <v>0</v>
      </c>
      <c r="H381">
        <f t="shared" si="10"/>
        <v>0</v>
      </c>
      <c r="I381">
        <f t="shared" si="11"/>
        <v>655</v>
      </c>
    </row>
    <row r="382" spans="4:9" x14ac:dyDescent="0.3">
      <c r="D382">
        <f>sales_cities_states!A382</f>
        <v>0</v>
      </c>
      <c r="E382">
        <f>sales_cities_states!B382</f>
        <v>0</v>
      </c>
      <c r="F382">
        <f>sales_cities_states!C382</f>
        <v>0</v>
      </c>
      <c r="H382">
        <f t="shared" si="10"/>
        <v>0</v>
      </c>
      <c r="I382">
        <f t="shared" si="11"/>
        <v>655</v>
      </c>
    </row>
    <row r="383" spans="4:9" x14ac:dyDescent="0.3">
      <c r="D383">
        <f>sales_cities_states!A383</f>
        <v>0</v>
      </c>
      <c r="E383">
        <f>sales_cities_states!B383</f>
        <v>0</v>
      </c>
      <c r="F383">
        <f>sales_cities_states!C383</f>
        <v>0</v>
      </c>
      <c r="H383">
        <f t="shared" si="10"/>
        <v>0</v>
      </c>
      <c r="I383">
        <f t="shared" si="11"/>
        <v>655</v>
      </c>
    </row>
    <row r="384" spans="4:9" x14ac:dyDescent="0.3">
      <c r="D384">
        <f>sales_cities_states!A384</f>
        <v>0</v>
      </c>
      <c r="E384">
        <f>sales_cities_states!B384</f>
        <v>0</v>
      </c>
      <c r="F384">
        <f>sales_cities_states!C384</f>
        <v>0</v>
      </c>
      <c r="H384">
        <f t="shared" si="10"/>
        <v>0</v>
      </c>
      <c r="I384">
        <f t="shared" si="11"/>
        <v>655</v>
      </c>
    </row>
    <row r="385" spans="4:9" x14ac:dyDescent="0.3">
      <c r="D385">
        <f>sales_cities_states!A385</f>
        <v>0</v>
      </c>
      <c r="E385">
        <f>sales_cities_states!B385</f>
        <v>0</v>
      </c>
      <c r="F385">
        <f>sales_cities_states!C385</f>
        <v>0</v>
      </c>
      <c r="H385">
        <f t="shared" si="10"/>
        <v>0</v>
      </c>
      <c r="I385">
        <f t="shared" si="11"/>
        <v>655</v>
      </c>
    </row>
    <row r="386" spans="4:9" x14ac:dyDescent="0.3">
      <c r="D386">
        <f>sales_cities_states!A386</f>
        <v>0</v>
      </c>
      <c r="E386">
        <f>sales_cities_states!B386</f>
        <v>0</v>
      </c>
      <c r="F386">
        <f>sales_cities_states!C386</f>
        <v>0</v>
      </c>
      <c r="H386">
        <f t="shared" ref="H386:H449" si="12">IF(E386="Sub Total",0,F386)</f>
        <v>0</v>
      </c>
      <c r="I386">
        <f t="shared" ref="I386:I449" si="13">_xlfn.RANK.AVG(H386,$H$2:$H$1000,0)</f>
        <v>655</v>
      </c>
    </row>
    <row r="387" spans="4:9" x14ac:dyDescent="0.3">
      <c r="D387">
        <f>sales_cities_states!A387</f>
        <v>0</v>
      </c>
      <c r="E387">
        <f>sales_cities_states!B387</f>
        <v>0</v>
      </c>
      <c r="F387">
        <f>sales_cities_states!C387</f>
        <v>0</v>
      </c>
      <c r="H387">
        <f t="shared" si="12"/>
        <v>0</v>
      </c>
      <c r="I387">
        <f t="shared" si="13"/>
        <v>655</v>
      </c>
    </row>
    <row r="388" spans="4:9" x14ac:dyDescent="0.3">
      <c r="D388">
        <f>sales_cities_states!A388</f>
        <v>0</v>
      </c>
      <c r="E388">
        <f>sales_cities_states!B388</f>
        <v>0</v>
      </c>
      <c r="F388">
        <f>sales_cities_states!C388</f>
        <v>0</v>
      </c>
      <c r="H388">
        <f t="shared" si="12"/>
        <v>0</v>
      </c>
      <c r="I388">
        <f t="shared" si="13"/>
        <v>655</v>
      </c>
    </row>
    <row r="389" spans="4:9" x14ac:dyDescent="0.3">
      <c r="D389">
        <f>sales_cities_states!A389</f>
        <v>0</v>
      </c>
      <c r="E389">
        <f>sales_cities_states!B389</f>
        <v>0</v>
      </c>
      <c r="F389">
        <f>sales_cities_states!C389</f>
        <v>0</v>
      </c>
      <c r="H389">
        <f t="shared" si="12"/>
        <v>0</v>
      </c>
      <c r="I389">
        <f t="shared" si="13"/>
        <v>655</v>
      </c>
    </row>
    <row r="390" spans="4:9" x14ac:dyDescent="0.3">
      <c r="D390">
        <f>sales_cities_states!A390</f>
        <v>0</v>
      </c>
      <c r="E390">
        <f>sales_cities_states!B390</f>
        <v>0</v>
      </c>
      <c r="F390">
        <f>sales_cities_states!C390</f>
        <v>0</v>
      </c>
      <c r="H390">
        <f t="shared" si="12"/>
        <v>0</v>
      </c>
      <c r="I390">
        <f t="shared" si="13"/>
        <v>655</v>
      </c>
    </row>
    <row r="391" spans="4:9" x14ac:dyDescent="0.3">
      <c r="D391">
        <f>sales_cities_states!A391</f>
        <v>0</v>
      </c>
      <c r="E391">
        <f>sales_cities_states!B391</f>
        <v>0</v>
      </c>
      <c r="F391">
        <f>sales_cities_states!C391</f>
        <v>0</v>
      </c>
      <c r="H391">
        <f t="shared" si="12"/>
        <v>0</v>
      </c>
      <c r="I391">
        <f t="shared" si="13"/>
        <v>655</v>
      </c>
    </row>
    <row r="392" spans="4:9" x14ac:dyDescent="0.3">
      <c r="D392">
        <f>sales_cities_states!A392</f>
        <v>0</v>
      </c>
      <c r="E392">
        <f>sales_cities_states!B392</f>
        <v>0</v>
      </c>
      <c r="F392">
        <f>sales_cities_states!C392</f>
        <v>0</v>
      </c>
      <c r="H392">
        <f t="shared" si="12"/>
        <v>0</v>
      </c>
      <c r="I392">
        <f t="shared" si="13"/>
        <v>655</v>
      </c>
    </row>
    <row r="393" spans="4:9" x14ac:dyDescent="0.3">
      <c r="D393">
        <f>sales_cities_states!A393</f>
        <v>0</v>
      </c>
      <c r="E393">
        <f>sales_cities_states!B393</f>
        <v>0</v>
      </c>
      <c r="F393">
        <f>sales_cities_states!C393</f>
        <v>0</v>
      </c>
      <c r="H393">
        <f t="shared" si="12"/>
        <v>0</v>
      </c>
      <c r="I393">
        <f t="shared" si="13"/>
        <v>655</v>
      </c>
    </row>
    <row r="394" spans="4:9" x14ac:dyDescent="0.3">
      <c r="D394">
        <f>sales_cities_states!A394</f>
        <v>0</v>
      </c>
      <c r="E394">
        <f>sales_cities_states!B394</f>
        <v>0</v>
      </c>
      <c r="F394">
        <f>sales_cities_states!C394</f>
        <v>0</v>
      </c>
      <c r="H394">
        <f t="shared" si="12"/>
        <v>0</v>
      </c>
      <c r="I394">
        <f t="shared" si="13"/>
        <v>655</v>
      </c>
    </row>
    <row r="395" spans="4:9" x14ac:dyDescent="0.3">
      <c r="D395">
        <f>sales_cities_states!A395</f>
        <v>0</v>
      </c>
      <c r="E395">
        <f>sales_cities_states!B395</f>
        <v>0</v>
      </c>
      <c r="F395">
        <f>sales_cities_states!C395</f>
        <v>0</v>
      </c>
      <c r="H395">
        <f t="shared" si="12"/>
        <v>0</v>
      </c>
      <c r="I395">
        <f t="shared" si="13"/>
        <v>655</v>
      </c>
    </row>
    <row r="396" spans="4:9" x14ac:dyDescent="0.3">
      <c r="D396">
        <f>sales_cities_states!A396</f>
        <v>0</v>
      </c>
      <c r="E396">
        <f>sales_cities_states!B396</f>
        <v>0</v>
      </c>
      <c r="F396">
        <f>sales_cities_states!C396</f>
        <v>0</v>
      </c>
      <c r="H396">
        <f t="shared" si="12"/>
        <v>0</v>
      </c>
      <c r="I396">
        <f t="shared" si="13"/>
        <v>655</v>
      </c>
    </row>
    <row r="397" spans="4:9" x14ac:dyDescent="0.3">
      <c r="D397">
        <f>sales_cities_states!A397</f>
        <v>0</v>
      </c>
      <c r="E397">
        <f>sales_cities_states!B397</f>
        <v>0</v>
      </c>
      <c r="F397">
        <f>sales_cities_states!C397</f>
        <v>0</v>
      </c>
      <c r="H397">
        <f t="shared" si="12"/>
        <v>0</v>
      </c>
      <c r="I397">
        <f t="shared" si="13"/>
        <v>655</v>
      </c>
    </row>
    <row r="398" spans="4:9" x14ac:dyDescent="0.3">
      <c r="D398">
        <f>sales_cities_states!A398</f>
        <v>0</v>
      </c>
      <c r="E398">
        <f>sales_cities_states!B398</f>
        <v>0</v>
      </c>
      <c r="F398">
        <f>sales_cities_states!C398</f>
        <v>0</v>
      </c>
      <c r="H398">
        <f t="shared" si="12"/>
        <v>0</v>
      </c>
      <c r="I398">
        <f t="shared" si="13"/>
        <v>655</v>
      </c>
    </row>
    <row r="399" spans="4:9" x14ac:dyDescent="0.3">
      <c r="D399">
        <f>sales_cities_states!A399</f>
        <v>0</v>
      </c>
      <c r="E399">
        <f>sales_cities_states!B399</f>
        <v>0</v>
      </c>
      <c r="F399">
        <f>sales_cities_states!C399</f>
        <v>0</v>
      </c>
      <c r="H399">
        <f t="shared" si="12"/>
        <v>0</v>
      </c>
      <c r="I399">
        <f t="shared" si="13"/>
        <v>655</v>
      </c>
    </row>
    <row r="400" spans="4:9" x14ac:dyDescent="0.3">
      <c r="D400">
        <f>sales_cities_states!A400</f>
        <v>0</v>
      </c>
      <c r="E400">
        <f>sales_cities_states!B400</f>
        <v>0</v>
      </c>
      <c r="F400">
        <f>sales_cities_states!C400</f>
        <v>0</v>
      </c>
      <c r="H400">
        <f t="shared" si="12"/>
        <v>0</v>
      </c>
      <c r="I400">
        <f t="shared" si="13"/>
        <v>655</v>
      </c>
    </row>
    <row r="401" spans="4:9" x14ac:dyDescent="0.3">
      <c r="D401">
        <f>sales_cities_states!A401</f>
        <v>0</v>
      </c>
      <c r="E401">
        <f>sales_cities_states!B401</f>
        <v>0</v>
      </c>
      <c r="F401">
        <f>sales_cities_states!C401</f>
        <v>0</v>
      </c>
      <c r="H401">
        <f t="shared" si="12"/>
        <v>0</v>
      </c>
      <c r="I401">
        <f t="shared" si="13"/>
        <v>655</v>
      </c>
    </row>
    <row r="402" spans="4:9" x14ac:dyDescent="0.3">
      <c r="D402">
        <f>sales_cities_states!A402</f>
        <v>0</v>
      </c>
      <c r="E402">
        <f>sales_cities_states!B402</f>
        <v>0</v>
      </c>
      <c r="F402">
        <f>sales_cities_states!C402</f>
        <v>0</v>
      </c>
      <c r="H402">
        <f t="shared" si="12"/>
        <v>0</v>
      </c>
      <c r="I402">
        <f t="shared" si="13"/>
        <v>655</v>
      </c>
    </row>
    <row r="403" spans="4:9" x14ac:dyDescent="0.3">
      <c r="D403">
        <f>sales_cities_states!A403</f>
        <v>0</v>
      </c>
      <c r="E403">
        <f>sales_cities_states!B403</f>
        <v>0</v>
      </c>
      <c r="F403">
        <f>sales_cities_states!C403</f>
        <v>0</v>
      </c>
      <c r="H403">
        <f t="shared" si="12"/>
        <v>0</v>
      </c>
      <c r="I403">
        <f t="shared" si="13"/>
        <v>655</v>
      </c>
    </row>
    <row r="404" spans="4:9" x14ac:dyDescent="0.3">
      <c r="D404">
        <f>sales_cities_states!A404</f>
        <v>0</v>
      </c>
      <c r="E404">
        <f>sales_cities_states!B404</f>
        <v>0</v>
      </c>
      <c r="F404">
        <f>sales_cities_states!C404</f>
        <v>0</v>
      </c>
      <c r="H404">
        <f t="shared" si="12"/>
        <v>0</v>
      </c>
      <c r="I404">
        <f t="shared" si="13"/>
        <v>655</v>
      </c>
    </row>
    <row r="405" spans="4:9" x14ac:dyDescent="0.3">
      <c r="D405">
        <f>sales_cities_states!A405</f>
        <v>0</v>
      </c>
      <c r="E405">
        <f>sales_cities_states!B405</f>
        <v>0</v>
      </c>
      <c r="F405">
        <f>sales_cities_states!C405</f>
        <v>0</v>
      </c>
      <c r="H405">
        <f t="shared" si="12"/>
        <v>0</v>
      </c>
      <c r="I405">
        <f t="shared" si="13"/>
        <v>655</v>
      </c>
    </row>
    <row r="406" spans="4:9" x14ac:dyDescent="0.3">
      <c r="D406">
        <f>sales_cities_states!A406</f>
        <v>0</v>
      </c>
      <c r="E406">
        <f>sales_cities_states!B406</f>
        <v>0</v>
      </c>
      <c r="F406">
        <f>sales_cities_states!C406</f>
        <v>0</v>
      </c>
      <c r="H406">
        <f t="shared" si="12"/>
        <v>0</v>
      </c>
      <c r="I406">
        <f t="shared" si="13"/>
        <v>655</v>
      </c>
    </row>
    <row r="407" spans="4:9" x14ac:dyDescent="0.3">
      <c r="D407">
        <f>sales_cities_states!A407</f>
        <v>0</v>
      </c>
      <c r="E407">
        <f>sales_cities_states!B407</f>
        <v>0</v>
      </c>
      <c r="F407">
        <f>sales_cities_states!C407</f>
        <v>0</v>
      </c>
      <c r="H407">
        <f t="shared" si="12"/>
        <v>0</v>
      </c>
      <c r="I407">
        <f t="shared" si="13"/>
        <v>655</v>
      </c>
    </row>
    <row r="408" spans="4:9" x14ac:dyDescent="0.3">
      <c r="D408">
        <f>sales_cities_states!A408</f>
        <v>0</v>
      </c>
      <c r="E408">
        <f>sales_cities_states!B408</f>
        <v>0</v>
      </c>
      <c r="F408">
        <f>sales_cities_states!C408</f>
        <v>0</v>
      </c>
      <c r="H408">
        <f t="shared" si="12"/>
        <v>0</v>
      </c>
      <c r="I408">
        <f t="shared" si="13"/>
        <v>655</v>
      </c>
    </row>
    <row r="409" spans="4:9" x14ac:dyDescent="0.3">
      <c r="D409">
        <f>sales_cities_states!A409</f>
        <v>0</v>
      </c>
      <c r="E409">
        <f>sales_cities_states!B409</f>
        <v>0</v>
      </c>
      <c r="F409">
        <f>sales_cities_states!C409</f>
        <v>0</v>
      </c>
      <c r="H409">
        <f t="shared" si="12"/>
        <v>0</v>
      </c>
      <c r="I409">
        <f t="shared" si="13"/>
        <v>655</v>
      </c>
    </row>
    <row r="410" spans="4:9" x14ac:dyDescent="0.3">
      <c r="D410">
        <f>sales_cities_states!A410</f>
        <v>0</v>
      </c>
      <c r="E410">
        <f>sales_cities_states!B410</f>
        <v>0</v>
      </c>
      <c r="F410">
        <f>sales_cities_states!C410</f>
        <v>0</v>
      </c>
      <c r="H410">
        <f t="shared" si="12"/>
        <v>0</v>
      </c>
      <c r="I410">
        <f t="shared" si="13"/>
        <v>655</v>
      </c>
    </row>
    <row r="411" spans="4:9" x14ac:dyDescent="0.3">
      <c r="D411">
        <f>sales_cities_states!A411</f>
        <v>0</v>
      </c>
      <c r="E411">
        <f>sales_cities_states!B411</f>
        <v>0</v>
      </c>
      <c r="F411">
        <f>sales_cities_states!C411</f>
        <v>0</v>
      </c>
      <c r="H411">
        <f t="shared" si="12"/>
        <v>0</v>
      </c>
      <c r="I411">
        <f t="shared" si="13"/>
        <v>655</v>
      </c>
    </row>
    <row r="412" spans="4:9" x14ac:dyDescent="0.3">
      <c r="D412">
        <f>sales_cities_states!A412</f>
        <v>0</v>
      </c>
      <c r="E412">
        <f>sales_cities_states!B412</f>
        <v>0</v>
      </c>
      <c r="F412">
        <f>sales_cities_states!C412</f>
        <v>0</v>
      </c>
      <c r="H412">
        <f t="shared" si="12"/>
        <v>0</v>
      </c>
      <c r="I412">
        <f t="shared" si="13"/>
        <v>655</v>
      </c>
    </row>
    <row r="413" spans="4:9" x14ac:dyDescent="0.3">
      <c r="D413">
        <f>sales_cities_states!A413</f>
        <v>0</v>
      </c>
      <c r="E413">
        <f>sales_cities_states!B413</f>
        <v>0</v>
      </c>
      <c r="F413">
        <f>sales_cities_states!C413</f>
        <v>0</v>
      </c>
      <c r="H413">
        <f t="shared" si="12"/>
        <v>0</v>
      </c>
      <c r="I413">
        <f t="shared" si="13"/>
        <v>655</v>
      </c>
    </row>
    <row r="414" spans="4:9" x14ac:dyDescent="0.3">
      <c r="D414">
        <f>sales_cities_states!A414</f>
        <v>0</v>
      </c>
      <c r="E414">
        <f>sales_cities_states!B414</f>
        <v>0</v>
      </c>
      <c r="F414">
        <f>sales_cities_states!C414</f>
        <v>0</v>
      </c>
      <c r="H414">
        <f t="shared" si="12"/>
        <v>0</v>
      </c>
      <c r="I414">
        <f t="shared" si="13"/>
        <v>655</v>
      </c>
    </row>
    <row r="415" spans="4:9" x14ac:dyDescent="0.3">
      <c r="D415">
        <f>sales_cities_states!A415</f>
        <v>0</v>
      </c>
      <c r="E415">
        <f>sales_cities_states!B415</f>
        <v>0</v>
      </c>
      <c r="F415">
        <f>sales_cities_states!C415</f>
        <v>0</v>
      </c>
      <c r="H415">
        <f t="shared" si="12"/>
        <v>0</v>
      </c>
      <c r="I415">
        <f t="shared" si="13"/>
        <v>655</v>
      </c>
    </row>
    <row r="416" spans="4:9" x14ac:dyDescent="0.3">
      <c r="D416">
        <f>sales_cities_states!A416</f>
        <v>0</v>
      </c>
      <c r="E416">
        <f>sales_cities_states!B416</f>
        <v>0</v>
      </c>
      <c r="F416">
        <f>sales_cities_states!C416</f>
        <v>0</v>
      </c>
      <c r="H416">
        <f t="shared" si="12"/>
        <v>0</v>
      </c>
      <c r="I416">
        <f t="shared" si="13"/>
        <v>655</v>
      </c>
    </row>
    <row r="417" spans="4:9" x14ac:dyDescent="0.3">
      <c r="D417">
        <f>sales_cities_states!A417</f>
        <v>0</v>
      </c>
      <c r="E417">
        <f>sales_cities_states!B417</f>
        <v>0</v>
      </c>
      <c r="F417">
        <f>sales_cities_states!C417</f>
        <v>0</v>
      </c>
      <c r="H417">
        <f t="shared" si="12"/>
        <v>0</v>
      </c>
      <c r="I417">
        <f t="shared" si="13"/>
        <v>655</v>
      </c>
    </row>
    <row r="418" spans="4:9" x14ac:dyDescent="0.3">
      <c r="D418">
        <f>sales_cities_states!A418</f>
        <v>0</v>
      </c>
      <c r="E418">
        <f>sales_cities_states!B418</f>
        <v>0</v>
      </c>
      <c r="F418">
        <f>sales_cities_states!C418</f>
        <v>0</v>
      </c>
      <c r="H418">
        <f t="shared" si="12"/>
        <v>0</v>
      </c>
      <c r="I418">
        <f t="shared" si="13"/>
        <v>655</v>
      </c>
    </row>
    <row r="419" spans="4:9" x14ac:dyDescent="0.3">
      <c r="D419">
        <f>sales_cities_states!A419</f>
        <v>0</v>
      </c>
      <c r="E419">
        <f>sales_cities_states!B419</f>
        <v>0</v>
      </c>
      <c r="F419">
        <f>sales_cities_states!C419</f>
        <v>0</v>
      </c>
      <c r="H419">
        <f t="shared" si="12"/>
        <v>0</v>
      </c>
      <c r="I419">
        <f t="shared" si="13"/>
        <v>655</v>
      </c>
    </row>
    <row r="420" spans="4:9" x14ac:dyDescent="0.3">
      <c r="D420">
        <f>sales_cities_states!A420</f>
        <v>0</v>
      </c>
      <c r="E420">
        <f>sales_cities_states!B420</f>
        <v>0</v>
      </c>
      <c r="F420">
        <f>sales_cities_states!C420</f>
        <v>0</v>
      </c>
      <c r="H420">
        <f t="shared" si="12"/>
        <v>0</v>
      </c>
      <c r="I420">
        <f t="shared" si="13"/>
        <v>655</v>
      </c>
    </row>
    <row r="421" spans="4:9" x14ac:dyDescent="0.3">
      <c r="D421">
        <f>sales_cities_states!A421</f>
        <v>0</v>
      </c>
      <c r="E421">
        <f>sales_cities_states!B421</f>
        <v>0</v>
      </c>
      <c r="F421">
        <f>sales_cities_states!C421</f>
        <v>0</v>
      </c>
      <c r="H421">
        <f t="shared" si="12"/>
        <v>0</v>
      </c>
      <c r="I421">
        <f t="shared" si="13"/>
        <v>655</v>
      </c>
    </row>
    <row r="422" spans="4:9" x14ac:dyDescent="0.3">
      <c r="D422">
        <f>sales_cities_states!A422</f>
        <v>0</v>
      </c>
      <c r="E422">
        <f>sales_cities_states!B422</f>
        <v>0</v>
      </c>
      <c r="F422">
        <f>sales_cities_states!C422</f>
        <v>0</v>
      </c>
      <c r="H422">
        <f t="shared" si="12"/>
        <v>0</v>
      </c>
      <c r="I422">
        <f t="shared" si="13"/>
        <v>655</v>
      </c>
    </row>
    <row r="423" spans="4:9" x14ac:dyDescent="0.3">
      <c r="D423">
        <f>sales_cities_states!A423</f>
        <v>0</v>
      </c>
      <c r="E423">
        <f>sales_cities_states!B423</f>
        <v>0</v>
      </c>
      <c r="F423">
        <f>sales_cities_states!C423</f>
        <v>0</v>
      </c>
      <c r="H423">
        <f t="shared" si="12"/>
        <v>0</v>
      </c>
      <c r="I423">
        <f t="shared" si="13"/>
        <v>655</v>
      </c>
    </row>
    <row r="424" spans="4:9" x14ac:dyDescent="0.3">
      <c r="D424">
        <f>sales_cities_states!A424</f>
        <v>0</v>
      </c>
      <c r="E424">
        <f>sales_cities_states!B424</f>
        <v>0</v>
      </c>
      <c r="F424">
        <f>sales_cities_states!C424</f>
        <v>0</v>
      </c>
      <c r="H424">
        <f t="shared" si="12"/>
        <v>0</v>
      </c>
      <c r="I424">
        <f t="shared" si="13"/>
        <v>655</v>
      </c>
    </row>
    <row r="425" spans="4:9" x14ac:dyDescent="0.3">
      <c r="D425">
        <f>sales_cities_states!A425</f>
        <v>0</v>
      </c>
      <c r="E425">
        <f>sales_cities_states!B425</f>
        <v>0</v>
      </c>
      <c r="F425">
        <f>sales_cities_states!C425</f>
        <v>0</v>
      </c>
      <c r="H425">
        <f t="shared" si="12"/>
        <v>0</v>
      </c>
      <c r="I425">
        <f t="shared" si="13"/>
        <v>655</v>
      </c>
    </row>
    <row r="426" spans="4:9" x14ac:dyDescent="0.3">
      <c r="D426">
        <f>sales_cities_states!A426</f>
        <v>0</v>
      </c>
      <c r="E426">
        <f>sales_cities_states!B426</f>
        <v>0</v>
      </c>
      <c r="F426">
        <f>sales_cities_states!C426</f>
        <v>0</v>
      </c>
      <c r="H426">
        <f t="shared" si="12"/>
        <v>0</v>
      </c>
      <c r="I426">
        <f t="shared" si="13"/>
        <v>655</v>
      </c>
    </row>
    <row r="427" spans="4:9" x14ac:dyDescent="0.3">
      <c r="D427">
        <f>sales_cities_states!A427</f>
        <v>0</v>
      </c>
      <c r="E427">
        <f>sales_cities_states!B427</f>
        <v>0</v>
      </c>
      <c r="F427">
        <f>sales_cities_states!C427</f>
        <v>0</v>
      </c>
      <c r="H427">
        <f t="shared" si="12"/>
        <v>0</v>
      </c>
      <c r="I427">
        <f t="shared" si="13"/>
        <v>655</v>
      </c>
    </row>
    <row r="428" spans="4:9" x14ac:dyDescent="0.3">
      <c r="D428">
        <f>sales_cities_states!A428</f>
        <v>0</v>
      </c>
      <c r="E428">
        <f>sales_cities_states!B428</f>
        <v>0</v>
      </c>
      <c r="F428">
        <f>sales_cities_states!C428</f>
        <v>0</v>
      </c>
      <c r="H428">
        <f t="shared" si="12"/>
        <v>0</v>
      </c>
      <c r="I428">
        <f t="shared" si="13"/>
        <v>655</v>
      </c>
    </row>
    <row r="429" spans="4:9" x14ac:dyDescent="0.3">
      <c r="D429">
        <f>sales_cities_states!A429</f>
        <v>0</v>
      </c>
      <c r="E429">
        <f>sales_cities_states!B429</f>
        <v>0</v>
      </c>
      <c r="F429">
        <f>sales_cities_states!C429</f>
        <v>0</v>
      </c>
      <c r="H429">
        <f t="shared" si="12"/>
        <v>0</v>
      </c>
      <c r="I429">
        <f t="shared" si="13"/>
        <v>655</v>
      </c>
    </row>
    <row r="430" spans="4:9" x14ac:dyDescent="0.3">
      <c r="D430">
        <f>sales_cities_states!A430</f>
        <v>0</v>
      </c>
      <c r="E430">
        <f>sales_cities_states!B430</f>
        <v>0</v>
      </c>
      <c r="F430">
        <f>sales_cities_states!C430</f>
        <v>0</v>
      </c>
      <c r="H430">
        <f t="shared" si="12"/>
        <v>0</v>
      </c>
      <c r="I430">
        <f t="shared" si="13"/>
        <v>655</v>
      </c>
    </row>
    <row r="431" spans="4:9" x14ac:dyDescent="0.3">
      <c r="D431">
        <f>sales_cities_states!A431</f>
        <v>0</v>
      </c>
      <c r="E431">
        <f>sales_cities_states!B431</f>
        <v>0</v>
      </c>
      <c r="F431">
        <f>sales_cities_states!C431</f>
        <v>0</v>
      </c>
      <c r="H431">
        <f t="shared" si="12"/>
        <v>0</v>
      </c>
      <c r="I431">
        <f t="shared" si="13"/>
        <v>655</v>
      </c>
    </row>
    <row r="432" spans="4:9" x14ac:dyDescent="0.3">
      <c r="D432">
        <f>sales_cities_states!A432</f>
        <v>0</v>
      </c>
      <c r="E432">
        <f>sales_cities_states!B432</f>
        <v>0</v>
      </c>
      <c r="F432">
        <f>sales_cities_states!C432</f>
        <v>0</v>
      </c>
      <c r="H432">
        <f t="shared" si="12"/>
        <v>0</v>
      </c>
      <c r="I432">
        <f t="shared" si="13"/>
        <v>655</v>
      </c>
    </row>
    <row r="433" spans="4:9" x14ac:dyDescent="0.3">
      <c r="D433">
        <f>sales_cities_states!A433</f>
        <v>0</v>
      </c>
      <c r="E433">
        <f>sales_cities_states!B433</f>
        <v>0</v>
      </c>
      <c r="F433">
        <f>sales_cities_states!C433</f>
        <v>0</v>
      </c>
      <c r="H433">
        <f t="shared" si="12"/>
        <v>0</v>
      </c>
      <c r="I433">
        <f t="shared" si="13"/>
        <v>655</v>
      </c>
    </row>
    <row r="434" spans="4:9" x14ac:dyDescent="0.3">
      <c r="D434">
        <f>sales_cities_states!A434</f>
        <v>0</v>
      </c>
      <c r="E434">
        <f>sales_cities_states!B434</f>
        <v>0</v>
      </c>
      <c r="F434">
        <f>sales_cities_states!C434</f>
        <v>0</v>
      </c>
      <c r="H434">
        <f t="shared" si="12"/>
        <v>0</v>
      </c>
      <c r="I434">
        <f t="shared" si="13"/>
        <v>655</v>
      </c>
    </row>
    <row r="435" spans="4:9" x14ac:dyDescent="0.3">
      <c r="D435">
        <f>sales_cities_states!A435</f>
        <v>0</v>
      </c>
      <c r="E435">
        <f>sales_cities_states!B435</f>
        <v>0</v>
      </c>
      <c r="F435">
        <f>sales_cities_states!C435</f>
        <v>0</v>
      </c>
      <c r="H435">
        <f t="shared" si="12"/>
        <v>0</v>
      </c>
      <c r="I435">
        <f t="shared" si="13"/>
        <v>655</v>
      </c>
    </row>
    <row r="436" spans="4:9" x14ac:dyDescent="0.3">
      <c r="D436">
        <f>sales_cities_states!A436</f>
        <v>0</v>
      </c>
      <c r="E436">
        <f>sales_cities_states!B436</f>
        <v>0</v>
      </c>
      <c r="F436">
        <f>sales_cities_states!C436</f>
        <v>0</v>
      </c>
      <c r="H436">
        <f t="shared" si="12"/>
        <v>0</v>
      </c>
      <c r="I436">
        <f t="shared" si="13"/>
        <v>655</v>
      </c>
    </row>
    <row r="437" spans="4:9" x14ac:dyDescent="0.3">
      <c r="D437">
        <f>sales_cities_states!A437</f>
        <v>0</v>
      </c>
      <c r="E437">
        <f>sales_cities_states!B437</f>
        <v>0</v>
      </c>
      <c r="F437">
        <f>sales_cities_states!C437</f>
        <v>0</v>
      </c>
      <c r="H437">
        <f t="shared" si="12"/>
        <v>0</v>
      </c>
      <c r="I437">
        <f t="shared" si="13"/>
        <v>655</v>
      </c>
    </row>
    <row r="438" spans="4:9" x14ac:dyDescent="0.3">
      <c r="D438">
        <f>sales_cities_states!A438</f>
        <v>0</v>
      </c>
      <c r="E438">
        <f>sales_cities_states!B438</f>
        <v>0</v>
      </c>
      <c r="F438">
        <f>sales_cities_states!C438</f>
        <v>0</v>
      </c>
      <c r="H438">
        <f t="shared" si="12"/>
        <v>0</v>
      </c>
      <c r="I438">
        <f t="shared" si="13"/>
        <v>655</v>
      </c>
    </row>
    <row r="439" spans="4:9" x14ac:dyDescent="0.3">
      <c r="D439">
        <f>sales_cities_states!A439</f>
        <v>0</v>
      </c>
      <c r="E439">
        <f>sales_cities_states!B439</f>
        <v>0</v>
      </c>
      <c r="F439">
        <f>sales_cities_states!C439</f>
        <v>0</v>
      </c>
      <c r="H439">
        <f t="shared" si="12"/>
        <v>0</v>
      </c>
      <c r="I439">
        <f t="shared" si="13"/>
        <v>655</v>
      </c>
    </row>
    <row r="440" spans="4:9" x14ac:dyDescent="0.3">
      <c r="D440">
        <f>sales_cities_states!A440</f>
        <v>0</v>
      </c>
      <c r="E440">
        <f>sales_cities_states!B440</f>
        <v>0</v>
      </c>
      <c r="F440">
        <f>sales_cities_states!C440</f>
        <v>0</v>
      </c>
      <c r="H440">
        <f t="shared" si="12"/>
        <v>0</v>
      </c>
      <c r="I440">
        <f t="shared" si="13"/>
        <v>655</v>
      </c>
    </row>
    <row r="441" spans="4:9" x14ac:dyDescent="0.3">
      <c r="D441">
        <f>sales_cities_states!A441</f>
        <v>0</v>
      </c>
      <c r="E441">
        <f>sales_cities_states!B441</f>
        <v>0</v>
      </c>
      <c r="F441">
        <f>sales_cities_states!C441</f>
        <v>0</v>
      </c>
      <c r="H441">
        <f t="shared" si="12"/>
        <v>0</v>
      </c>
      <c r="I441">
        <f t="shared" si="13"/>
        <v>655</v>
      </c>
    </row>
    <row r="442" spans="4:9" x14ac:dyDescent="0.3">
      <c r="D442">
        <f>sales_cities_states!A442</f>
        <v>0</v>
      </c>
      <c r="E442">
        <f>sales_cities_states!B442</f>
        <v>0</v>
      </c>
      <c r="F442">
        <f>sales_cities_states!C442</f>
        <v>0</v>
      </c>
      <c r="H442">
        <f t="shared" si="12"/>
        <v>0</v>
      </c>
      <c r="I442">
        <f t="shared" si="13"/>
        <v>655</v>
      </c>
    </row>
    <row r="443" spans="4:9" x14ac:dyDescent="0.3">
      <c r="D443">
        <f>sales_cities_states!A443</f>
        <v>0</v>
      </c>
      <c r="E443">
        <f>sales_cities_states!B443</f>
        <v>0</v>
      </c>
      <c r="F443">
        <f>sales_cities_states!C443</f>
        <v>0</v>
      </c>
      <c r="H443">
        <f t="shared" si="12"/>
        <v>0</v>
      </c>
      <c r="I443">
        <f t="shared" si="13"/>
        <v>655</v>
      </c>
    </row>
    <row r="444" spans="4:9" x14ac:dyDescent="0.3">
      <c r="D444">
        <f>sales_cities_states!A444</f>
        <v>0</v>
      </c>
      <c r="E444">
        <f>sales_cities_states!B444</f>
        <v>0</v>
      </c>
      <c r="F444">
        <f>sales_cities_states!C444</f>
        <v>0</v>
      </c>
      <c r="H444">
        <f t="shared" si="12"/>
        <v>0</v>
      </c>
      <c r="I444">
        <f t="shared" si="13"/>
        <v>655</v>
      </c>
    </row>
    <row r="445" spans="4:9" x14ac:dyDescent="0.3">
      <c r="D445">
        <f>sales_cities_states!A445</f>
        <v>0</v>
      </c>
      <c r="E445">
        <f>sales_cities_states!B445</f>
        <v>0</v>
      </c>
      <c r="F445">
        <f>sales_cities_states!C445</f>
        <v>0</v>
      </c>
      <c r="H445">
        <f t="shared" si="12"/>
        <v>0</v>
      </c>
      <c r="I445">
        <f t="shared" si="13"/>
        <v>655</v>
      </c>
    </row>
    <row r="446" spans="4:9" x14ac:dyDescent="0.3">
      <c r="D446">
        <f>sales_cities_states!A446</f>
        <v>0</v>
      </c>
      <c r="E446">
        <f>sales_cities_states!B446</f>
        <v>0</v>
      </c>
      <c r="F446">
        <f>sales_cities_states!C446</f>
        <v>0</v>
      </c>
      <c r="H446">
        <f t="shared" si="12"/>
        <v>0</v>
      </c>
      <c r="I446">
        <f t="shared" si="13"/>
        <v>655</v>
      </c>
    </row>
    <row r="447" spans="4:9" x14ac:dyDescent="0.3">
      <c r="D447">
        <f>sales_cities_states!A447</f>
        <v>0</v>
      </c>
      <c r="E447">
        <f>sales_cities_states!B447</f>
        <v>0</v>
      </c>
      <c r="F447">
        <f>sales_cities_states!C447</f>
        <v>0</v>
      </c>
      <c r="H447">
        <f t="shared" si="12"/>
        <v>0</v>
      </c>
      <c r="I447">
        <f t="shared" si="13"/>
        <v>655</v>
      </c>
    </row>
    <row r="448" spans="4:9" x14ac:dyDescent="0.3">
      <c r="D448">
        <f>sales_cities_states!A448</f>
        <v>0</v>
      </c>
      <c r="E448">
        <f>sales_cities_states!B448</f>
        <v>0</v>
      </c>
      <c r="F448">
        <f>sales_cities_states!C448</f>
        <v>0</v>
      </c>
      <c r="H448">
        <f t="shared" si="12"/>
        <v>0</v>
      </c>
      <c r="I448">
        <f t="shared" si="13"/>
        <v>655</v>
      </c>
    </row>
    <row r="449" spans="4:9" x14ac:dyDescent="0.3">
      <c r="D449">
        <f>sales_cities_states!A449</f>
        <v>0</v>
      </c>
      <c r="E449">
        <f>sales_cities_states!B449</f>
        <v>0</v>
      </c>
      <c r="F449">
        <f>sales_cities_states!C449</f>
        <v>0</v>
      </c>
      <c r="H449">
        <f t="shared" si="12"/>
        <v>0</v>
      </c>
      <c r="I449">
        <f t="shared" si="13"/>
        <v>655</v>
      </c>
    </row>
    <row r="450" spans="4:9" x14ac:dyDescent="0.3">
      <c r="D450">
        <f>sales_cities_states!A450</f>
        <v>0</v>
      </c>
      <c r="E450">
        <f>sales_cities_states!B450</f>
        <v>0</v>
      </c>
      <c r="F450">
        <f>sales_cities_states!C450</f>
        <v>0</v>
      </c>
      <c r="H450">
        <f t="shared" ref="H450:H513" si="14">IF(E450="Sub Total",0,F450)</f>
        <v>0</v>
      </c>
      <c r="I450">
        <f t="shared" ref="I450:I513" si="15">_xlfn.RANK.AVG(H450,$H$2:$H$1000,0)</f>
        <v>655</v>
      </c>
    </row>
    <row r="451" spans="4:9" x14ac:dyDescent="0.3">
      <c r="D451">
        <f>sales_cities_states!A451</f>
        <v>0</v>
      </c>
      <c r="E451">
        <f>sales_cities_states!B451</f>
        <v>0</v>
      </c>
      <c r="F451">
        <f>sales_cities_states!C451</f>
        <v>0</v>
      </c>
      <c r="H451">
        <f t="shared" si="14"/>
        <v>0</v>
      </c>
      <c r="I451">
        <f t="shared" si="15"/>
        <v>655</v>
      </c>
    </row>
    <row r="452" spans="4:9" x14ac:dyDescent="0.3">
      <c r="D452">
        <f>sales_cities_states!A452</f>
        <v>0</v>
      </c>
      <c r="E452">
        <f>sales_cities_states!B452</f>
        <v>0</v>
      </c>
      <c r="F452">
        <f>sales_cities_states!C452</f>
        <v>0</v>
      </c>
      <c r="H452">
        <f t="shared" si="14"/>
        <v>0</v>
      </c>
      <c r="I452">
        <f t="shared" si="15"/>
        <v>655</v>
      </c>
    </row>
    <row r="453" spans="4:9" x14ac:dyDescent="0.3">
      <c r="D453">
        <f>sales_cities_states!A453</f>
        <v>0</v>
      </c>
      <c r="E453">
        <f>sales_cities_states!B453</f>
        <v>0</v>
      </c>
      <c r="F453">
        <f>sales_cities_states!C453</f>
        <v>0</v>
      </c>
      <c r="H453">
        <f t="shared" si="14"/>
        <v>0</v>
      </c>
      <c r="I453">
        <f t="shared" si="15"/>
        <v>655</v>
      </c>
    </row>
    <row r="454" spans="4:9" x14ac:dyDescent="0.3">
      <c r="D454">
        <f>sales_cities_states!A454</f>
        <v>0</v>
      </c>
      <c r="E454">
        <f>sales_cities_states!B454</f>
        <v>0</v>
      </c>
      <c r="F454">
        <f>sales_cities_states!C454</f>
        <v>0</v>
      </c>
      <c r="H454">
        <f t="shared" si="14"/>
        <v>0</v>
      </c>
      <c r="I454">
        <f t="shared" si="15"/>
        <v>655</v>
      </c>
    </row>
    <row r="455" spans="4:9" x14ac:dyDescent="0.3">
      <c r="D455">
        <f>sales_cities_states!A455</f>
        <v>0</v>
      </c>
      <c r="E455">
        <f>sales_cities_states!B455</f>
        <v>0</v>
      </c>
      <c r="F455">
        <f>sales_cities_states!C455</f>
        <v>0</v>
      </c>
      <c r="H455">
        <f t="shared" si="14"/>
        <v>0</v>
      </c>
      <c r="I455">
        <f t="shared" si="15"/>
        <v>655</v>
      </c>
    </row>
    <row r="456" spans="4:9" x14ac:dyDescent="0.3">
      <c r="D456">
        <f>sales_cities_states!A456</f>
        <v>0</v>
      </c>
      <c r="E456">
        <f>sales_cities_states!B456</f>
        <v>0</v>
      </c>
      <c r="F456">
        <f>sales_cities_states!C456</f>
        <v>0</v>
      </c>
      <c r="H456">
        <f t="shared" si="14"/>
        <v>0</v>
      </c>
      <c r="I456">
        <f t="shared" si="15"/>
        <v>655</v>
      </c>
    </row>
    <row r="457" spans="4:9" x14ac:dyDescent="0.3">
      <c r="D457">
        <f>sales_cities_states!A457</f>
        <v>0</v>
      </c>
      <c r="E457">
        <f>sales_cities_states!B457</f>
        <v>0</v>
      </c>
      <c r="F457">
        <f>sales_cities_states!C457</f>
        <v>0</v>
      </c>
      <c r="H457">
        <f t="shared" si="14"/>
        <v>0</v>
      </c>
      <c r="I457">
        <f t="shared" si="15"/>
        <v>655</v>
      </c>
    </row>
    <row r="458" spans="4:9" x14ac:dyDescent="0.3">
      <c r="D458">
        <f>sales_cities_states!A458</f>
        <v>0</v>
      </c>
      <c r="E458">
        <f>sales_cities_states!B458</f>
        <v>0</v>
      </c>
      <c r="F458">
        <f>sales_cities_states!C458</f>
        <v>0</v>
      </c>
      <c r="H458">
        <f t="shared" si="14"/>
        <v>0</v>
      </c>
      <c r="I458">
        <f t="shared" si="15"/>
        <v>655</v>
      </c>
    </row>
    <row r="459" spans="4:9" x14ac:dyDescent="0.3">
      <c r="D459">
        <f>sales_cities_states!A459</f>
        <v>0</v>
      </c>
      <c r="E459">
        <f>sales_cities_states!B459</f>
        <v>0</v>
      </c>
      <c r="F459">
        <f>sales_cities_states!C459</f>
        <v>0</v>
      </c>
      <c r="H459">
        <f t="shared" si="14"/>
        <v>0</v>
      </c>
      <c r="I459">
        <f t="shared" si="15"/>
        <v>655</v>
      </c>
    </row>
    <row r="460" spans="4:9" x14ac:dyDescent="0.3">
      <c r="D460">
        <f>sales_cities_states!A460</f>
        <v>0</v>
      </c>
      <c r="E460">
        <f>sales_cities_states!B460</f>
        <v>0</v>
      </c>
      <c r="F460">
        <f>sales_cities_states!C460</f>
        <v>0</v>
      </c>
      <c r="H460">
        <f t="shared" si="14"/>
        <v>0</v>
      </c>
      <c r="I460">
        <f t="shared" si="15"/>
        <v>655</v>
      </c>
    </row>
    <row r="461" spans="4:9" x14ac:dyDescent="0.3">
      <c r="D461">
        <f>sales_cities_states!A461</f>
        <v>0</v>
      </c>
      <c r="E461">
        <f>sales_cities_states!B461</f>
        <v>0</v>
      </c>
      <c r="F461">
        <f>sales_cities_states!C461</f>
        <v>0</v>
      </c>
      <c r="H461">
        <f t="shared" si="14"/>
        <v>0</v>
      </c>
      <c r="I461">
        <f t="shared" si="15"/>
        <v>655</v>
      </c>
    </row>
    <row r="462" spans="4:9" x14ac:dyDescent="0.3">
      <c r="D462">
        <f>sales_cities_states!A462</f>
        <v>0</v>
      </c>
      <c r="E462">
        <f>sales_cities_states!B462</f>
        <v>0</v>
      </c>
      <c r="F462">
        <f>sales_cities_states!C462</f>
        <v>0</v>
      </c>
      <c r="H462">
        <f t="shared" si="14"/>
        <v>0</v>
      </c>
      <c r="I462">
        <f t="shared" si="15"/>
        <v>655</v>
      </c>
    </row>
    <row r="463" spans="4:9" x14ac:dyDescent="0.3">
      <c r="D463">
        <f>sales_cities_states!A463</f>
        <v>0</v>
      </c>
      <c r="E463">
        <f>sales_cities_states!B463</f>
        <v>0</v>
      </c>
      <c r="F463">
        <f>sales_cities_states!C463</f>
        <v>0</v>
      </c>
      <c r="H463">
        <f t="shared" si="14"/>
        <v>0</v>
      </c>
      <c r="I463">
        <f t="shared" si="15"/>
        <v>655</v>
      </c>
    </row>
    <row r="464" spans="4:9" x14ac:dyDescent="0.3">
      <c r="D464">
        <f>sales_cities_states!A464</f>
        <v>0</v>
      </c>
      <c r="E464">
        <f>sales_cities_states!B464</f>
        <v>0</v>
      </c>
      <c r="F464">
        <f>sales_cities_states!C464</f>
        <v>0</v>
      </c>
      <c r="H464">
        <f t="shared" si="14"/>
        <v>0</v>
      </c>
      <c r="I464">
        <f t="shared" si="15"/>
        <v>655</v>
      </c>
    </row>
    <row r="465" spans="4:9" x14ac:dyDescent="0.3">
      <c r="D465">
        <f>sales_cities_states!A465</f>
        <v>0</v>
      </c>
      <c r="E465">
        <f>sales_cities_states!B465</f>
        <v>0</v>
      </c>
      <c r="F465">
        <f>sales_cities_states!C465</f>
        <v>0</v>
      </c>
      <c r="H465">
        <f t="shared" si="14"/>
        <v>0</v>
      </c>
      <c r="I465">
        <f t="shared" si="15"/>
        <v>655</v>
      </c>
    </row>
    <row r="466" spans="4:9" x14ac:dyDescent="0.3">
      <c r="D466">
        <f>sales_cities_states!A466</f>
        <v>0</v>
      </c>
      <c r="E466">
        <f>sales_cities_states!B466</f>
        <v>0</v>
      </c>
      <c r="F466">
        <f>sales_cities_states!C466</f>
        <v>0</v>
      </c>
      <c r="H466">
        <f t="shared" si="14"/>
        <v>0</v>
      </c>
      <c r="I466">
        <f t="shared" si="15"/>
        <v>655</v>
      </c>
    </row>
    <row r="467" spans="4:9" x14ac:dyDescent="0.3">
      <c r="D467">
        <f>sales_cities_states!A467</f>
        <v>0</v>
      </c>
      <c r="E467">
        <f>sales_cities_states!B467</f>
        <v>0</v>
      </c>
      <c r="F467">
        <f>sales_cities_states!C467</f>
        <v>0</v>
      </c>
      <c r="H467">
        <f t="shared" si="14"/>
        <v>0</v>
      </c>
      <c r="I467">
        <f t="shared" si="15"/>
        <v>655</v>
      </c>
    </row>
    <row r="468" spans="4:9" x14ac:dyDescent="0.3">
      <c r="D468">
        <f>sales_cities_states!A468</f>
        <v>0</v>
      </c>
      <c r="E468">
        <f>sales_cities_states!B468</f>
        <v>0</v>
      </c>
      <c r="F468">
        <f>sales_cities_states!C468</f>
        <v>0</v>
      </c>
      <c r="H468">
        <f t="shared" si="14"/>
        <v>0</v>
      </c>
      <c r="I468">
        <f t="shared" si="15"/>
        <v>655</v>
      </c>
    </row>
    <row r="469" spans="4:9" x14ac:dyDescent="0.3">
      <c r="D469">
        <f>sales_cities_states!A469</f>
        <v>0</v>
      </c>
      <c r="E469">
        <f>sales_cities_states!B469</f>
        <v>0</v>
      </c>
      <c r="F469">
        <f>sales_cities_states!C469</f>
        <v>0</v>
      </c>
      <c r="H469">
        <f t="shared" si="14"/>
        <v>0</v>
      </c>
      <c r="I469">
        <f t="shared" si="15"/>
        <v>655</v>
      </c>
    </row>
    <row r="470" spans="4:9" x14ac:dyDescent="0.3">
      <c r="D470">
        <f>sales_cities_states!A470</f>
        <v>0</v>
      </c>
      <c r="E470">
        <f>sales_cities_states!B470</f>
        <v>0</v>
      </c>
      <c r="F470">
        <f>sales_cities_states!C470</f>
        <v>0</v>
      </c>
      <c r="H470">
        <f t="shared" si="14"/>
        <v>0</v>
      </c>
      <c r="I470">
        <f t="shared" si="15"/>
        <v>655</v>
      </c>
    </row>
    <row r="471" spans="4:9" x14ac:dyDescent="0.3">
      <c r="D471">
        <f>sales_cities_states!A471</f>
        <v>0</v>
      </c>
      <c r="E471">
        <f>sales_cities_states!B471</f>
        <v>0</v>
      </c>
      <c r="F471">
        <f>sales_cities_states!C471</f>
        <v>0</v>
      </c>
      <c r="H471">
        <f t="shared" si="14"/>
        <v>0</v>
      </c>
      <c r="I471">
        <f t="shared" si="15"/>
        <v>655</v>
      </c>
    </row>
    <row r="472" spans="4:9" x14ac:dyDescent="0.3">
      <c r="D472">
        <f>sales_cities_states!A472</f>
        <v>0</v>
      </c>
      <c r="E472">
        <f>sales_cities_states!B472</f>
        <v>0</v>
      </c>
      <c r="F472">
        <f>sales_cities_states!C472</f>
        <v>0</v>
      </c>
      <c r="H472">
        <f t="shared" si="14"/>
        <v>0</v>
      </c>
      <c r="I472">
        <f t="shared" si="15"/>
        <v>655</v>
      </c>
    </row>
    <row r="473" spans="4:9" x14ac:dyDescent="0.3">
      <c r="D473">
        <f>sales_cities_states!A473</f>
        <v>0</v>
      </c>
      <c r="E473">
        <f>sales_cities_states!B473</f>
        <v>0</v>
      </c>
      <c r="F473">
        <f>sales_cities_states!C473</f>
        <v>0</v>
      </c>
      <c r="H473">
        <f t="shared" si="14"/>
        <v>0</v>
      </c>
      <c r="I473">
        <f t="shared" si="15"/>
        <v>655</v>
      </c>
    </row>
    <row r="474" spans="4:9" x14ac:dyDescent="0.3">
      <c r="D474">
        <f>sales_cities_states!A474</f>
        <v>0</v>
      </c>
      <c r="E474">
        <f>sales_cities_states!B474</f>
        <v>0</v>
      </c>
      <c r="F474">
        <f>sales_cities_states!C474</f>
        <v>0</v>
      </c>
      <c r="H474">
        <f t="shared" si="14"/>
        <v>0</v>
      </c>
      <c r="I474">
        <f t="shared" si="15"/>
        <v>655</v>
      </c>
    </row>
    <row r="475" spans="4:9" x14ac:dyDescent="0.3">
      <c r="D475">
        <f>sales_cities_states!A475</f>
        <v>0</v>
      </c>
      <c r="E475">
        <f>sales_cities_states!B475</f>
        <v>0</v>
      </c>
      <c r="F475">
        <f>sales_cities_states!C475</f>
        <v>0</v>
      </c>
      <c r="H475">
        <f t="shared" si="14"/>
        <v>0</v>
      </c>
      <c r="I475">
        <f t="shared" si="15"/>
        <v>655</v>
      </c>
    </row>
    <row r="476" spans="4:9" x14ac:dyDescent="0.3">
      <c r="D476">
        <f>sales_cities_states!A476</f>
        <v>0</v>
      </c>
      <c r="E476">
        <f>sales_cities_states!B476</f>
        <v>0</v>
      </c>
      <c r="F476">
        <f>sales_cities_states!C476</f>
        <v>0</v>
      </c>
      <c r="H476">
        <f t="shared" si="14"/>
        <v>0</v>
      </c>
      <c r="I476">
        <f t="shared" si="15"/>
        <v>655</v>
      </c>
    </row>
    <row r="477" spans="4:9" x14ac:dyDescent="0.3">
      <c r="D477">
        <f>sales_cities_states!A477</f>
        <v>0</v>
      </c>
      <c r="E477">
        <f>sales_cities_states!B477</f>
        <v>0</v>
      </c>
      <c r="F477">
        <f>sales_cities_states!C477</f>
        <v>0</v>
      </c>
      <c r="H477">
        <f t="shared" si="14"/>
        <v>0</v>
      </c>
      <c r="I477">
        <f t="shared" si="15"/>
        <v>655</v>
      </c>
    </row>
    <row r="478" spans="4:9" x14ac:dyDescent="0.3">
      <c r="D478">
        <f>sales_cities_states!A478</f>
        <v>0</v>
      </c>
      <c r="E478">
        <f>sales_cities_states!B478</f>
        <v>0</v>
      </c>
      <c r="F478">
        <f>sales_cities_states!C478</f>
        <v>0</v>
      </c>
      <c r="H478">
        <f t="shared" si="14"/>
        <v>0</v>
      </c>
      <c r="I478">
        <f t="shared" si="15"/>
        <v>655</v>
      </c>
    </row>
    <row r="479" spans="4:9" x14ac:dyDescent="0.3">
      <c r="D479">
        <f>sales_cities_states!A479</f>
        <v>0</v>
      </c>
      <c r="E479">
        <f>sales_cities_states!B479</f>
        <v>0</v>
      </c>
      <c r="F479">
        <f>sales_cities_states!C479</f>
        <v>0</v>
      </c>
      <c r="H479">
        <f t="shared" si="14"/>
        <v>0</v>
      </c>
      <c r="I479">
        <f t="shared" si="15"/>
        <v>655</v>
      </c>
    </row>
    <row r="480" spans="4:9" x14ac:dyDescent="0.3">
      <c r="D480">
        <f>sales_cities_states!A480</f>
        <v>0</v>
      </c>
      <c r="E480">
        <f>sales_cities_states!B480</f>
        <v>0</v>
      </c>
      <c r="F480">
        <f>sales_cities_states!C480</f>
        <v>0</v>
      </c>
      <c r="H480">
        <f t="shared" si="14"/>
        <v>0</v>
      </c>
      <c r="I480">
        <f t="shared" si="15"/>
        <v>655</v>
      </c>
    </row>
    <row r="481" spans="4:9" x14ac:dyDescent="0.3">
      <c r="D481">
        <f>sales_cities_states!A481</f>
        <v>0</v>
      </c>
      <c r="E481">
        <f>sales_cities_states!B481</f>
        <v>0</v>
      </c>
      <c r="F481">
        <f>sales_cities_states!C481</f>
        <v>0</v>
      </c>
      <c r="H481">
        <f t="shared" si="14"/>
        <v>0</v>
      </c>
      <c r="I481">
        <f t="shared" si="15"/>
        <v>655</v>
      </c>
    </row>
    <row r="482" spans="4:9" x14ac:dyDescent="0.3">
      <c r="D482">
        <f>sales_cities_states!A482</f>
        <v>0</v>
      </c>
      <c r="E482">
        <f>sales_cities_states!B482</f>
        <v>0</v>
      </c>
      <c r="F482">
        <f>sales_cities_states!C482</f>
        <v>0</v>
      </c>
      <c r="H482">
        <f t="shared" si="14"/>
        <v>0</v>
      </c>
      <c r="I482">
        <f t="shared" si="15"/>
        <v>655</v>
      </c>
    </row>
    <row r="483" spans="4:9" x14ac:dyDescent="0.3">
      <c r="D483">
        <f>sales_cities_states!A483</f>
        <v>0</v>
      </c>
      <c r="E483">
        <f>sales_cities_states!B483</f>
        <v>0</v>
      </c>
      <c r="F483">
        <f>sales_cities_states!C483</f>
        <v>0</v>
      </c>
      <c r="H483">
        <f t="shared" si="14"/>
        <v>0</v>
      </c>
      <c r="I483">
        <f t="shared" si="15"/>
        <v>655</v>
      </c>
    </row>
    <row r="484" spans="4:9" x14ac:dyDescent="0.3">
      <c r="D484">
        <f>sales_cities_states!A484</f>
        <v>0</v>
      </c>
      <c r="E484">
        <f>sales_cities_states!B484</f>
        <v>0</v>
      </c>
      <c r="F484">
        <f>sales_cities_states!C484</f>
        <v>0</v>
      </c>
      <c r="H484">
        <f t="shared" si="14"/>
        <v>0</v>
      </c>
      <c r="I484">
        <f t="shared" si="15"/>
        <v>655</v>
      </c>
    </row>
    <row r="485" spans="4:9" x14ac:dyDescent="0.3">
      <c r="D485">
        <f>sales_cities_states!A485</f>
        <v>0</v>
      </c>
      <c r="E485">
        <f>sales_cities_states!B485</f>
        <v>0</v>
      </c>
      <c r="F485">
        <f>sales_cities_states!C485</f>
        <v>0</v>
      </c>
      <c r="H485">
        <f t="shared" si="14"/>
        <v>0</v>
      </c>
      <c r="I485">
        <f t="shared" si="15"/>
        <v>655</v>
      </c>
    </row>
    <row r="486" spans="4:9" x14ac:dyDescent="0.3">
      <c r="D486">
        <f>sales_cities_states!A486</f>
        <v>0</v>
      </c>
      <c r="E486">
        <f>sales_cities_states!B486</f>
        <v>0</v>
      </c>
      <c r="F486">
        <f>sales_cities_states!C486</f>
        <v>0</v>
      </c>
      <c r="H486">
        <f t="shared" si="14"/>
        <v>0</v>
      </c>
      <c r="I486">
        <f t="shared" si="15"/>
        <v>655</v>
      </c>
    </row>
    <row r="487" spans="4:9" x14ac:dyDescent="0.3">
      <c r="D487">
        <f>sales_cities_states!A487</f>
        <v>0</v>
      </c>
      <c r="E487">
        <f>sales_cities_states!B487</f>
        <v>0</v>
      </c>
      <c r="F487">
        <f>sales_cities_states!C487</f>
        <v>0</v>
      </c>
      <c r="H487">
        <f t="shared" si="14"/>
        <v>0</v>
      </c>
      <c r="I487">
        <f t="shared" si="15"/>
        <v>655</v>
      </c>
    </row>
    <row r="488" spans="4:9" x14ac:dyDescent="0.3">
      <c r="D488">
        <f>sales_cities_states!A488</f>
        <v>0</v>
      </c>
      <c r="E488">
        <f>sales_cities_states!B488</f>
        <v>0</v>
      </c>
      <c r="F488">
        <f>sales_cities_states!C488</f>
        <v>0</v>
      </c>
      <c r="H488">
        <f t="shared" si="14"/>
        <v>0</v>
      </c>
      <c r="I488">
        <f t="shared" si="15"/>
        <v>655</v>
      </c>
    </row>
    <row r="489" spans="4:9" x14ac:dyDescent="0.3">
      <c r="D489">
        <f>sales_cities_states!A489</f>
        <v>0</v>
      </c>
      <c r="E489">
        <f>sales_cities_states!B489</f>
        <v>0</v>
      </c>
      <c r="F489">
        <f>sales_cities_states!C489</f>
        <v>0</v>
      </c>
      <c r="H489">
        <f t="shared" si="14"/>
        <v>0</v>
      </c>
      <c r="I489">
        <f t="shared" si="15"/>
        <v>655</v>
      </c>
    </row>
    <row r="490" spans="4:9" x14ac:dyDescent="0.3">
      <c r="D490">
        <f>sales_cities_states!A490</f>
        <v>0</v>
      </c>
      <c r="E490">
        <f>sales_cities_states!B490</f>
        <v>0</v>
      </c>
      <c r="F490">
        <f>sales_cities_states!C490</f>
        <v>0</v>
      </c>
      <c r="H490">
        <f t="shared" si="14"/>
        <v>0</v>
      </c>
      <c r="I490">
        <f t="shared" si="15"/>
        <v>655</v>
      </c>
    </row>
    <row r="491" spans="4:9" x14ac:dyDescent="0.3">
      <c r="D491">
        <f>sales_cities_states!A491</f>
        <v>0</v>
      </c>
      <c r="E491">
        <f>sales_cities_states!B491</f>
        <v>0</v>
      </c>
      <c r="F491">
        <f>sales_cities_states!C491</f>
        <v>0</v>
      </c>
      <c r="H491">
        <f t="shared" si="14"/>
        <v>0</v>
      </c>
      <c r="I491">
        <f t="shared" si="15"/>
        <v>655</v>
      </c>
    </row>
    <row r="492" spans="4:9" x14ac:dyDescent="0.3">
      <c r="D492">
        <f>sales_cities_states!A492</f>
        <v>0</v>
      </c>
      <c r="E492">
        <f>sales_cities_states!B492</f>
        <v>0</v>
      </c>
      <c r="F492">
        <f>sales_cities_states!C492</f>
        <v>0</v>
      </c>
      <c r="H492">
        <f t="shared" si="14"/>
        <v>0</v>
      </c>
      <c r="I492">
        <f t="shared" si="15"/>
        <v>655</v>
      </c>
    </row>
    <row r="493" spans="4:9" x14ac:dyDescent="0.3">
      <c r="D493">
        <f>sales_cities_states!A493</f>
        <v>0</v>
      </c>
      <c r="E493">
        <f>sales_cities_states!B493</f>
        <v>0</v>
      </c>
      <c r="F493">
        <f>sales_cities_states!C493</f>
        <v>0</v>
      </c>
      <c r="H493">
        <f t="shared" si="14"/>
        <v>0</v>
      </c>
      <c r="I493">
        <f t="shared" si="15"/>
        <v>655</v>
      </c>
    </row>
    <row r="494" spans="4:9" x14ac:dyDescent="0.3">
      <c r="D494">
        <f>sales_cities_states!A494</f>
        <v>0</v>
      </c>
      <c r="E494">
        <f>sales_cities_states!B494</f>
        <v>0</v>
      </c>
      <c r="F494">
        <f>sales_cities_states!C494</f>
        <v>0</v>
      </c>
      <c r="H494">
        <f t="shared" si="14"/>
        <v>0</v>
      </c>
      <c r="I494">
        <f t="shared" si="15"/>
        <v>655</v>
      </c>
    </row>
    <row r="495" spans="4:9" x14ac:dyDescent="0.3">
      <c r="D495">
        <f>sales_cities_states!A495</f>
        <v>0</v>
      </c>
      <c r="E495">
        <f>sales_cities_states!B495</f>
        <v>0</v>
      </c>
      <c r="F495">
        <f>sales_cities_states!C495</f>
        <v>0</v>
      </c>
      <c r="H495">
        <f t="shared" si="14"/>
        <v>0</v>
      </c>
      <c r="I495">
        <f t="shared" si="15"/>
        <v>655</v>
      </c>
    </row>
    <row r="496" spans="4:9" x14ac:dyDescent="0.3">
      <c r="D496">
        <f>sales_cities_states!A496</f>
        <v>0</v>
      </c>
      <c r="E496">
        <f>sales_cities_states!B496</f>
        <v>0</v>
      </c>
      <c r="F496">
        <f>sales_cities_states!C496</f>
        <v>0</v>
      </c>
      <c r="H496">
        <f t="shared" si="14"/>
        <v>0</v>
      </c>
      <c r="I496">
        <f t="shared" si="15"/>
        <v>655</v>
      </c>
    </row>
    <row r="497" spans="4:9" x14ac:dyDescent="0.3">
      <c r="D497">
        <f>sales_cities_states!A497</f>
        <v>0</v>
      </c>
      <c r="E497">
        <f>sales_cities_states!B497</f>
        <v>0</v>
      </c>
      <c r="F497">
        <f>sales_cities_states!C497</f>
        <v>0</v>
      </c>
      <c r="H497">
        <f t="shared" si="14"/>
        <v>0</v>
      </c>
      <c r="I497">
        <f t="shared" si="15"/>
        <v>655</v>
      </c>
    </row>
    <row r="498" spans="4:9" x14ac:dyDescent="0.3">
      <c r="D498">
        <f>sales_cities_states!A498</f>
        <v>0</v>
      </c>
      <c r="E498">
        <f>sales_cities_states!B498</f>
        <v>0</v>
      </c>
      <c r="F498">
        <f>sales_cities_states!C498</f>
        <v>0</v>
      </c>
      <c r="H498">
        <f t="shared" si="14"/>
        <v>0</v>
      </c>
      <c r="I498">
        <f t="shared" si="15"/>
        <v>655</v>
      </c>
    </row>
    <row r="499" spans="4:9" x14ac:dyDescent="0.3">
      <c r="D499">
        <f>sales_cities_states!A499</f>
        <v>0</v>
      </c>
      <c r="E499">
        <f>sales_cities_states!B499</f>
        <v>0</v>
      </c>
      <c r="F499">
        <f>sales_cities_states!C499</f>
        <v>0</v>
      </c>
      <c r="H499">
        <f t="shared" si="14"/>
        <v>0</v>
      </c>
      <c r="I499">
        <f t="shared" si="15"/>
        <v>655</v>
      </c>
    </row>
    <row r="500" spans="4:9" x14ac:dyDescent="0.3">
      <c r="D500">
        <f>sales_cities_states!A500</f>
        <v>0</v>
      </c>
      <c r="E500">
        <f>sales_cities_states!B500</f>
        <v>0</v>
      </c>
      <c r="F500">
        <f>sales_cities_states!C500</f>
        <v>0</v>
      </c>
      <c r="H500">
        <f t="shared" si="14"/>
        <v>0</v>
      </c>
      <c r="I500">
        <f t="shared" si="15"/>
        <v>655</v>
      </c>
    </row>
    <row r="501" spans="4:9" x14ac:dyDescent="0.3">
      <c r="D501">
        <f>sales_cities_states!A501</f>
        <v>0</v>
      </c>
      <c r="E501">
        <f>sales_cities_states!B501</f>
        <v>0</v>
      </c>
      <c r="F501">
        <f>sales_cities_states!C501</f>
        <v>0</v>
      </c>
      <c r="H501">
        <f t="shared" si="14"/>
        <v>0</v>
      </c>
      <c r="I501">
        <f t="shared" si="15"/>
        <v>655</v>
      </c>
    </row>
    <row r="502" spans="4:9" x14ac:dyDescent="0.3">
      <c r="D502">
        <f>sales_cities_states!A502</f>
        <v>0</v>
      </c>
      <c r="E502">
        <f>sales_cities_states!B502</f>
        <v>0</v>
      </c>
      <c r="F502">
        <f>sales_cities_states!C502</f>
        <v>0</v>
      </c>
      <c r="H502">
        <f t="shared" si="14"/>
        <v>0</v>
      </c>
      <c r="I502">
        <f t="shared" si="15"/>
        <v>655</v>
      </c>
    </row>
    <row r="503" spans="4:9" x14ac:dyDescent="0.3">
      <c r="D503">
        <f>sales_cities_states!A503</f>
        <v>0</v>
      </c>
      <c r="E503">
        <f>sales_cities_states!B503</f>
        <v>0</v>
      </c>
      <c r="F503">
        <f>sales_cities_states!C503</f>
        <v>0</v>
      </c>
      <c r="H503">
        <f t="shared" si="14"/>
        <v>0</v>
      </c>
      <c r="I503">
        <f t="shared" si="15"/>
        <v>655</v>
      </c>
    </row>
    <row r="504" spans="4:9" x14ac:dyDescent="0.3">
      <c r="D504">
        <f>sales_cities_states!A504</f>
        <v>0</v>
      </c>
      <c r="E504">
        <f>sales_cities_states!B504</f>
        <v>0</v>
      </c>
      <c r="F504">
        <f>sales_cities_states!C504</f>
        <v>0</v>
      </c>
      <c r="H504">
        <f t="shared" si="14"/>
        <v>0</v>
      </c>
      <c r="I504">
        <f t="shared" si="15"/>
        <v>655</v>
      </c>
    </row>
    <row r="505" spans="4:9" x14ac:dyDescent="0.3">
      <c r="D505">
        <f>sales_cities_states!A505</f>
        <v>0</v>
      </c>
      <c r="E505">
        <f>sales_cities_states!B505</f>
        <v>0</v>
      </c>
      <c r="F505">
        <f>sales_cities_states!C505</f>
        <v>0</v>
      </c>
      <c r="H505">
        <f t="shared" si="14"/>
        <v>0</v>
      </c>
      <c r="I505">
        <f t="shared" si="15"/>
        <v>655</v>
      </c>
    </row>
    <row r="506" spans="4:9" x14ac:dyDescent="0.3">
      <c r="D506">
        <f>sales_cities_states!A506</f>
        <v>0</v>
      </c>
      <c r="E506">
        <f>sales_cities_states!B506</f>
        <v>0</v>
      </c>
      <c r="F506">
        <f>sales_cities_states!C506</f>
        <v>0</v>
      </c>
      <c r="H506">
        <f t="shared" si="14"/>
        <v>0</v>
      </c>
      <c r="I506">
        <f t="shared" si="15"/>
        <v>655</v>
      </c>
    </row>
    <row r="507" spans="4:9" x14ac:dyDescent="0.3">
      <c r="D507">
        <f>sales_cities_states!A507</f>
        <v>0</v>
      </c>
      <c r="E507">
        <f>sales_cities_states!B507</f>
        <v>0</v>
      </c>
      <c r="F507">
        <f>sales_cities_states!C507</f>
        <v>0</v>
      </c>
      <c r="H507">
        <f t="shared" si="14"/>
        <v>0</v>
      </c>
      <c r="I507">
        <f t="shared" si="15"/>
        <v>655</v>
      </c>
    </row>
    <row r="508" spans="4:9" x14ac:dyDescent="0.3">
      <c r="D508">
        <f>sales_cities_states!A508</f>
        <v>0</v>
      </c>
      <c r="E508">
        <f>sales_cities_states!B508</f>
        <v>0</v>
      </c>
      <c r="F508">
        <f>sales_cities_states!C508</f>
        <v>0</v>
      </c>
      <c r="H508">
        <f t="shared" si="14"/>
        <v>0</v>
      </c>
      <c r="I508">
        <f t="shared" si="15"/>
        <v>655</v>
      </c>
    </row>
    <row r="509" spans="4:9" x14ac:dyDescent="0.3">
      <c r="D509">
        <f>sales_cities_states!A509</f>
        <v>0</v>
      </c>
      <c r="E509">
        <f>sales_cities_states!B509</f>
        <v>0</v>
      </c>
      <c r="F509">
        <f>sales_cities_states!C509</f>
        <v>0</v>
      </c>
      <c r="H509">
        <f t="shared" si="14"/>
        <v>0</v>
      </c>
      <c r="I509">
        <f t="shared" si="15"/>
        <v>655</v>
      </c>
    </row>
    <row r="510" spans="4:9" x14ac:dyDescent="0.3">
      <c r="D510">
        <f>sales_cities_states!A510</f>
        <v>0</v>
      </c>
      <c r="E510">
        <f>sales_cities_states!B510</f>
        <v>0</v>
      </c>
      <c r="F510">
        <f>sales_cities_states!C510</f>
        <v>0</v>
      </c>
      <c r="H510">
        <f t="shared" si="14"/>
        <v>0</v>
      </c>
      <c r="I510">
        <f t="shared" si="15"/>
        <v>655</v>
      </c>
    </row>
    <row r="511" spans="4:9" x14ac:dyDescent="0.3">
      <c r="D511">
        <f>sales_cities_states!A511</f>
        <v>0</v>
      </c>
      <c r="E511">
        <f>sales_cities_states!B511</f>
        <v>0</v>
      </c>
      <c r="F511">
        <f>sales_cities_states!C511</f>
        <v>0</v>
      </c>
      <c r="H511">
        <f t="shared" si="14"/>
        <v>0</v>
      </c>
      <c r="I511">
        <f t="shared" si="15"/>
        <v>655</v>
      </c>
    </row>
    <row r="512" spans="4:9" x14ac:dyDescent="0.3">
      <c r="D512">
        <f>sales_cities_states!A512</f>
        <v>0</v>
      </c>
      <c r="E512">
        <f>sales_cities_states!B512</f>
        <v>0</v>
      </c>
      <c r="F512">
        <f>sales_cities_states!C512</f>
        <v>0</v>
      </c>
      <c r="H512">
        <f t="shared" si="14"/>
        <v>0</v>
      </c>
      <c r="I512">
        <f t="shared" si="15"/>
        <v>655</v>
      </c>
    </row>
    <row r="513" spans="4:9" x14ac:dyDescent="0.3">
      <c r="D513">
        <f>sales_cities_states!A513</f>
        <v>0</v>
      </c>
      <c r="E513">
        <f>sales_cities_states!B513</f>
        <v>0</v>
      </c>
      <c r="F513">
        <f>sales_cities_states!C513</f>
        <v>0</v>
      </c>
      <c r="H513">
        <f t="shared" si="14"/>
        <v>0</v>
      </c>
      <c r="I513">
        <f t="shared" si="15"/>
        <v>655</v>
      </c>
    </row>
    <row r="514" spans="4:9" x14ac:dyDescent="0.3">
      <c r="D514">
        <f>sales_cities_states!A514</f>
        <v>0</v>
      </c>
      <c r="E514">
        <f>sales_cities_states!B514</f>
        <v>0</v>
      </c>
      <c r="F514">
        <f>sales_cities_states!C514</f>
        <v>0</v>
      </c>
      <c r="H514">
        <f t="shared" ref="H514:H577" si="16">IF(E514="Sub Total",0,F514)</f>
        <v>0</v>
      </c>
      <c r="I514">
        <f t="shared" ref="I514:I577" si="17">_xlfn.RANK.AVG(H514,$H$2:$H$1000,0)</f>
        <v>655</v>
      </c>
    </row>
    <row r="515" spans="4:9" x14ac:dyDescent="0.3">
      <c r="D515">
        <f>sales_cities_states!A515</f>
        <v>0</v>
      </c>
      <c r="E515">
        <f>sales_cities_states!B515</f>
        <v>0</v>
      </c>
      <c r="F515">
        <f>sales_cities_states!C515</f>
        <v>0</v>
      </c>
      <c r="H515">
        <f t="shared" si="16"/>
        <v>0</v>
      </c>
      <c r="I515">
        <f t="shared" si="17"/>
        <v>655</v>
      </c>
    </row>
    <row r="516" spans="4:9" x14ac:dyDescent="0.3">
      <c r="D516">
        <f>sales_cities_states!A516</f>
        <v>0</v>
      </c>
      <c r="E516">
        <f>sales_cities_states!B516</f>
        <v>0</v>
      </c>
      <c r="F516">
        <f>sales_cities_states!C516</f>
        <v>0</v>
      </c>
      <c r="H516">
        <f t="shared" si="16"/>
        <v>0</v>
      </c>
      <c r="I516">
        <f t="shared" si="17"/>
        <v>655</v>
      </c>
    </row>
    <row r="517" spans="4:9" x14ac:dyDescent="0.3">
      <c r="D517">
        <f>sales_cities_states!A517</f>
        <v>0</v>
      </c>
      <c r="E517">
        <f>sales_cities_states!B517</f>
        <v>0</v>
      </c>
      <c r="F517">
        <f>sales_cities_states!C517</f>
        <v>0</v>
      </c>
      <c r="H517">
        <f t="shared" si="16"/>
        <v>0</v>
      </c>
      <c r="I517">
        <f t="shared" si="17"/>
        <v>655</v>
      </c>
    </row>
    <row r="518" spans="4:9" x14ac:dyDescent="0.3">
      <c r="D518">
        <f>sales_cities_states!A518</f>
        <v>0</v>
      </c>
      <c r="E518">
        <f>sales_cities_states!B518</f>
        <v>0</v>
      </c>
      <c r="F518">
        <f>sales_cities_states!C518</f>
        <v>0</v>
      </c>
      <c r="H518">
        <f t="shared" si="16"/>
        <v>0</v>
      </c>
      <c r="I518">
        <f t="shared" si="17"/>
        <v>655</v>
      </c>
    </row>
    <row r="519" spans="4:9" x14ac:dyDescent="0.3">
      <c r="D519">
        <f>sales_cities_states!A519</f>
        <v>0</v>
      </c>
      <c r="E519">
        <f>sales_cities_states!B519</f>
        <v>0</v>
      </c>
      <c r="F519">
        <f>sales_cities_states!C519</f>
        <v>0</v>
      </c>
      <c r="H519">
        <f t="shared" si="16"/>
        <v>0</v>
      </c>
      <c r="I519">
        <f t="shared" si="17"/>
        <v>655</v>
      </c>
    </row>
    <row r="520" spans="4:9" x14ac:dyDescent="0.3">
      <c r="D520">
        <f>sales_cities_states!A520</f>
        <v>0</v>
      </c>
      <c r="E520">
        <f>sales_cities_states!B520</f>
        <v>0</v>
      </c>
      <c r="F520">
        <f>sales_cities_states!C520</f>
        <v>0</v>
      </c>
      <c r="H520">
        <f t="shared" si="16"/>
        <v>0</v>
      </c>
      <c r="I520">
        <f t="shared" si="17"/>
        <v>655</v>
      </c>
    </row>
    <row r="521" spans="4:9" x14ac:dyDescent="0.3">
      <c r="D521">
        <f>sales_cities_states!A521</f>
        <v>0</v>
      </c>
      <c r="E521">
        <f>sales_cities_states!B521</f>
        <v>0</v>
      </c>
      <c r="F521">
        <f>sales_cities_states!C521</f>
        <v>0</v>
      </c>
      <c r="H521">
        <f t="shared" si="16"/>
        <v>0</v>
      </c>
      <c r="I521">
        <f t="shared" si="17"/>
        <v>655</v>
      </c>
    </row>
    <row r="522" spans="4:9" x14ac:dyDescent="0.3">
      <c r="D522">
        <f>sales_cities_states!A522</f>
        <v>0</v>
      </c>
      <c r="E522">
        <f>sales_cities_states!B522</f>
        <v>0</v>
      </c>
      <c r="F522">
        <f>sales_cities_states!C522</f>
        <v>0</v>
      </c>
      <c r="H522">
        <f t="shared" si="16"/>
        <v>0</v>
      </c>
      <c r="I522">
        <f t="shared" si="17"/>
        <v>655</v>
      </c>
    </row>
    <row r="523" spans="4:9" x14ac:dyDescent="0.3">
      <c r="D523">
        <f>sales_cities_states!A523</f>
        <v>0</v>
      </c>
      <c r="E523">
        <f>sales_cities_states!B523</f>
        <v>0</v>
      </c>
      <c r="F523">
        <f>sales_cities_states!C523</f>
        <v>0</v>
      </c>
      <c r="H523">
        <f t="shared" si="16"/>
        <v>0</v>
      </c>
      <c r="I523">
        <f t="shared" si="17"/>
        <v>655</v>
      </c>
    </row>
    <row r="524" spans="4:9" x14ac:dyDescent="0.3">
      <c r="D524">
        <f>sales_cities_states!A524</f>
        <v>0</v>
      </c>
      <c r="E524">
        <f>sales_cities_states!B524</f>
        <v>0</v>
      </c>
      <c r="F524">
        <f>sales_cities_states!C524</f>
        <v>0</v>
      </c>
      <c r="H524">
        <f t="shared" si="16"/>
        <v>0</v>
      </c>
      <c r="I524">
        <f t="shared" si="17"/>
        <v>655</v>
      </c>
    </row>
    <row r="525" spans="4:9" x14ac:dyDescent="0.3">
      <c r="D525">
        <f>sales_cities_states!A525</f>
        <v>0</v>
      </c>
      <c r="E525">
        <f>sales_cities_states!B525</f>
        <v>0</v>
      </c>
      <c r="F525">
        <f>sales_cities_states!C525</f>
        <v>0</v>
      </c>
      <c r="H525">
        <f t="shared" si="16"/>
        <v>0</v>
      </c>
      <c r="I525">
        <f t="shared" si="17"/>
        <v>655</v>
      </c>
    </row>
    <row r="526" spans="4:9" x14ac:dyDescent="0.3">
      <c r="D526">
        <f>sales_cities_states!A526</f>
        <v>0</v>
      </c>
      <c r="E526">
        <f>sales_cities_states!B526</f>
        <v>0</v>
      </c>
      <c r="F526">
        <f>sales_cities_states!C526</f>
        <v>0</v>
      </c>
      <c r="H526">
        <f t="shared" si="16"/>
        <v>0</v>
      </c>
      <c r="I526">
        <f t="shared" si="17"/>
        <v>655</v>
      </c>
    </row>
    <row r="527" spans="4:9" x14ac:dyDescent="0.3">
      <c r="D527">
        <f>sales_cities_states!A527</f>
        <v>0</v>
      </c>
      <c r="E527">
        <f>sales_cities_states!B527</f>
        <v>0</v>
      </c>
      <c r="F527">
        <f>sales_cities_states!C527</f>
        <v>0</v>
      </c>
      <c r="H527">
        <f t="shared" si="16"/>
        <v>0</v>
      </c>
      <c r="I527">
        <f t="shared" si="17"/>
        <v>655</v>
      </c>
    </row>
    <row r="528" spans="4:9" x14ac:dyDescent="0.3">
      <c r="D528">
        <f>sales_cities_states!A528</f>
        <v>0</v>
      </c>
      <c r="E528">
        <f>sales_cities_states!B528</f>
        <v>0</v>
      </c>
      <c r="F528">
        <f>sales_cities_states!C528</f>
        <v>0</v>
      </c>
      <c r="H528">
        <f t="shared" si="16"/>
        <v>0</v>
      </c>
      <c r="I528">
        <f t="shared" si="17"/>
        <v>655</v>
      </c>
    </row>
    <row r="529" spans="4:9" x14ac:dyDescent="0.3">
      <c r="D529">
        <f>sales_cities_states!A529</f>
        <v>0</v>
      </c>
      <c r="E529">
        <f>sales_cities_states!B529</f>
        <v>0</v>
      </c>
      <c r="F529">
        <f>sales_cities_states!C529</f>
        <v>0</v>
      </c>
      <c r="H529">
        <f t="shared" si="16"/>
        <v>0</v>
      </c>
      <c r="I529">
        <f t="shared" si="17"/>
        <v>655</v>
      </c>
    </row>
    <row r="530" spans="4:9" x14ac:dyDescent="0.3">
      <c r="D530">
        <f>sales_cities_states!A530</f>
        <v>0</v>
      </c>
      <c r="E530">
        <f>sales_cities_states!B530</f>
        <v>0</v>
      </c>
      <c r="F530">
        <f>sales_cities_states!C530</f>
        <v>0</v>
      </c>
      <c r="H530">
        <f t="shared" si="16"/>
        <v>0</v>
      </c>
      <c r="I530">
        <f t="shared" si="17"/>
        <v>655</v>
      </c>
    </row>
    <row r="531" spans="4:9" x14ac:dyDescent="0.3">
      <c r="D531">
        <f>sales_cities_states!A531</f>
        <v>0</v>
      </c>
      <c r="E531">
        <f>sales_cities_states!B531</f>
        <v>0</v>
      </c>
      <c r="F531">
        <f>sales_cities_states!C531</f>
        <v>0</v>
      </c>
      <c r="H531">
        <f t="shared" si="16"/>
        <v>0</v>
      </c>
      <c r="I531">
        <f t="shared" si="17"/>
        <v>655</v>
      </c>
    </row>
    <row r="532" spans="4:9" x14ac:dyDescent="0.3">
      <c r="D532">
        <f>sales_cities_states!A532</f>
        <v>0</v>
      </c>
      <c r="E532">
        <f>sales_cities_states!B532</f>
        <v>0</v>
      </c>
      <c r="F532">
        <f>sales_cities_states!C532</f>
        <v>0</v>
      </c>
      <c r="H532">
        <f t="shared" si="16"/>
        <v>0</v>
      </c>
      <c r="I532">
        <f t="shared" si="17"/>
        <v>655</v>
      </c>
    </row>
    <row r="533" spans="4:9" x14ac:dyDescent="0.3">
      <c r="D533">
        <f>sales_cities_states!A533</f>
        <v>0</v>
      </c>
      <c r="E533">
        <f>sales_cities_states!B533</f>
        <v>0</v>
      </c>
      <c r="F533">
        <f>sales_cities_states!C533</f>
        <v>0</v>
      </c>
      <c r="H533">
        <f t="shared" si="16"/>
        <v>0</v>
      </c>
      <c r="I533">
        <f t="shared" si="17"/>
        <v>655</v>
      </c>
    </row>
    <row r="534" spans="4:9" x14ac:dyDescent="0.3">
      <c r="D534">
        <f>sales_cities_states!A534</f>
        <v>0</v>
      </c>
      <c r="E534">
        <f>sales_cities_states!B534</f>
        <v>0</v>
      </c>
      <c r="F534">
        <f>sales_cities_states!C534</f>
        <v>0</v>
      </c>
      <c r="H534">
        <f t="shared" si="16"/>
        <v>0</v>
      </c>
      <c r="I534">
        <f t="shared" si="17"/>
        <v>655</v>
      </c>
    </row>
    <row r="535" spans="4:9" x14ac:dyDescent="0.3">
      <c r="D535">
        <f>sales_cities_states!A535</f>
        <v>0</v>
      </c>
      <c r="E535">
        <f>sales_cities_states!B535</f>
        <v>0</v>
      </c>
      <c r="F535">
        <f>sales_cities_states!C535</f>
        <v>0</v>
      </c>
      <c r="H535">
        <f t="shared" si="16"/>
        <v>0</v>
      </c>
      <c r="I535">
        <f t="shared" si="17"/>
        <v>655</v>
      </c>
    </row>
    <row r="536" spans="4:9" x14ac:dyDescent="0.3">
      <c r="D536">
        <f>sales_cities_states!A536</f>
        <v>0</v>
      </c>
      <c r="E536">
        <f>sales_cities_states!B536</f>
        <v>0</v>
      </c>
      <c r="F536">
        <f>sales_cities_states!C536</f>
        <v>0</v>
      </c>
      <c r="H536">
        <f t="shared" si="16"/>
        <v>0</v>
      </c>
      <c r="I536">
        <f t="shared" si="17"/>
        <v>655</v>
      </c>
    </row>
    <row r="537" spans="4:9" x14ac:dyDescent="0.3">
      <c r="D537">
        <f>sales_cities_states!A537</f>
        <v>0</v>
      </c>
      <c r="E537">
        <f>sales_cities_states!B537</f>
        <v>0</v>
      </c>
      <c r="F537">
        <f>sales_cities_states!C537</f>
        <v>0</v>
      </c>
      <c r="H537">
        <f t="shared" si="16"/>
        <v>0</v>
      </c>
      <c r="I537">
        <f t="shared" si="17"/>
        <v>655</v>
      </c>
    </row>
    <row r="538" spans="4:9" x14ac:dyDescent="0.3">
      <c r="D538">
        <f>sales_cities_states!A538</f>
        <v>0</v>
      </c>
      <c r="E538">
        <f>sales_cities_states!B538</f>
        <v>0</v>
      </c>
      <c r="F538">
        <f>sales_cities_states!C538</f>
        <v>0</v>
      </c>
      <c r="H538">
        <f t="shared" si="16"/>
        <v>0</v>
      </c>
      <c r="I538">
        <f t="shared" si="17"/>
        <v>655</v>
      </c>
    </row>
    <row r="539" spans="4:9" x14ac:dyDescent="0.3">
      <c r="D539">
        <f>sales_cities_states!A539</f>
        <v>0</v>
      </c>
      <c r="E539">
        <f>sales_cities_states!B539</f>
        <v>0</v>
      </c>
      <c r="F539">
        <f>sales_cities_states!C539</f>
        <v>0</v>
      </c>
      <c r="H539">
        <f t="shared" si="16"/>
        <v>0</v>
      </c>
      <c r="I539">
        <f t="shared" si="17"/>
        <v>655</v>
      </c>
    </row>
    <row r="540" spans="4:9" x14ac:dyDescent="0.3">
      <c r="D540">
        <f>sales_cities_states!A540</f>
        <v>0</v>
      </c>
      <c r="E540">
        <f>sales_cities_states!B540</f>
        <v>0</v>
      </c>
      <c r="F540">
        <f>sales_cities_states!C540</f>
        <v>0</v>
      </c>
      <c r="H540">
        <f t="shared" si="16"/>
        <v>0</v>
      </c>
      <c r="I540">
        <f t="shared" si="17"/>
        <v>655</v>
      </c>
    </row>
    <row r="541" spans="4:9" x14ac:dyDescent="0.3">
      <c r="D541">
        <f>sales_cities_states!A541</f>
        <v>0</v>
      </c>
      <c r="E541">
        <f>sales_cities_states!B541</f>
        <v>0</v>
      </c>
      <c r="F541">
        <f>sales_cities_states!C541</f>
        <v>0</v>
      </c>
      <c r="H541">
        <f t="shared" si="16"/>
        <v>0</v>
      </c>
      <c r="I541">
        <f t="shared" si="17"/>
        <v>655</v>
      </c>
    </row>
    <row r="542" spans="4:9" x14ac:dyDescent="0.3">
      <c r="D542">
        <f>sales_cities_states!A542</f>
        <v>0</v>
      </c>
      <c r="E542">
        <f>sales_cities_states!B542</f>
        <v>0</v>
      </c>
      <c r="F542">
        <f>sales_cities_states!C542</f>
        <v>0</v>
      </c>
      <c r="H542">
        <f t="shared" si="16"/>
        <v>0</v>
      </c>
      <c r="I542">
        <f t="shared" si="17"/>
        <v>655</v>
      </c>
    </row>
    <row r="543" spans="4:9" x14ac:dyDescent="0.3">
      <c r="D543">
        <f>sales_cities_states!A543</f>
        <v>0</v>
      </c>
      <c r="E543">
        <f>sales_cities_states!B543</f>
        <v>0</v>
      </c>
      <c r="F543">
        <f>sales_cities_states!C543</f>
        <v>0</v>
      </c>
      <c r="H543">
        <f t="shared" si="16"/>
        <v>0</v>
      </c>
      <c r="I543">
        <f t="shared" si="17"/>
        <v>655</v>
      </c>
    </row>
    <row r="544" spans="4:9" x14ac:dyDescent="0.3">
      <c r="D544">
        <f>sales_cities_states!A544</f>
        <v>0</v>
      </c>
      <c r="E544">
        <f>sales_cities_states!B544</f>
        <v>0</v>
      </c>
      <c r="F544">
        <f>sales_cities_states!C544</f>
        <v>0</v>
      </c>
      <c r="H544">
        <f t="shared" si="16"/>
        <v>0</v>
      </c>
      <c r="I544">
        <f t="shared" si="17"/>
        <v>655</v>
      </c>
    </row>
    <row r="545" spans="4:9" x14ac:dyDescent="0.3">
      <c r="D545">
        <f>sales_cities_states!A545</f>
        <v>0</v>
      </c>
      <c r="E545">
        <f>sales_cities_states!B545</f>
        <v>0</v>
      </c>
      <c r="F545">
        <f>sales_cities_states!C545</f>
        <v>0</v>
      </c>
      <c r="H545">
        <f t="shared" si="16"/>
        <v>0</v>
      </c>
      <c r="I545">
        <f t="shared" si="17"/>
        <v>655</v>
      </c>
    </row>
    <row r="546" spans="4:9" x14ac:dyDescent="0.3">
      <c r="D546">
        <f>sales_cities_states!A546</f>
        <v>0</v>
      </c>
      <c r="E546">
        <f>sales_cities_states!B546</f>
        <v>0</v>
      </c>
      <c r="F546">
        <f>sales_cities_states!C546</f>
        <v>0</v>
      </c>
      <c r="H546">
        <f t="shared" si="16"/>
        <v>0</v>
      </c>
      <c r="I546">
        <f t="shared" si="17"/>
        <v>655</v>
      </c>
    </row>
    <row r="547" spans="4:9" x14ac:dyDescent="0.3">
      <c r="D547">
        <f>sales_cities_states!A547</f>
        <v>0</v>
      </c>
      <c r="E547">
        <f>sales_cities_states!B547</f>
        <v>0</v>
      </c>
      <c r="F547">
        <f>sales_cities_states!C547</f>
        <v>0</v>
      </c>
      <c r="H547">
        <f t="shared" si="16"/>
        <v>0</v>
      </c>
      <c r="I547">
        <f t="shared" si="17"/>
        <v>655</v>
      </c>
    </row>
    <row r="548" spans="4:9" x14ac:dyDescent="0.3">
      <c r="D548">
        <f>sales_cities_states!A548</f>
        <v>0</v>
      </c>
      <c r="E548">
        <f>sales_cities_states!B548</f>
        <v>0</v>
      </c>
      <c r="F548">
        <f>sales_cities_states!C548</f>
        <v>0</v>
      </c>
      <c r="H548">
        <f t="shared" si="16"/>
        <v>0</v>
      </c>
      <c r="I548">
        <f t="shared" si="17"/>
        <v>655</v>
      </c>
    </row>
    <row r="549" spans="4:9" x14ac:dyDescent="0.3">
      <c r="D549">
        <f>sales_cities_states!A549</f>
        <v>0</v>
      </c>
      <c r="E549">
        <f>sales_cities_states!B549</f>
        <v>0</v>
      </c>
      <c r="F549">
        <f>sales_cities_states!C549</f>
        <v>0</v>
      </c>
      <c r="H549">
        <f t="shared" si="16"/>
        <v>0</v>
      </c>
      <c r="I549">
        <f t="shared" si="17"/>
        <v>655</v>
      </c>
    </row>
    <row r="550" spans="4:9" x14ac:dyDescent="0.3">
      <c r="D550">
        <f>sales_cities_states!A550</f>
        <v>0</v>
      </c>
      <c r="E550">
        <f>sales_cities_states!B550</f>
        <v>0</v>
      </c>
      <c r="F550">
        <f>sales_cities_states!C550</f>
        <v>0</v>
      </c>
      <c r="H550">
        <f t="shared" si="16"/>
        <v>0</v>
      </c>
      <c r="I550">
        <f t="shared" si="17"/>
        <v>655</v>
      </c>
    </row>
    <row r="551" spans="4:9" x14ac:dyDescent="0.3">
      <c r="D551">
        <f>sales_cities_states!A551</f>
        <v>0</v>
      </c>
      <c r="E551">
        <f>sales_cities_states!B551</f>
        <v>0</v>
      </c>
      <c r="F551">
        <f>sales_cities_states!C551</f>
        <v>0</v>
      </c>
      <c r="H551">
        <f t="shared" si="16"/>
        <v>0</v>
      </c>
      <c r="I551">
        <f t="shared" si="17"/>
        <v>655</v>
      </c>
    </row>
    <row r="552" spans="4:9" x14ac:dyDescent="0.3">
      <c r="D552">
        <f>sales_cities_states!A552</f>
        <v>0</v>
      </c>
      <c r="E552">
        <f>sales_cities_states!B552</f>
        <v>0</v>
      </c>
      <c r="F552">
        <f>sales_cities_states!C552</f>
        <v>0</v>
      </c>
      <c r="H552">
        <f t="shared" si="16"/>
        <v>0</v>
      </c>
      <c r="I552">
        <f t="shared" si="17"/>
        <v>655</v>
      </c>
    </row>
    <row r="553" spans="4:9" x14ac:dyDescent="0.3">
      <c r="D553">
        <f>sales_cities_states!A553</f>
        <v>0</v>
      </c>
      <c r="E553">
        <f>sales_cities_states!B553</f>
        <v>0</v>
      </c>
      <c r="F553">
        <f>sales_cities_states!C553</f>
        <v>0</v>
      </c>
      <c r="H553">
        <f t="shared" si="16"/>
        <v>0</v>
      </c>
      <c r="I553">
        <f t="shared" si="17"/>
        <v>655</v>
      </c>
    </row>
    <row r="554" spans="4:9" x14ac:dyDescent="0.3">
      <c r="D554">
        <f>sales_cities_states!A554</f>
        <v>0</v>
      </c>
      <c r="E554">
        <f>sales_cities_states!B554</f>
        <v>0</v>
      </c>
      <c r="F554">
        <f>sales_cities_states!C554</f>
        <v>0</v>
      </c>
      <c r="H554">
        <f t="shared" si="16"/>
        <v>0</v>
      </c>
      <c r="I554">
        <f t="shared" si="17"/>
        <v>655</v>
      </c>
    </row>
    <row r="555" spans="4:9" x14ac:dyDescent="0.3">
      <c r="D555">
        <f>sales_cities_states!A555</f>
        <v>0</v>
      </c>
      <c r="E555">
        <f>sales_cities_states!B555</f>
        <v>0</v>
      </c>
      <c r="F555">
        <f>sales_cities_states!C555</f>
        <v>0</v>
      </c>
      <c r="H555">
        <f t="shared" si="16"/>
        <v>0</v>
      </c>
      <c r="I555">
        <f t="shared" si="17"/>
        <v>655</v>
      </c>
    </row>
    <row r="556" spans="4:9" x14ac:dyDescent="0.3">
      <c r="D556">
        <f>sales_cities_states!A556</f>
        <v>0</v>
      </c>
      <c r="E556">
        <f>sales_cities_states!B556</f>
        <v>0</v>
      </c>
      <c r="F556">
        <f>sales_cities_states!C556</f>
        <v>0</v>
      </c>
      <c r="H556">
        <f t="shared" si="16"/>
        <v>0</v>
      </c>
      <c r="I556">
        <f t="shared" si="17"/>
        <v>655</v>
      </c>
    </row>
    <row r="557" spans="4:9" x14ac:dyDescent="0.3">
      <c r="D557">
        <f>sales_cities_states!A557</f>
        <v>0</v>
      </c>
      <c r="E557">
        <f>sales_cities_states!B557</f>
        <v>0</v>
      </c>
      <c r="F557">
        <f>sales_cities_states!C557</f>
        <v>0</v>
      </c>
      <c r="H557">
        <f t="shared" si="16"/>
        <v>0</v>
      </c>
      <c r="I557">
        <f t="shared" si="17"/>
        <v>655</v>
      </c>
    </row>
    <row r="558" spans="4:9" x14ac:dyDescent="0.3">
      <c r="D558">
        <f>sales_cities_states!A558</f>
        <v>0</v>
      </c>
      <c r="E558">
        <f>sales_cities_states!B558</f>
        <v>0</v>
      </c>
      <c r="F558">
        <f>sales_cities_states!C558</f>
        <v>0</v>
      </c>
      <c r="H558">
        <f t="shared" si="16"/>
        <v>0</v>
      </c>
      <c r="I558">
        <f t="shared" si="17"/>
        <v>655</v>
      </c>
    </row>
    <row r="559" spans="4:9" x14ac:dyDescent="0.3">
      <c r="D559">
        <f>sales_cities_states!A559</f>
        <v>0</v>
      </c>
      <c r="E559">
        <f>sales_cities_states!B559</f>
        <v>0</v>
      </c>
      <c r="F559">
        <f>sales_cities_states!C559</f>
        <v>0</v>
      </c>
      <c r="H559">
        <f t="shared" si="16"/>
        <v>0</v>
      </c>
      <c r="I559">
        <f t="shared" si="17"/>
        <v>655</v>
      </c>
    </row>
    <row r="560" spans="4:9" x14ac:dyDescent="0.3">
      <c r="D560">
        <f>sales_cities_states!A560</f>
        <v>0</v>
      </c>
      <c r="E560">
        <f>sales_cities_states!B560</f>
        <v>0</v>
      </c>
      <c r="F560">
        <f>sales_cities_states!C560</f>
        <v>0</v>
      </c>
      <c r="H560">
        <f t="shared" si="16"/>
        <v>0</v>
      </c>
      <c r="I560">
        <f t="shared" si="17"/>
        <v>655</v>
      </c>
    </row>
    <row r="561" spans="4:9" x14ac:dyDescent="0.3">
      <c r="D561">
        <f>sales_cities_states!A561</f>
        <v>0</v>
      </c>
      <c r="E561">
        <f>sales_cities_states!B561</f>
        <v>0</v>
      </c>
      <c r="F561">
        <f>sales_cities_states!C561</f>
        <v>0</v>
      </c>
      <c r="H561">
        <f t="shared" si="16"/>
        <v>0</v>
      </c>
      <c r="I561">
        <f t="shared" si="17"/>
        <v>655</v>
      </c>
    </row>
    <row r="562" spans="4:9" x14ac:dyDescent="0.3">
      <c r="D562">
        <f>sales_cities_states!A562</f>
        <v>0</v>
      </c>
      <c r="E562">
        <f>sales_cities_states!B562</f>
        <v>0</v>
      </c>
      <c r="F562">
        <f>sales_cities_states!C562</f>
        <v>0</v>
      </c>
      <c r="H562">
        <f t="shared" si="16"/>
        <v>0</v>
      </c>
      <c r="I562">
        <f t="shared" si="17"/>
        <v>655</v>
      </c>
    </row>
    <row r="563" spans="4:9" x14ac:dyDescent="0.3">
      <c r="D563">
        <f>sales_cities_states!A563</f>
        <v>0</v>
      </c>
      <c r="E563">
        <f>sales_cities_states!B563</f>
        <v>0</v>
      </c>
      <c r="F563">
        <f>sales_cities_states!C563</f>
        <v>0</v>
      </c>
      <c r="H563">
        <f t="shared" si="16"/>
        <v>0</v>
      </c>
      <c r="I563">
        <f t="shared" si="17"/>
        <v>655</v>
      </c>
    </row>
    <row r="564" spans="4:9" x14ac:dyDescent="0.3">
      <c r="D564">
        <f>sales_cities_states!A564</f>
        <v>0</v>
      </c>
      <c r="E564">
        <f>sales_cities_states!B564</f>
        <v>0</v>
      </c>
      <c r="F564">
        <f>sales_cities_states!C564</f>
        <v>0</v>
      </c>
      <c r="H564">
        <f t="shared" si="16"/>
        <v>0</v>
      </c>
      <c r="I564">
        <f t="shared" si="17"/>
        <v>655</v>
      </c>
    </row>
    <row r="565" spans="4:9" x14ac:dyDescent="0.3">
      <c r="D565">
        <f>sales_cities_states!A565</f>
        <v>0</v>
      </c>
      <c r="E565">
        <f>sales_cities_states!B565</f>
        <v>0</v>
      </c>
      <c r="F565">
        <f>sales_cities_states!C565</f>
        <v>0</v>
      </c>
      <c r="H565">
        <f t="shared" si="16"/>
        <v>0</v>
      </c>
      <c r="I565">
        <f t="shared" si="17"/>
        <v>655</v>
      </c>
    </row>
    <row r="566" spans="4:9" x14ac:dyDescent="0.3">
      <c r="D566">
        <f>sales_cities_states!A566</f>
        <v>0</v>
      </c>
      <c r="E566">
        <f>sales_cities_states!B566</f>
        <v>0</v>
      </c>
      <c r="F566">
        <f>sales_cities_states!C566</f>
        <v>0</v>
      </c>
      <c r="H566">
        <f t="shared" si="16"/>
        <v>0</v>
      </c>
      <c r="I566">
        <f t="shared" si="17"/>
        <v>655</v>
      </c>
    </row>
    <row r="567" spans="4:9" x14ac:dyDescent="0.3">
      <c r="D567">
        <f>sales_cities_states!A567</f>
        <v>0</v>
      </c>
      <c r="E567">
        <f>sales_cities_states!B567</f>
        <v>0</v>
      </c>
      <c r="F567">
        <f>sales_cities_states!C567</f>
        <v>0</v>
      </c>
      <c r="H567">
        <f t="shared" si="16"/>
        <v>0</v>
      </c>
      <c r="I567">
        <f t="shared" si="17"/>
        <v>655</v>
      </c>
    </row>
    <row r="568" spans="4:9" x14ac:dyDescent="0.3">
      <c r="D568">
        <f>sales_cities_states!A568</f>
        <v>0</v>
      </c>
      <c r="E568">
        <f>sales_cities_states!B568</f>
        <v>0</v>
      </c>
      <c r="F568">
        <f>sales_cities_states!C568</f>
        <v>0</v>
      </c>
      <c r="H568">
        <f t="shared" si="16"/>
        <v>0</v>
      </c>
      <c r="I568">
        <f t="shared" si="17"/>
        <v>655</v>
      </c>
    </row>
    <row r="569" spans="4:9" x14ac:dyDescent="0.3">
      <c r="D569">
        <f>sales_cities_states!A569</f>
        <v>0</v>
      </c>
      <c r="E569">
        <f>sales_cities_states!B569</f>
        <v>0</v>
      </c>
      <c r="F569">
        <f>sales_cities_states!C569</f>
        <v>0</v>
      </c>
      <c r="H569">
        <f t="shared" si="16"/>
        <v>0</v>
      </c>
      <c r="I569">
        <f t="shared" si="17"/>
        <v>655</v>
      </c>
    </row>
    <row r="570" spans="4:9" x14ac:dyDescent="0.3">
      <c r="D570">
        <f>sales_cities_states!A570</f>
        <v>0</v>
      </c>
      <c r="E570">
        <f>sales_cities_states!B570</f>
        <v>0</v>
      </c>
      <c r="F570">
        <f>sales_cities_states!C570</f>
        <v>0</v>
      </c>
      <c r="H570">
        <f t="shared" si="16"/>
        <v>0</v>
      </c>
      <c r="I570">
        <f t="shared" si="17"/>
        <v>655</v>
      </c>
    </row>
    <row r="571" spans="4:9" x14ac:dyDescent="0.3">
      <c r="D571">
        <f>sales_cities_states!A571</f>
        <v>0</v>
      </c>
      <c r="E571">
        <f>sales_cities_states!B571</f>
        <v>0</v>
      </c>
      <c r="F571">
        <f>sales_cities_states!C571</f>
        <v>0</v>
      </c>
      <c r="H571">
        <f t="shared" si="16"/>
        <v>0</v>
      </c>
      <c r="I571">
        <f t="shared" si="17"/>
        <v>655</v>
      </c>
    </row>
    <row r="572" spans="4:9" x14ac:dyDescent="0.3">
      <c r="D572">
        <f>sales_cities_states!A572</f>
        <v>0</v>
      </c>
      <c r="E572">
        <f>sales_cities_states!B572</f>
        <v>0</v>
      </c>
      <c r="F572">
        <f>sales_cities_states!C572</f>
        <v>0</v>
      </c>
      <c r="H572">
        <f t="shared" si="16"/>
        <v>0</v>
      </c>
      <c r="I572">
        <f t="shared" si="17"/>
        <v>655</v>
      </c>
    </row>
    <row r="573" spans="4:9" x14ac:dyDescent="0.3">
      <c r="D573">
        <f>sales_cities_states!A573</f>
        <v>0</v>
      </c>
      <c r="E573">
        <f>sales_cities_states!B573</f>
        <v>0</v>
      </c>
      <c r="F573">
        <f>sales_cities_states!C573</f>
        <v>0</v>
      </c>
      <c r="H573">
        <f t="shared" si="16"/>
        <v>0</v>
      </c>
      <c r="I573">
        <f t="shared" si="17"/>
        <v>655</v>
      </c>
    </row>
    <row r="574" spans="4:9" x14ac:dyDescent="0.3">
      <c r="D574">
        <f>sales_cities_states!A574</f>
        <v>0</v>
      </c>
      <c r="E574">
        <f>sales_cities_states!B574</f>
        <v>0</v>
      </c>
      <c r="F574">
        <f>sales_cities_states!C574</f>
        <v>0</v>
      </c>
      <c r="H574">
        <f t="shared" si="16"/>
        <v>0</v>
      </c>
      <c r="I574">
        <f t="shared" si="17"/>
        <v>655</v>
      </c>
    </row>
    <row r="575" spans="4:9" x14ac:dyDescent="0.3">
      <c r="D575">
        <f>sales_cities_states!A575</f>
        <v>0</v>
      </c>
      <c r="E575">
        <f>sales_cities_states!B575</f>
        <v>0</v>
      </c>
      <c r="F575">
        <f>sales_cities_states!C575</f>
        <v>0</v>
      </c>
      <c r="H575">
        <f t="shared" si="16"/>
        <v>0</v>
      </c>
      <c r="I575">
        <f t="shared" si="17"/>
        <v>655</v>
      </c>
    </row>
    <row r="576" spans="4:9" x14ac:dyDescent="0.3">
      <c r="D576">
        <f>sales_cities_states!A576</f>
        <v>0</v>
      </c>
      <c r="E576">
        <f>sales_cities_states!B576</f>
        <v>0</v>
      </c>
      <c r="F576">
        <f>sales_cities_states!C576</f>
        <v>0</v>
      </c>
      <c r="H576">
        <f t="shared" si="16"/>
        <v>0</v>
      </c>
      <c r="I576">
        <f t="shared" si="17"/>
        <v>655</v>
      </c>
    </row>
    <row r="577" spans="4:9" x14ac:dyDescent="0.3">
      <c r="D577">
        <f>sales_cities_states!A577</f>
        <v>0</v>
      </c>
      <c r="E577">
        <f>sales_cities_states!B577</f>
        <v>0</v>
      </c>
      <c r="F577">
        <f>sales_cities_states!C577</f>
        <v>0</v>
      </c>
      <c r="H577">
        <f t="shared" si="16"/>
        <v>0</v>
      </c>
      <c r="I577">
        <f t="shared" si="17"/>
        <v>655</v>
      </c>
    </row>
    <row r="578" spans="4:9" x14ac:dyDescent="0.3">
      <c r="D578">
        <f>sales_cities_states!A578</f>
        <v>0</v>
      </c>
      <c r="E578">
        <f>sales_cities_states!B578</f>
        <v>0</v>
      </c>
      <c r="F578">
        <f>sales_cities_states!C578</f>
        <v>0</v>
      </c>
      <c r="H578">
        <f t="shared" ref="H578:H641" si="18">IF(E578="Sub Total",0,F578)</f>
        <v>0</v>
      </c>
      <c r="I578">
        <f t="shared" ref="I578:I641" si="19">_xlfn.RANK.AVG(H578,$H$2:$H$1000,0)</f>
        <v>655</v>
      </c>
    </row>
    <row r="579" spans="4:9" x14ac:dyDescent="0.3">
      <c r="D579">
        <f>sales_cities_states!A579</f>
        <v>0</v>
      </c>
      <c r="E579">
        <f>sales_cities_states!B579</f>
        <v>0</v>
      </c>
      <c r="F579">
        <f>sales_cities_states!C579</f>
        <v>0</v>
      </c>
      <c r="H579">
        <f t="shared" si="18"/>
        <v>0</v>
      </c>
      <c r="I579">
        <f t="shared" si="19"/>
        <v>655</v>
      </c>
    </row>
    <row r="580" spans="4:9" x14ac:dyDescent="0.3">
      <c r="D580">
        <f>sales_cities_states!A580</f>
        <v>0</v>
      </c>
      <c r="E580">
        <f>sales_cities_states!B580</f>
        <v>0</v>
      </c>
      <c r="F580">
        <f>sales_cities_states!C580</f>
        <v>0</v>
      </c>
      <c r="H580">
        <f t="shared" si="18"/>
        <v>0</v>
      </c>
      <c r="I580">
        <f t="shared" si="19"/>
        <v>655</v>
      </c>
    </row>
    <row r="581" spans="4:9" x14ac:dyDescent="0.3">
      <c r="D581">
        <f>sales_cities_states!A581</f>
        <v>0</v>
      </c>
      <c r="E581">
        <f>sales_cities_states!B581</f>
        <v>0</v>
      </c>
      <c r="F581">
        <f>sales_cities_states!C581</f>
        <v>0</v>
      </c>
      <c r="H581">
        <f t="shared" si="18"/>
        <v>0</v>
      </c>
      <c r="I581">
        <f t="shared" si="19"/>
        <v>655</v>
      </c>
    </row>
    <row r="582" spans="4:9" x14ac:dyDescent="0.3">
      <c r="D582">
        <f>sales_cities_states!A582</f>
        <v>0</v>
      </c>
      <c r="E582">
        <f>sales_cities_states!B582</f>
        <v>0</v>
      </c>
      <c r="F582">
        <f>sales_cities_states!C582</f>
        <v>0</v>
      </c>
      <c r="H582">
        <f t="shared" si="18"/>
        <v>0</v>
      </c>
      <c r="I582">
        <f t="shared" si="19"/>
        <v>655</v>
      </c>
    </row>
    <row r="583" spans="4:9" x14ac:dyDescent="0.3">
      <c r="D583">
        <f>sales_cities_states!A583</f>
        <v>0</v>
      </c>
      <c r="E583">
        <f>sales_cities_states!B583</f>
        <v>0</v>
      </c>
      <c r="F583">
        <f>sales_cities_states!C583</f>
        <v>0</v>
      </c>
      <c r="H583">
        <f t="shared" si="18"/>
        <v>0</v>
      </c>
      <c r="I583">
        <f t="shared" si="19"/>
        <v>655</v>
      </c>
    </row>
    <row r="584" spans="4:9" x14ac:dyDescent="0.3">
      <c r="D584">
        <f>sales_cities_states!A584</f>
        <v>0</v>
      </c>
      <c r="E584">
        <f>sales_cities_states!B584</f>
        <v>0</v>
      </c>
      <c r="F584">
        <f>sales_cities_states!C584</f>
        <v>0</v>
      </c>
      <c r="H584">
        <f t="shared" si="18"/>
        <v>0</v>
      </c>
      <c r="I584">
        <f t="shared" si="19"/>
        <v>655</v>
      </c>
    </row>
    <row r="585" spans="4:9" x14ac:dyDescent="0.3">
      <c r="D585">
        <f>sales_cities_states!A585</f>
        <v>0</v>
      </c>
      <c r="E585">
        <f>sales_cities_states!B585</f>
        <v>0</v>
      </c>
      <c r="F585">
        <f>sales_cities_states!C585</f>
        <v>0</v>
      </c>
      <c r="H585">
        <f t="shared" si="18"/>
        <v>0</v>
      </c>
      <c r="I585">
        <f t="shared" si="19"/>
        <v>655</v>
      </c>
    </row>
    <row r="586" spans="4:9" x14ac:dyDescent="0.3">
      <c r="D586">
        <f>sales_cities_states!A586</f>
        <v>0</v>
      </c>
      <c r="E586">
        <f>sales_cities_states!B586</f>
        <v>0</v>
      </c>
      <c r="F586">
        <f>sales_cities_states!C586</f>
        <v>0</v>
      </c>
      <c r="H586">
        <f t="shared" si="18"/>
        <v>0</v>
      </c>
      <c r="I586">
        <f t="shared" si="19"/>
        <v>655</v>
      </c>
    </row>
    <row r="587" spans="4:9" x14ac:dyDescent="0.3">
      <c r="D587">
        <f>sales_cities_states!A587</f>
        <v>0</v>
      </c>
      <c r="E587">
        <f>sales_cities_states!B587</f>
        <v>0</v>
      </c>
      <c r="F587">
        <f>sales_cities_states!C587</f>
        <v>0</v>
      </c>
      <c r="H587">
        <f t="shared" si="18"/>
        <v>0</v>
      </c>
      <c r="I587">
        <f t="shared" si="19"/>
        <v>655</v>
      </c>
    </row>
    <row r="588" spans="4:9" x14ac:dyDescent="0.3">
      <c r="D588">
        <f>sales_cities_states!A588</f>
        <v>0</v>
      </c>
      <c r="E588">
        <f>sales_cities_states!B588</f>
        <v>0</v>
      </c>
      <c r="F588">
        <f>sales_cities_states!C588</f>
        <v>0</v>
      </c>
      <c r="H588">
        <f t="shared" si="18"/>
        <v>0</v>
      </c>
      <c r="I588">
        <f t="shared" si="19"/>
        <v>655</v>
      </c>
    </row>
    <row r="589" spans="4:9" x14ac:dyDescent="0.3">
      <c r="D589">
        <f>sales_cities_states!A589</f>
        <v>0</v>
      </c>
      <c r="E589">
        <f>sales_cities_states!B589</f>
        <v>0</v>
      </c>
      <c r="F589">
        <f>sales_cities_states!C589</f>
        <v>0</v>
      </c>
      <c r="H589">
        <f t="shared" si="18"/>
        <v>0</v>
      </c>
      <c r="I589">
        <f t="shared" si="19"/>
        <v>655</v>
      </c>
    </row>
    <row r="590" spans="4:9" x14ac:dyDescent="0.3">
      <c r="D590">
        <f>sales_cities_states!A590</f>
        <v>0</v>
      </c>
      <c r="E590">
        <f>sales_cities_states!B590</f>
        <v>0</v>
      </c>
      <c r="F590">
        <f>sales_cities_states!C590</f>
        <v>0</v>
      </c>
      <c r="H590">
        <f t="shared" si="18"/>
        <v>0</v>
      </c>
      <c r="I590">
        <f t="shared" si="19"/>
        <v>655</v>
      </c>
    </row>
    <row r="591" spans="4:9" x14ac:dyDescent="0.3">
      <c r="D591">
        <f>sales_cities_states!A591</f>
        <v>0</v>
      </c>
      <c r="E591">
        <f>sales_cities_states!B591</f>
        <v>0</v>
      </c>
      <c r="F591">
        <f>sales_cities_states!C591</f>
        <v>0</v>
      </c>
      <c r="H591">
        <f t="shared" si="18"/>
        <v>0</v>
      </c>
      <c r="I591">
        <f t="shared" si="19"/>
        <v>655</v>
      </c>
    </row>
    <row r="592" spans="4:9" x14ac:dyDescent="0.3">
      <c r="D592">
        <f>sales_cities_states!A592</f>
        <v>0</v>
      </c>
      <c r="E592">
        <f>sales_cities_states!B592</f>
        <v>0</v>
      </c>
      <c r="F592">
        <f>sales_cities_states!C592</f>
        <v>0</v>
      </c>
      <c r="H592">
        <f t="shared" si="18"/>
        <v>0</v>
      </c>
      <c r="I592">
        <f t="shared" si="19"/>
        <v>655</v>
      </c>
    </row>
    <row r="593" spans="4:9" x14ac:dyDescent="0.3">
      <c r="D593">
        <f>sales_cities_states!A593</f>
        <v>0</v>
      </c>
      <c r="E593">
        <f>sales_cities_states!B593</f>
        <v>0</v>
      </c>
      <c r="F593">
        <f>sales_cities_states!C593</f>
        <v>0</v>
      </c>
      <c r="H593">
        <f t="shared" si="18"/>
        <v>0</v>
      </c>
      <c r="I593">
        <f t="shared" si="19"/>
        <v>655</v>
      </c>
    </row>
    <row r="594" spans="4:9" x14ac:dyDescent="0.3">
      <c r="D594">
        <f>sales_cities_states!A594</f>
        <v>0</v>
      </c>
      <c r="E594">
        <f>sales_cities_states!B594</f>
        <v>0</v>
      </c>
      <c r="F594">
        <f>sales_cities_states!C594</f>
        <v>0</v>
      </c>
      <c r="H594">
        <f t="shared" si="18"/>
        <v>0</v>
      </c>
      <c r="I594">
        <f t="shared" si="19"/>
        <v>655</v>
      </c>
    </row>
    <row r="595" spans="4:9" x14ac:dyDescent="0.3">
      <c r="D595">
        <f>sales_cities_states!A595</f>
        <v>0</v>
      </c>
      <c r="E595">
        <f>sales_cities_states!B595</f>
        <v>0</v>
      </c>
      <c r="F595">
        <f>sales_cities_states!C595</f>
        <v>0</v>
      </c>
      <c r="H595">
        <f t="shared" si="18"/>
        <v>0</v>
      </c>
      <c r="I595">
        <f t="shared" si="19"/>
        <v>655</v>
      </c>
    </row>
    <row r="596" spans="4:9" x14ac:dyDescent="0.3">
      <c r="D596">
        <f>sales_cities_states!A596</f>
        <v>0</v>
      </c>
      <c r="E596">
        <f>sales_cities_states!B596</f>
        <v>0</v>
      </c>
      <c r="F596">
        <f>sales_cities_states!C596</f>
        <v>0</v>
      </c>
      <c r="H596">
        <f t="shared" si="18"/>
        <v>0</v>
      </c>
      <c r="I596">
        <f t="shared" si="19"/>
        <v>655</v>
      </c>
    </row>
    <row r="597" spans="4:9" x14ac:dyDescent="0.3">
      <c r="D597">
        <f>sales_cities_states!A597</f>
        <v>0</v>
      </c>
      <c r="E597">
        <f>sales_cities_states!B597</f>
        <v>0</v>
      </c>
      <c r="F597">
        <f>sales_cities_states!C597</f>
        <v>0</v>
      </c>
      <c r="H597">
        <f t="shared" si="18"/>
        <v>0</v>
      </c>
      <c r="I597">
        <f t="shared" si="19"/>
        <v>655</v>
      </c>
    </row>
    <row r="598" spans="4:9" x14ac:dyDescent="0.3">
      <c r="D598">
        <f>sales_cities_states!A598</f>
        <v>0</v>
      </c>
      <c r="E598">
        <f>sales_cities_states!B598</f>
        <v>0</v>
      </c>
      <c r="F598">
        <f>sales_cities_states!C598</f>
        <v>0</v>
      </c>
      <c r="H598">
        <f t="shared" si="18"/>
        <v>0</v>
      </c>
      <c r="I598">
        <f t="shared" si="19"/>
        <v>655</v>
      </c>
    </row>
    <row r="599" spans="4:9" x14ac:dyDescent="0.3">
      <c r="D599">
        <f>sales_cities_states!A599</f>
        <v>0</v>
      </c>
      <c r="E599">
        <f>sales_cities_states!B599</f>
        <v>0</v>
      </c>
      <c r="F599">
        <f>sales_cities_states!C599</f>
        <v>0</v>
      </c>
      <c r="H599">
        <f t="shared" si="18"/>
        <v>0</v>
      </c>
      <c r="I599">
        <f t="shared" si="19"/>
        <v>655</v>
      </c>
    </row>
    <row r="600" spans="4:9" x14ac:dyDescent="0.3">
      <c r="D600">
        <f>sales_cities_states!A600</f>
        <v>0</v>
      </c>
      <c r="E600">
        <f>sales_cities_states!B600</f>
        <v>0</v>
      </c>
      <c r="F600">
        <f>sales_cities_states!C600</f>
        <v>0</v>
      </c>
      <c r="H600">
        <f t="shared" si="18"/>
        <v>0</v>
      </c>
      <c r="I600">
        <f t="shared" si="19"/>
        <v>655</v>
      </c>
    </row>
    <row r="601" spans="4:9" x14ac:dyDescent="0.3">
      <c r="D601">
        <f>sales_cities_states!A601</f>
        <v>0</v>
      </c>
      <c r="E601">
        <f>sales_cities_states!B601</f>
        <v>0</v>
      </c>
      <c r="F601">
        <f>sales_cities_states!C601</f>
        <v>0</v>
      </c>
      <c r="H601">
        <f t="shared" si="18"/>
        <v>0</v>
      </c>
      <c r="I601">
        <f t="shared" si="19"/>
        <v>655</v>
      </c>
    </row>
    <row r="602" spans="4:9" x14ac:dyDescent="0.3">
      <c r="D602">
        <f>sales_cities_states!A602</f>
        <v>0</v>
      </c>
      <c r="E602">
        <f>sales_cities_states!B602</f>
        <v>0</v>
      </c>
      <c r="F602">
        <f>sales_cities_states!C602</f>
        <v>0</v>
      </c>
      <c r="H602">
        <f t="shared" si="18"/>
        <v>0</v>
      </c>
      <c r="I602">
        <f t="shared" si="19"/>
        <v>655</v>
      </c>
    </row>
    <row r="603" spans="4:9" x14ac:dyDescent="0.3">
      <c r="D603">
        <f>sales_cities_states!A603</f>
        <v>0</v>
      </c>
      <c r="E603">
        <f>sales_cities_states!B603</f>
        <v>0</v>
      </c>
      <c r="F603">
        <f>sales_cities_states!C603</f>
        <v>0</v>
      </c>
      <c r="H603">
        <f t="shared" si="18"/>
        <v>0</v>
      </c>
      <c r="I603">
        <f t="shared" si="19"/>
        <v>655</v>
      </c>
    </row>
    <row r="604" spans="4:9" x14ac:dyDescent="0.3">
      <c r="D604">
        <f>sales_cities_states!A604</f>
        <v>0</v>
      </c>
      <c r="E604">
        <f>sales_cities_states!B604</f>
        <v>0</v>
      </c>
      <c r="F604">
        <f>sales_cities_states!C604</f>
        <v>0</v>
      </c>
      <c r="H604">
        <f t="shared" si="18"/>
        <v>0</v>
      </c>
      <c r="I604">
        <f t="shared" si="19"/>
        <v>655</v>
      </c>
    </row>
    <row r="605" spans="4:9" x14ac:dyDescent="0.3">
      <c r="D605">
        <f>sales_cities_states!A605</f>
        <v>0</v>
      </c>
      <c r="E605">
        <f>sales_cities_states!B605</f>
        <v>0</v>
      </c>
      <c r="F605">
        <f>sales_cities_states!C605</f>
        <v>0</v>
      </c>
      <c r="H605">
        <f t="shared" si="18"/>
        <v>0</v>
      </c>
      <c r="I605">
        <f t="shared" si="19"/>
        <v>655</v>
      </c>
    </row>
    <row r="606" spans="4:9" x14ac:dyDescent="0.3">
      <c r="D606">
        <f>sales_cities_states!A606</f>
        <v>0</v>
      </c>
      <c r="E606">
        <f>sales_cities_states!B606</f>
        <v>0</v>
      </c>
      <c r="F606">
        <f>sales_cities_states!C606</f>
        <v>0</v>
      </c>
      <c r="H606">
        <f t="shared" si="18"/>
        <v>0</v>
      </c>
      <c r="I606">
        <f t="shared" si="19"/>
        <v>655</v>
      </c>
    </row>
    <row r="607" spans="4:9" x14ac:dyDescent="0.3">
      <c r="D607">
        <f>sales_cities_states!A607</f>
        <v>0</v>
      </c>
      <c r="E607">
        <f>sales_cities_states!B607</f>
        <v>0</v>
      </c>
      <c r="F607">
        <f>sales_cities_states!C607</f>
        <v>0</v>
      </c>
      <c r="H607">
        <f t="shared" si="18"/>
        <v>0</v>
      </c>
      <c r="I607">
        <f t="shared" si="19"/>
        <v>655</v>
      </c>
    </row>
    <row r="608" spans="4:9" x14ac:dyDescent="0.3">
      <c r="D608">
        <f>sales_cities_states!A608</f>
        <v>0</v>
      </c>
      <c r="E608">
        <f>sales_cities_states!B608</f>
        <v>0</v>
      </c>
      <c r="F608">
        <f>sales_cities_states!C608</f>
        <v>0</v>
      </c>
      <c r="H608">
        <f t="shared" si="18"/>
        <v>0</v>
      </c>
      <c r="I608">
        <f t="shared" si="19"/>
        <v>655</v>
      </c>
    </row>
    <row r="609" spans="4:9" x14ac:dyDescent="0.3">
      <c r="D609">
        <f>sales_cities_states!A609</f>
        <v>0</v>
      </c>
      <c r="E609">
        <f>sales_cities_states!B609</f>
        <v>0</v>
      </c>
      <c r="F609">
        <f>sales_cities_states!C609</f>
        <v>0</v>
      </c>
      <c r="H609">
        <f t="shared" si="18"/>
        <v>0</v>
      </c>
      <c r="I609">
        <f t="shared" si="19"/>
        <v>655</v>
      </c>
    </row>
    <row r="610" spans="4:9" x14ac:dyDescent="0.3">
      <c r="D610">
        <f>sales_cities_states!A610</f>
        <v>0</v>
      </c>
      <c r="E610">
        <f>sales_cities_states!B610</f>
        <v>0</v>
      </c>
      <c r="F610">
        <f>sales_cities_states!C610</f>
        <v>0</v>
      </c>
      <c r="H610">
        <f t="shared" si="18"/>
        <v>0</v>
      </c>
      <c r="I610">
        <f t="shared" si="19"/>
        <v>655</v>
      </c>
    </row>
    <row r="611" spans="4:9" x14ac:dyDescent="0.3">
      <c r="D611">
        <f>sales_cities_states!A611</f>
        <v>0</v>
      </c>
      <c r="E611">
        <f>sales_cities_states!B611</f>
        <v>0</v>
      </c>
      <c r="F611">
        <f>sales_cities_states!C611</f>
        <v>0</v>
      </c>
      <c r="H611">
        <f t="shared" si="18"/>
        <v>0</v>
      </c>
      <c r="I611">
        <f t="shared" si="19"/>
        <v>655</v>
      </c>
    </row>
    <row r="612" spans="4:9" x14ac:dyDescent="0.3">
      <c r="D612">
        <f>sales_cities_states!A612</f>
        <v>0</v>
      </c>
      <c r="E612">
        <f>sales_cities_states!B612</f>
        <v>0</v>
      </c>
      <c r="F612">
        <f>sales_cities_states!C612</f>
        <v>0</v>
      </c>
      <c r="H612">
        <f t="shared" si="18"/>
        <v>0</v>
      </c>
      <c r="I612">
        <f t="shared" si="19"/>
        <v>655</v>
      </c>
    </row>
    <row r="613" spans="4:9" x14ac:dyDescent="0.3">
      <c r="D613">
        <f>sales_cities_states!A613</f>
        <v>0</v>
      </c>
      <c r="E613">
        <f>sales_cities_states!B613</f>
        <v>0</v>
      </c>
      <c r="F613">
        <f>sales_cities_states!C613</f>
        <v>0</v>
      </c>
      <c r="H613">
        <f t="shared" si="18"/>
        <v>0</v>
      </c>
      <c r="I613">
        <f t="shared" si="19"/>
        <v>655</v>
      </c>
    </row>
    <row r="614" spans="4:9" x14ac:dyDescent="0.3">
      <c r="D614">
        <f>sales_cities_states!A614</f>
        <v>0</v>
      </c>
      <c r="E614">
        <f>sales_cities_states!B614</f>
        <v>0</v>
      </c>
      <c r="F614">
        <f>sales_cities_states!C614</f>
        <v>0</v>
      </c>
      <c r="H614">
        <f t="shared" si="18"/>
        <v>0</v>
      </c>
      <c r="I614">
        <f t="shared" si="19"/>
        <v>655</v>
      </c>
    </row>
    <row r="615" spans="4:9" x14ac:dyDescent="0.3">
      <c r="D615">
        <f>sales_cities_states!A615</f>
        <v>0</v>
      </c>
      <c r="E615">
        <f>sales_cities_states!B615</f>
        <v>0</v>
      </c>
      <c r="F615">
        <f>sales_cities_states!C615</f>
        <v>0</v>
      </c>
      <c r="H615">
        <f t="shared" si="18"/>
        <v>0</v>
      </c>
      <c r="I615">
        <f t="shared" si="19"/>
        <v>655</v>
      </c>
    </row>
    <row r="616" spans="4:9" x14ac:dyDescent="0.3">
      <c r="D616">
        <f>sales_cities_states!A616</f>
        <v>0</v>
      </c>
      <c r="E616">
        <f>sales_cities_states!B616</f>
        <v>0</v>
      </c>
      <c r="F616">
        <f>sales_cities_states!C616</f>
        <v>0</v>
      </c>
      <c r="H616">
        <f t="shared" si="18"/>
        <v>0</v>
      </c>
      <c r="I616">
        <f t="shared" si="19"/>
        <v>655</v>
      </c>
    </row>
    <row r="617" spans="4:9" x14ac:dyDescent="0.3">
      <c r="D617">
        <f>sales_cities_states!A617</f>
        <v>0</v>
      </c>
      <c r="E617">
        <f>sales_cities_states!B617</f>
        <v>0</v>
      </c>
      <c r="F617">
        <f>sales_cities_states!C617</f>
        <v>0</v>
      </c>
      <c r="H617">
        <f t="shared" si="18"/>
        <v>0</v>
      </c>
      <c r="I617">
        <f t="shared" si="19"/>
        <v>655</v>
      </c>
    </row>
    <row r="618" spans="4:9" x14ac:dyDescent="0.3">
      <c r="D618">
        <f>sales_cities_states!A618</f>
        <v>0</v>
      </c>
      <c r="E618">
        <f>sales_cities_states!B618</f>
        <v>0</v>
      </c>
      <c r="F618">
        <f>sales_cities_states!C618</f>
        <v>0</v>
      </c>
      <c r="H618">
        <f t="shared" si="18"/>
        <v>0</v>
      </c>
      <c r="I618">
        <f t="shared" si="19"/>
        <v>655</v>
      </c>
    </row>
    <row r="619" spans="4:9" x14ac:dyDescent="0.3">
      <c r="D619">
        <f>sales_cities_states!A619</f>
        <v>0</v>
      </c>
      <c r="E619">
        <f>sales_cities_states!B619</f>
        <v>0</v>
      </c>
      <c r="F619">
        <f>sales_cities_states!C619</f>
        <v>0</v>
      </c>
      <c r="H619">
        <f t="shared" si="18"/>
        <v>0</v>
      </c>
      <c r="I619">
        <f t="shared" si="19"/>
        <v>655</v>
      </c>
    </row>
    <row r="620" spans="4:9" x14ac:dyDescent="0.3">
      <c r="D620">
        <f>sales_cities_states!A620</f>
        <v>0</v>
      </c>
      <c r="E620">
        <f>sales_cities_states!B620</f>
        <v>0</v>
      </c>
      <c r="F620">
        <f>sales_cities_states!C620</f>
        <v>0</v>
      </c>
      <c r="H620">
        <f t="shared" si="18"/>
        <v>0</v>
      </c>
      <c r="I620">
        <f t="shared" si="19"/>
        <v>655</v>
      </c>
    </row>
    <row r="621" spans="4:9" x14ac:dyDescent="0.3">
      <c r="D621">
        <f>sales_cities_states!A621</f>
        <v>0</v>
      </c>
      <c r="E621">
        <f>sales_cities_states!B621</f>
        <v>0</v>
      </c>
      <c r="F621">
        <f>sales_cities_states!C621</f>
        <v>0</v>
      </c>
      <c r="H621">
        <f t="shared" si="18"/>
        <v>0</v>
      </c>
      <c r="I621">
        <f t="shared" si="19"/>
        <v>655</v>
      </c>
    </row>
    <row r="622" spans="4:9" x14ac:dyDescent="0.3">
      <c r="D622">
        <f>sales_cities_states!A622</f>
        <v>0</v>
      </c>
      <c r="E622">
        <f>sales_cities_states!B622</f>
        <v>0</v>
      </c>
      <c r="F622">
        <f>sales_cities_states!C622</f>
        <v>0</v>
      </c>
      <c r="H622">
        <f t="shared" si="18"/>
        <v>0</v>
      </c>
      <c r="I622">
        <f t="shared" si="19"/>
        <v>655</v>
      </c>
    </row>
    <row r="623" spans="4:9" x14ac:dyDescent="0.3">
      <c r="D623">
        <f>sales_cities_states!A623</f>
        <v>0</v>
      </c>
      <c r="E623">
        <f>sales_cities_states!B623</f>
        <v>0</v>
      </c>
      <c r="F623">
        <f>sales_cities_states!C623</f>
        <v>0</v>
      </c>
      <c r="H623">
        <f t="shared" si="18"/>
        <v>0</v>
      </c>
      <c r="I623">
        <f t="shared" si="19"/>
        <v>655</v>
      </c>
    </row>
    <row r="624" spans="4:9" x14ac:dyDescent="0.3">
      <c r="D624">
        <f>sales_cities_states!A624</f>
        <v>0</v>
      </c>
      <c r="E624">
        <f>sales_cities_states!B624</f>
        <v>0</v>
      </c>
      <c r="F624">
        <f>sales_cities_states!C624</f>
        <v>0</v>
      </c>
      <c r="H624">
        <f t="shared" si="18"/>
        <v>0</v>
      </c>
      <c r="I624">
        <f t="shared" si="19"/>
        <v>655</v>
      </c>
    </row>
    <row r="625" spans="4:9" x14ac:dyDescent="0.3">
      <c r="D625">
        <f>sales_cities_states!A625</f>
        <v>0</v>
      </c>
      <c r="E625">
        <f>sales_cities_states!B625</f>
        <v>0</v>
      </c>
      <c r="F625">
        <f>sales_cities_states!C625</f>
        <v>0</v>
      </c>
      <c r="H625">
        <f t="shared" si="18"/>
        <v>0</v>
      </c>
      <c r="I625">
        <f t="shared" si="19"/>
        <v>655</v>
      </c>
    </row>
    <row r="626" spans="4:9" x14ac:dyDescent="0.3">
      <c r="D626">
        <f>sales_cities_states!A626</f>
        <v>0</v>
      </c>
      <c r="E626">
        <f>sales_cities_states!B626</f>
        <v>0</v>
      </c>
      <c r="F626">
        <f>sales_cities_states!C626</f>
        <v>0</v>
      </c>
      <c r="H626">
        <f t="shared" si="18"/>
        <v>0</v>
      </c>
      <c r="I626">
        <f t="shared" si="19"/>
        <v>655</v>
      </c>
    </row>
    <row r="627" spans="4:9" x14ac:dyDescent="0.3">
      <c r="D627">
        <f>sales_cities_states!A627</f>
        <v>0</v>
      </c>
      <c r="E627">
        <f>sales_cities_states!B627</f>
        <v>0</v>
      </c>
      <c r="F627">
        <f>sales_cities_states!C627</f>
        <v>0</v>
      </c>
      <c r="H627">
        <f t="shared" si="18"/>
        <v>0</v>
      </c>
      <c r="I627">
        <f t="shared" si="19"/>
        <v>655</v>
      </c>
    </row>
    <row r="628" spans="4:9" x14ac:dyDescent="0.3">
      <c r="D628">
        <f>sales_cities_states!A628</f>
        <v>0</v>
      </c>
      <c r="E628">
        <f>sales_cities_states!B628</f>
        <v>0</v>
      </c>
      <c r="F628">
        <f>sales_cities_states!C628</f>
        <v>0</v>
      </c>
      <c r="H628">
        <f t="shared" si="18"/>
        <v>0</v>
      </c>
      <c r="I628">
        <f t="shared" si="19"/>
        <v>655</v>
      </c>
    </row>
    <row r="629" spans="4:9" x14ac:dyDescent="0.3">
      <c r="D629">
        <f>sales_cities_states!A629</f>
        <v>0</v>
      </c>
      <c r="E629">
        <f>sales_cities_states!B629</f>
        <v>0</v>
      </c>
      <c r="F629">
        <f>sales_cities_states!C629</f>
        <v>0</v>
      </c>
      <c r="H629">
        <f t="shared" si="18"/>
        <v>0</v>
      </c>
      <c r="I629">
        <f t="shared" si="19"/>
        <v>655</v>
      </c>
    </row>
    <row r="630" spans="4:9" x14ac:dyDescent="0.3">
      <c r="D630">
        <f>sales_cities_states!A630</f>
        <v>0</v>
      </c>
      <c r="E630">
        <f>sales_cities_states!B630</f>
        <v>0</v>
      </c>
      <c r="F630">
        <f>sales_cities_states!C630</f>
        <v>0</v>
      </c>
      <c r="H630">
        <f t="shared" si="18"/>
        <v>0</v>
      </c>
      <c r="I630">
        <f t="shared" si="19"/>
        <v>655</v>
      </c>
    </row>
    <row r="631" spans="4:9" x14ac:dyDescent="0.3">
      <c r="D631">
        <f>sales_cities_states!A631</f>
        <v>0</v>
      </c>
      <c r="E631">
        <f>sales_cities_states!B631</f>
        <v>0</v>
      </c>
      <c r="F631">
        <f>sales_cities_states!C631</f>
        <v>0</v>
      </c>
      <c r="H631">
        <f t="shared" si="18"/>
        <v>0</v>
      </c>
      <c r="I631">
        <f t="shared" si="19"/>
        <v>655</v>
      </c>
    </row>
    <row r="632" spans="4:9" x14ac:dyDescent="0.3">
      <c r="D632">
        <f>sales_cities_states!A632</f>
        <v>0</v>
      </c>
      <c r="E632">
        <f>sales_cities_states!B632</f>
        <v>0</v>
      </c>
      <c r="F632">
        <f>sales_cities_states!C632</f>
        <v>0</v>
      </c>
      <c r="H632">
        <f t="shared" si="18"/>
        <v>0</v>
      </c>
      <c r="I632">
        <f t="shared" si="19"/>
        <v>655</v>
      </c>
    </row>
    <row r="633" spans="4:9" x14ac:dyDescent="0.3">
      <c r="D633">
        <f>sales_cities_states!A633</f>
        <v>0</v>
      </c>
      <c r="E633">
        <f>sales_cities_states!B633</f>
        <v>0</v>
      </c>
      <c r="F633">
        <f>sales_cities_states!C633</f>
        <v>0</v>
      </c>
      <c r="H633">
        <f t="shared" si="18"/>
        <v>0</v>
      </c>
      <c r="I633">
        <f t="shared" si="19"/>
        <v>655</v>
      </c>
    </row>
    <row r="634" spans="4:9" x14ac:dyDescent="0.3">
      <c r="D634">
        <f>sales_cities_states!A634</f>
        <v>0</v>
      </c>
      <c r="E634">
        <f>sales_cities_states!B634</f>
        <v>0</v>
      </c>
      <c r="F634">
        <f>sales_cities_states!C634</f>
        <v>0</v>
      </c>
      <c r="H634">
        <f t="shared" si="18"/>
        <v>0</v>
      </c>
      <c r="I634">
        <f t="shared" si="19"/>
        <v>655</v>
      </c>
    </row>
    <row r="635" spans="4:9" x14ac:dyDescent="0.3">
      <c r="D635">
        <f>sales_cities_states!A635</f>
        <v>0</v>
      </c>
      <c r="E635">
        <f>sales_cities_states!B635</f>
        <v>0</v>
      </c>
      <c r="F635">
        <f>sales_cities_states!C635</f>
        <v>0</v>
      </c>
      <c r="H635">
        <f t="shared" si="18"/>
        <v>0</v>
      </c>
      <c r="I635">
        <f t="shared" si="19"/>
        <v>655</v>
      </c>
    </row>
    <row r="636" spans="4:9" x14ac:dyDescent="0.3">
      <c r="D636">
        <f>sales_cities_states!A636</f>
        <v>0</v>
      </c>
      <c r="E636">
        <f>sales_cities_states!B636</f>
        <v>0</v>
      </c>
      <c r="F636">
        <f>sales_cities_states!C636</f>
        <v>0</v>
      </c>
      <c r="H636">
        <f t="shared" si="18"/>
        <v>0</v>
      </c>
      <c r="I636">
        <f t="shared" si="19"/>
        <v>655</v>
      </c>
    </row>
    <row r="637" spans="4:9" x14ac:dyDescent="0.3">
      <c r="D637">
        <f>sales_cities_states!A637</f>
        <v>0</v>
      </c>
      <c r="E637">
        <f>sales_cities_states!B637</f>
        <v>0</v>
      </c>
      <c r="F637">
        <f>sales_cities_states!C637</f>
        <v>0</v>
      </c>
      <c r="H637">
        <f t="shared" si="18"/>
        <v>0</v>
      </c>
      <c r="I637">
        <f t="shared" si="19"/>
        <v>655</v>
      </c>
    </row>
    <row r="638" spans="4:9" x14ac:dyDescent="0.3">
      <c r="D638">
        <f>sales_cities_states!A638</f>
        <v>0</v>
      </c>
      <c r="E638">
        <f>sales_cities_states!B638</f>
        <v>0</v>
      </c>
      <c r="F638">
        <f>sales_cities_states!C638</f>
        <v>0</v>
      </c>
      <c r="H638">
        <f t="shared" si="18"/>
        <v>0</v>
      </c>
      <c r="I638">
        <f t="shared" si="19"/>
        <v>655</v>
      </c>
    </row>
    <row r="639" spans="4:9" x14ac:dyDescent="0.3">
      <c r="D639">
        <f>sales_cities_states!A639</f>
        <v>0</v>
      </c>
      <c r="E639">
        <f>sales_cities_states!B639</f>
        <v>0</v>
      </c>
      <c r="F639">
        <f>sales_cities_states!C639</f>
        <v>0</v>
      </c>
      <c r="H639">
        <f t="shared" si="18"/>
        <v>0</v>
      </c>
      <c r="I639">
        <f t="shared" si="19"/>
        <v>655</v>
      </c>
    </row>
    <row r="640" spans="4:9" x14ac:dyDescent="0.3">
      <c r="D640">
        <f>sales_cities_states!A640</f>
        <v>0</v>
      </c>
      <c r="E640">
        <f>sales_cities_states!B640</f>
        <v>0</v>
      </c>
      <c r="F640">
        <f>sales_cities_states!C640</f>
        <v>0</v>
      </c>
      <c r="H640">
        <f t="shared" si="18"/>
        <v>0</v>
      </c>
      <c r="I640">
        <f t="shared" si="19"/>
        <v>655</v>
      </c>
    </row>
    <row r="641" spans="4:9" x14ac:dyDescent="0.3">
      <c r="D641">
        <f>sales_cities_states!A641</f>
        <v>0</v>
      </c>
      <c r="E641">
        <f>sales_cities_states!B641</f>
        <v>0</v>
      </c>
      <c r="F641">
        <f>sales_cities_states!C641</f>
        <v>0</v>
      </c>
      <c r="H641">
        <f t="shared" si="18"/>
        <v>0</v>
      </c>
      <c r="I641">
        <f t="shared" si="19"/>
        <v>655</v>
      </c>
    </row>
    <row r="642" spans="4:9" x14ac:dyDescent="0.3">
      <c r="D642">
        <f>sales_cities_states!A642</f>
        <v>0</v>
      </c>
      <c r="E642">
        <f>sales_cities_states!B642</f>
        <v>0</v>
      </c>
      <c r="F642">
        <f>sales_cities_states!C642</f>
        <v>0</v>
      </c>
      <c r="H642">
        <f t="shared" ref="H642:H705" si="20">IF(E642="Sub Total",0,F642)</f>
        <v>0</v>
      </c>
      <c r="I642">
        <f t="shared" ref="I642:I705" si="21">_xlfn.RANK.AVG(H642,$H$2:$H$1000,0)</f>
        <v>655</v>
      </c>
    </row>
    <row r="643" spans="4:9" x14ac:dyDescent="0.3">
      <c r="D643">
        <f>sales_cities_states!A643</f>
        <v>0</v>
      </c>
      <c r="E643">
        <f>sales_cities_states!B643</f>
        <v>0</v>
      </c>
      <c r="F643">
        <f>sales_cities_states!C643</f>
        <v>0</v>
      </c>
      <c r="H643">
        <f t="shared" si="20"/>
        <v>0</v>
      </c>
      <c r="I643">
        <f t="shared" si="21"/>
        <v>655</v>
      </c>
    </row>
    <row r="644" spans="4:9" x14ac:dyDescent="0.3">
      <c r="D644">
        <f>sales_cities_states!A644</f>
        <v>0</v>
      </c>
      <c r="E644">
        <f>sales_cities_states!B644</f>
        <v>0</v>
      </c>
      <c r="F644">
        <f>sales_cities_states!C644</f>
        <v>0</v>
      </c>
      <c r="H644">
        <f t="shared" si="20"/>
        <v>0</v>
      </c>
      <c r="I644">
        <f t="shared" si="21"/>
        <v>655</v>
      </c>
    </row>
    <row r="645" spans="4:9" x14ac:dyDescent="0.3">
      <c r="D645">
        <f>sales_cities_states!A645</f>
        <v>0</v>
      </c>
      <c r="E645">
        <f>sales_cities_states!B645</f>
        <v>0</v>
      </c>
      <c r="F645">
        <f>sales_cities_states!C645</f>
        <v>0</v>
      </c>
      <c r="H645">
        <f t="shared" si="20"/>
        <v>0</v>
      </c>
      <c r="I645">
        <f t="shared" si="21"/>
        <v>655</v>
      </c>
    </row>
    <row r="646" spans="4:9" x14ac:dyDescent="0.3">
      <c r="D646">
        <f>sales_cities_states!A646</f>
        <v>0</v>
      </c>
      <c r="E646">
        <f>sales_cities_states!B646</f>
        <v>0</v>
      </c>
      <c r="F646">
        <f>sales_cities_states!C646</f>
        <v>0</v>
      </c>
      <c r="H646">
        <f t="shared" si="20"/>
        <v>0</v>
      </c>
      <c r="I646">
        <f t="shared" si="21"/>
        <v>655</v>
      </c>
    </row>
    <row r="647" spans="4:9" x14ac:dyDescent="0.3">
      <c r="D647">
        <f>sales_cities_states!A647</f>
        <v>0</v>
      </c>
      <c r="E647">
        <f>sales_cities_states!B647</f>
        <v>0</v>
      </c>
      <c r="F647">
        <f>sales_cities_states!C647</f>
        <v>0</v>
      </c>
      <c r="H647">
        <f t="shared" si="20"/>
        <v>0</v>
      </c>
      <c r="I647">
        <f t="shared" si="21"/>
        <v>655</v>
      </c>
    </row>
    <row r="648" spans="4:9" x14ac:dyDescent="0.3">
      <c r="D648">
        <f>sales_cities_states!A648</f>
        <v>0</v>
      </c>
      <c r="E648">
        <f>sales_cities_states!B648</f>
        <v>0</v>
      </c>
      <c r="F648">
        <f>sales_cities_states!C648</f>
        <v>0</v>
      </c>
      <c r="H648">
        <f t="shared" si="20"/>
        <v>0</v>
      </c>
      <c r="I648">
        <f t="shared" si="21"/>
        <v>655</v>
      </c>
    </row>
    <row r="649" spans="4:9" x14ac:dyDescent="0.3">
      <c r="D649">
        <f>sales_cities_states!A649</f>
        <v>0</v>
      </c>
      <c r="E649">
        <f>sales_cities_states!B649</f>
        <v>0</v>
      </c>
      <c r="F649">
        <f>sales_cities_states!C649</f>
        <v>0</v>
      </c>
      <c r="H649">
        <f t="shared" si="20"/>
        <v>0</v>
      </c>
      <c r="I649">
        <f t="shared" si="21"/>
        <v>655</v>
      </c>
    </row>
    <row r="650" spans="4:9" x14ac:dyDescent="0.3">
      <c r="D650">
        <f>sales_cities_states!A650</f>
        <v>0</v>
      </c>
      <c r="E650">
        <f>sales_cities_states!B650</f>
        <v>0</v>
      </c>
      <c r="F650">
        <f>sales_cities_states!C650</f>
        <v>0</v>
      </c>
      <c r="H650">
        <f t="shared" si="20"/>
        <v>0</v>
      </c>
      <c r="I650">
        <f t="shared" si="21"/>
        <v>655</v>
      </c>
    </row>
    <row r="651" spans="4:9" x14ac:dyDescent="0.3">
      <c r="D651">
        <f>sales_cities_states!A651</f>
        <v>0</v>
      </c>
      <c r="E651">
        <f>sales_cities_states!B651</f>
        <v>0</v>
      </c>
      <c r="F651">
        <f>sales_cities_states!C651</f>
        <v>0</v>
      </c>
      <c r="H651">
        <f t="shared" si="20"/>
        <v>0</v>
      </c>
      <c r="I651">
        <f t="shared" si="21"/>
        <v>655</v>
      </c>
    </row>
    <row r="652" spans="4:9" x14ac:dyDescent="0.3">
      <c r="D652">
        <f>sales_cities_states!A652</f>
        <v>0</v>
      </c>
      <c r="E652">
        <f>sales_cities_states!B652</f>
        <v>0</v>
      </c>
      <c r="F652">
        <f>sales_cities_states!C652</f>
        <v>0</v>
      </c>
      <c r="H652">
        <f t="shared" si="20"/>
        <v>0</v>
      </c>
      <c r="I652">
        <f t="shared" si="21"/>
        <v>655</v>
      </c>
    </row>
    <row r="653" spans="4:9" x14ac:dyDescent="0.3">
      <c r="D653">
        <f>sales_cities_states!A653</f>
        <v>0</v>
      </c>
      <c r="E653">
        <f>sales_cities_states!B653</f>
        <v>0</v>
      </c>
      <c r="F653">
        <f>sales_cities_states!C653</f>
        <v>0</v>
      </c>
      <c r="H653">
        <f t="shared" si="20"/>
        <v>0</v>
      </c>
      <c r="I653">
        <f t="shared" si="21"/>
        <v>655</v>
      </c>
    </row>
    <row r="654" spans="4:9" x14ac:dyDescent="0.3">
      <c r="D654">
        <f>sales_cities_states!A654</f>
        <v>0</v>
      </c>
      <c r="E654">
        <f>sales_cities_states!B654</f>
        <v>0</v>
      </c>
      <c r="F654">
        <f>sales_cities_states!C654</f>
        <v>0</v>
      </c>
      <c r="H654">
        <f t="shared" si="20"/>
        <v>0</v>
      </c>
      <c r="I654">
        <f t="shared" si="21"/>
        <v>655</v>
      </c>
    </row>
    <row r="655" spans="4:9" x14ac:dyDescent="0.3">
      <c r="D655">
        <f>sales_cities_states!A655</f>
        <v>0</v>
      </c>
      <c r="E655">
        <f>sales_cities_states!B655</f>
        <v>0</v>
      </c>
      <c r="F655">
        <f>sales_cities_states!C655</f>
        <v>0</v>
      </c>
      <c r="H655">
        <f t="shared" si="20"/>
        <v>0</v>
      </c>
      <c r="I655">
        <f t="shared" si="21"/>
        <v>655</v>
      </c>
    </row>
    <row r="656" spans="4:9" x14ac:dyDescent="0.3">
      <c r="D656">
        <f>sales_cities_states!A656</f>
        <v>0</v>
      </c>
      <c r="E656">
        <f>sales_cities_states!B656</f>
        <v>0</v>
      </c>
      <c r="F656">
        <f>sales_cities_states!C656</f>
        <v>0</v>
      </c>
      <c r="H656">
        <f t="shared" si="20"/>
        <v>0</v>
      </c>
      <c r="I656">
        <f t="shared" si="21"/>
        <v>655</v>
      </c>
    </row>
    <row r="657" spans="4:9" x14ac:dyDescent="0.3">
      <c r="D657">
        <f>sales_cities_states!A657</f>
        <v>0</v>
      </c>
      <c r="E657">
        <f>sales_cities_states!B657</f>
        <v>0</v>
      </c>
      <c r="F657">
        <f>sales_cities_states!C657</f>
        <v>0</v>
      </c>
      <c r="H657">
        <f t="shared" si="20"/>
        <v>0</v>
      </c>
      <c r="I657">
        <f t="shared" si="21"/>
        <v>655</v>
      </c>
    </row>
    <row r="658" spans="4:9" x14ac:dyDescent="0.3">
      <c r="D658">
        <f>sales_cities_states!A658</f>
        <v>0</v>
      </c>
      <c r="E658">
        <f>sales_cities_states!B658</f>
        <v>0</v>
      </c>
      <c r="F658">
        <f>sales_cities_states!C658</f>
        <v>0</v>
      </c>
      <c r="H658">
        <f t="shared" si="20"/>
        <v>0</v>
      </c>
      <c r="I658">
        <f t="shared" si="21"/>
        <v>655</v>
      </c>
    </row>
    <row r="659" spans="4:9" x14ac:dyDescent="0.3">
      <c r="D659">
        <f>sales_cities_states!A659</f>
        <v>0</v>
      </c>
      <c r="E659">
        <f>sales_cities_states!B659</f>
        <v>0</v>
      </c>
      <c r="F659">
        <f>sales_cities_states!C659</f>
        <v>0</v>
      </c>
      <c r="H659">
        <f t="shared" si="20"/>
        <v>0</v>
      </c>
      <c r="I659">
        <f t="shared" si="21"/>
        <v>655</v>
      </c>
    </row>
    <row r="660" spans="4:9" x14ac:dyDescent="0.3">
      <c r="D660">
        <f>sales_cities_states!A660</f>
        <v>0</v>
      </c>
      <c r="E660">
        <f>sales_cities_states!B660</f>
        <v>0</v>
      </c>
      <c r="F660">
        <f>sales_cities_states!C660</f>
        <v>0</v>
      </c>
      <c r="H660">
        <f t="shared" si="20"/>
        <v>0</v>
      </c>
      <c r="I660">
        <f t="shared" si="21"/>
        <v>655</v>
      </c>
    </row>
    <row r="661" spans="4:9" x14ac:dyDescent="0.3">
      <c r="D661">
        <f>sales_cities_states!A661</f>
        <v>0</v>
      </c>
      <c r="E661">
        <f>sales_cities_states!B661</f>
        <v>0</v>
      </c>
      <c r="F661">
        <f>sales_cities_states!C661</f>
        <v>0</v>
      </c>
      <c r="H661">
        <f t="shared" si="20"/>
        <v>0</v>
      </c>
      <c r="I661">
        <f t="shared" si="21"/>
        <v>655</v>
      </c>
    </row>
    <row r="662" spans="4:9" x14ac:dyDescent="0.3">
      <c r="D662">
        <f>sales_cities_states!A662</f>
        <v>0</v>
      </c>
      <c r="E662">
        <f>sales_cities_states!B662</f>
        <v>0</v>
      </c>
      <c r="F662">
        <f>sales_cities_states!C662</f>
        <v>0</v>
      </c>
      <c r="H662">
        <f t="shared" si="20"/>
        <v>0</v>
      </c>
      <c r="I662">
        <f t="shared" si="21"/>
        <v>655</v>
      </c>
    </row>
    <row r="663" spans="4:9" x14ac:dyDescent="0.3">
      <c r="D663">
        <f>sales_cities_states!A663</f>
        <v>0</v>
      </c>
      <c r="E663">
        <f>sales_cities_states!B663</f>
        <v>0</v>
      </c>
      <c r="F663">
        <f>sales_cities_states!C663</f>
        <v>0</v>
      </c>
      <c r="H663">
        <f t="shared" si="20"/>
        <v>0</v>
      </c>
      <c r="I663">
        <f t="shared" si="21"/>
        <v>655</v>
      </c>
    </row>
    <row r="664" spans="4:9" x14ac:dyDescent="0.3">
      <c r="D664">
        <f>sales_cities_states!A664</f>
        <v>0</v>
      </c>
      <c r="E664">
        <f>sales_cities_states!B664</f>
        <v>0</v>
      </c>
      <c r="F664">
        <f>sales_cities_states!C664</f>
        <v>0</v>
      </c>
      <c r="H664">
        <f t="shared" si="20"/>
        <v>0</v>
      </c>
      <c r="I664">
        <f t="shared" si="21"/>
        <v>655</v>
      </c>
    </row>
    <row r="665" spans="4:9" x14ac:dyDescent="0.3">
      <c r="D665">
        <f>sales_cities_states!A665</f>
        <v>0</v>
      </c>
      <c r="E665">
        <f>sales_cities_states!B665</f>
        <v>0</v>
      </c>
      <c r="F665">
        <f>sales_cities_states!C665</f>
        <v>0</v>
      </c>
      <c r="H665">
        <f t="shared" si="20"/>
        <v>0</v>
      </c>
      <c r="I665">
        <f t="shared" si="21"/>
        <v>655</v>
      </c>
    </row>
    <row r="666" spans="4:9" x14ac:dyDescent="0.3">
      <c r="D666">
        <f>sales_cities_states!A666</f>
        <v>0</v>
      </c>
      <c r="E666">
        <f>sales_cities_states!B666</f>
        <v>0</v>
      </c>
      <c r="F666">
        <f>sales_cities_states!C666</f>
        <v>0</v>
      </c>
      <c r="H666">
        <f t="shared" si="20"/>
        <v>0</v>
      </c>
      <c r="I666">
        <f t="shared" si="21"/>
        <v>655</v>
      </c>
    </row>
    <row r="667" spans="4:9" x14ac:dyDescent="0.3">
      <c r="D667">
        <f>sales_cities_states!A667</f>
        <v>0</v>
      </c>
      <c r="E667">
        <f>sales_cities_states!B667</f>
        <v>0</v>
      </c>
      <c r="F667">
        <f>sales_cities_states!C667</f>
        <v>0</v>
      </c>
      <c r="H667">
        <f t="shared" si="20"/>
        <v>0</v>
      </c>
      <c r="I667">
        <f t="shared" si="21"/>
        <v>655</v>
      </c>
    </row>
    <row r="668" spans="4:9" x14ac:dyDescent="0.3">
      <c r="D668">
        <f>sales_cities_states!A668</f>
        <v>0</v>
      </c>
      <c r="E668">
        <f>sales_cities_states!B668</f>
        <v>0</v>
      </c>
      <c r="F668">
        <f>sales_cities_states!C668</f>
        <v>0</v>
      </c>
      <c r="H668">
        <f t="shared" si="20"/>
        <v>0</v>
      </c>
      <c r="I668">
        <f t="shared" si="21"/>
        <v>655</v>
      </c>
    </row>
    <row r="669" spans="4:9" x14ac:dyDescent="0.3">
      <c r="D669">
        <f>sales_cities_states!A669</f>
        <v>0</v>
      </c>
      <c r="E669">
        <f>sales_cities_states!B669</f>
        <v>0</v>
      </c>
      <c r="F669">
        <f>sales_cities_states!C669</f>
        <v>0</v>
      </c>
      <c r="H669">
        <f t="shared" si="20"/>
        <v>0</v>
      </c>
      <c r="I669">
        <f t="shared" si="21"/>
        <v>655</v>
      </c>
    </row>
    <row r="670" spans="4:9" x14ac:dyDescent="0.3">
      <c r="D670">
        <f>sales_cities_states!A670</f>
        <v>0</v>
      </c>
      <c r="E670">
        <f>sales_cities_states!B670</f>
        <v>0</v>
      </c>
      <c r="F670">
        <f>sales_cities_states!C670</f>
        <v>0</v>
      </c>
      <c r="H670">
        <f t="shared" si="20"/>
        <v>0</v>
      </c>
      <c r="I670">
        <f t="shared" si="21"/>
        <v>655</v>
      </c>
    </row>
    <row r="671" spans="4:9" x14ac:dyDescent="0.3">
      <c r="D671">
        <f>sales_cities_states!A671</f>
        <v>0</v>
      </c>
      <c r="E671">
        <f>sales_cities_states!B671</f>
        <v>0</v>
      </c>
      <c r="F671">
        <f>sales_cities_states!C671</f>
        <v>0</v>
      </c>
      <c r="H671">
        <f t="shared" si="20"/>
        <v>0</v>
      </c>
      <c r="I671">
        <f t="shared" si="21"/>
        <v>655</v>
      </c>
    </row>
    <row r="672" spans="4:9" x14ac:dyDescent="0.3">
      <c r="D672">
        <f>sales_cities_states!A672</f>
        <v>0</v>
      </c>
      <c r="E672">
        <f>sales_cities_states!B672</f>
        <v>0</v>
      </c>
      <c r="F672">
        <f>sales_cities_states!C672</f>
        <v>0</v>
      </c>
      <c r="H672">
        <f t="shared" si="20"/>
        <v>0</v>
      </c>
      <c r="I672">
        <f t="shared" si="21"/>
        <v>655</v>
      </c>
    </row>
    <row r="673" spans="4:9" x14ac:dyDescent="0.3">
      <c r="D673">
        <f>sales_cities_states!A673</f>
        <v>0</v>
      </c>
      <c r="E673">
        <f>sales_cities_states!B673</f>
        <v>0</v>
      </c>
      <c r="F673">
        <f>sales_cities_states!C673</f>
        <v>0</v>
      </c>
      <c r="H673">
        <f t="shared" si="20"/>
        <v>0</v>
      </c>
      <c r="I673">
        <f t="shared" si="21"/>
        <v>655</v>
      </c>
    </row>
    <row r="674" spans="4:9" x14ac:dyDescent="0.3">
      <c r="D674">
        <f>sales_cities_states!A674</f>
        <v>0</v>
      </c>
      <c r="E674">
        <f>sales_cities_states!B674</f>
        <v>0</v>
      </c>
      <c r="F674">
        <f>sales_cities_states!C674</f>
        <v>0</v>
      </c>
      <c r="H674">
        <f t="shared" si="20"/>
        <v>0</v>
      </c>
      <c r="I674">
        <f t="shared" si="21"/>
        <v>655</v>
      </c>
    </row>
    <row r="675" spans="4:9" x14ac:dyDescent="0.3">
      <c r="D675">
        <f>sales_cities_states!A675</f>
        <v>0</v>
      </c>
      <c r="E675">
        <f>sales_cities_states!B675</f>
        <v>0</v>
      </c>
      <c r="F675">
        <f>sales_cities_states!C675</f>
        <v>0</v>
      </c>
      <c r="H675">
        <f t="shared" si="20"/>
        <v>0</v>
      </c>
      <c r="I675">
        <f t="shared" si="21"/>
        <v>655</v>
      </c>
    </row>
    <row r="676" spans="4:9" x14ac:dyDescent="0.3">
      <c r="D676">
        <f>sales_cities_states!A676</f>
        <v>0</v>
      </c>
      <c r="E676">
        <f>sales_cities_states!B676</f>
        <v>0</v>
      </c>
      <c r="F676">
        <f>sales_cities_states!C676</f>
        <v>0</v>
      </c>
      <c r="H676">
        <f t="shared" si="20"/>
        <v>0</v>
      </c>
      <c r="I676">
        <f t="shared" si="21"/>
        <v>655</v>
      </c>
    </row>
    <row r="677" spans="4:9" x14ac:dyDescent="0.3">
      <c r="D677">
        <f>sales_cities_states!A677</f>
        <v>0</v>
      </c>
      <c r="E677">
        <f>sales_cities_states!B677</f>
        <v>0</v>
      </c>
      <c r="F677">
        <f>sales_cities_states!C677</f>
        <v>0</v>
      </c>
      <c r="H677">
        <f t="shared" si="20"/>
        <v>0</v>
      </c>
      <c r="I677">
        <f t="shared" si="21"/>
        <v>655</v>
      </c>
    </row>
    <row r="678" spans="4:9" x14ac:dyDescent="0.3">
      <c r="D678">
        <f>sales_cities_states!A678</f>
        <v>0</v>
      </c>
      <c r="E678">
        <f>sales_cities_states!B678</f>
        <v>0</v>
      </c>
      <c r="F678">
        <f>sales_cities_states!C678</f>
        <v>0</v>
      </c>
      <c r="H678">
        <f t="shared" si="20"/>
        <v>0</v>
      </c>
      <c r="I678">
        <f t="shared" si="21"/>
        <v>655</v>
      </c>
    </row>
    <row r="679" spans="4:9" x14ac:dyDescent="0.3">
      <c r="D679">
        <f>sales_cities_states!A679</f>
        <v>0</v>
      </c>
      <c r="E679">
        <f>sales_cities_states!B679</f>
        <v>0</v>
      </c>
      <c r="F679">
        <f>sales_cities_states!C679</f>
        <v>0</v>
      </c>
      <c r="H679">
        <f t="shared" si="20"/>
        <v>0</v>
      </c>
      <c r="I679">
        <f t="shared" si="21"/>
        <v>655</v>
      </c>
    </row>
    <row r="680" spans="4:9" x14ac:dyDescent="0.3">
      <c r="D680">
        <f>sales_cities_states!A680</f>
        <v>0</v>
      </c>
      <c r="E680">
        <f>sales_cities_states!B680</f>
        <v>0</v>
      </c>
      <c r="F680">
        <f>sales_cities_states!C680</f>
        <v>0</v>
      </c>
      <c r="H680">
        <f t="shared" si="20"/>
        <v>0</v>
      </c>
      <c r="I680">
        <f t="shared" si="21"/>
        <v>655</v>
      </c>
    </row>
    <row r="681" spans="4:9" x14ac:dyDescent="0.3">
      <c r="D681">
        <f>sales_cities_states!A681</f>
        <v>0</v>
      </c>
      <c r="E681">
        <f>sales_cities_states!B681</f>
        <v>0</v>
      </c>
      <c r="F681">
        <f>sales_cities_states!C681</f>
        <v>0</v>
      </c>
      <c r="H681">
        <f t="shared" si="20"/>
        <v>0</v>
      </c>
      <c r="I681">
        <f t="shared" si="21"/>
        <v>655</v>
      </c>
    </row>
    <row r="682" spans="4:9" x14ac:dyDescent="0.3">
      <c r="D682">
        <f>sales_cities_states!A682</f>
        <v>0</v>
      </c>
      <c r="E682">
        <f>sales_cities_states!B682</f>
        <v>0</v>
      </c>
      <c r="F682">
        <f>sales_cities_states!C682</f>
        <v>0</v>
      </c>
      <c r="H682">
        <f t="shared" si="20"/>
        <v>0</v>
      </c>
      <c r="I682">
        <f t="shared" si="21"/>
        <v>655</v>
      </c>
    </row>
    <row r="683" spans="4:9" x14ac:dyDescent="0.3">
      <c r="D683">
        <f>sales_cities_states!A683</f>
        <v>0</v>
      </c>
      <c r="E683">
        <f>sales_cities_states!B683</f>
        <v>0</v>
      </c>
      <c r="F683">
        <f>sales_cities_states!C683</f>
        <v>0</v>
      </c>
      <c r="H683">
        <f t="shared" si="20"/>
        <v>0</v>
      </c>
      <c r="I683">
        <f t="shared" si="21"/>
        <v>655</v>
      </c>
    </row>
    <row r="684" spans="4:9" x14ac:dyDescent="0.3">
      <c r="D684">
        <f>sales_cities_states!A684</f>
        <v>0</v>
      </c>
      <c r="E684">
        <f>sales_cities_states!B684</f>
        <v>0</v>
      </c>
      <c r="F684">
        <f>sales_cities_states!C684</f>
        <v>0</v>
      </c>
      <c r="H684">
        <f t="shared" si="20"/>
        <v>0</v>
      </c>
      <c r="I684">
        <f t="shared" si="21"/>
        <v>655</v>
      </c>
    </row>
    <row r="685" spans="4:9" x14ac:dyDescent="0.3">
      <c r="D685">
        <f>sales_cities_states!A685</f>
        <v>0</v>
      </c>
      <c r="E685">
        <f>sales_cities_states!B685</f>
        <v>0</v>
      </c>
      <c r="F685">
        <f>sales_cities_states!C685</f>
        <v>0</v>
      </c>
      <c r="H685">
        <f t="shared" si="20"/>
        <v>0</v>
      </c>
      <c r="I685">
        <f t="shared" si="21"/>
        <v>655</v>
      </c>
    </row>
    <row r="686" spans="4:9" x14ac:dyDescent="0.3">
      <c r="D686">
        <f>sales_cities_states!A686</f>
        <v>0</v>
      </c>
      <c r="E686">
        <f>sales_cities_states!B686</f>
        <v>0</v>
      </c>
      <c r="F686">
        <f>sales_cities_states!C686</f>
        <v>0</v>
      </c>
      <c r="H686">
        <f t="shared" si="20"/>
        <v>0</v>
      </c>
      <c r="I686">
        <f t="shared" si="21"/>
        <v>655</v>
      </c>
    </row>
    <row r="687" spans="4:9" x14ac:dyDescent="0.3">
      <c r="D687">
        <f>sales_cities_states!A687</f>
        <v>0</v>
      </c>
      <c r="E687">
        <f>sales_cities_states!B687</f>
        <v>0</v>
      </c>
      <c r="F687">
        <f>sales_cities_states!C687</f>
        <v>0</v>
      </c>
      <c r="H687">
        <f t="shared" si="20"/>
        <v>0</v>
      </c>
      <c r="I687">
        <f t="shared" si="21"/>
        <v>655</v>
      </c>
    </row>
    <row r="688" spans="4:9" x14ac:dyDescent="0.3">
      <c r="D688">
        <f>sales_cities_states!A688</f>
        <v>0</v>
      </c>
      <c r="E688">
        <f>sales_cities_states!B688</f>
        <v>0</v>
      </c>
      <c r="F688">
        <f>sales_cities_states!C688</f>
        <v>0</v>
      </c>
      <c r="H688">
        <f t="shared" si="20"/>
        <v>0</v>
      </c>
      <c r="I688">
        <f t="shared" si="21"/>
        <v>655</v>
      </c>
    </row>
    <row r="689" spans="4:9" x14ac:dyDescent="0.3">
      <c r="D689">
        <f>sales_cities_states!A689</f>
        <v>0</v>
      </c>
      <c r="E689">
        <f>sales_cities_states!B689</f>
        <v>0</v>
      </c>
      <c r="F689">
        <f>sales_cities_states!C689</f>
        <v>0</v>
      </c>
      <c r="H689">
        <f t="shared" si="20"/>
        <v>0</v>
      </c>
      <c r="I689">
        <f t="shared" si="21"/>
        <v>655</v>
      </c>
    </row>
    <row r="690" spans="4:9" x14ac:dyDescent="0.3">
      <c r="D690">
        <f>sales_cities_states!A690</f>
        <v>0</v>
      </c>
      <c r="E690">
        <f>sales_cities_states!B690</f>
        <v>0</v>
      </c>
      <c r="F690">
        <f>sales_cities_states!C690</f>
        <v>0</v>
      </c>
      <c r="H690">
        <f t="shared" si="20"/>
        <v>0</v>
      </c>
      <c r="I690">
        <f t="shared" si="21"/>
        <v>655</v>
      </c>
    </row>
    <row r="691" spans="4:9" x14ac:dyDescent="0.3">
      <c r="D691">
        <f>sales_cities_states!A691</f>
        <v>0</v>
      </c>
      <c r="E691">
        <f>sales_cities_states!B691</f>
        <v>0</v>
      </c>
      <c r="F691">
        <f>sales_cities_states!C691</f>
        <v>0</v>
      </c>
      <c r="H691">
        <f t="shared" si="20"/>
        <v>0</v>
      </c>
      <c r="I691">
        <f t="shared" si="21"/>
        <v>655</v>
      </c>
    </row>
    <row r="692" spans="4:9" x14ac:dyDescent="0.3">
      <c r="D692">
        <f>sales_cities_states!A692</f>
        <v>0</v>
      </c>
      <c r="E692">
        <f>sales_cities_states!B692</f>
        <v>0</v>
      </c>
      <c r="F692">
        <f>sales_cities_states!C692</f>
        <v>0</v>
      </c>
      <c r="H692">
        <f t="shared" si="20"/>
        <v>0</v>
      </c>
      <c r="I692">
        <f t="shared" si="21"/>
        <v>655</v>
      </c>
    </row>
    <row r="693" spans="4:9" x14ac:dyDescent="0.3">
      <c r="D693">
        <f>sales_cities_states!A693</f>
        <v>0</v>
      </c>
      <c r="E693">
        <f>sales_cities_states!B693</f>
        <v>0</v>
      </c>
      <c r="F693">
        <f>sales_cities_states!C693</f>
        <v>0</v>
      </c>
      <c r="H693">
        <f t="shared" si="20"/>
        <v>0</v>
      </c>
      <c r="I693">
        <f t="shared" si="21"/>
        <v>655</v>
      </c>
    </row>
    <row r="694" spans="4:9" x14ac:dyDescent="0.3">
      <c r="D694">
        <f>sales_cities_states!A694</f>
        <v>0</v>
      </c>
      <c r="E694">
        <f>sales_cities_states!B694</f>
        <v>0</v>
      </c>
      <c r="F694">
        <f>sales_cities_states!C694</f>
        <v>0</v>
      </c>
      <c r="H694">
        <f t="shared" si="20"/>
        <v>0</v>
      </c>
      <c r="I694">
        <f t="shared" si="21"/>
        <v>655</v>
      </c>
    </row>
    <row r="695" spans="4:9" x14ac:dyDescent="0.3">
      <c r="D695">
        <f>sales_cities_states!A695</f>
        <v>0</v>
      </c>
      <c r="E695">
        <f>sales_cities_states!B695</f>
        <v>0</v>
      </c>
      <c r="F695">
        <f>sales_cities_states!C695</f>
        <v>0</v>
      </c>
      <c r="H695">
        <f t="shared" si="20"/>
        <v>0</v>
      </c>
      <c r="I695">
        <f t="shared" si="21"/>
        <v>655</v>
      </c>
    </row>
    <row r="696" spans="4:9" x14ac:dyDescent="0.3">
      <c r="D696">
        <f>sales_cities_states!A696</f>
        <v>0</v>
      </c>
      <c r="E696">
        <f>sales_cities_states!B696</f>
        <v>0</v>
      </c>
      <c r="F696">
        <f>sales_cities_states!C696</f>
        <v>0</v>
      </c>
      <c r="H696">
        <f t="shared" si="20"/>
        <v>0</v>
      </c>
      <c r="I696">
        <f t="shared" si="21"/>
        <v>655</v>
      </c>
    </row>
    <row r="697" spans="4:9" x14ac:dyDescent="0.3">
      <c r="D697">
        <f>sales_cities_states!A697</f>
        <v>0</v>
      </c>
      <c r="E697">
        <f>sales_cities_states!B697</f>
        <v>0</v>
      </c>
      <c r="F697">
        <f>sales_cities_states!C697</f>
        <v>0</v>
      </c>
      <c r="H697">
        <f t="shared" si="20"/>
        <v>0</v>
      </c>
      <c r="I697">
        <f t="shared" si="21"/>
        <v>655</v>
      </c>
    </row>
    <row r="698" spans="4:9" x14ac:dyDescent="0.3">
      <c r="D698">
        <f>sales_cities_states!A698</f>
        <v>0</v>
      </c>
      <c r="E698">
        <f>sales_cities_states!B698</f>
        <v>0</v>
      </c>
      <c r="F698">
        <f>sales_cities_states!C698</f>
        <v>0</v>
      </c>
      <c r="H698">
        <f t="shared" si="20"/>
        <v>0</v>
      </c>
      <c r="I698">
        <f t="shared" si="21"/>
        <v>655</v>
      </c>
    </row>
    <row r="699" spans="4:9" x14ac:dyDescent="0.3">
      <c r="D699">
        <f>sales_cities_states!A699</f>
        <v>0</v>
      </c>
      <c r="E699">
        <f>sales_cities_states!B699</f>
        <v>0</v>
      </c>
      <c r="F699">
        <f>sales_cities_states!C699</f>
        <v>0</v>
      </c>
      <c r="H699">
        <f t="shared" si="20"/>
        <v>0</v>
      </c>
      <c r="I699">
        <f t="shared" si="21"/>
        <v>655</v>
      </c>
    </row>
    <row r="700" spans="4:9" x14ac:dyDescent="0.3">
      <c r="D700">
        <f>sales_cities_states!A700</f>
        <v>0</v>
      </c>
      <c r="E700">
        <f>sales_cities_states!B700</f>
        <v>0</v>
      </c>
      <c r="F700">
        <f>sales_cities_states!C700</f>
        <v>0</v>
      </c>
      <c r="H700">
        <f t="shared" si="20"/>
        <v>0</v>
      </c>
      <c r="I700">
        <f t="shared" si="21"/>
        <v>655</v>
      </c>
    </row>
    <row r="701" spans="4:9" x14ac:dyDescent="0.3">
      <c r="D701">
        <f>sales_cities_states!A701</f>
        <v>0</v>
      </c>
      <c r="E701">
        <f>sales_cities_states!B701</f>
        <v>0</v>
      </c>
      <c r="F701">
        <f>sales_cities_states!C701</f>
        <v>0</v>
      </c>
      <c r="H701">
        <f t="shared" si="20"/>
        <v>0</v>
      </c>
      <c r="I701">
        <f t="shared" si="21"/>
        <v>655</v>
      </c>
    </row>
    <row r="702" spans="4:9" x14ac:dyDescent="0.3">
      <c r="D702">
        <f>sales_cities_states!A702</f>
        <v>0</v>
      </c>
      <c r="E702">
        <f>sales_cities_states!B702</f>
        <v>0</v>
      </c>
      <c r="F702">
        <f>sales_cities_states!C702</f>
        <v>0</v>
      </c>
      <c r="H702">
        <f t="shared" si="20"/>
        <v>0</v>
      </c>
      <c r="I702">
        <f t="shared" si="21"/>
        <v>655</v>
      </c>
    </row>
    <row r="703" spans="4:9" x14ac:dyDescent="0.3">
      <c r="D703">
        <f>sales_cities_states!A703</f>
        <v>0</v>
      </c>
      <c r="E703">
        <f>sales_cities_states!B703</f>
        <v>0</v>
      </c>
      <c r="F703">
        <f>sales_cities_states!C703</f>
        <v>0</v>
      </c>
      <c r="H703">
        <f t="shared" si="20"/>
        <v>0</v>
      </c>
      <c r="I703">
        <f t="shared" si="21"/>
        <v>655</v>
      </c>
    </row>
    <row r="704" spans="4:9" x14ac:dyDescent="0.3">
      <c r="D704">
        <f>sales_cities_states!A704</f>
        <v>0</v>
      </c>
      <c r="E704">
        <f>sales_cities_states!B704</f>
        <v>0</v>
      </c>
      <c r="F704">
        <f>sales_cities_states!C704</f>
        <v>0</v>
      </c>
      <c r="H704">
        <f t="shared" si="20"/>
        <v>0</v>
      </c>
      <c r="I704">
        <f t="shared" si="21"/>
        <v>655</v>
      </c>
    </row>
    <row r="705" spans="4:9" x14ac:dyDescent="0.3">
      <c r="D705">
        <f>sales_cities_states!A705</f>
        <v>0</v>
      </c>
      <c r="E705">
        <f>sales_cities_states!B705</f>
        <v>0</v>
      </c>
      <c r="F705">
        <f>sales_cities_states!C705</f>
        <v>0</v>
      </c>
      <c r="H705">
        <f t="shared" si="20"/>
        <v>0</v>
      </c>
      <c r="I705">
        <f t="shared" si="21"/>
        <v>655</v>
      </c>
    </row>
    <row r="706" spans="4:9" x14ac:dyDescent="0.3">
      <c r="D706">
        <f>sales_cities_states!A706</f>
        <v>0</v>
      </c>
      <c r="E706">
        <f>sales_cities_states!B706</f>
        <v>0</v>
      </c>
      <c r="F706">
        <f>sales_cities_states!C706</f>
        <v>0</v>
      </c>
      <c r="H706">
        <f t="shared" ref="H706:H769" si="22">IF(E706="Sub Total",0,F706)</f>
        <v>0</v>
      </c>
      <c r="I706">
        <f t="shared" ref="I706:I769" si="23">_xlfn.RANK.AVG(H706,$H$2:$H$1000,0)</f>
        <v>655</v>
      </c>
    </row>
    <row r="707" spans="4:9" x14ac:dyDescent="0.3">
      <c r="D707">
        <f>sales_cities_states!A707</f>
        <v>0</v>
      </c>
      <c r="E707">
        <f>sales_cities_states!B707</f>
        <v>0</v>
      </c>
      <c r="F707">
        <f>sales_cities_states!C707</f>
        <v>0</v>
      </c>
      <c r="H707">
        <f t="shared" si="22"/>
        <v>0</v>
      </c>
      <c r="I707">
        <f t="shared" si="23"/>
        <v>655</v>
      </c>
    </row>
    <row r="708" spans="4:9" x14ac:dyDescent="0.3">
      <c r="D708">
        <f>sales_cities_states!A708</f>
        <v>0</v>
      </c>
      <c r="E708">
        <f>sales_cities_states!B708</f>
        <v>0</v>
      </c>
      <c r="F708">
        <f>sales_cities_states!C708</f>
        <v>0</v>
      </c>
      <c r="H708">
        <f t="shared" si="22"/>
        <v>0</v>
      </c>
      <c r="I708">
        <f t="shared" si="23"/>
        <v>655</v>
      </c>
    </row>
    <row r="709" spans="4:9" x14ac:dyDescent="0.3">
      <c r="D709">
        <f>sales_cities_states!A709</f>
        <v>0</v>
      </c>
      <c r="E709">
        <f>sales_cities_states!B709</f>
        <v>0</v>
      </c>
      <c r="F709">
        <f>sales_cities_states!C709</f>
        <v>0</v>
      </c>
      <c r="H709">
        <f t="shared" si="22"/>
        <v>0</v>
      </c>
      <c r="I709">
        <f t="shared" si="23"/>
        <v>655</v>
      </c>
    </row>
    <row r="710" spans="4:9" x14ac:dyDescent="0.3">
      <c r="D710">
        <f>sales_cities_states!A710</f>
        <v>0</v>
      </c>
      <c r="E710">
        <f>sales_cities_states!B710</f>
        <v>0</v>
      </c>
      <c r="F710">
        <f>sales_cities_states!C710</f>
        <v>0</v>
      </c>
      <c r="H710">
        <f t="shared" si="22"/>
        <v>0</v>
      </c>
      <c r="I710">
        <f t="shared" si="23"/>
        <v>655</v>
      </c>
    </row>
    <row r="711" spans="4:9" x14ac:dyDescent="0.3">
      <c r="D711">
        <f>sales_cities_states!A711</f>
        <v>0</v>
      </c>
      <c r="E711">
        <f>sales_cities_states!B711</f>
        <v>0</v>
      </c>
      <c r="F711">
        <f>sales_cities_states!C711</f>
        <v>0</v>
      </c>
      <c r="H711">
        <f t="shared" si="22"/>
        <v>0</v>
      </c>
      <c r="I711">
        <f t="shared" si="23"/>
        <v>655</v>
      </c>
    </row>
    <row r="712" spans="4:9" x14ac:dyDescent="0.3">
      <c r="D712">
        <f>sales_cities_states!A712</f>
        <v>0</v>
      </c>
      <c r="E712">
        <f>sales_cities_states!B712</f>
        <v>0</v>
      </c>
      <c r="F712">
        <f>sales_cities_states!C712</f>
        <v>0</v>
      </c>
      <c r="H712">
        <f t="shared" si="22"/>
        <v>0</v>
      </c>
      <c r="I712">
        <f t="shared" si="23"/>
        <v>655</v>
      </c>
    </row>
    <row r="713" spans="4:9" x14ac:dyDescent="0.3">
      <c r="D713">
        <f>sales_cities_states!A713</f>
        <v>0</v>
      </c>
      <c r="E713">
        <f>sales_cities_states!B713</f>
        <v>0</v>
      </c>
      <c r="F713">
        <f>sales_cities_states!C713</f>
        <v>0</v>
      </c>
      <c r="H713">
        <f t="shared" si="22"/>
        <v>0</v>
      </c>
      <c r="I713">
        <f t="shared" si="23"/>
        <v>655</v>
      </c>
    </row>
    <row r="714" spans="4:9" x14ac:dyDescent="0.3">
      <c r="D714">
        <f>sales_cities_states!A714</f>
        <v>0</v>
      </c>
      <c r="E714">
        <f>sales_cities_states!B714</f>
        <v>0</v>
      </c>
      <c r="F714">
        <f>sales_cities_states!C714</f>
        <v>0</v>
      </c>
      <c r="H714">
        <f t="shared" si="22"/>
        <v>0</v>
      </c>
      <c r="I714">
        <f t="shared" si="23"/>
        <v>655</v>
      </c>
    </row>
    <row r="715" spans="4:9" x14ac:dyDescent="0.3">
      <c r="D715">
        <f>sales_cities_states!A715</f>
        <v>0</v>
      </c>
      <c r="E715">
        <f>sales_cities_states!B715</f>
        <v>0</v>
      </c>
      <c r="F715">
        <f>sales_cities_states!C715</f>
        <v>0</v>
      </c>
      <c r="H715">
        <f t="shared" si="22"/>
        <v>0</v>
      </c>
      <c r="I715">
        <f t="shared" si="23"/>
        <v>655</v>
      </c>
    </row>
    <row r="716" spans="4:9" x14ac:dyDescent="0.3">
      <c r="D716">
        <f>sales_cities_states!A716</f>
        <v>0</v>
      </c>
      <c r="E716">
        <f>sales_cities_states!B716</f>
        <v>0</v>
      </c>
      <c r="F716">
        <f>sales_cities_states!C716</f>
        <v>0</v>
      </c>
      <c r="H716">
        <f t="shared" si="22"/>
        <v>0</v>
      </c>
      <c r="I716">
        <f t="shared" si="23"/>
        <v>655</v>
      </c>
    </row>
    <row r="717" spans="4:9" x14ac:dyDescent="0.3">
      <c r="D717">
        <f>sales_cities_states!A717</f>
        <v>0</v>
      </c>
      <c r="E717">
        <f>sales_cities_states!B717</f>
        <v>0</v>
      </c>
      <c r="F717">
        <f>sales_cities_states!C717</f>
        <v>0</v>
      </c>
      <c r="H717">
        <f t="shared" si="22"/>
        <v>0</v>
      </c>
      <c r="I717">
        <f t="shared" si="23"/>
        <v>655</v>
      </c>
    </row>
    <row r="718" spans="4:9" x14ac:dyDescent="0.3">
      <c r="D718">
        <f>sales_cities_states!A718</f>
        <v>0</v>
      </c>
      <c r="E718">
        <f>sales_cities_states!B718</f>
        <v>0</v>
      </c>
      <c r="F718">
        <f>sales_cities_states!C718</f>
        <v>0</v>
      </c>
      <c r="H718">
        <f t="shared" si="22"/>
        <v>0</v>
      </c>
      <c r="I718">
        <f t="shared" si="23"/>
        <v>655</v>
      </c>
    </row>
    <row r="719" spans="4:9" x14ac:dyDescent="0.3">
      <c r="D719">
        <f>sales_cities_states!A719</f>
        <v>0</v>
      </c>
      <c r="E719">
        <f>sales_cities_states!B719</f>
        <v>0</v>
      </c>
      <c r="F719">
        <f>sales_cities_states!C719</f>
        <v>0</v>
      </c>
      <c r="H719">
        <f t="shared" si="22"/>
        <v>0</v>
      </c>
      <c r="I719">
        <f t="shared" si="23"/>
        <v>655</v>
      </c>
    </row>
    <row r="720" spans="4:9" x14ac:dyDescent="0.3">
      <c r="D720">
        <f>sales_cities_states!A720</f>
        <v>0</v>
      </c>
      <c r="E720">
        <f>sales_cities_states!B720</f>
        <v>0</v>
      </c>
      <c r="F720">
        <f>sales_cities_states!C720</f>
        <v>0</v>
      </c>
      <c r="H720">
        <f t="shared" si="22"/>
        <v>0</v>
      </c>
      <c r="I720">
        <f t="shared" si="23"/>
        <v>655</v>
      </c>
    </row>
    <row r="721" spans="4:9" x14ac:dyDescent="0.3">
      <c r="D721">
        <f>sales_cities_states!A721</f>
        <v>0</v>
      </c>
      <c r="E721">
        <f>sales_cities_states!B721</f>
        <v>0</v>
      </c>
      <c r="F721">
        <f>sales_cities_states!C721</f>
        <v>0</v>
      </c>
      <c r="H721">
        <f t="shared" si="22"/>
        <v>0</v>
      </c>
      <c r="I721">
        <f t="shared" si="23"/>
        <v>655</v>
      </c>
    </row>
    <row r="722" spans="4:9" x14ac:dyDescent="0.3">
      <c r="D722">
        <f>sales_cities_states!A722</f>
        <v>0</v>
      </c>
      <c r="E722">
        <f>sales_cities_states!B722</f>
        <v>0</v>
      </c>
      <c r="F722">
        <f>sales_cities_states!C722</f>
        <v>0</v>
      </c>
      <c r="H722">
        <f t="shared" si="22"/>
        <v>0</v>
      </c>
      <c r="I722">
        <f t="shared" si="23"/>
        <v>655</v>
      </c>
    </row>
    <row r="723" spans="4:9" x14ac:dyDescent="0.3">
      <c r="D723">
        <f>sales_cities_states!A723</f>
        <v>0</v>
      </c>
      <c r="E723">
        <f>sales_cities_states!B723</f>
        <v>0</v>
      </c>
      <c r="F723">
        <f>sales_cities_states!C723</f>
        <v>0</v>
      </c>
      <c r="H723">
        <f t="shared" si="22"/>
        <v>0</v>
      </c>
      <c r="I723">
        <f t="shared" si="23"/>
        <v>655</v>
      </c>
    </row>
    <row r="724" spans="4:9" x14ac:dyDescent="0.3">
      <c r="D724">
        <f>sales_cities_states!A724</f>
        <v>0</v>
      </c>
      <c r="E724">
        <f>sales_cities_states!B724</f>
        <v>0</v>
      </c>
      <c r="F724">
        <f>sales_cities_states!C724</f>
        <v>0</v>
      </c>
      <c r="H724">
        <f t="shared" si="22"/>
        <v>0</v>
      </c>
      <c r="I724">
        <f t="shared" si="23"/>
        <v>655</v>
      </c>
    </row>
    <row r="725" spans="4:9" x14ac:dyDescent="0.3">
      <c r="D725">
        <f>sales_cities_states!A725</f>
        <v>0</v>
      </c>
      <c r="E725">
        <f>sales_cities_states!B725</f>
        <v>0</v>
      </c>
      <c r="F725">
        <f>sales_cities_states!C725</f>
        <v>0</v>
      </c>
      <c r="H725">
        <f t="shared" si="22"/>
        <v>0</v>
      </c>
      <c r="I725">
        <f t="shared" si="23"/>
        <v>655</v>
      </c>
    </row>
    <row r="726" spans="4:9" x14ac:dyDescent="0.3">
      <c r="D726">
        <f>sales_cities_states!A726</f>
        <v>0</v>
      </c>
      <c r="E726">
        <f>sales_cities_states!B726</f>
        <v>0</v>
      </c>
      <c r="F726">
        <f>sales_cities_states!C726</f>
        <v>0</v>
      </c>
      <c r="H726">
        <f t="shared" si="22"/>
        <v>0</v>
      </c>
      <c r="I726">
        <f t="shared" si="23"/>
        <v>655</v>
      </c>
    </row>
    <row r="727" spans="4:9" x14ac:dyDescent="0.3">
      <c r="D727">
        <f>sales_cities_states!A727</f>
        <v>0</v>
      </c>
      <c r="E727">
        <f>sales_cities_states!B727</f>
        <v>0</v>
      </c>
      <c r="F727">
        <f>sales_cities_states!C727</f>
        <v>0</v>
      </c>
      <c r="H727">
        <f t="shared" si="22"/>
        <v>0</v>
      </c>
      <c r="I727">
        <f t="shared" si="23"/>
        <v>655</v>
      </c>
    </row>
    <row r="728" spans="4:9" x14ac:dyDescent="0.3">
      <c r="D728">
        <f>sales_cities_states!A728</f>
        <v>0</v>
      </c>
      <c r="E728">
        <f>sales_cities_states!B728</f>
        <v>0</v>
      </c>
      <c r="F728">
        <f>sales_cities_states!C728</f>
        <v>0</v>
      </c>
      <c r="H728">
        <f t="shared" si="22"/>
        <v>0</v>
      </c>
      <c r="I728">
        <f t="shared" si="23"/>
        <v>655</v>
      </c>
    </row>
    <row r="729" spans="4:9" x14ac:dyDescent="0.3">
      <c r="D729">
        <f>sales_cities_states!A729</f>
        <v>0</v>
      </c>
      <c r="E729">
        <f>sales_cities_states!B729</f>
        <v>0</v>
      </c>
      <c r="F729">
        <f>sales_cities_states!C729</f>
        <v>0</v>
      </c>
      <c r="H729">
        <f t="shared" si="22"/>
        <v>0</v>
      </c>
      <c r="I729">
        <f t="shared" si="23"/>
        <v>655</v>
      </c>
    </row>
    <row r="730" spans="4:9" x14ac:dyDescent="0.3">
      <c r="D730">
        <f>sales_cities_states!A730</f>
        <v>0</v>
      </c>
      <c r="E730">
        <f>sales_cities_states!B730</f>
        <v>0</v>
      </c>
      <c r="F730">
        <f>sales_cities_states!C730</f>
        <v>0</v>
      </c>
      <c r="H730">
        <f t="shared" si="22"/>
        <v>0</v>
      </c>
      <c r="I730">
        <f t="shared" si="23"/>
        <v>655</v>
      </c>
    </row>
    <row r="731" spans="4:9" x14ac:dyDescent="0.3">
      <c r="D731">
        <f>sales_cities_states!A731</f>
        <v>0</v>
      </c>
      <c r="E731">
        <f>sales_cities_states!B731</f>
        <v>0</v>
      </c>
      <c r="F731">
        <f>sales_cities_states!C731</f>
        <v>0</v>
      </c>
      <c r="H731">
        <f t="shared" si="22"/>
        <v>0</v>
      </c>
      <c r="I731">
        <f t="shared" si="23"/>
        <v>655</v>
      </c>
    </row>
    <row r="732" spans="4:9" x14ac:dyDescent="0.3">
      <c r="D732">
        <f>sales_cities_states!A732</f>
        <v>0</v>
      </c>
      <c r="E732">
        <f>sales_cities_states!B732</f>
        <v>0</v>
      </c>
      <c r="F732">
        <f>sales_cities_states!C732</f>
        <v>0</v>
      </c>
      <c r="H732">
        <f t="shared" si="22"/>
        <v>0</v>
      </c>
      <c r="I732">
        <f t="shared" si="23"/>
        <v>655</v>
      </c>
    </row>
    <row r="733" spans="4:9" x14ac:dyDescent="0.3">
      <c r="D733">
        <f>sales_cities_states!A733</f>
        <v>0</v>
      </c>
      <c r="E733">
        <f>sales_cities_states!B733</f>
        <v>0</v>
      </c>
      <c r="F733">
        <f>sales_cities_states!C733</f>
        <v>0</v>
      </c>
      <c r="H733">
        <f t="shared" si="22"/>
        <v>0</v>
      </c>
      <c r="I733">
        <f t="shared" si="23"/>
        <v>655</v>
      </c>
    </row>
    <row r="734" spans="4:9" x14ac:dyDescent="0.3">
      <c r="D734">
        <f>sales_cities_states!A734</f>
        <v>0</v>
      </c>
      <c r="E734">
        <f>sales_cities_states!B734</f>
        <v>0</v>
      </c>
      <c r="F734">
        <f>sales_cities_states!C734</f>
        <v>0</v>
      </c>
      <c r="H734">
        <f t="shared" si="22"/>
        <v>0</v>
      </c>
      <c r="I734">
        <f t="shared" si="23"/>
        <v>655</v>
      </c>
    </row>
    <row r="735" spans="4:9" x14ac:dyDescent="0.3">
      <c r="D735">
        <f>sales_cities_states!A735</f>
        <v>0</v>
      </c>
      <c r="E735">
        <f>sales_cities_states!B735</f>
        <v>0</v>
      </c>
      <c r="F735">
        <f>sales_cities_states!C735</f>
        <v>0</v>
      </c>
      <c r="H735">
        <f t="shared" si="22"/>
        <v>0</v>
      </c>
      <c r="I735">
        <f t="shared" si="23"/>
        <v>655</v>
      </c>
    </row>
    <row r="736" spans="4:9" x14ac:dyDescent="0.3">
      <c r="D736">
        <f>sales_cities_states!A736</f>
        <v>0</v>
      </c>
      <c r="E736">
        <f>sales_cities_states!B736</f>
        <v>0</v>
      </c>
      <c r="F736">
        <f>sales_cities_states!C736</f>
        <v>0</v>
      </c>
      <c r="H736">
        <f t="shared" si="22"/>
        <v>0</v>
      </c>
      <c r="I736">
        <f t="shared" si="23"/>
        <v>655</v>
      </c>
    </row>
    <row r="737" spans="4:9" x14ac:dyDescent="0.3">
      <c r="D737">
        <f>sales_cities_states!A737</f>
        <v>0</v>
      </c>
      <c r="E737">
        <f>sales_cities_states!B737</f>
        <v>0</v>
      </c>
      <c r="F737">
        <f>sales_cities_states!C737</f>
        <v>0</v>
      </c>
      <c r="H737">
        <f t="shared" si="22"/>
        <v>0</v>
      </c>
      <c r="I737">
        <f t="shared" si="23"/>
        <v>655</v>
      </c>
    </row>
    <row r="738" spans="4:9" x14ac:dyDescent="0.3">
      <c r="D738">
        <f>sales_cities_states!A738</f>
        <v>0</v>
      </c>
      <c r="E738">
        <f>sales_cities_states!B738</f>
        <v>0</v>
      </c>
      <c r="F738">
        <f>sales_cities_states!C738</f>
        <v>0</v>
      </c>
      <c r="H738">
        <f t="shared" si="22"/>
        <v>0</v>
      </c>
      <c r="I738">
        <f t="shared" si="23"/>
        <v>655</v>
      </c>
    </row>
    <row r="739" spans="4:9" x14ac:dyDescent="0.3">
      <c r="D739">
        <f>sales_cities_states!A739</f>
        <v>0</v>
      </c>
      <c r="E739">
        <f>sales_cities_states!B739</f>
        <v>0</v>
      </c>
      <c r="F739">
        <f>sales_cities_states!C739</f>
        <v>0</v>
      </c>
      <c r="H739">
        <f t="shared" si="22"/>
        <v>0</v>
      </c>
      <c r="I739">
        <f t="shared" si="23"/>
        <v>655</v>
      </c>
    </row>
    <row r="740" spans="4:9" x14ac:dyDescent="0.3">
      <c r="D740">
        <f>sales_cities_states!A740</f>
        <v>0</v>
      </c>
      <c r="E740">
        <f>sales_cities_states!B740</f>
        <v>0</v>
      </c>
      <c r="F740">
        <f>sales_cities_states!C740</f>
        <v>0</v>
      </c>
      <c r="H740">
        <f t="shared" si="22"/>
        <v>0</v>
      </c>
      <c r="I740">
        <f t="shared" si="23"/>
        <v>655</v>
      </c>
    </row>
    <row r="741" spans="4:9" x14ac:dyDescent="0.3">
      <c r="D741">
        <f>sales_cities_states!A741</f>
        <v>0</v>
      </c>
      <c r="E741">
        <f>sales_cities_states!B741</f>
        <v>0</v>
      </c>
      <c r="F741">
        <f>sales_cities_states!C741</f>
        <v>0</v>
      </c>
      <c r="H741">
        <f t="shared" si="22"/>
        <v>0</v>
      </c>
      <c r="I741">
        <f t="shared" si="23"/>
        <v>655</v>
      </c>
    </row>
    <row r="742" spans="4:9" x14ac:dyDescent="0.3">
      <c r="D742">
        <f>sales_cities_states!A742</f>
        <v>0</v>
      </c>
      <c r="E742">
        <f>sales_cities_states!B742</f>
        <v>0</v>
      </c>
      <c r="F742">
        <f>sales_cities_states!C742</f>
        <v>0</v>
      </c>
      <c r="H742">
        <f t="shared" si="22"/>
        <v>0</v>
      </c>
      <c r="I742">
        <f t="shared" si="23"/>
        <v>655</v>
      </c>
    </row>
    <row r="743" spans="4:9" x14ac:dyDescent="0.3">
      <c r="D743">
        <f>sales_cities_states!A743</f>
        <v>0</v>
      </c>
      <c r="E743">
        <f>sales_cities_states!B743</f>
        <v>0</v>
      </c>
      <c r="F743">
        <f>sales_cities_states!C743</f>
        <v>0</v>
      </c>
      <c r="H743">
        <f t="shared" si="22"/>
        <v>0</v>
      </c>
      <c r="I743">
        <f t="shared" si="23"/>
        <v>655</v>
      </c>
    </row>
    <row r="744" spans="4:9" x14ac:dyDescent="0.3">
      <c r="D744">
        <f>sales_cities_states!A744</f>
        <v>0</v>
      </c>
      <c r="E744">
        <f>sales_cities_states!B744</f>
        <v>0</v>
      </c>
      <c r="F744">
        <f>sales_cities_states!C744</f>
        <v>0</v>
      </c>
      <c r="H744">
        <f t="shared" si="22"/>
        <v>0</v>
      </c>
      <c r="I744">
        <f t="shared" si="23"/>
        <v>655</v>
      </c>
    </row>
    <row r="745" spans="4:9" x14ac:dyDescent="0.3">
      <c r="D745">
        <f>sales_cities_states!A745</f>
        <v>0</v>
      </c>
      <c r="E745">
        <f>sales_cities_states!B745</f>
        <v>0</v>
      </c>
      <c r="F745">
        <f>sales_cities_states!C745</f>
        <v>0</v>
      </c>
      <c r="H745">
        <f t="shared" si="22"/>
        <v>0</v>
      </c>
      <c r="I745">
        <f t="shared" si="23"/>
        <v>655</v>
      </c>
    </row>
    <row r="746" spans="4:9" x14ac:dyDescent="0.3">
      <c r="D746">
        <f>sales_cities_states!A746</f>
        <v>0</v>
      </c>
      <c r="E746">
        <f>sales_cities_states!B746</f>
        <v>0</v>
      </c>
      <c r="F746">
        <f>sales_cities_states!C746</f>
        <v>0</v>
      </c>
      <c r="H746">
        <f t="shared" si="22"/>
        <v>0</v>
      </c>
      <c r="I746">
        <f t="shared" si="23"/>
        <v>655</v>
      </c>
    </row>
    <row r="747" spans="4:9" x14ac:dyDescent="0.3">
      <c r="D747">
        <f>sales_cities_states!A747</f>
        <v>0</v>
      </c>
      <c r="E747">
        <f>sales_cities_states!B747</f>
        <v>0</v>
      </c>
      <c r="F747">
        <f>sales_cities_states!C747</f>
        <v>0</v>
      </c>
      <c r="H747">
        <f t="shared" si="22"/>
        <v>0</v>
      </c>
      <c r="I747">
        <f t="shared" si="23"/>
        <v>655</v>
      </c>
    </row>
    <row r="748" spans="4:9" x14ac:dyDescent="0.3">
      <c r="D748">
        <f>sales_cities_states!A748</f>
        <v>0</v>
      </c>
      <c r="E748">
        <f>sales_cities_states!B748</f>
        <v>0</v>
      </c>
      <c r="F748">
        <f>sales_cities_states!C748</f>
        <v>0</v>
      </c>
      <c r="H748">
        <f t="shared" si="22"/>
        <v>0</v>
      </c>
      <c r="I748">
        <f t="shared" si="23"/>
        <v>655</v>
      </c>
    </row>
    <row r="749" spans="4:9" x14ac:dyDescent="0.3">
      <c r="D749">
        <f>sales_cities_states!A749</f>
        <v>0</v>
      </c>
      <c r="E749">
        <f>sales_cities_states!B749</f>
        <v>0</v>
      </c>
      <c r="F749">
        <f>sales_cities_states!C749</f>
        <v>0</v>
      </c>
      <c r="H749">
        <f t="shared" si="22"/>
        <v>0</v>
      </c>
      <c r="I749">
        <f t="shared" si="23"/>
        <v>655</v>
      </c>
    </row>
    <row r="750" spans="4:9" x14ac:dyDescent="0.3">
      <c r="D750">
        <f>sales_cities_states!A750</f>
        <v>0</v>
      </c>
      <c r="E750">
        <f>sales_cities_states!B750</f>
        <v>0</v>
      </c>
      <c r="F750">
        <f>sales_cities_states!C750</f>
        <v>0</v>
      </c>
      <c r="H750">
        <f t="shared" si="22"/>
        <v>0</v>
      </c>
      <c r="I750">
        <f t="shared" si="23"/>
        <v>655</v>
      </c>
    </row>
    <row r="751" spans="4:9" x14ac:dyDescent="0.3">
      <c r="D751">
        <f>sales_cities_states!A751</f>
        <v>0</v>
      </c>
      <c r="E751">
        <f>sales_cities_states!B751</f>
        <v>0</v>
      </c>
      <c r="F751">
        <f>sales_cities_states!C751</f>
        <v>0</v>
      </c>
      <c r="H751">
        <f t="shared" si="22"/>
        <v>0</v>
      </c>
      <c r="I751">
        <f t="shared" si="23"/>
        <v>655</v>
      </c>
    </row>
    <row r="752" spans="4:9" x14ac:dyDescent="0.3">
      <c r="D752">
        <f>sales_cities_states!A752</f>
        <v>0</v>
      </c>
      <c r="E752">
        <f>sales_cities_states!B752</f>
        <v>0</v>
      </c>
      <c r="F752">
        <f>sales_cities_states!C752</f>
        <v>0</v>
      </c>
      <c r="H752">
        <f t="shared" si="22"/>
        <v>0</v>
      </c>
      <c r="I752">
        <f t="shared" si="23"/>
        <v>655</v>
      </c>
    </row>
    <row r="753" spans="4:9" x14ac:dyDescent="0.3">
      <c r="D753">
        <f>sales_cities_states!A753</f>
        <v>0</v>
      </c>
      <c r="E753">
        <f>sales_cities_states!B753</f>
        <v>0</v>
      </c>
      <c r="F753">
        <f>sales_cities_states!C753</f>
        <v>0</v>
      </c>
      <c r="H753">
        <f t="shared" si="22"/>
        <v>0</v>
      </c>
      <c r="I753">
        <f t="shared" si="23"/>
        <v>655</v>
      </c>
    </row>
    <row r="754" spans="4:9" x14ac:dyDescent="0.3">
      <c r="D754">
        <f>sales_cities_states!A754</f>
        <v>0</v>
      </c>
      <c r="E754">
        <f>sales_cities_states!B754</f>
        <v>0</v>
      </c>
      <c r="F754">
        <f>sales_cities_states!C754</f>
        <v>0</v>
      </c>
      <c r="H754">
        <f t="shared" si="22"/>
        <v>0</v>
      </c>
      <c r="I754">
        <f t="shared" si="23"/>
        <v>655</v>
      </c>
    </row>
    <row r="755" spans="4:9" x14ac:dyDescent="0.3">
      <c r="D755">
        <f>sales_cities_states!A755</f>
        <v>0</v>
      </c>
      <c r="E755">
        <f>sales_cities_states!B755</f>
        <v>0</v>
      </c>
      <c r="F755">
        <f>sales_cities_states!C755</f>
        <v>0</v>
      </c>
      <c r="H755">
        <f t="shared" si="22"/>
        <v>0</v>
      </c>
      <c r="I755">
        <f t="shared" si="23"/>
        <v>655</v>
      </c>
    </row>
    <row r="756" spans="4:9" x14ac:dyDescent="0.3">
      <c r="D756">
        <f>sales_cities_states!A756</f>
        <v>0</v>
      </c>
      <c r="E756">
        <f>sales_cities_states!B756</f>
        <v>0</v>
      </c>
      <c r="F756">
        <f>sales_cities_states!C756</f>
        <v>0</v>
      </c>
      <c r="H756">
        <f t="shared" si="22"/>
        <v>0</v>
      </c>
      <c r="I756">
        <f t="shared" si="23"/>
        <v>655</v>
      </c>
    </row>
    <row r="757" spans="4:9" x14ac:dyDescent="0.3">
      <c r="D757">
        <f>sales_cities_states!A757</f>
        <v>0</v>
      </c>
      <c r="E757">
        <f>sales_cities_states!B757</f>
        <v>0</v>
      </c>
      <c r="F757">
        <f>sales_cities_states!C757</f>
        <v>0</v>
      </c>
      <c r="H757">
        <f t="shared" si="22"/>
        <v>0</v>
      </c>
      <c r="I757">
        <f t="shared" si="23"/>
        <v>655</v>
      </c>
    </row>
    <row r="758" spans="4:9" x14ac:dyDescent="0.3">
      <c r="D758">
        <f>sales_cities_states!A758</f>
        <v>0</v>
      </c>
      <c r="E758">
        <f>sales_cities_states!B758</f>
        <v>0</v>
      </c>
      <c r="F758">
        <f>sales_cities_states!C758</f>
        <v>0</v>
      </c>
      <c r="H758">
        <f t="shared" si="22"/>
        <v>0</v>
      </c>
      <c r="I758">
        <f t="shared" si="23"/>
        <v>655</v>
      </c>
    </row>
    <row r="759" spans="4:9" x14ac:dyDescent="0.3">
      <c r="D759">
        <f>sales_cities_states!A759</f>
        <v>0</v>
      </c>
      <c r="E759">
        <f>sales_cities_states!B759</f>
        <v>0</v>
      </c>
      <c r="F759">
        <f>sales_cities_states!C759</f>
        <v>0</v>
      </c>
      <c r="H759">
        <f t="shared" si="22"/>
        <v>0</v>
      </c>
      <c r="I759">
        <f t="shared" si="23"/>
        <v>655</v>
      </c>
    </row>
    <row r="760" spans="4:9" x14ac:dyDescent="0.3">
      <c r="D760">
        <f>sales_cities_states!A760</f>
        <v>0</v>
      </c>
      <c r="E760">
        <f>sales_cities_states!B760</f>
        <v>0</v>
      </c>
      <c r="F760">
        <f>sales_cities_states!C760</f>
        <v>0</v>
      </c>
      <c r="H760">
        <f t="shared" si="22"/>
        <v>0</v>
      </c>
      <c r="I760">
        <f t="shared" si="23"/>
        <v>655</v>
      </c>
    </row>
    <row r="761" spans="4:9" x14ac:dyDescent="0.3">
      <c r="D761">
        <f>sales_cities_states!A761</f>
        <v>0</v>
      </c>
      <c r="E761">
        <f>sales_cities_states!B761</f>
        <v>0</v>
      </c>
      <c r="F761">
        <f>sales_cities_states!C761</f>
        <v>0</v>
      </c>
      <c r="H761">
        <f t="shared" si="22"/>
        <v>0</v>
      </c>
      <c r="I761">
        <f t="shared" si="23"/>
        <v>655</v>
      </c>
    </row>
    <row r="762" spans="4:9" x14ac:dyDescent="0.3">
      <c r="D762">
        <f>sales_cities_states!A762</f>
        <v>0</v>
      </c>
      <c r="E762">
        <f>sales_cities_states!B762</f>
        <v>0</v>
      </c>
      <c r="F762">
        <f>sales_cities_states!C762</f>
        <v>0</v>
      </c>
      <c r="H762">
        <f t="shared" si="22"/>
        <v>0</v>
      </c>
      <c r="I762">
        <f t="shared" si="23"/>
        <v>655</v>
      </c>
    </row>
    <row r="763" spans="4:9" x14ac:dyDescent="0.3">
      <c r="D763">
        <f>sales_cities_states!A763</f>
        <v>0</v>
      </c>
      <c r="E763">
        <f>sales_cities_states!B763</f>
        <v>0</v>
      </c>
      <c r="F763">
        <f>sales_cities_states!C763</f>
        <v>0</v>
      </c>
      <c r="H763">
        <f t="shared" si="22"/>
        <v>0</v>
      </c>
      <c r="I763">
        <f t="shared" si="23"/>
        <v>655</v>
      </c>
    </row>
    <row r="764" spans="4:9" x14ac:dyDescent="0.3">
      <c r="D764">
        <f>sales_cities_states!A764</f>
        <v>0</v>
      </c>
      <c r="E764">
        <f>sales_cities_states!B764</f>
        <v>0</v>
      </c>
      <c r="F764">
        <f>sales_cities_states!C764</f>
        <v>0</v>
      </c>
      <c r="H764">
        <f t="shared" si="22"/>
        <v>0</v>
      </c>
      <c r="I764">
        <f t="shared" si="23"/>
        <v>655</v>
      </c>
    </row>
    <row r="765" spans="4:9" x14ac:dyDescent="0.3">
      <c r="D765">
        <f>sales_cities_states!A765</f>
        <v>0</v>
      </c>
      <c r="E765">
        <f>sales_cities_states!B765</f>
        <v>0</v>
      </c>
      <c r="F765">
        <f>sales_cities_states!C765</f>
        <v>0</v>
      </c>
      <c r="H765">
        <f t="shared" si="22"/>
        <v>0</v>
      </c>
      <c r="I765">
        <f t="shared" si="23"/>
        <v>655</v>
      </c>
    </row>
    <row r="766" spans="4:9" x14ac:dyDescent="0.3">
      <c r="D766">
        <f>sales_cities_states!A766</f>
        <v>0</v>
      </c>
      <c r="E766">
        <f>sales_cities_states!B766</f>
        <v>0</v>
      </c>
      <c r="F766">
        <f>sales_cities_states!C766</f>
        <v>0</v>
      </c>
      <c r="H766">
        <f t="shared" si="22"/>
        <v>0</v>
      </c>
      <c r="I766">
        <f t="shared" si="23"/>
        <v>655</v>
      </c>
    </row>
    <row r="767" spans="4:9" x14ac:dyDescent="0.3">
      <c r="D767">
        <f>sales_cities_states!A767</f>
        <v>0</v>
      </c>
      <c r="E767">
        <f>sales_cities_states!B767</f>
        <v>0</v>
      </c>
      <c r="F767">
        <f>sales_cities_states!C767</f>
        <v>0</v>
      </c>
      <c r="H767">
        <f t="shared" si="22"/>
        <v>0</v>
      </c>
      <c r="I767">
        <f t="shared" si="23"/>
        <v>655</v>
      </c>
    </row>
    <row r="768" spans="4:9" x14ac:dyDescent="0.3">
      <c r="D768">
        <f>sales_cities_states!A768</f>
        <v>0</v>
      </c>
      <c r="E768">
        <f>sales_cities_states!B768</f>
        <v>0</v>
      </c>
      <c r="F768">
        <f>sales_cities_states!C768</f>
        <v>0</v>
      </c>
      <c r="H768">
        <f t="shared" si="22"/>
        <v>0</v>
      </c>
      <c r="I768">
        <f t="shared" si="23"/>
        <v>655</v>
      </c>
    </row>
    <row r="769" spans="4:9" x14ac:dyDescent="0.3">
      <c r="D769">
        <f>sales_cities_states!A769</f>
        <v>0</v>
      </c>
      <c r="E769">
        <f>sales_cities_states!B769</f>
        <v>0</v>
      </c>
      <c r="F769">
        <f>sales_cities_states!C769</f>
        <v>0</v>
      </c>
      <c r="H769">
        <f t="shared" si="22"/>
        <v>0</v>
      </c>
      <c r="I769">
        <f t="shared" si="23"/>
        <v>655</v>
      </c>
    </row>
    <row r="770" spans="4:9" x14ac:dyDescent="0.3">
      <c r="D770">
        <f>sales_cities_states!A770</f>
        <v>0</v>
      </c>
      <c r="E770">
        <f>sales_cities_states!B770</f>
        <v>0</v>
      </c>
      <c r="F770">
        <f>sales_cities_states!C770</f>
        <v>0</v>
      </c>
      <c r="H770">
        <f t="shared" ref="H770:H833" si="24">IF(E770="Sub Total",0,F770)</f>
        <v>0</v>
      </c>
      <c r="I770">
        <f t="shared" ref="I770:I833" si="25">_xlfn.RANK.AVG(H770,$H$2:$H$1000,0)</f>
        <v>655</v>
      </c>
    </row>
    <row r="771" spans="4:9" x14ac:dyDescent="0.3">
      <c r="D771">
        <f>sales_cities_states!A771</f>
        <v>0</v>
      </c>
      <c r="E771">
        <f>sales_cities_states!B771</f>
        <v>0</v>
      </c>
      <c r="F771">
        <f>sales_cities_states!C771</f>
        <v>0</v>
      </c>
      <c r="H771">
        <f t="shared" si="24"/>
        <v>0</v>
      </c>
      <c r="I771">
        <f t="shared" si="25"/>
        <v>655</v>
      </c>
    </row>
    <row r="772" spans="4:9" x14ac:dyDescent="0.3">
      <c r="D772">
        <f>sales_cities_states!A772</f>
        <v>0</v>
      </c>
      <c r="E772">
        <f>sales_cities_states!B772</f>
        <v>0</v>
      </c>
      <c r="F772">
        <f>sales_cities_states!C772</f>
        <v>0</v>
      </c>
      <c r="H772">
        <f t="shared" si="24"/>
        <v>0</v>
      </c>
      <c r="I772">
        <f t="shared" si="25"/>
        <v>655</v>
      </c>
    </row>
    <row r="773" spans="4:9" x14ac:dyDescent="0.3">
      <c r="D773">
        <f>sales_cities_states!A773</f>
        <v>0</v>
      </c>
      <c r="E773">
        <f>sales_cities_states!B773</f>
        <v>0</v>
      </c>
      <c r="F773">
        <f>sales_cities_states!C773</f>
        <v>0</v>
      </c>
      <c r="H773">
        <f t="shared" si="24"/>
        <v>0</v>
      </c>
      <c r="I773">
        <f t="shared" si="25"/>
        <v>655</v>
      </c>
    </row>
    <row r="774" spans="4:9" x14ac:dyDescent="0.3">
      <c r="D774">
        <f>sales_cities_states!A774</f>
        <v>0</v>
      </c>
      <c r="E774">
        <f>sales_cities_states!B774</f>
        <v>0</v>
      </c>
      <c r="F774">
        <f>sales_cities_states!C774</f>
        <v>0</v>
      </c>
      <c r="H774">
        <f t="shared" si="24"/>
        <v>0</v>
      </c>
      <c r="I774">
        <f t="shared" si="25"/>
        <v>655</v>
      </c>
    </row>
    <row r="775" spans="4:9" x14ac:dyDescent="0.3">
      <c r="D775">
        <f>sales_cities_states!A775</f>
        <v>0</v>
      </c>
      <c r="E775">
        <f>sales_cities_states!B775</f>
        <v>0</v>
      </c>
      <c r="F775">
        <f>sales_cities_states!C775</f>
        <v>0</v>
      </c>
      <c r="H775">
        <f t="shared" si="24"/>
        <v>0</v>
      </c>
      <c r="I775">
        <f t="shared" si="25"/>
        <v>655</v>
      </c>
    </row>
    <row r="776" spans="4:9" x14ac:dyDescent="0.3">
      <c r="D776">
        <f>sales_cities_states!A776</f>
        <v>0</v>
      </c>
      <c r="E776">
        <f>sales_cities_states!B776</f>
        <v>0</v>
      </c>
      <c r="F776">
        <f>sales_cities_states!C776</f>
        <v>0</v>
      </c>
      <c r="H776">
        <f t="shared" si="24"/>
        <v>0</v>
      </c>
      <c r="I776">
        <f t="shared" si="25"/>
        <v>655</v>
      </c>
    </row>
    <row r="777" spans="4:9" x14ac:dyDescent="0.3">
      <c r="D777">
        <f>sales_cities_states!A777</f>
        <v>0</v>
      </c>
      <c r="E777">
        <f>sales_cities_states!B777</f>
        <v>0</v>
      </c>
      <c r="F777">
        <f>sales_cities_states!C777</f>
        <v>0</v>
      </c>
      <c r="H777">
        <f t="shared" si="24"/>
        <v>0</v>
      </c>
      <c r="I777">
        <f t="shared" si="25"/>
        <v>655</v>
      </c>
    </row>
    <row r="778" spans="4:9" x14ac:dyDescent="0.3">
      <c r="D778">
        <f>sales_cities_states!A778</f>
        <v>0</v>
      </c>
      <c r="E778">
        <f>sales_cities_states!B778</f>
        <v>0</v>
      </c>
      <c r="F778">
        <f>sales_cities_states!C778</f>
        <v>0</v>
      </c>
      <c r="H778">
        <f t="shared" si="24"/>
        <v>0</v>
      </c>
      <c r="I778">
        <f t="shared" si="25"/>
        <v>655</v>
      </c>
    </row>
    <row r="779" spans="4:9" x14ac:dyDescent="0.3">
      <c r="D779">
        <f>sales_cities_states!A779</f>
        <v>0</v>
      </c>
      <c r="E779">
        <f>sales_cities_states!B779</f>
        <v>0</v>
      </c>
      <c r="F779">
        <f>sales_cities_states!C779</f>
        <v>0</v>
      </c>
      <c r="H779">
        <f t="shared" si="24"/>
        <v>0</v>
      </c>
      <c r="I779">
        <f t="shared" si="25"/>
        <v>655</v>
      </c>
    </row>
    <row r="780" spans="4:9" x14ac:dyDescent="0.3">
      <c r="D780">
        <f>sales_cities_states!A780</f>
        <v>0</v>
      </c>
      <c r="E780">
        <f>sales_cities_states!B780</f>
        <v>0</v>
      </c>
      <c r="F780">
        <f>sales_cities_states!C780</f>
        <v>0</v>
      </c>
      <c r="H780">
        <f t="shared" si="24"/>
        <v>0</v>
      </c>
      <c r="I780">
        <f t="shared" si="25"/>
        <v>655</v>
      </c>
    </row>
    <row r="781" spans="4:9" x14ac:dyDescent="0.3">
      <c r="D781">
        <f>sales_cities_states!A781</f>
        <v>0</v>
      </c>
      <c r="E781">
        <f>sales_cities_states!B781</f>
        <v>0</v>
      </c>
      <c r="F781">
        <f>sales_cities_states!C781</f>
        <v>0</v>
      </c>
      <c r="H781">
        <f t="shared" si="24"/>
        <v>0</v>
      </c>
      <c r="I781">
        <f t="shared" si="25"/>
        <v>655</v>
      </c>
    </row>
    <row r="782" spans="4:9" x14ac:dyDescent="0.3">
      <c r="D782">
        <f>sales_cities_states!A782</f>
        <v>0</v>
      </c>
      <c r="E782">
        <f>sales_cities_states!B782</f>
        <v>0</v>
      </c>
      <c r="F782">
        <f>sales_cities_states!C782</f>
        <v>0</v>
      </c>
      <c r="H782">
        <f t="shared" si="24"/>
        <v>0</v>
      </c>
      <c r="I782">
        <f t="shared" si="25"/>
        <v>655</v>
      </c>
    </row>
    <row r="783" spans="4:9" x14ac:dyDescent="0.3">
      <c r="D783">
        <f>sales_cities_states!A783</f>
        <v>0</v>
      </c>
      <c r="E783">
        <f>sales_cities_states!B783</f>
        <v>0</v>
      </c>
      <c r="F783">
        <f>sales_cities_states!C783</f>
        <v>0</v>
      </c>
      <c r="H783">
        <f t="shared" si="24"/>
        <v>0</v>
      </c>
      <c r="I783">
        <f t="shared" si="25"/>
        <v>655</v>
      </c>
    </row>
    <row r="784" spans="4:9" x14ac:dyDescent="0.3">
      <c r="D784">
        <f>sales_cities_states!A784</f>
        <v>0</v>
      </c>
      <c r="E784">
        <f>sales_cities_states!B784</f>
        <v>0</v>
      </c>
      <c r="F784">
        <f>sales_cities_states!C784</f>
        <v>0</v>
      </c>
      <c r="H784">
        <f t="shared" si="24"/>
        <v>0</v>
      </c>
      <c r="I784">
        <f t="shared" si="25"/>
        <v>655</v>
      </c>
    </row>
    <row r="785" spans="4:9" x14ac:dyDescent="0.3">
      <c r="D785">
        <f>sales_cities_states!A785</f>
        <v>0</v>
      </c>
      <c r="E785">
        <f>sales_cities_states!B785</f>
        <v>0</v>
      </c>
      <c r="F785">
        <f>sales_cities_states!C785</f>
        <v>0</v>
      </c>
      <c r="H785">
        <f t="shared" si="24"/>
        <v>0</v>
      </c>
      <c r="I785">
        <f t="shared" si="25"/>
        <v>655</v>
      </c>
    </row>
    <row r="786" spans="4:9" x14ac:dyDescent="0.3">
      <c r="D786">
        <f>sales_cities_states!A786</f>
        <v>0</v>
      </c>
      <c r="E786">
        <f>sales_cities_states!B786</f>
        <v>0</v>
      </c>
      <c r="F786">
        <f>sales_cities_states!C786</f>
        <v>0</v>
      </c>
      <c r="H786">
        <f t="shared" si="24"/>
        <v>0</v>
      </c>
      <c r="I786">
        <f t="shared" si="25"/>
        <v>655</v>
      </c>
    </row>
    <row r="787" spans="4:9" x14ac:dyDescent="0.3">
      <c r="D787">
        <f>sales_cities_states!A787</f>
        <v>0</v>
      </c>
      <c r="E787">
        <f>sales_cities_states!B787</f>
        <v>0</v>
      </c>
      <c r="F787">
        <f>sales_cities_states!C787</f>
        <v>0</v>
      </c>
      <c r="H787">
        <f t="shared" si="24"/>
        <v>0</v>
      </c>
      <c r="I787">
        <f t="shared" si="25"/>
        <v>655</v>
      </c>
    </row>
    <row r="788" spans="4:9" x14ac:dyDescent="0.3">
      <c r="D788">
        <f>sales_cities_states!A788</f>
        <v>0</v>
      </c>
      <c r="E788">
        <f>sales_cities_states!B788</f>
        <v>0</v>
      </c>
      <c r="F788">
        <f>sales_cities_states!C788</f>
        <v>0</v>
      </c>
      <c r="H788">
        <f t="shared" si="24"/>
        <v>0</v>
      </c>
      <c r="I788">
        <f t="shared" si="25"/>
        <v>655</v>
      </c>
    </row>
    <row r="789" spans="4:9" x14ac:dyDescent="0.3">
      <c r="D789">
        <f>sales_cities_states!A789</f>
        <v>0</v>
      </c>
      <c r="E789">
        <f>sales_cities_states!B789</f>
        <v>0</v>
      </c>
      <c r="F789">
        <f>sales_cities_states!C789</f>
        <v>0</v>
      </c>
      <c r="H789">
        <f t="shared" si="24"/>
        <v>0</v>
      </c>
      <c r="I789">
        <f t="shared" si="25"/>
        <v>655</v>
      </c>
    </row>
    <row r="790" spans="4:9" x14ac:dyDescent="0.3">
      <c r="D790">
        <f>sales_cities_states!A790</f>
        <v>0</v>
      </c>
      <c r="E790">
        <f>sales_cities_states!B790</f>
        <v>0</v>
      </c>
      <c r="F790">
        <f>sales_cities_states!C790</f>
        <v>0</v>
      </c>
      <c r="H790">
        <f t="shared" si="24"/>
        <v>0</v>
      </c>
      <c r="I790">
        <f t="shared" si="25"/>
        <v>655</v>
      </c>
    </row>
    <row r="791" spans="4:9" x14ac:dyDescent="0.3">
      <c r="D791">
        <f>sales_cities_states!A791</f>
        <v>0</v>
      </c>
      <c r="E791">
        <f>sales_cities_states!B791</f>
        <v>0</v>
      </c>
      <c r="F791">
        <f>sales_cities_states!C791</f>
        <v>0</v>
      </c>
      <c r="H791">
        <f t="shared" si="24"/>
        <v>0</v>
      </c>
      <c r="I791">
        <f t="shared" si="25"/>
        <v>655</v>
      </c>
    </row>
    <row r="792" spans="4:9" x14ac:dyDescent="0.3">
      <c r="D792">
        <f>sales_cities_states!A792</f>
        <v>0</v>
      </c>
      <c r="E792">
        <f>sales_cities_states!B792</f>
        <v>0</v>
      </c>
      <c r="F792">
        <f>sales_cities_states!C792</f>
        <v>0</v>
      </c>
      <c r="H792">
        <f t="shared" si="24"/>
        <v>0</v>
      </c>
      <c r="I792">
        <f t="shared" si="25"/>
        <v>655</v>
      </c>
    </row>
    <row r="793" spans="4:9" x14ac:dyDescent="0.3">
      <c r="D793">
        <f>sales_cities_states!A793</f>
        <v>0</v>
      </c>
      <c r="E793">
        <f>sales_cities_states!B793</f>
        <v>0</v>
      </c>
      <c r="F793">
        <f>sales_cities_states!C793</f>
        <v>0</v>
      </c>
      <c r="H793">
        <f t="shared" si="24"/>
        <v>0</v>
      </c>
      <c r="I793">
        <f t="shared" si="25"/>
        <v>655</v>
      </c>
    </row>
    <row r="794" spans="4:9" x14ac:dyDescent="0.3">
      <c r="D794">
        <f>sales_cities_states!A794</f>
        <v>0</v>
      </c>
      <c r="E794">
        <f>sales_cities_states!B794</f>
        <v>0</v>
      </c>
      <c r="F794">
        <f>sales_cities_states!C794</f>
        <v>0</v>
      </c>
      <c r="H794">
        <f t="shared" si="24"/>
        <v>0</v>
      </c>
      <c r="I794">
        <f t="shared" si="25"/>
        <v>655</v>
      </c>
    </row>
    <row r="795" spans="4:9" x14ac:dyDescent="0.3">
      <c r="D795">
        <f>sales_cities_states!A795</f>
        <v>0</v>
      </c>
      <c r="E795">
        <f>sales_cities_states!B795</f>
        <v>0</v>
      </c>
      <c r="F795">
        <f>sales_cities_states!C795</f>
        <v>0</v>
      </c>
      <c r="H795">
        <f t="shared" si="24"/>
        <v>0</v>
      </c>
      <c r="I795">
        <f t="shared" si="25"/>
        <v>655</v>
      </c>
    </row>
    <row r="796" spans="4:9" x14ac:dyDescent="0.3">
      <c r="D796">
        <f>sales_cities_states!A796</f>
        <v>0</v>
      </c>
      <c r="E796">
        <f>sales_cities_states!B796</f>
        <v>0</v>
      </c>
      <c r="F796">
        <f>sales_cities_states!C796</f>
        <v>0</v>
      </c>
      <c r="H796">
        <f t="shared" si="24"/>
        <v>0</v>
      </c>
      <c r="I796">
        <f t="shared" si="25"/>
        <v>655</v>
      </c>
    </row>
    <row r="797" spans="4:9" x14ac:dyDescent="0.3">
      <c r="D797">
        <f>sales_cities_states!A797</f>
        <v>0</v>
      </c>
      <c r="E797">
        <f>sales_cities_states!B797</f>
        <v>0</v>
      </c>
      <c r="F797">
        <f>sales_cities_states!C797</f>
        <v>0</v>
      </c>
      <c r="H797">
        <f t="shared" si="24"/>
        <v>0</v>
      </c>
      <c r="I797">
        <f t="shared" si="25"/>
        <v>655</v>
      </c>
    </row>
    <row r="798" spans="4:9" x14ac:dyDescent="0.3">
      <c r="D798">
        <f>sales_cities_states!A798</f>
        <v>0</v>
      </c>
      <c r="E798">
        <f>sales_cities_states!B798</f>
        <v>0</v>
      </c>
      <c r="F798">
        <f>sales_cities_states!C798</f>
        <v>0</v>
      </c>
      <c r="H798">
        <f t="shared" si="24"/>
        <v>0</v>
      </c>
      <c r="I798">
        <f t="shared" si="25"/>
        <v>655</v>
      </c>
    </row>
    <row r="799" spans="4:9" x14ac:dyDescent="0.3">
      <c r="D799">
        <f>sales_cities_states!A799</f>
        <v>0</v>
      </c>
      <c r="E799">
        <f>sales_cities_states!B799</f>
        <v>0</v>
      </c>
      <c r="F799">
        <f>sales_cities_states!C799</f>
        <v>0</v>
      </c>
      <c r="H799">
        <f t="shared" si="24"/>
        <v>0</v>
      </c>
      <c r="I799">
        <f t="shared" si="25"/>
        <v>655</v>
      </c>
    </row>
    <row r="800" spans="4:9" x14ac:dyDescent="0.3">
      <c r="D800">
        <f>sales_cities_states!A800</f>
        <v>0</v>
      </c>
      <c r="E800">
        <f>sales_cities_states!B800</f>
        <v>0</v>
      </c>
      <c r="F800">
        <f>sales_cities_states!C800</f>
        <v>0</v>
      </c>
      <c r="H800">
        <f t="shared" si="24"/>
        <v>0</v>
      </c>
      <c r="I800">
        <f t="shared" si="25"/>
        <v>655</v>
      </c>
    </row>
    <row r="801" spans="4:9" x14ac:dyDescent="0.3">
      <c r="D801">
        <f>sales_cities_states!A801</f>
        <v>0</v>
      </c>
      <c r="E801">
        <f>sales_cities_states!B801</f>
        <v>0</v>
      </c>
      <c r="F801">
        <f>sales_cities_states!C801</f>
        <v>0</v>
      </c>
      <c r="H801">
        <f t="shared" si="24"/>
        <v>0</v>
      </c>
      <c r="I801">
        <f t="shared" si="25"/>
        <v>655</v>
      </c>
    </row>
    <row r="802" spans="4:9" x14ac:dyDescent="0.3">
      <c r="D802">
        <f>sales_cities_states!A802</f>
        <v>0</v>
      </c>
      <c r="E802">
        <f>sales_cities_states!B802</f>
        <v>0</v>
      </c>
      <c r="F802">
        <f>sales_cities_states!C802</f>
        <v>0</v>
      </c>
      <c r="H802">
        <f t="shared" si="24"/>
        <v>0</v>
      </c>
      <c r="I802">
        <f t="shared" si="25"/>
        <v>655</v>
      </c>
    </row>
    <row r="803" spans="4:9" x14ac:dyDescent="0.3">
      <c r="D803">
        <f>sales_cities_states!A803</f>
        <v>0</v>
      </c>
      <c r="E803">
        <f>sales_cities_states!B803</f>
        <v>0</v>
      </c>
      <c r="F803">
        <f>sales_cities_states!C803</f>
        <v>0</v>
      </c>
      <c r="H803">
        <f t="shared" si="24"/>
        <v>0</v>
      </c>
      <c r="I803">
        <f t="shared" si="25"/>
        <v>655</v>
      </c>
    </row>
    <row r="804" spans="4:9" x14ac:dyDescent="0.3">
      <c r="D804">
        <f>sales_cities_states!A804</f>
        <v>0</v>
      </c>
      <c r="E804">
        <f>sales_cities_states!B804</f>
        <v>0</v>
      </c>
      <c r="F804">
        <f>sales_cities_states!C804</f>
        <v>0</v>
      </c>
      <c r="H804">
        <f t="shared" si="24"/>
        <v>0</v>
      </c>
      <c r="I804">
        <f t="shared" si="25"/>
        <v>655</v>
      </c>
    </row>
    <row r="805" spans="4:9" x14ac:dyDescent="0.3">
      <c r="D805">
        <f>sales_cities_states!A805</f>
        <v>0</v>
      </c>
      <c r="E805">
        <f>sales_cities_states!B805</f>
        <v>0</v>
      </c>
      <c r="F805">
        <f>sales_cities_states!C805</f>
        <v>0</v>
      </c>
      <c r="H805">
        <f t="shared" si="24"/>
        <v>0</v>
      </c>
      <c r="I805">
        <f t="shared" si="25"/>
        <v>655</v>
      </c>
    </row>
    <row r="806" spans="4:9" x14ac:dyDescent="0.3">
      <c r="D806">
        <f>sales_cities_states!A806</f>
        <v>0</v>
      </c>
      <c r="E806">
        <f>sales_cities_states!B806</f>
        <v>0</v>
      </c>
      <c r="F806">
        <f>sales_cities_states!C806</f>
        <v>0</v>
      </c>
      <c r="H806">
        <f t="shared" si="24"/>
        <v>0</v>
      </c>
      <c r="I806">
        <f t="shared" si="25"/>
        <v>655</v>
      </c>
    </row>
    <row r="807" spans="4:9" x14ac:dyDescent="0.3">
      <c r="D807">
        <f>sales_cities_states!A807</f>
        <v>0</v>
      </c>
      <c r="E807">
        <f>sales_cities_states!B807</f>
        <v>0</v>
      </c>
      <c r="F807">
        <f>sales_cities_states!C807</f>
        <v>0</v>
      </c>
      <c r="H807">
        <f t="shared" si="24"/>
        <v>0</v>
      </c>
      <c r="I807">
        <f t="shared" si="25"/>
        <v>655</v>
      </c>
    </row>
    <row r="808" spans="4:9" x14ac:dyDescent="0.3">
      <c r="D808">
        <f>sales_cities_states!A808</f>
        <v>0</v>
      </c>
      <c r="E808">
        <f>sales_cities_states!B808</f>
        <v>0</v>
      </c>
      <c r="F808">
        <f>sales_cities_states!C808</f>
        <v>0</v>
      </c>
      <c r="H808">
        <f t="shared" si="24"/>
        <v>0</v>
      </c>
      <c r="I808">
        <f t="shared" si="25"/>
        <v>655</v>
      </c>
    </row>
    <row r="809" spans="4:9" x14ac:dyDescent="0.3">
      <c r="D809">
        <f>sales_cities_states!A809</f>
        <v>0</v>
      </c>
      <c r="E809">
        <f>sales_cities_states!B809</f>
        <v>0</v>
      </c>
      <c r="F809">
        <f>sales_cities_states!C809</f>
        <v>0</v>
      </c>
      <c r="H809">
        <f t="shared" si="24"/>
        <v>0</v>
      </c>
      <c r="I809">
        <f t="shared" si="25"/>
        <v>655</v>
      </c>
    </row>
    <row r="810" spans="4:9" x14ac:dyDescent="0.3">
      <c r="D810">
        <f>sales_cities_states!A810</f>
        <v>0</v>
      </c>
      <c r="E810">
        <f>sales_cities_states!B810</f>
        <v>0</v>
      </c>
      <c r="F810">
        <f>sales_cities_states!C810</f>
        <v>0</v>
      </c>
      <c r="H810">
        <f t="shared" si="24"/>
        <v>0</v>
      </c>
      <c r="I810">
        <f t="shared" si="25"/>
        <v>655</v>
      </c>
    </row>
    <row r="811" spans="4:9" x14ac:dyDescent="0.3">
      <c r="D811">
        <f>sales_cities_states!A811</f>
        <v>0</v>
      </c>
      <c r="E811">
        <f>sales_cities_states!B811</f>
        <v>0</v>
      </c>
      <c r="F811">
        <f>sales_cities_states!C811</f>
        <v>0</v>
      </c>
      <c r="H811">
        <f t="shared" si="24"/>
        <v>0</v>
      </c>
      <c r="I811">
        <f t="shared" si="25"/>
        <v>655</v>
      </c>
    </row>
    <row r="812" spans="4:9" x14ac:dyDescent="0.3">
      <c r="D812">
        <f>sales_cities_states!A812</f>
        <v>0</v>
      </c>
      <c r="E812">
        <f>sales_cities_states!B812</f>
        <v>0</v>
      </c>
      <c r="F812">
        <f>sales_cities_states!C812</f>
        <v>0</v>
      </c>
      <c r="H812">
        <f t="shared" si="24"/>
        <v>0</v>
      </c>
      <c r="I812">
        <f t="shared" si="25"/>
        <v>655</v>
      </c>
    </row>
    <row r="813" spans="4:9" x14ac:dyDescent="0.3">
      <c r="D813">
        <f>sales_cities_states!A813</f>
        <v>0</v>
      </c>
      <c r="E813">
        <f>sales_cities_states!B813</f>
        <v>0</v>
      </c>
      <c r="F813">
        <f>sales_cities_states!C813</f>
        <v>0</v>
      </c>
      <c r="H813">
        <f t="shared" si="24"/>
        <v>0</v>
      </c>
      <c r="I813">
        <f t="shared" si="25"/>
        <v>655</v>
      </c>
    </row>
    <row r="814" spans="4:9" x14ac:dyDescent="0.3">
      <c r="D814">
        <f>sales_cities_states!A814</f>
        <v>0</v>
      </c>
      <c r="E814">
        <f>sales_cities_states!B814</f>
        <v>0</v>
      </c>
      <c r="F814">
        <f>sales_cities_states!C814</f>
        <v>0</v>
      </c>
      <c r="H814">
        <f t="shared" si="24"/>
        <v>0</v>
      </c>
      <c r="I814">
        <f t="shared" si="25"/>
        <v>655</v>
      </c>
    </row>
    <row r="815" spans="4:9" x14ac:dyDescent="0.3">
      <c r="D815">
        <f>sales_cities_states!A815</f>
        <v>0</v>
      </c>
      <c r="E815">
        <f>sales_cities_states!B815</f>
        <v>0</v>
      </c>
      <c r="F815">
        <f>sales_cities_states!C815</f>
        <v>0</v>
      </c>
      <c r="H815">
        <f t="shared" si="24"/>
        <v>0</v>
      </c>
      <c r="I815">
        <f t="shared" si="25"/>
        <v>655</v>
      </c>
    </row>
    <row r="816" spans="4:9" x14ac:dyDescent="0.3">
      <c r="D816">
        <f>sales_cities_states!A816</f>
        <v>0</v>
      </c>
      <c r="E816">
        <f>sales_cities_states!B816</f>
        <v>0</v>
      </c>
      <c r="F816">
        <f>sales_cities_states!C816</f>
        <v>0</v>
      </c>
      <c r="H816">
        <f t="shared" si="24"/>
        <v>0</v>
      </c>
      <c r="I816">
        <f t="shared" si="25"/>
        <v>655</v>
      </c>
    </row>
    <row r="817" spans="4:9" x14ac:dyDescent="0.3">
      <c r="D817">
        <f>sales_cities_states!A817</f>
        <v>0</v>
      </c>
      <c r="E817">
        <f>sales_cities_states!B817</f>
        <v>0</v>
      </c>
      <c r="F817">
        <f>sales_cities_states!C817</f>
        <v>0</v>
      </c>
      <c r="H817">
        <f t="shared" si="24"/>
        <v>0</v>
      </c>
      <c r="I817">
        <f t="shared" si="25"/>
        <v>655</v>
      </c>
    </row>
    <row r="818" spans="4:9" x14ac:dyDescent="0.3">
      <c r="D818">
        <f>sales_cities_states!A818</f>
        <v>0</v>
      </c>
      <c r="E818">
        <f>sales_cities_states!B818</f>
        <v>0</v>
      </c>
      <c r="F818">
        <f>sales_cities_states!C818</f>
        <v>0</v>
      </c>
      <c r="H818">
        <f t="shared" si="24"/>
        <v>0</v>
      </c>
      <c r="I818">
        <f t="shared" si="25"/>
        <v>655</v>
      </c>
    </row>
    <row r="819" spans="4:9" x14ac:dyDescent="0.3">
      <c r="D819">
        <f>sales_cities_states!A819</f>
        <v>0</v>
      </c>
      <c r="E819">
        <f>sales_cities_states!B819</f>
        <v>0</v>
      </c>
      <c r="F819">
        <f>sales_cities_states!C819</f>
        <v>0</v>
      </c>
      <c r="H819">
        <f t="shared" si="24"/>
        <v>0</v>
      </c>
      <c r="I819">
        <f t="shared" si="25"/>
        <v>655</v>
      </c>
    </row>
    <row r="820" spans="4:9" x14ac:dyDescent="0.3">
      <c r="D820">
        <f>sales_cities_states!A820</f>
        <v>0</v>
      </c>
      <c r="E820">
        <f>sales_cities_states!B820</f>
        <v>0</v>
      </c>
      <c r="F820">
        <f>sales_cities_states!C820</f>
        <v>0</v>
      </c>
      <c r="H820">
        <f t="shared" si="24"/>
        <v>0</v>
      </c>
      <c r="I820">
        <f t="shared" si="25"/>
        <v>655</v>
      </c>
    </row>
    <row r="821" spans="4:9" x14ac:dyDescent="0.3">
      <c r="D821">
        <f>sales_cities_states!A821</f>
        <v>0</v>
      </c>
      <c r="E821">
        <f>sales_cities_states!B821</f>
        <v>0</v>
      </c>
      <c r="F821">
        <f>sales_cities_states!C821</f>
        <v>0</v>
      </c>
      <c r="H821">
        <f t="shared" si="24"/>
        <v>0</v>
      </c>
      <c r="I821">
        <f t="shared" si="25"/>
        <v>655</v>
      </c>
    </row>
    <row r="822" spans="4:9" x14ac:dyDescent="0.3">
      <c r="D822">
        <f>sales_cities_states!A822</f>
        <v>0</v>
      </c>
      <c r="E822">
        <f>sales_cities_states!B822</f>
        <v>0</v>
      </c>
      <c r="F822">
        <f>sales_cities_states!C822</f>
        <v>0</v>
      </c>
      <c r="H822">
        <f t="shared" si="24"/>
        <v>0</v>
      </c>
      <c r="I822">
        <f t="shared" si="25"/>
        <v>655</v>
      </c>
    </row>
    <row r="823" spans="4:9" x14ac:dyDescent="0.3">
      <c r="D823">
        <f>sales_cities_states!A823</f>
        <v>0</v>
      </c>
      <c r="E823">
        <f>sales_cities_states!B823</f>
        <v>0</v>
      </c>
      <c r="F823">
        <f>sales_cities_states!C823</f>
        <v>0</v>
      </c>
      <c r="H823">
        <f t="shared" si="24"/>
        <v>0</v>
      </c>
      <c r="I823">
        <f t="shared" si="25"/>
        <v>655</v>
      </c>
    </row>
    <row r="824" spans="4:9" x14ac:dyDescent="0.3">
      <c r="D824">
        <f>sales_cities_states!A824</f>
        <v>0</v>
      </c>
      <c r="E824">
        <f>sales_cities_states!B824</f>
        <v>0</v>
      </c>
      <c r="F824">
        <f>sales_cities_states!C824</f>
        <v>0</v>
      </c>
      <c r="H824">
        <f t="shared" si="24"/>
        <v>0</v>
      </c>
      <c r="I824">
        <f t="shared" si="25"/>
        <v>655</v>
      </c>
    </row>
    <row r="825" spans="4:9" x14ac:dyDescent="0.3">
      <c r="D825">
        <f>sales_cities_states!A825</f>
        <v>0</v>
      </c>
      <c r="E825">
        <f>sales_cities_states!B825</f>
        <v>0</v>
      </c>
      <c r="F825">
        <f>sales_cities_states!C825</f>
        <v>0</v>
      </c>
      <c r="H825">
        <f t="shared" si="24"/>
        <v>0</v>
      </c>
      <c r="I825">
        <f t="shared" si="25"/>
        <v>655</v>
      </c>
    </row>
    <row r="826" spans="4:9" x14ac:dyDescent="0.3">
      <c r="D826">
        <f>sales_cities_states!A826</f>
        <v>0</v>
      </c>
      <c r="E826">
        <f>sales_cities_states!B826</f>
        <v>0</v>
      </c>
      <c r="F826">
        <f>sales_cities_states!C826</f>
        <v>0</v>
      </c>
      <c r="H826">
        <f t="shared" si="24"/>
        <v>0</v>
      </c>
      <c r="I826">
        <f t="shared" si="25"/>
        <v>655</v>
      </c>
    </row>
    <row r="827" spans="4:9" x14ac:dyDescent="0.3">
      <c r="D827">
        <f>sales_cities_states!A827</f>
        <v>0</v>
      </c>
      <c r="E827">
        <f>sales_cities_states!B827</f>
        <v>0</v>
      </c>
      <c r="F827">
        <f>sales_cities_states!C827</f>
        <v>0</v>
      </c>
      <c r="H827">
        <f t="shared" si="24"/>
        <v>0</v>
      </c>
      <c r="I827">
        <f t="shared" si="25"/>
        <v>655</v>
      </c>
    </row>
    <row r="828" spans="4:9" x14ac:dyDescent="0.3">
      <c r="D828">
        <f>sales_cities_states!A828</f>
        <v>0</v>
      </c>
      <c r="E828">
        <f>sales_cities_states!B828</f>
        <v>0</v>
      </c>
      <c r="F828">
        <f>sales_cities_states!C828</f>
        <v>0</v>
      </c>
      <c r="H828">
        <f t="shared" si="24"/>
        <v>0</v>
      </c>
      <c r="I828">
        <f t="shared" si="25"/>
        <v>655</v>
      </c>
    </row>
    <row r="829" spans="4:9" x14ac:dyDescent="0.3">
      <c r="D829">
        <f>sales_cities_states!A829</f>
        <v>0</v>
      </c>
      <c r="E829">
        <f>sales_cities_states!B829</f>
        <v>0</v>
      </c>
      <c r="F829">
        <f>sales_cities_states!C829</f>
        <v>0</v>
      </c>
      <c r="H829">
        <f t="shared" si="24"/>
        <v>0</v>
      </c>
      <c r="I829">
        <f t="shared" si="25"/>
        <v>655</v>
      </c>
    </row>
    <row r="830" spans="4:9" x14ac:dyDescent="0.3">
      <c r="D830">
        <f>sales_cities_states!A830</f>
        <v>0</v>
      </c>
      <c r="E830">
        <f>sales_cities_states!B830</f>
        <v>0</v>
      </c>
      <c r="F830">
        <f>sales_cities_states!C830</f>
        <v>0</v>
      </c>
      <c r="H830">
        <f t="shared" si="24"/>
        <v>0</v>
      </c>
      <c r="I830">
        <f t="shared" si="25"/>
        <v>655</v>
      </c>
    </row>
    <row r="831" spans="4:9" x14ac:dyDescent="0.3">
      <c r="D831">
        <f>sales_cities_states!A831</f>
        <v>0</v>
      </c>
      <c r="E831">
        <f>sales_cities_states!B831</f>
        <v>0</v>
      </c>
      <c r="F831">
        <f>sales_cities_states!C831</f>
        <v>0</v>
      </c>
      <c r="H831">
        <f t="shared" si="24"/>
        <v>0</v>
      </c>
      <c r="I831">
        <f t="shared" si="25"/>
        <v>655</v>
      </c>
    </row>
    <row r="832" spans="4:9" x14ac:dyDescent="0.3">
      <c r="D832">
        <f>sales_cities_states!A832</f>
        <v>0</v>
      </c>
      <c r="E832">
        <f>sales_cities_states!B832</f>
        <v>0</v>
      </c>
      <c r="F832">
        <f>sales_cities_states!C832</f>
        <v>0</v>
      </c>
      <c r="H832">
        <f t="shared" si="24"/>
        <v>0</v>
      </c>
      <c r="I832">
        <f t="shared" si="25"/>
        <v>655</v>
      </c>
    </row>
    <row r="833" spans="4:9" x14ac:dyDescent="0.3">
      <c r="D833">
        <f>sales_cities_states!A833</f>
        <v>0</v>
      </c>
      <c r="E833">
        <f>sales_cities_states!B833</f>
        <v>0</v>
      </c>
      <c r="F833">
        <f>sales_cities_states!C833</f>
        <v>0</v>
      </c>
      <c r="H833">
        <f t="shared" si="24"/>
        <v>0</v>
      </c>
      <c r="I833">
        <f t="shared" si="25"/>
        <v>655</v>
      </c>
    </row>
    <row r="834" spans="4:9" x14ac:dyDescent="0.3">
      <c r="D834">
        <f>sales_cities_states!A834</f>
        <v>0</v>
      </c>
      <c r="E834">
        <f>sales_cities_states!B834</f>
        <v>0</v>
      </c>
      <c r="F834">
        <f>sales_cities_states!C834</f>
        <v>0</v>
      </c>
      <c r="H834">
        <f t="shared" ref="H834:H897" si="26">IF(E834="Sub Total",0,F834)</f>
        <v>0</v>
      </c>
      <c r="I834">
        <f t="shared" ref="I834:I897" si="27">_xlfn.RANK.AVG(H834,$H$2:$H$1000,0)</f>
        <v>655</v>
      </c>
    </row>
    <row r="835" spans="4:9" x14ac:dyDescent="0.3">
      <c r="D835">
        <f>sales_cities_states!A835</f>
        <v>0</v>
      </c>
      <c r="E835">
        <f>sales_cities_states!B835</f>
        <v>0</v>
      </c>
      <c r="F835">
        <f>sales_cities_states!C835</f>
        <v>0</v>
      </c>
      <c r="H835">
        <f t="shared" si="26"/>
        <v>0</v>
      </c>
      <c r="I835">
        <f t="shared" si="27"/>
        <v>655</v>
      </c>
    </row>
    <row r="836" spans="4:9" x14ac:dyDescent="0.3">
      <c r="D836">
        <f>sales_cities_states!A836</f>
        <v>0</v>
      </c>
      <c r="E836">
        <f>sales_cities_states!B836</f>
        <v>0</v>
      </c>
      <c r="F836">
        <f>sales_cities_states!C836</f>
        <v>0</v>
      </c>
      <c r="H836">
        <f t="shared" si="26"/>
        <v>0</v>
      </c>
      <c r="I836">
        <f t="shared" si="27"/>
        <v>655</v>
      </c>
    </row>
    <row r="837" spans="4:9" x14ac:dyDescent="0.3">
      <c r="D837">
        <f>sales_cities_states!A837</f>
        <v>0</v>
      </c>
      <c r="E837">
        <f>sales_cities_states!B837</f>
        <v>0</v>
      </c>
      <c r="F837">
        <f>sales_cities_states!C837</f>
        <v>0</v>
      </c>
      <c r="H837">
        <f t="shared" si="26"/>
        <v>0</v>
      </c>
      <c r="I837">
        <f t="shared" si="27"/>
        <v>655</v>
      </c>
    </row>
    <row r="838" spans="4:9" x14ac:dyDescent="0.3">
      <c r="D838">
        <f>sales_cities_states!A838</f>
        <v>0</v>
      </c>
      <c r="E838">
        <f>sales_cities_states!B838</f>
        <v>0</v>
      </c>
      <c r="F838">
        <f>sales_cities_states!C838</f>
        <v>0</v>
      </c>
      <c r="H838">
        <f t="shared" si="26"/>
        <v>0</v>
      </c>
      <c r="I838">
        <f t="shared" si="27"/>
        <v>655</v>
      </c>
    </row>
    <row r="839" spans="4:9" x14ac:dyDescent="0.3">
      <c r="D839">
        <f>sales_cities_states!A839</f>
        <v>0</v>
      </c>
      <c r="E839">
        <f>sales_cities_states!B839</f>
        <v>0</v>
      </c>
      <c r="F839">
        <f>sales_cities_states!C839</f>
        <v>0</v>
      </c>
      <c r="H839">
        <f t="shared" si="26"/>
        <v>0</v>
      </c>
      <c r="I839">
        <f t="shared" si="27"/>
        <v>655</v>
      </c>
    </row>
    <row r="840" spans="4:9" x14ac:dyDescent="0.3">
      <c r="D840">
        <f>sales_cities_states!A840</f>
        <v>0</v>
      </c>
      <c r="E840">
        <f>sales_cities_states!B840</f>
        <v>0</v>
      </c>
      <c r="F840">
        <f>sales_cities_states!C840</f>
        <v>0</v>
      </c>
      <c r="H840">
        <f t="shared" si="26"/>
        <v>0</v>
      </c>
      <c r="I840">
        <f t="shared" si="27"/>
        <v>655</v>
      </c>
    </row>
    <row r="841" spans="4:9" x14ac:dyDescent="0.3">
      <c r="D841">
        <f>sales_cities_states!A841</f>
        <v>0</v>
      </c>
      <c r="E841">
        <f>sales_cities_states!B841</f>
        <v>0</v>
      </c>
      <c r="F841">
        <f>sales_cities_states!C841</f>
        <v>0</v>
      </c>
      <c r="H841">
        <f t="shared" si="26"/>
        <v>0</v>
      </c>
      <c r="I841">
        <f t="shared" si="27"/>
        <v>655</v>
      </c>
    </row>
    <row r="842" spans="4:9" x14ac:dyDescent="0.3">
      <c r="D842">
        <f>sales_cities_states!A842</f>
        <v>0</v>
      </c>
      <c r="E842">
        <f>sales_cities_states!B842</f>
        <v>0</v>
      </c>
      <c r="F842">
        <f>sales_cities_states!C842</f>
        <v>0</v>
      </c>
      <c r="H842">
        <f t="shared" si="26"/>
        <v>0</v>
      </c>
      <c r="I842">
        <f t="shared" si="27"/>
        <v>655</v>
      </c>
    </row>
    <row r="843" spans="4:9" x14ac:dyDescent="0.3">
      <c r="D843">
        <f>sales_cities_states!A843</f>
        <v>0</v>
      </c>
      <c r="E843">
        <f>sales_cities_states!B843</f>
        <v>0</v>
      </c>
      <c r="F843">
        <f>sales_cities_states!C843</f>
        <v>0</v>
      </c>
      <c r="H843">
        <f t="shared" si="26"/>
        <v>0</v>
      </c>
      <c r="I843">
        <f t="shared" si="27"/>
        <v>655</v>
      </c>
    </row>
    <row r="844" spans="4:9" x14ac:dyDescent="0.3">
      <c r="D844">
        <f>sales_cities_states!A844</f>
        <v>0</v>
      </c>
      <c r="E844">
        <f>sales_cities_states!B844</f>
        <v>0</v>
      </c>
      <c r="F844">
        <f>sales_cities_states!C844</f>
        <v>0</v>
      </c>
      <c r="H844">
        <f t="shared" si="26"/>
        <v>0</v>
      </c>
      <c r="I844">
        <f t="shared" si="27"/>
        <v>655</v>
      </c>
    </row>
    <row r="845" spans="4:9" x14ac:dyDescent="0.3">
      <c r="D845">
        <f>sales_cities_states!A845</f>
        <v>0</v>
      </c>
      <c r="E845">
        <f>sales_cities_states!B845</f>
        <v>0</v>
      </c>
      <c r="F845">
        <f>sales_cities_states!C845</f>
        <v>0</v>
      </c>
      <c r="H845">
        <f t="shared" si="26"/>
        <v>0</v>
      </c>
      <c r="I845">
        <f t="shared" si="27"/>
        <v>655</v>
      </c>
    </row>
    <row r="846" spans="4:9" x14ac:dyDescent="0.3">
      <c r="D846">
        <f>sales_cities_states!A846</f>
        <v>0</v>
      </c>
      <c r="E846">
        <f>sales_cities_states!B846</f>
        <v>0</v>
      </c>
      <c r="F846">
        <f>sales_cities_states!C846</f>
        <v>0</v>
      </c>
      <c r="H846">
        <f t="shared" si="26"/>
        <v>0</v>
      </c>
      <c r="I846">
        <f t="shared" si="27"/>
        <v>655</v>
      </c>
    </row>
    <row r="847" spans="4:9" x14ac:dyDescent="0.3">
      <c r="D847">
        <f>sales_cities_states!A847</f>
        <v>0</v>
      </c>
      <c r="E847">
        <f>sales_cities_states!B847</f>
        <v>0</v>
      </c>
      <c r="F847">
        <f>sales_cities_states!C847</f>
        <v>0</v>
      </c>
      <c r="H847">
        <f t="shared" si="26"/>
        <v>0</v>
      </c>
      <c r="I847">
        <f t="shared" si="27"/>
        <v>655</v>
      </c>
    </row>
    <row r="848" spans="4:9" x14ac:dyDescent="0.3">
      <c r="D848">
        <f>sales_cities_states!A848</f>
        <v>0</v>
      </c>
      <c r="E848">
        <f>sales_cities_states!B848</f>
        <v>0</v>
      </c>
      <c r="F848">
        <f>sales_cities_states!C848</f>
        <v>0</v>
      </c>
      <c r="H848">
        <f t="shared" si="26"/>
        <v>0</v>
      </c>
      <c r="I848">
        <f t="shared" si="27"/>
        <v>655</v>
      </c>
    </row>
    <row r="849" spans="4:9" x14ac:dyDescent="0.3">
      <c r="D849">
        <f>sales_cities_states!A849</f>
        <v>0</v>
      </c>
      <c r="E849">
        <f>sales_cities_states!B849</f>
        <v>0</v>
      </c>
      <c r="F849">
        <f>sales_cities_states!C849</f>
        <v>0</v>
      </c>
      <c r="H849">
        <f t="shared" si="26"/>
        <v>0</v>
      </c>
      <c r="I849">
        <f t="shared" si="27"/>
        <v>655</v>
      </c>
    </row>
    <row r="850" spans="4:9" x14ac:dyDescent="0.3">
      <c r="D850">
        <f>sales_cities_states!A850</f>
        <v>0</v>
      </c>
      <c r="E850">
        <f>sales_cities_states!B850</f>
        <v>0</v>
      </c>
      <c r="F850">
        <f>sales_cities_states!C850</f>
        <v>0</v>
      </c>
      <c r="H850">
        <f t="shared" si="26"/>
        <v>0</v>
      </c>
      <c r="I850">
        <f t="shared" si="27"/>
        <v>655</v>
      </c>
    </row>
    <row r="851" spans="4:9" x14ac:dyDescent="0.3">
      <c r="D851">
        <f>sales_cities_states!A851</f>
        <v>0</v>
      </c>
      <c r="E851">
        <f>sales_cities_states!B851</f>
        <v>0</v>
      </c>
      <c r="F851">
        <f>sales_cities_states!C851</f>
        <v>0</v>
      </c>
      <c r="H851">
        <f t="shared" si="26"/>
        <v>0</v>
      </c>
      <c r="I851">
        <f t="shared" si="27"/>
        <v>655</v>
      </c>
    </row>
    <row r="852" spans="4:9" x14ac:dyDescent="0.3">
      <c r="D852">
        <f>sales_cities_states!A852</f>
        <v>0</v>
      </c>
      <c r="E852">
        <f>sales_cities_states!B852</f>
        <v>0</v>
      </c>
      <c r="F852">
        <f>sales_cities_states!C852</f>
        <v>0</v>
      </c>
      <c r="H852">
        <f t="shared" si="26"/>
        <v>0</v>
      </c>
      <c r="I852">
        <f t="shared" si="27"/>
        <v>655</v>
      </c>
    </row>
    <row r="853" spans="4:9" x14ac:dyDescent="0.3">
      <c r="D853">
        <f>sales_cities_states!A853</f>
        <v>0</v>
      </c>
      <c r="E853">
        <f>sales_cities_states!B853</f>
        <v>0</v>
      </c>
      <c r="F853">
        <f>sales_cities_states!C853</f>
        <v>0</v>
      </c>
      <c r="H853">
        <f t="shared" si="26"/>
        <v>0</v>
      </c>
      <c r="I853">
        <f t="shared" si="27"/>
        <v>655</v>
      </c>
    </row>
    <row r="854" spans="4:9" x14ac:dyDescent="0.3">
      <c r="D854">
        <f>sales_cities_states!A854</f>
        <v>0</v>
      </c>
      <c r="E854">
        <f>sales_cities_states!B854</f>
        <v>0</v>
      </c>
      <c r="F854">
        <f>sales_cities_states!C854</f>
        <v>0</v>
      </c>
      <c r="H854">
        <f t="shared" si="26"/>
        <v>0</v>
      </c>
      <c r="I854">
        <f t="shared" si="27"/>
        <v>655</v>
      </c>
    </row>
    <row r="855" spans="4:9" x14ac:dyDescent="0.3">
      <c r="D855">
        <f>sales_cities_states!A855</f>
        <v>0</v>
      </c>
      <c r="E855">
        <f>sales_cities_states!B855</f>
        <v>0</v>
      </c>
      <c r="F855">
        <f>sales_cities_states!C855</f>
        <v>0</v>
      </c>
      <c r="H855">
        <f t="shared" si="26"/>
        <v>0</v>
      </c>
      <c r="I855">
        <f t="shared" si="27"/>
        <v>655</v>
      </c>
    </row>
    <row r="856" spans="4:9" x14ac:dyDescent="0.3">
      <c r="D856">
        <f>sales_cities_states!A856</f>
        <v>0</v>
      </c>
      <c r="E856">
        <f>sales_cities_states!B856</f>
        <v>0</v>
      </c>
      <c r="F856">
        <f>sales_cities_states!C856</f>
        <v>0</v>
      </c>
      <c r="H856">
        <f t="shared" si="26"/>
        <v>0</v>
      </c>
      <c r="I856">
        <f t="shared" si="27"/>
        <v>655</v>
      </c>
    </row>
    <row r="857" spans="4:9" x14ac:dyDescent="0.3">
      <c r="D857">
        <f>sales_cities_states!A857</f>
        <v>0</v>
      </c>
      <c r="E857">
        <f>sales_cities_states!B857</f>
        <v>0</v>
      </c>
      <c r="F857">
        <f>sales_cities_states!C857</f>
        <v>0</v>
      </c>
      <c r="H857">
        <f t="shared" si="26"/>
        <v>0</v>
      </c>
      <c r="I857">
        <f t="shared" si="27"/>
        <v>655</v>
      </c>
    </row>
    <row r="858" spans="4:9" x14ac:dyDescent="0.3">
      <c r="D858">
        <f>sales_cities_states!A858</f>
        <v>0</v>
      </c>
      <c r="E858">
        <f>sales_cities_states!B858</f>
        <v>0</v>
      </c>
      <c r="F858">
        <f>sales_cities_states!C858</f>
        <v>0</v>
      </c>
      <c r="H858">
        <f t="shared" si="26"/>
        <v>0</v>
      </c>
      <c r="I858">
        <f t="shared" si="27"/>
        <v>655</v>
      </c>
    </row>
    <row r="859" spans="4:9" x14ac:dyDescent="0.3">
      <c r="D859">
        <f>sales_cities_states!A859</f>
        <v>0</v>
      </c>
      <c r="E859">
        <f>sales_cities_states!B859</f>
        <v>0</v>
      </c>
      <c r="F859">
        <f>sales_cities_states!C859</f>
        <v>0</v>
      </c>
      <c r="H859">
        <f t="shared" si="26"/>
        <v>0</v>
      </c>
      <c r="I859">
        <f t="shared" si="27"/>
        <v>655</v>
      </c>
    </row>
    <row r="860" spans="4:9" x14ac:dyDescent="0.3">
      <c r="D860">
        <f>sales_cities_states!A860</f>
        <v>0</v>
      </c>
      <c r="E860">
        <f>sales_cities_states!B860</f>
        <v>0</v>
      </c>
      <c r="F860">
        <f>sales_cities_states!C860</f>
        <v>0</v>
      </c>
      <c r="H860">
        <f t="shared" si="26"/>
        <v>0</v>
      </c>
      <c r="I860">
        <f t="shared" si="27"/>
        <v>655</v>
      </c>
    </row>
    <row r="861" spans="4:9" x14ac:dyDescent="0.3">
      <c r="D861">
        <f>sales_cities_states!A861</f>
        <v>0</v>
      </c>
      <c r="E861">
        <f>sales_cities_states!B861</f>
        <v>0</v>
      </c>
      <c r="F861">
        <f>sales_cities_states!C861</f>
        <v>0</v>
      </c>
      <c r="H861">
        <f t="shared" si="26"/>
        <v>0</v>
      </c>
      <c r="I861">
        <f t="shared" si="27"/>
        <v>655</v>
      </c>
    </row>
    <row r="862" spans="4:9" x14ac:dyDescent="0.3">
      <c r="D862">
        <f>sales_cities_states!A862</f>
        <v>0</v>
      </c>
      <c r="E862">
        <f>sales_cities_states!B862</f>
        <v>0</v>
      </c>
      <c r="F862">
        <f>sales_cities_states!C862</f>
        <v>0</v>
      </c>
      <c r="H862">
        <f t="shared" si="26"/>
        <v>0</v>
      </c>
      <c r="I862">
        <f t="shared" si="27"/>
        <v>655</v>
      </c>
    </row>
    <row r="863" spans="4:9" x14ac:dyDescent="0.3">
      <c r="D863">
        <f>sales_cities_states!A863</f>
        <v>0</v>
      </c>
      <c r="E863">
        <f>sales_cities_states!B863</f>
        <v>0</v>
      </c>
      <c r="F863">
        <f>sales_cities_states!C863</f>
        <v>0</v>
      </c>
      <c r="H863">
        <f t="shared" si="26"/>
        <v>0</v>
      </c>
      <c r="I863">
        <f t="shared" si="27"/>
        <v>655</v>
      </c>
    </row>
    <row r="864" spans="4:9" x14ac:dyDescent="0.3">
      <c r="D864">
        <f>sales_cities_states!A864</f>
        <v>0</v>
      </c>
      <c r="E864">
        <f>sales_cities_states!B864</f>
        <v>0</v>
      </c>
      <c r="F864">
        <f>sales_cities_states!C864</f>
        <v>0</v>
      </c>
      <c r="H864">
        <f t="shared" si="26"/>
        <v>0</v>
      </c>
      <c r="I864">
        <f t="shared" si="27"/>
        <v>655</v>
      </c>
    </row>
    <row r="865" spans="4:9" x14ac:dyDescent="0.3">
      <c r="D865">
        <f>sales_cities_states!A865</f>
        <v>0</v>
      </c>
      <c r="E865">
        <f>sales_cities_states!B865</f>
        <v>0</v>
      </c>
      <c r="F865">
        <f>sales_cities_states!C865</f>
        <v>0</v>
      </c>
      <c r="H865">
        <f t="shared" si="26"/>
        <v>0</v>
      </c>
      <c r="I865">
        <f t="shared" si="27"/>
        <v>655</v>
      </c>
    </row>
    <row r="866" spans="4:9" x14ac:dyDescent="0.3">
      <c r="D866">
        <f>sales_cities_states!A866</f>
        <v>0</v>
      </c>
      <c r="E866">
        <f>sales_cities_states!B866</f>
        <v>0</v>
      </c>
      <c r="F866">
        <f>sales_cities_states!C866</f>
        <v>0</v>
      </c>
      <c r="H866">
        <f t="shared" si="26"/>
        <v>0</v>
      </c>
      <c r="I866">
        <f t="shared" si="27"/>
        <v>655</v>
      </c>
    </row>
    <row r="867" spans="4:9" x14ac:dyDescent="0.3">
      <c r="D867">
        <f>sales_cities_states!A867</f>
        <v>0</v>
      </c>
      <c r="E867">
        <f>sales_cities_states!B867</f>
        <v>0</v>
      </c>
      <c r="F867">
        <f>sales_cities_states!C867</f>
        <v>0</v>
      </c>
      <c r="H867">
        <f t="shared" si="26"/>
        <v>0</v>
      </c>
      <c r="I867">
        <f t="shared" si="27"/>
        <v>655</v>
      </c>
    </row>
    <row r="868" spans="4:9" x14ac:dyDescent="0.3">
      <c r="D868">
        <f>sales_cities_states!A868</f>
        <v>0</v>
      </c>
      <c r="E868">
        <f>sales_cities_states!B868</f>
        <v>0</v>
      </c>
      <c r="F868">
        <f>sales_cities_states!C868</f>
        <v>0</v>
      </c>
      <c r="H868">
        <f t="shared" si="26"/>
        <v>0</v>
      </c>
      <c r="I868">
        <f t="shared" si="27"/>
        <v>655</v>
      </c>
    </row>
    <row r="869" spans="4:9" x14ac:dyDescent="0.3">
      <c r="D869">
        <f>sales_cities_states!A869</f>
        <v>0</v>
      </c>
      <c r="E869">
        <f>sales_cities_states!B869</f>
        <v>0</v>
      </c>
      <c r="F869">
        <f>sales_cities_states!C869</f>
        <v>0</v>
      </c>
      <c r="H869">
        <f t="shared" si="26"/>
        <v>0</v>
      </c>
      <c r="I869">
        <f t="shared" si="27"/>
        <v>655</v>
      </c>
    </row>
    <row r="870" spans="4:9" x14ac:dyDescent="0.3">
      <c r="D870">
        <f>sales_cities_states!A870</f>
        <v>0</v>
      </c>
      <c r="E870">
        <f>sales_cities_states!B870</f>
        <v>0</v>
      </c>
      <c r="F870">
        <f>sales_cities_states!C870</f>
        <v>0</v>
      </c>
      <c r="H870">
        <f t="shared" si="26"/>
        <v>0</v>
      </c>
      <c r="I870">
        <f t="shared" si="27"/>
        <v>655</v>
      </c>
    </row>
    <row r="871" spans="4:9" x14ac:dyDescent="0.3">
      <c r="D871">
        <f>sales_cities_states!A871</f>
        <v>0</v>
      </c>
      <c r="E871">
        <f>sales_cities_states!B871</f>
        <v>0</v>
      </c>
      <c r="F871">
        <f>sales_cities_states!C871</f>
        <v>0</v>
      </c>
      <c r="H871">
        <f t="shared" si="26"/>
        <v>0</v>
      </c>
      <c r="I871">
        <f t="shared" si="27"/>
        <v>655</v>
      </c>
    </row>
    <row r="872" spans="4:9" x14ac:dyDescent="0.3">
      <c r="D872">
        <f>sales_cities_states!A872</f>
        <v>0</v>
      </c>
      <c r="E872">
        <f>sales_cities_states!B872</f>
        <v>0</v>
      </c>
      <c r="F872">
        <f>sales_cities_states!C872</f>
        <v>0</v>
      </c>
      <c r="H872">
        <f t="shared" si="26"/>
        <v>0</v>
      </c>
      <c r="I872">
        <f t="shared" si="27"/>
        <v>655</v>
      </c>
    </row>
    <row r="873" spans="4:9" x14ac:dyDescent="0.3">
      <c r="D873">
        <f>sales_cities_states!A873</f>
        <v>0</v>
      </c>
      <c r="E873">
        <f>sales_cities_states!B873</f>
        <v>0</v>
      </c>
      <c r="F873">
        <f>sales_cities_states!C873</f>
        <v>0</v>
      </c>
      <c r="H873">
        <f t="shared" si="26"/>
        <v>0</v>
      </c>
      <c r="I873">
        <f t="shared" si="27"/>
        <v>655</v>
      </c>
    </row>
    <row r="874" spans="4:9" x14ac:dyDescent="0.3">
      <c r="D874">
        <f>sales_cities_states!A874</f>
        <v>0</v>
      </c>
      <c r="E874">
        <f>sales_cities_states!B874</f>
        <v>0</v>
      </c>
      <c r="F874">
        <f>sales_cities_states!C874</f>
        <v>0</v>
      </c>
      <c r="H874">
        <f t="shared" si="26"/>
        <v>0</v>
      </c>
      <c r="I874">
        <f t="shared" si="27"/>
        <v>655</v>
      </c>
    </row>
    <row r="875" spans="4:9" x14ac:dyDescent="0.3">
      <c r="D875">
        <f>sales_cities_states!A875</f>
        <v>0</v>
      </c>
      <c r="E875">
        <f>sales_cities_states!B875</f>
        <v>0</v>
      </c>
      <c r="F875">
        <f>sales_cities_states!C875</f>
        <v>0</v>
      </c>
      <c r="H875">
        <f t="shared" si="26"/>
        <v>0</v>
      </c>
      <c r="I875">
        <f t="shared" si="27"/>
        <v>655</v>
      </c>
    </row>
    <row r="876" spans="4:9" x14ac:dyDescent="0.3">
      <c r="D876">
        <f>sales_cities_states!A876</f>
        <v>0</v>
      </c>
      <c r="E876">
        <f>sales_cities_states!B876</f>
        <v>0</v>
      </c>
      <c r="F876">
        <f>sales_cities_states!C876</f>
        <v>0</v>
      </c>
      <c r="H876">
        <f t="shared" si="26"/>
        <v>0</v>
      </c>
      <c r="I876">
        <f t="shared" si="27"/>
        <v>655</v>
      </c>
    </row>
    <row r="877" spans="4:9" x14ac:dyDescent="0.3">
      <c r="D877">
        <f>sales_cities_states!A877</f>
        <v>0</v>
      </c>
      <c r="E877">
        <f>sales_cities_states!B877</f>
        <v>0</v>
      </c>
      <c r="F877">
        <f>sales_cities_states!C877</f>
        <v>0</v>
      </c>
      <c r="H877">
        <f t="shared" si="26"/>
        <v>0</v>
      </c>
      <c r="I877">
        <f t="shared" si="27"/>
        <v>655</v>
      </c>
    </row>
    <row r="878" spans="4:9" x14ac:dyDescent="0.3">
      <c r="D878">
        <f>sales_cities_states!A878</f>
        <v>0</v>
      </c>
      <c r="E878">
        <f>sales_cities_states!B878</f>
        <v>0</v>
      </c>
      <c r="F878">
        <f>sales_cities_states!C878</f>
        <v>0</v>
      </c>
      <c r="H878">
        <f t="shared" si="26"/>
        <v>0</v>
      </c>
      <c r="I878">
        <f t="shared" si="27"/>
        <v>655</v>
      </c>
    </row>
    <row r="879" spans="4:9" x14ac:dyDescent="0.3">
      <c r="D879">
        <f>sales_cities_states!A879</f>
        <v>0</v>
      </c>
      <c r="E879">
        <f>sales_cities_states!B879</f>
        <v>0</v>
      </c>
      <c r="F879">
        <f>sales_cities_states!C879</f>
        <v>0</v>
      </c>
      <c r="H879">
        <f t="shared" si="26"/>
        <v>0</v>
      </c>
      <c r="I879">
        <f t="shared" si="27"/>
        <v>655</v>
      </c>
    </row>
    <row r="880" spans="4:9" x14ac:dyDescent="0.3">
      <c r="D880">
        <f>sales_cities_states!A880</f>
        <v>0</v>
      </c>
      <c r="E880">
        <f>sales_cities_states!B880</f>
        <v>0</v>
      </c>
      <c r="F880">
        <f>sales_cities_states!C880</f>
        <v>0</v>
      </c>
      <c r="H880">
        <f t="shared" si="26"/>
        <v>0</v>
      </c>
      <c r="I880">
        <f t="shared" si="27"/>
        <v>655</v>
      </c>
    </row>
    <row r="881" spans="4:9" x14ac:dyDescent="0.3">
      <c r="D881">
        <f>sales_cities_states!A881</f>
        <v>0</v>
      </c>
      <c r="E881">
        <f>sales_cities_states!B881</f>
        <v>0</v>
      </c>
      <c r="F881">
        <f>sales_cities_states!C881</f>
        <v>0</v>
      </c>
      <c r="H881">
        <f t="shared" si="26"/>
        <v>0</v>
      </c>
      <c r="I881">
        <f t="shared" si="27"/>
        <v>655</v>
      </c>
    </row>
    <row r="882" spans="4:9" x14ac:dyDescent="0.3">
      <c r="D882">
        <f>sales_cities_states!A882</f>
        <v>0</v>
      </c>
      <c r="E882">
        <f>sales_cities_states!B882</f>
        <v>0</v>
      </c>
      <c r="F882">
        <f>sales_cities_states!C882</f>
        <v>0</v>
      </c>
      <c r="H882">
        <f t="shared" si="26"/>
        <v>0</v>
      </c>
      <c r="I882">
        <f t="shared" si="27"/>
        <v>655</v>
      </c>
    </row>
    <row r="883" spans="4:9" x14ac:dyDescent="0.3">
      <c r="D883">
        <f>sales_cities_states!A883</f>
        <v>0</v>
      </c>
      <c r="E883">
        <f>sales_cities_states!B883</f>
        <v>0</v>
      </c>
      <c r="F883">
        <f>sales_cities_states!C883</f>
        <v>0</v>
      </c>
      <c r="H883">
        <f t="shared" si="26"/>
        <v>0</v>
      </c>
      <c r="I883">
        <f t="shared" si="27"/>
        <v>655</v>
      </c>
    </row>
    <row r="884" spans="4:9" x14ac:dyDescent="0.3">
      <c r="D884">
        <f>sales_cities_states!A884</f>
        <v>0</v>
      </c>
      <c r="E884">
        <f>sales_cities_states!B884</f>
        <v>0</v>
      </c>
      <c r="F884">
        <f>sales_cities_states!C884</f>
        <v>0</v>
      </c>
      <c r="H884">
        <f t="shared" si="26"/>
        <v>0</v>
      </c>
      <c r="I884">
        <f t="shared" si="27"/>
        <v>655</v>
      </c>
    </row>
    <row r="885" spans="4:9" x14ac:dyDescent="0.3">
      <c r="D885">
        <f>sales_cities_states!A885</f>
        <v>0</v>
      </c>
      <c r="E885">
        <f>sales_cities_states!B885</f>
        <v>0</v>
      </c>
      <c r="F885">
        <f>sales_cities_states!C885</f>
        <v>0</v>
      </c>
      <c r="H885">
        <f t="shared" si="26"/>
        <v>0</v>
      </c>
      <c r="I885">
        <f t="shared" si="27"/>
        <v>655</v>
      </c>
    </row>
    <row r="886" spans="4:9" x14ac:dyDescent="0.3">
      <c r="D886">
        <f>sales_cities_states!A886</f>
        <v>0</v>
      </c>
      <c r="E886">
        <f>sales_cities_states!B886</f>
        <v>0</v>
      </c>
      <c r="F886">
        <f>sales_cities_states!C886</f>
        <v>0</v>
      </c>
      <c r="H886">
        <f t="shared" si="26"/>
        <v>0</v>
      </c>
      <c r="I886">
        <f t="shared" si="27"/>
        <v>655</v>
      </c>
    </row>
    <row r="887" spans="4:9" x14ac:dyDescent="0.3">
      <c r="D887">
        <f>sales_cities_states!A887</f>
        <v>0</v>
      </c>
      <c r="E887">
        <f>sales_cities_states!B887</f>
        <v>0</v>
      </c>
      <c r="F887">
        <f>sales_cities_states!C887</f>
        <v>0</v>
      </c>
      <c r="H887">
        <f t="shared" si="26"/>
        <v>0</v>
      </c>
      <c r="I887">
        <f t="shared" si="27"/>
        <v>655</v>
      </c>
    </row>
    <row r="888" spans="4:9" x14ac:dyDescent="0.3">
      <c r="D888">
        <f>sales_cities_states!A888</f>
        <v>0</v>
      </c>
      <c r="E888">
        <f>sales_cities_states!B888</f>
        <v>0</v>
      </c>
      <c r="F888">
        <f>sales_cities_states!C888</f>
        <v>0</v>
      </c>
      <c r="H888">
        <f t="shared" si="26"/>
        <v>0</v>
      </c>
      <c r="I888">
        <f t="shared" si="27"/>
        <v>655</v>
      </c>
    </row>
    <row r="889" spans="4:9" x14ac:dyDescent="0.3">
      <c r="D889">
        <f>sales_cities_states!A889</f>
        <v>0</v>
      </c>
      <c r="E889">
        <f>sales_cities_states!B889</f>
        <v>0</v>
      </c>
      <c r="F889">
        <f>sales_cities_states!C889</f>
        <v>0</v>
      </c>
      <c r="H889">
        <f t="shared" si="26"/>
        <v>0</v>
      </c>
      <c r="I889">
        <f t="shared" si="27"/>
        <v>655</v>
      </c>
    </row>
    <row r="890" spans="4:9" x14ac:dyDescent="0.3">
      <c r="D890">
        <f>sales_cities_states!A890</f>
        <v>0</v>
      </c>
      <c r="E890">
        <f>sales_cities_states!B890</f>
        <v>0</v>
      </c>
      <c r="F890">
        <f>sales_cities_states!C890</f>
        <v>0</v>
      </c>
      <c r="H890">
        <f t="shared" si="26"/>
        <v>0</v>
      </c>
      <c r="I890">
        <f t="shared" si="27"/>
        <v>655</v>
      </c>
    </row>
    <row r="891" spans="4:9" x14ac:dyDescent="0.3">
      <c r="D891">
        <f>sales_cities_states!A891</f>
        <v>0</v>
      </c>
      <c r="E891">
        <f>sales_cities_states!B891</f>
        <v>0</v>
      </c>
      <c r="F891">
        <f>sales_cities_states!C891</f>
        <v>0</v>
      </c>
      <c r="H891">
        <f t="shared" si="26"/>
        <v>0</v>
      </c>
      <c r="I891">
        <f t="shared" si="27"/>
        <v>655</v>
      </c>
    </row>
    <row r="892" spans="4:9" x14ac:dyDescent="0.3">
      <c r="D892">
        <f>sales_cities_states!A892</f>
        <v>0</v>
      </c>
      <c r="E892">
        <f>sales_cities_states!B892</f>
        <v>0</v>
      </c>
      <c r="F892">
        <f>sales_cities_states!C892</f>
        <v>0</v>
      </c>
      <c r="H892">
        <f t="shared" si="26"/>
        <v>0</v>
      </c>
      <c r="I892">
        <f t="shared" si="27"/>
        <v>655</v>
      </c>
    </row>
    <row r="893" spans="4:9" x14ac:dyDescent="0.3">
      <c r="D893">
        <f>sales_cities_states!A893</f>
        <v>0</v>
      </c>
      <c r="E893">
        <f>sales_cities_states!B893</f>
        <v>0</v>
      </c>
      <c r="F893">
        <f>sales_cities_states!C893</f>
        <v>0</v>
      </c>
      <c r="H893">
        <f t="shared" si="26"/>
        <v>0</v>
      </c>
      <c r="I893">
        <f t="shared" si="27"/>
        <v>655</v>
      </c>
    </row>
    <row r="894" spans="4:9" x14ac:dyDescent="0.3">
      <c r="D894">
        <f>sales_cities_states!A894</f>
        <v>0</v>
      </c>
      <c r="E894">
        <f>sales_cities_states!B894</f>
        <v>0</v>
      </c>
      <c r="F894">
        <f>sales_cities_states!C894</f>
        <v>0</v>
      </c>
      <c r="H894">
        <f t="shared" si="26"/>
        <v>0</v>
      </c>
      <c r="I894">
        <f t="shared" si="27"/>
        <v>655</v>
      </c>
    </row>
    <row r="895" spans="4:9" x14ac:dyDescent="0.3">
      <c r="D895">
        <f>sales_cities_states!A895</f>
        <v>0</v>
      </c>
      <c r="E895">
        <f>sales_cities_states!B895</f>
        <v>0</v>
      </c>
      <c r="F895">
        <f>sales_cities_states!C895</f>
        <v>0</v>
      </c>
      <c r="H895">
        <f t="shared" si="26"/>
        <v>0</v>
      </c>
      <c r="I895">
        <f t="shared" si="27"/>
        <v>655</v>
      </c>
    </row>
    <row r="896" spans="4:9" x14ac:dyDescent="0.3">
      <c r="D896">
        <f>sales_cities_states!A896</f>
        <v>0</v>
      </c>
      <c r="E896">
        <f>sales_cities_states!B896</f>
        <v>0</v>
      </c>
      <c r="F896">
        <f>sales_cities_states!C896</f>
        <v>0</v>
      </c>
      <c r="H896">
        <f t="shared" si="26"/>
        <v>0</v>
      </c>
      <c r="I896">
        <f t="shared" si="27"/>
        <v>655</v>
      </c>
    </row>
    <row r="897" spans="4:9" x14ac:dyDescent="0.3">
      <c r="D897">
        <f>sales_cities_states!A897</f>
        <v>0</v>
      </c>
      <c r="E897">
        <f>sales_cities_states!B897</f>
        <v>0</v>
      </c>
      <c r="F897">
        <f>sales_cities_states!C897</f>
        <v>0</v>
      </c>
      <c r="H897">
        <f t="shared" si="26"/>
        <v>0</v>
      </c>
      <c r="I897">
        <f t="shared" si="27"/>
        <v>655</v>
      </c>
    </row>
    <row r="898" spans="4:9" x14ac:dyDescent="0.3">
      <c r="D898">
        <f>sales_cities_states!A898</f>
        <v>0</v>
      </c>
      <c r="E898">
        <f>sales_cities_states!B898</f>
        <v>0</v>
      </c>
      <c r="F898">
        <f>sales_cities_states!C898</f>
        <v>0</v>
      </c>
      <c r="H898">
        <f t="shared" ref="H898:H961" si="28">IF(E898="Sub Total",0,F898)</f>
        <v>0</v>
      </c>
      <c r="I898">
        <f t="shared" ref="I898:I961" si="29">_xlfn.RANK.AVG(H898,$H$2:$H$1000,0)</f>
        <v>655</v>
      </c>
    </row>
    <row r="899" spans="4:9" x14ac:dyDescent="0.3">
      <c r="D899">
        <f>sales_cities_states!A899</f>
        <v>0</v>
      </c>
      <c r="E899">
        <f>sales_cities_states!B899</f>
        <v>0</v>
      </c>
      <c r="F899">
        <f>sales_cities_states!C899</f>
        <v>0</v>
      </c>
      <c r="H899">
        <f t="shared" si="28"/>
        <v>0</v>
      </c>
      <c r="I899">
        <f t="shared" si="29"/>
        <v>655</v>
      </c>
    </row>
    <row r="900" spans="4:9" x14ac:dyDescent="0.3">
      <c r="D900">
        <f>sales_cities_states!A900</f>
        <v>0</v>
      </c>
      <c r="E900">
        <f>sales_cities_states!B900</f>
        <v>0</v>
      </c>
      <c r="F900">
        <f>sales_cities_states!C900</f>
        <v>0</v>
      </c>
      <c r="H900">
        <f t="shared" si="28"/>
        <v>0</v>
      </c>
      <c r="I900">
        <f t="shared" si="29"/>
        <v>655</v>
      </c>
    </row>
    <row r="901" spans="4:9" x14ac:dyDescent="0.3">
      <c r="D901">
        <f>sales_cities_states!A901</f>
        <v>0</v>
      </c>
      <c r="E901">
        <f>sales_cities_states!B901</f>
        <v>0</v>
      </c>
      <c r="F901">
        <f>sales_cities_states!C901</f>
        <v>0</v>
      </c>
      <c r="H901">
        <f t="shared" si="28"/>
        <v>0</v>
      </c>
      <c r="I901">
        <f t="shared" si="29"/>
        <v>655</v>
      </c>
    </row>
    <row r="902" spans="4:9" x14ac:dyDescent="0.3">
      <c r="D902">
        <f>sales_cities_states!A902</f>
        <v>0</v>
      </c>
      <c r="E902">
        <f>sales_cities_states!B902</f>
        <v>0</v>
      </c>
      <c r="F902">
        <f>sales_cities_states!C902</f>
        <v>0</v>
      </c>
      <c r="H902">
        <f t="shared" si="28"/>
        <v>0</v>
      </c>
      <c r="I902">
        <f t="shared" si="29"/>
        <v>655</v>
      </c>
    </row>
    <row r="903" spans="4:9" x14ac:dyDescent="0.3">
      <c r="D903">
        <f>sales_cities_states!A903</f>
        <v>0</v>
      </c>
      <c r="E903">
        <f>sales_cities_states!B903</f>
        <v>0</v>
      </c>
      <c r="F903">
        <f>sales_cities_states!C903</f>
        <v>0</v>
      </c>
      <c r="H903">
        <f t="shared" si="28"/>
        <v>0</v>
      </c>
      <c r="I903">
        <f t="shared" si="29"/>
        <v>655</v>
      </c>
    </row>
    <row r="904" spans="4:9" x14ac:dyDescent="0.3">
      <c r="D904">
        <f>sales_cities_states!A904</f>
        <v>0</v>
      </c>
      <c r="E904">
        <f>sales_cities_states!B904</f>
        <v>0</v>
      </c>
      <c r="F904">
        <f>sales_cities_states!C904</f>
        <v>0</v>
      </c>
      <c r="H904">
        <f t="shared" si="28"/>
        <v>0</v>
      </c>
      <c r="I904">
        <f t="shared" si="29"/>
        <v>655</v>
      </c>
    </row>
    <row r="905" spans="4:9" x14ac:dyDescent="0.3">
      <c r="D905">
        <f>sales_cities_states!A905</f>
        <v>0</v>
      </c>
      <c r="E905">
        <f>sales_cities_states!B905</f>
        <v>0</v>
      </c>
      <c r="F905">
        <f>sales_cities_states!C905</f>
        <v>0</v>
      </c>
      <c r="H905">
        <f t="shared" si="28"/>
        <v>0</v>
      </c>
      <c r="I905">
        <f t="shared" si="29"/>
        <v>655</v>
      </c>
    </row>
    <row r="906" spans="4:9" x14ac:dyDescent="0.3">
      <c r="D906">
        <f>sales_cities_states!A906</f>
        <v>0</v>
      </c>
      <c r="E906">
        <f>sales_cities_states!B906</f>
        <v>0</v>
      </c>
      <c r="F906">
        <f>sales_cities_states!C906</f>
        <v>0</v>
      </c>
      <c r="H906">
        <f t="shared" si="28"/>
        <v>0</v>
      </c>
      <c r="I906">
        <f t="shared" si="29"/>
        <v>655</v>
      </c>
    </row>
    <row r="907" spans="4:9" x14ac:dyDescent="0.3">
      <c r="D907">
        <f>sales_cities_states!A907</f>
        <v>0</v>
      </c>
      <c r="E907">
        <f>sales_cities_states!B907</f>
        <v>0</v>
      </c>
      <c r="F907">
        <f>sales_cities_states!C907</f>
        <v>0</v>
      </c>
      <c r="H907">
        <f t="shared" si="28"/>
        <v>0</v>
      </c>
      <c r="I907">
        <f t="shared" si="29"/>
        <v>655</v>
      </c>
    </row>
    <row r="908" spans="4:9" x14ac:dyDescent="0.3">
      <c r="D908">
        <f>sales_cities_states!A908</f>
        <v>0</v>
      </c>
      <c r="E908">
        <f>sales_cities_states!B908</f>
        <v>0</v>
      </c>
      <c r="F908">
        <f>sales_cities_states!C908</f>
        <v>0</v>
      </c>
      <c r="H908">
        <f t="shared" si="28"/>
        <v>0</v>
      </c>
      <c r="I908">
        <f t="shared" si="29"/>
        <v>655</v>
      </c>
    </row>
    <row r="909" spans="4:9" x14ac:dyDescent="0.3">
      <c r="D909">
        <f>sales_cities_states!A909</f>
        <v>0</v>
      </c>
      <c r="E909">
        <f>sales_cities_states!B909</f>
        <v>0</v>
      </c>
      <c r="F909">
        <f>sales_cities_states!C909</f>
        <v>0</v>
      </c>
      <c r="H909">
        <f t="shared" si="28"/>
        <v>0</v>
      </c>
      <c r="I909">
        <f t="shared" si="29"/>
        <v>655</v>
      </c>
    </row>
    <row r="910" spans="4:9" x14ac:dyDescent="0.3">
      <c r="D910">
        <f>sales_cities_states!A910</f>
        <v>0</v>
      </c>
      <c r="E910">
        <f>sales_cities_states!B910</f>
        <v>0</v>
      </c>
      <c r="F910">
        <f>sales_cities_states!C910</f>
        <v>0</v>
      </c>
      <c r="H910">
        <f t="shared" si="28"/>
        <v>0</v>
      </c>
      <c r="I910">
        <f t="shared" si="29"/>
        <v>655</v>
      </c>
    </row>
    <row r="911" spans="4:9" x14ac:dyDescent="0.3">
      <c r="D911">
        <f>sales_cities_states!A911</f>
        <v>0</v>
      </c>
      <c r="E911">
        <f>sales_cities_states!B911</f>
        <v>0</v>
      </c>
      <c r="F911">
        <f>sales_cities_states!C911</f>
        <v>0</v>
      </c>
      <c r="H911">
        <f t="shared" si="28"/>
        <v>0</v>
      </c>
      <c r="I911">
        <f t="shared" si="29"/>
        <v>655</v>
      </c>
    </row>
    <row r="912" spans="4:9" x14ac:dyDescent="0.3">
      <c r="D912">
        <f>sales_cities_states!A912</f>
        <v>0</v>
      </c>
      <c r="E912">
        <f>sales_cities_states!B912</f>
        <v>0</v>
      </c>
      <c r="F912">
        <f>sales_cities_states!C912</f>
        <v>0</v>
      </c>
      <c r="H912">
        <f t="shared" si="28"/>
        <v>0</v>
      </c>
      <c r="I912">
        <f t="shared" si="29"/>
        <v>655</v>
      </c>
    </row>
    <row r="913" spans="4:9" x14ac:dyDescent="0.3">
      <c r="D913">
        <f>sales_cities_states!A913</f>
        <v>0</v>
      </c>
      <c r="E913">
        <f>sales_cities_states!B913</f>
        <v>0</v>
      </c>
      <c r="F913">
        <f>sales_cities_states!C913</f>
        <v>0</v>
      </c>
      <c r="H913">
        <f t="shared" si="28"/>
        <v>0</v>
      </c>
      <c r="I913">
        <f t="shared" si="29"/>
        <v>655</v>
      </c>
    </row>
    <row r="914" spans="4:9" x14ac:dyDescent="0.3">
      <c r="D914">
        <f>sales_cities_states!A914</f>
        <v>0</v>
      </c>
      <c r="E914">
        <f>sales_cities_states!B914</f>
        <v>0</v>
      </c>
      <c r="F914">
        <f>sales_cities_states!C914</f>
        <v>0</v>
      </c>
      <c r="H914">
        <f t="shared" si="28"/>
        <v>0</v>
      </c>
      <c r="I914">
        <f t="shared" si="29"/>
        <v>655</v>
      </c>
    </row>
    <row r="915" spans="4:9" x14ac:dyDescent="0.3">
      <c r="D915">
        <f>sales_cities_states!A915</f>
        <v>0</v>
      </c>
      <c r="E915">
        <f>sales_cities_states!B915</f>
        <v>0</v>
      </c>
      <c r="F915">
        <f>sales_cities_states!C915</f>
        <v>0</v>
      </c>
      <c r="H915">
        <f t="shared" si="28"/>
        <v>0</v>
      </c>
      <c r="I915">
        <f t="shared" si="29"/>
        <v>655</v>
      </c>
    </row>
    <row r="916" spans="4:9" x14ac:dyDescent="0.3">
      <c r="D916">
        <f>sales_cities_states!A916</f>
        <v>0</v>
      </c>
      <c r="E916">
        <f>sales_cities_states!B916</f>
        <v>0</v>
      </c>
      <c r="F916">
        <f>sales_cities_states!C916</f>
        <v>0</v>
      </c>
      <c r="H916">
        <f t="shared" si="28"/>
        <v>0</v>
      </c>
      <c r="I916">
        <f t="shared" si="29"/>
        <v>655</v>
      </c>
    </row>
    <row r="917" spans="4:9" x14ac:dyDescent="0.3">
      <c r="D917">
        <f>sales_cities_states!A917</f>
        <v>0</v>
      </c>
      <c r="E917">
        <f>sales_cities_states!B917</f>
        <v>0</v>
      </c>
      <c r="F917">
        <f>sales_cities_states!C917</f>
        <v>0</v>
      </c>
      <c r="H917">
        <f t="shared" si="28"/>
        <v>0</v>
      </c>
      <c r="I917">
        <f t="shared" si="29"/>
        <v>655</v>
      </c>
    </row>
    <row r="918" spans="4:9" x14ac:dyDescent="0.3">
      <c r="D918">
        <f>sales_cities_states!A918</f>
        <v>0</v>
      </c>
      <c r="E918">
        <f>sales_cities_states!B918</f>
        <v>0</v>
      </c>
      <c r="F918">
        <f>sales_cities_states!C918</f>
        <v>0</v>
      </c>
      <c r="H918">
        <f t="shared" si="28"/>
        <v>0</v>
      </c>
      <c r="I918">
        <f t="shared" si="29"/>
        <v>655</v>
      </c>
    </row>
    <row r="919" spans="4:9" x14ac:dyDescent="0.3">
      <c r="D919">
        <f>sales_cities_states!A919</f>
        <v>0</v>
      </c>
      <c r="E919">
        <f>sales_cities_states!B919</f>
        <v>0</v>
      </c>
      <c r="F919">
        <f>sales_cities_states!C919</f>
        <v>0</v>
      </c>
      <c r="H919">
        <f t="shared" si="28"/>
        <v>0</v>
      </c>
      <c r="I919">
        <f t="shared" si="29"/>
        <v>655</v>
      </c>
    </row>
    <row r="920" spans="4:9" x14ac:dyDescent="0.3">
      <c r="D920">
        <f>sales_cities_states!A920</f>
        <v>0</v>
      </c>
      <c r="E920">
        <f>sales_cities_states!B920</f>
        <v>0</v>
      </c>
      <c r="F920">
        <f>sales_cities_states!C920</f>
        <v>0</v>
      </c>
      <c r="H920">
        <f t="shared" si="28"/>
        <v>0</v>
      </c>
      <c r="I920">
        <f t="shared" si="29"/>
        <v>655</v>
      </c>
    </row>
    <row r="921" spans="4:9" x14ac:dyDescent="0.3">
      <c r="D921">
        <f>sales_cities_states!A921</f>
        <v>0</v>
      </c>
      <c r="E921">
        <f>sales_cities_states!B921</f>
        <v>0</v>
      </c>
      <c r="F921">
        <f>sales_cities_states!C921</f>
        <v>0</v>
      </c>
      <c r="H921">
        <f t="shared" si="28"/>
        <v>0</v>
      </c>
      <c r="I921">
        <f t="shared" si="29"/>
        <v>655</v>
      </c>
    </row>
    <row r="922" spans="4:9" x14ac:dyDescent="0.3">
      <c r="D922">
        <f>sales_cities_states!A922</f>
        <v>0</v>
      </c>
      <c r="E922">
        <f>sales_cities_states!B922</f>
        <v>0</v>
      </c>
      <c r="F922">
        <f>sales_cities_states!C922</f>
        <v>0</v>
      </c>
      <c r="H922">
        <f t="shared" si="28"/>
        <v>0</v>
      </c>
      <c r="I922">
        <f t="shared" si="29"/>
        <v>655</v>
      </c>
    </row>
    <row r="923" spans="4:9" x14ac:dyDescent="0.3">
      <c r="D923">
        <f>sales_cities_states!A923</f>
        <v>0</v>
      </c>
      <c r="E923">
        <f>sales_cities_states!B923</f>
        <v>0</v>
      </c>
      <c r="F923">
        <f>sales_cities_states!C923</f>
        <v>0</v>
      </c>
      <c r="H923">
        <f t="shared" si="28"/>
        <v>0</v>
      </c>
      <c r="I923">
        <f t="shared" si="29"/>
        <v>655</v>
      </c>
    </row>
    <row r="924" spans="4:9" x14ac:dyDescent="0.3">
      <c r="D924">
        <f>sales_cities_states!A924</f>
        <v>0</v>
      </c>
      <c r="E924">
        <f>sales_cities_states!B924</f>
        <v>0</v>
      </c>
      <c r="F924">
        <f>sales_cities_states!C924</f>
        <v>0</v>
      </c>
      <c r="H924">
        <f t="shared" si="28"/>
        <v>0</v>
      </c>
      <c r="I924">
        <f t="shared" si="29"/>
        <v>655</v>
      </c>
    </row>
    <row r="925" spans="4:9" x14ac:dyDescent="0.3">
      <c r="D925">
        <f>sales_cities_states!A925</f>
        <v>0</v>
      </c>
      <c r="E925">
        <f>sales_cities_states!B925</f>
        <v>0</v>
      </c>
      <c r="F925">
        <f>sales_cities_states!C925</f>
        <v>0</v>
      </c>
      <c r="H925">
        <f t="shared" si="28"/>
        <v>0</v>
      </c>
      <c r="I925">
        <f t="shared" si="29"/>
        <v>655</v>
      </c>
    </row>
    <row r="926" spans="4:9" x14ac:dyDescent="0.3">
      <c r="D926">
        <f>sales_cities_states!A926</f>
        <v>0</v>
      </c>
      <c r="E926">
        <f>sales_cities_states!B926</f>
        <v>0</v>
      </c>
      <c r="F926">
        <f>sales_cities_states!C926</f>
        <v>0</v>
      </c>
      <c r="H926">
        <f t="shared" si="28"/>
        <v>0</v>
      </c>
      <c r="I926">
        <f t="shared" si="29"/>
        <v>655</v>
      </c>
    </row>
    <row r="927" spans="4:9" x14ac:dyDescent="0.3">
      <c r="D927">
        <f>sales_cities_states!A927</f>
        <v>0</v>
      </c>
      <c r="E927">
        <f>sales_cities_states!B927</f>
        <v>0</v>
      </c>
      <c r="F927">
        <f>sales_cities_states!C927</f>
        <v>0</v>
      </c>
      <c r="H927">
        <f t="shared" si="28"/>
        <v>0</v>
      </c>
      <c r="I927">
        <f t="shared" si="29"/>
        <v>655</v>
      </c>
    </row>
    <row r="928" spans="4:9" x14ac:dyDescent="0.3">
      <c r="D928">
        <f>sales_cities_states!A928</f>
        <v>0</v>
      </c>
      <c r="E928">
        <f>sales_cities_states!B928</f>
        <v>0</v>
      </c>
      <c r="F928">
        <f>sales_cities_states!C928</f>
        <v>0</v>
      </c>
      <c r="H928">
        <f t="shared" si="28"/>
        <v>0</v>
      </c>
      <c r="I928">
        <f t="shared" si="29"/>
        <v>655</v>
      </c>
    </row>
    <row r="929" spans="4:9" x14ac:dyDescent="0.3">
      <c r="D929">
        <f>sales_cities_states!A929</f>
        <v>0</v>
      </c>
      <c r="E929">
        <f>sales_cities_states!B929</f>
        <v>0</v>
      </c>
      <c r="F929">
        <f>sales_cities_states!C929</f>
        <v>0</v>
      </c>
      <c r="H929">
        <f t="shared" si="28"/>
        <v>0</v>
      </c>
      <c r="I929">
        <f t="shared" si="29"/>
        <v>655</v>
      </c>
    </row>
    <row r="930" spans="4:9" x14ac:dyDescent="0.3">
      <c r="D930">
        <f>sales_cities_states!A930</f>
        <v>0</v>
      </c>
      <c r="E930">
        <f>sales_cities_states!B930</f>
        <v>0</v>
      </c>
      <c r="F930">
        <f>sales_cities_states!C930</f>
        <v>0</v>
      </c>
      <c r="H930">
        <f t="shared" si="28"/>
        <v>0</v>
      </c>
      <c r="I930">
        <f t="shared" si="29"/>
        <v>655</v>
      </c>
    </row>
    <row r="931" spans="4:9" x14ac:dyDescent="0.3">
      <c r="D931">
        <f>sales_cities_states!A931</f>
        <v>0</v>
      </c>
      <c r="E931">
        <f>sales_cities_states!B931</f>
        <v>0</v>
      </c>
      <c r="F931">
        <f>sales_cities_states!C931</f>
        <v>0</v>
      </c>
      <c r="H931">
        <f t="shared" si="28"/>
        <v>0</v>
      </c>
      <c r="I931">
        <f t="shared" si="29"/>
        <v>655</v>
      </c>
    </row>
    <row r="932" spans="4:9" x14ac:dyDescent="0.3">
      <c r="D932">
        <f>sales_cities_states!A932</f>
        <v>0</v>
      </c>
      <c r="E932">
        <f>sales_cities_states!B932</f>
        <v>0</v>
      </c>
      <c r="F932">
        <f>sales_cities_states!C932</f>
        <v>0</v>
      </c>
      <c r="H932">
        <f t="shared" si="28"/>
        <v>0</v>
      </c>
      <c r="I932">
        <f t="shared" si="29"/>
        <v>655</v>
      </c>
    </row>
    <row r="933" spans="4:9" x14ac:dyDescent="0.3">
      <c r="D933">
        <f>sales_cities_states!A933</f>
        <v>0</v>
      </c>
      <c r="E933">
        <f>sales_cities_states!B933</f>
        <v>0</v>
      </c>
      <c r="F933">
        <f>sales_cities_states!C933</f>
        <v>0</v>
      </c>
      <c r="H933">
        <f t="shared" si="28"/>
        <v>0</v>
      </c>
      <c r="I933">
        <f t="shared" si="29"/>
        <v>655</v>
      </c>
    </row>
    <row r="934" spans="4:9" x14ac:dyDescent="0.3">
      <c r="D934">
        <f>sales_cities_states!A934</f>
        <v>0</v>
      </c>
      <c r="E934">
        <f>sales_cities_states!B934</f>
        <v>0</v>
      </c>
      <c r="F934">
        <f>sales_cities_states!C934</f>
        <v>0</v>
      </c>
      <c r="H934">
        <f t="shared" si="28"/>
        <v>0</v>
      </c>
      <c r="I934">
        <f t="shared" si="29"/>
        <v>655</v>
      </c>
    </row>
    <row r="935" spans="4:9" x14ac:dyDescent="0.3">
      <c r="D935">
        <f>sales_cities_states!A935</f>
        <v>0</v>
      </c>
      <c r="E935">
        <f>sales_cities_states!B935</f>
        <v>0</v>
      </c>
      <c r="F935">
        <f>sales_cities_states!C935</f>
        <v>0</v>
      </c>
      <c r="H935">
        <f t="shared" si="28"/>
        <v>0</v>
      </c>
      <c r="I935">
        <f t="shared" si="29"/>
        <v>655</v>
      </c>
    </row>
    <row r="936" spans="4:9" x14ac:dyDescent="0.3">
      <c r="D936">
        <f>sales_cities_states!A936</f>
        <v>0</v>
      </c>
      <c r="E936">
        <f>sales_cities_states!B936</f>
        <v>0</v>
      </c>
      <c r="F936">
        <f>sales_cities_states!C936</f>
        <v>0</v>
      </c>
      <c r="H936">
        <f t="shared" si="28"/>
        <v>0</v>
      </c>
      <c r="I936">
        <f t="shared" si="29"/>
        <v>655</v>
      </c>
    </row>
    <row r="937" spans="4:9" x14ac:dyDescent="0.3">
      <c r="D937">
        <f>sales_cities_states!A937</f>
        <v>0</v>
      </c>
      <c r="E937">
        <f>sales_cities_states!B937</f>
        <v>0</v>
      </c>
      <c r="F937">
        <f>sales_cities_states!C937</f>
        <v>0</v>
      </c>
      <c r="H937">
        <f t="shared" si="28"/>
        <v>0</v>
      </c>
      <c r="I937">
        <f t="shared" si="29"/>
        <v>655</v>
      </c>
    </row>
    <row r="938" spans="4:9" x14ac:dyDescent="0.3">
      <c r="D938">
        <f>sales_cities_states!A938</f>
        <v>0</v>
      </c>
      <c r="E938">
        <f>sales_cities_states!B938</f>
        <v>0</v>
      </c>
      <c r="F938">
        <f>sales_cities_states!C938</f>
        <v>0</v>
      </c>
      <c r="H938">
        <f t="shared" si="28"/>
        <v>0</v>
      </c>
      <c r="I938">
        <f t="shared" si="29"/>
        <v>655</v>
      </c>
    </row>
    <row r="939" spans="4:9" x14ac:dyDescent="0.3">
      <c r="D939">
        <f>sales_cities_states!A939</f>
        <v>0</v>
      </c>
      <c r="E939">
        <f>sales_cities_states!B939</f>
        <v>0</v>
      </c>
      <c r="F939">
        <f>sales_cities_states!C939</f>
        <v>0</v>
      </c>
      <c r="H939">
        <f t="shared" si="28"/>
        <v>0</v>
      </c>
      <c r="I939">
        <f t="shared" si="29"/>
        <v>655</v>
      </c>
    </row>
    <row r="940" spans="4:9" x14ac:dyDescent="0.3">
      <c r="D940">
        <f>sales_cities_states!A940</f>
        <v>0</v>
      </c>
      <c r="E940">
        <f>sales_cities_states!B940</f>
        <v>0</v>
      </c>
      <c r="F940">
        <f>sales_cities_states!C940</f>
        <v>0</v>
      </c>
      <c r="H940">
        <f t="shared" si="28"/>
        <v>0</v>
      </c>
      <c r="I940">
        <f t="shared" si="29"/>
        <v>655</v>
      </c>
    </row>
    <row r="941" spans="4:9" x14ac:dyDescent="0.3">
      <c r="D941">
        <f>sales_cities_states!A941</f>
        <v>0</v>
      </c>
      <c r="E941">
        <f>sales_cities_states!B941</f>
        <v>0</v>
      </c>
      <c r="F941">
        <f>sales_cities_states!C941</f>
        <v>0</v>
      </c>
      <c r="H941">
        <f t="shared" si="28"/>
        <v>0</v>
      </c>
      <c r="I941">
        <f t="shared" si="29"/>
        <v>655</v>
      </c>
    </row>
    <row r="942" spans="4:9" x14ac:dyDescent="0.3">
      <c r="D942">
        <f>sales_cities_states!A942</f>
        <v>0</v>
      </c>
      <c r="E942">
        <f>sales_cities_states!B942</f>
        <v>0</v>
      </c>
      <c r="F942">
        <f>sales_cities_states!C942</f>
        <v>0</v>
      </c>
      <c r="H942">
        <f t="shared" si="28"/>
        <v>0</v>
      </c>
      <c r="I942">
        <f t="shared" si="29"/>
        <v>655</v>
      </c>
    </row>
    <row r="943" spans="4:9" x14ac:dyDescent="0.3">
      <c r="D943">
        <f>sales_cities_states!A943</f>
        <v>0</v>
      </c>
      <c r="E943">
        <f>sales_cities_states!B943</f>
        <v>0</v>
      </c>
      <c r="F943">
        <f>sales_cities_states!C943</f>
        <v>0</v>
      </c>
      <c r="H943">
        <f t="shared" si="28"/>
        <v>0</v>
      </c>
      <c r="I943">
        <f t="shared" si="29"/>
        <v>655</v>
      </c>
    </row>
    <row r="944" spans="4:9" x14ac:dyDescent="0.3">
      <c r="D944">
        <f>sales_cities_states!A944</f>
        <v>0</v>
      </c>
      <c r="E944">
        <f>sales_cities_states!B944</f>
        <v>0</v>
      </c>
      <c r="F944">
        <f>sales_cities_states!C944</f>
        <v>0</v>
      </c>
      <c r="H944">
        <f t="shared" si="28"/>
        <v>0</v>
      </c>
      <c r="I944">
        <f t="shared" si="29"/>
        <v>655</v>
      </c>
    </row>
    <row r="945" spans="4:9" x14ac:dyDescent="0.3">
      <c r="D945">
        <f>sales_cities_states!A945</f>
        <v>0</v>
      </c>
      <c r="E945">
        <f>sales_cities_states!B945</f>
        <v>0</v>
      </c>
      <c r="F945">
        <f>sales_cities_states!C945</f>
        <v>0</v>
      </c>
      <c r="H945">
        <f t="shared" si="28"/>
        <v>0</v>
      </c>
      <c r="I945">
        <f t="shared" si="29"/>
        <v>655</v>
      </c>
    </row>
    <row r="946" spans="4:9" x14ac:dyDescent="0.3">
      <c r="D946">
        <f>sales_cities_states!A946</f>
        <v>0</v>
      </c>
      <c r="E946">
        <f>sales_cities_states!B946</f>
        <v>0</v>
      </c>
      <c r="F946">
        <f>sales_cities_states!C946</f>
        <v>0</v>
      </c>
      <c r="H946">
        <f t="shared" si="28"/>
        <v>0</v>
      </c>
      <c r="I946">
        <f t="shared" si="29"/>
        <v>655</v>
      </c>
    </row>
    <row r="947" spans="4:9" x14ac:dyDescent="0.3">
      <c r="D947">
        <f>sales_cities_states!A947</f>
        <v>0</v>
      </c>
      <c r="E947">
        <f>sales_cities_states!B947</f>
        <v>0</v>
      </c>
      <c r="F947">
        <f>sales_cities_states!C947</f>
        <v>0</v>
      </c>
      <c r="H947">
        <f t="shared" si="28"/>
        <v>0</v>
      </c>
      <c r="I947">
        <f t="shared" si="29"/>
        <v>655</v>
      </c>
    </row>
    <row r="948" spans="4:9" x14ac:dyDescent="0.3">
      <c r="D948">
        <f>sales_cities_states!A948</f>
        <v>0</v>
      </c>
      <c r="E948">
        <f>sales_cities_states!B948</f>
        <v>0</v>
      </c>
      <c r="F948">
        <f>sales_cities_states!C948</f>
        <v>0</v>
      </c>
      <c r="H948">
        <f t="shared" si="28"/>
        <v>0</v>
      </c>
      <c r="I948">
        <f t="shared" si="29"/>
        <v>655</v>
      </c>
    </row>
    <row r="949" spans="4:9" x14ac:dyDescent="0.3">
      <c r="D949">
        <f>sales_cities_states!A949</f>
        <v>0</v>
      </c>
      <c r="E949">
        <f>sales_cities_states!B949</f>
        <v>0</v>
      </c>
      <c r="F949">
        <f>sales_cities_states!C949</f>
        <v>0</v>
      </c>
      <c r="H949">
        <f t="shared" si="28"/>
        <v>0</v>
      </c>
      <c r="I949">
        <f t="shared" si="29"/>
        <v>655</v>
      </c>
    </row>
    <row r="950" spans="4:9" x14ac:dyDescent="0.3">
      <c r="D950">
        <f>sales_cities_states!A950</f>
        <v>0</v>
      </c>
      <c r="E950">
        <f>sales_cities_states!B950</f>
        <v>0</v>
      </c>
      <c r="F950">
        <f>sales_cities_states!C950</f>
        <v>0</v>
      </c>
      <c r="H950">
        <f t="shared" si="28"/>
        <v>0</v>
      </c>
      <c r="I950">
        <f t="shared" si="29"/>
        <v>655</v>
      </c>
    </row>
    <row r="951" spans="4:9" x14ac:dyDescent="0.3">
      <c r="D951">
        <f>sales_cities_states!A951</f>
        <v>0</v>
      </c>
      <c r="E951">
        <f>sales_cities_states!B951</f>
        <v>0</v>
      </c>
      <c r="F951">
        <f>sales_cities_states!C951</f>
        <v>0</v>
      </c>
      <c r="H951">
        <f t="shared" si="28"/>
        <v>0</v>
      </c>
      <c r="I951">
        <f t="shared" si="29"/>
        <v>655</v>
      </c>
    </row>
    <row r="952" spans="4:9" x14ac:dyDescent="0.3">
      <c r="D952">
        <f>sales_cities_states!A952</f>
        <v>0</v>
      </c>
      <c r="E952">
        <f>sales_cities_states!B952</f>
        <v>0</v>
      </c>
      <c r="F952">
        <f>sales_cities_states!C952</f>
        <v>0</v>
      </c>
      <c r="H952">
        <f t="shared" si="28"/>
        <v>0</v>
      </c>
      <c r="I952">
        <f t="shared" si="29"/>
        <v>655</v>
      </c>
    </row>
    <row r="953" spans="4:9" x14ac:dyDescent="0.3">
      <c r="D953">
        <f>sales_cities_states!A953</f>
        <v>0</v>
      </c>
      <c r="E953">
        <f>sales_cities_states!B953</f>
        <v>0</v>
      </c>
      <c r="F953">
        <f>sales_cities_states!C953</f>
        <v>0</v>
      </c>
      <c r="H953">
        <f t="shared" si="28"/>
        <v>0</v>
      </c>
      <c r="I953">
        <f t="shared" si="29"/>
        <v>655</v>
      </c>
    </row>
    <row r="954" spans="4:9" x14ac:dyDescent="0.3">
      <c r="D954">
        <f>sales_cities_states!A954</f>
        <v>0</v>
      </c>
      <c r="E954">
        <f>sales_cities_states!B954</f>
        <v>0</v>
      </c>
      <c r="F954">
        <f>sales_cities_states!C954</f>
        <v>0</v>
      </c>
      <c r="H954">
        <f t="shared" si="28"/>
        <v>0</v>
      </c>
      <c r="I954">
        <f t="shared" si="29"/>
        <v>655</v>
      </c>
    </row>
    <row r="955" spans="4:9" x14ac:dyDescent="0.3">
      <c r="D955">
        <f>sales_cities_states!A955</f>
        <v>0</v>
      </c>
      <c r="E955">
        <f>sales_cities_states!B955</f>
        <v>0</v>
      </c>
      <c r="F955">
        <f>sales_cities_states!C955</f>
        <v>0</v>
      </c>
      <c r="H955">
        <f t="shared" si="28"/>
        <v>0</v>
      </c>
      <c r="I955">
        <f t="shared" si="29"/>
        <v>655</v>
      </c>
    </row>
    <row r="956" spans="4:9" x14ac:dyDescent="0.3">
      <c r="D956">
        <f>sales_cities_states!A956</f>
        <v>0</v>
      </c>
      <c r="E956">
        <f>sales_cities_states!B956</f>
        <v>0</v>
      </c>
      <c r="F956">
        <f>sales_cities_states!C956</f>
        <v>0</v>
      </c>
      <c r="H956">
        <f t="shared" si="28"/>
        <v>0</v>
      </c>
      <c r="I956">
        <f t="shared" si="29"/>
        <v>655</v>
      </c>
    </row>
    <row r="957" spans="4:9" x14ac:dyDescent="0.3">
      <c r="D957">
        <f>sales_cities_states!A957</f>
        <v>0</v>
      </c>
      <c r="E957">
        <f>sales_cities_states!B957</f>
        <v>0</v>
      </c>
      <c r="F957">
        <f>sales_cities_states!C957</f>
        <v>0</v>
      </c>
      <c r="H957">
        <f t="shared" si="28"/>
        <v>0</v>
      </c>
      <c r="I957">
        <f t="shared" si="29"/>
        <v>655</v>
      </c>
    </row>
    <row r="958" spans="4:9" x14ac:dyDescent="0.3">
      <c r="D958">
        <f>sales_cities_states!A958</f>
        <v>0</v>
      </c>
      <c r="E958">
        <f>sales_cities_states!B958</f>
        <v>0</v>
      </c>
      <c r="F958">
        <f>sales_cities_states!C958</f>
        <v>0</v>
      </c>
      <c r="H958">
        <f t="shared" si="28"/>
        <v>0</v>
      </c>
      <c r="I958">
        <f t="shared" si="29"/>
        <v>655</v>
      </c>
    </row>
    <row r="959" spans="4:9" x14ac:dyDescent="0.3">
      <c r="D959">
        <f>sales_cities_states!A959</f>
        <v>0</v>
      </c>
      <c r="E959">
        <f>sales_cities_states!B959</f>
        <v>0</v>
      </c>
      <c r="F959">
        <f>sales_cities_states!C959</f>
        <v>0</v>
      </c>
      <c r="H959">
        <f t="shared" si="28"/>
        <v>0</v>
      </c>
      <c r="I959">
        <f t="shared" si="29"/>
        <v>655</v>
      </c>
    </row>
    <row r="960" spans="4:9" x14ac:dyDescent="0.3">
      <c r="D960">
        <f>sales_cities_states!A960</f>
        <v>0</v>
      </c>
      <c r="E960">
        <f>sales_cities_states!B960</f>
        <v>0</v>
      </c>
      <c r="F960">
        <f>sales_cities_states!C960</f>
        <v>0</v>
      </c>
      <c r="H960">
        <f t="shared" si="28"/>
        <v>0</v>
      </c>
      <c r="I960">
        <f t="shared" si="29"/>
        <v>655</v>
      </c>
    </row>
    <row r="961" spans="4:9" x14ac:dyDescent="0.3">
      <c r="D961">
        <f>sales_cities_states!A961</f>
        <v>0</v>
      </c>
      <c r="E961">
        <f>sales_cities_states!B961</f>
        <v>0</v>
      </c>
      <c r="F961">
        <f>sales_cities_states!C961</f>
        <v>0</v>
      </c>
      <c r="H961">
        <f t="shared" si="28"/>
        <v>0</v>
      </c>
      <c r="I961">
        <f t="shared" si="29"/>
        <v>655</v>
      </c>
    </row>
    <row r="962" spans="4:9" x14ac:dyDescent="0.3">
      <c r="D962">
        <f>sales_cities_states!A962</f>
        <v>0</v>
      </c>
      <c r="E962">
        <f>sales_cities_states!B962</f>
        <v>0</v>
      </c>
      <c r="F962">
        <f>sales_cities_states!C962</f>
        <v>0</v>
      </c>
      <c r="H962">
        <f t="shared" ref="H962:H1000" si="30">IF(E962="Sub Total",0,F962)</f>
        <v>0</v>
      </c>
      <c r="I962">
        <f t="shared" ref="I962:I1000" si="31">_xlfn.RANK.AVG(H962,$H$2:$H$1000,0)</f>
        <v>655</v>
      </c>
    </row>
    <row r="963" spans="4:9" x14ac:dyDescent="0.3">
      <c r="D963">
        <f>sales_cities_states!A963</f>
        <v>0</v>
      </c>
      <c r="E963">
        <f>sales_cities_states!B963</f>
        <v>0</v>
      </c>
      <c r="F963">
        <f>sales_cities_states!C963</f>
        <v>0</v>
      </c>
      <c r="H963">
        <f t="shared" si="30"/>
        <v>0</v>
      </c>
      <c r="I963">
        <f t="shared" si="31"/>
        <v>655</v>
      </c>
    </row>
    <row r="964" spans="4:9" x14ac:dyDescent="0.3">
      <c r="D964">
        <f>sales_cities_states!A964</f>
        <v>0</v>
      </c>
      <c r="E964">
        <f>sales_cities_states!B964</f>
        <v>0</v>
      </c>
      <c r="F964">
        <f>sales_cities_states!C964</f>
        <v>0</v>
      </c>
      <c r="H964">
        <f t="shared" si="30"/>
        <v>0</v>
      </c>
      <c r="I964">
        <f t="shared" si="31"/>
        <v>655</v>
      </c>
    </row>
    <row r="965" spans="4:9" x14ac:dyDescent="0.3">
      <c r="D965">
        <f>sales_cities_states!A965</f>
        <v>0</v>
      </c>
      <c r="E965">
        <f>sales_cities_states!B965</f>
        <v>0</v>
      </c>
      <c r="F965">
        <f>sales_cities_states!C965</f>
        <v>0</v>
      </c>
      <c r="H965">
        <f t="shared" si="30"/>
        <v>0</v>
      </c>
      <c r="I965">
        <f t="shared" si="31"/>
        <v>655</v>
      </c>
    </row>
    <row r="966" spans="4:9" x14ac:dyDescent="0.3">
      <c r="D966">
        <f>sales_cities_states!A966</f>
        <v>0</v>
      </c>
      <c r="E966">
        <f>sales_cities_states!B966</f>
        <v>0</v>
      </c>
      <c r="F966">
        <f>sales_cities_states!C966</f>
        <v>0</v>
      </c>
      <c r="H966">
        <f t="shared" si="30"/>
        <v>0</v>
      </c>
      <c r="I966">
        <f t="shared" si="31"/>
        <v>655</v>
      </c>
    </row>
    <row r="967" spans="4:9" x14ac:dyDescent="0.3">
      <c r="D967">
        <f>sales_cities_states!A967</f>
        <v>0</v>
      </c>
      <c r="E967">
        <f>sales_cities_states!B967</f>
        <v>0</v>
      </c>
      <c r="F967">
        <f>sales_cities_states!C967</f>
        <v>0</v>
      </c>
      <c r="H967">
        <f t="shared" si="30"/>
        <v>0</v>
      </c>
      <c r="I967">
        <f t="shared" si="31"/>
        <v>655</v>
      </c>
    </row>
    <row r="968" spans="4:9" x14ac:dyDescent="0.3">
      <c r="D968">
        <f>sales_cities_states!A968</f>
        <v>0</v>
      </c>
      <c r="E968">
        <f>sales_cities_states!B968</f>
        <v>0</v>
      </c>
      <c r="F968">
        <f>sales_cities_states!C968</f>
        <v>0</v>
      </c>
      <c r="H968">
        <f t="shared" si="30"/>
        <v>0</v>
      </c>
      <c r="I968">
        <f t="shared" si="31"/>
        <v>655</v>
      </c>
    </row>
    <row r="969" spans="4:9" x14ac:dyDescent="0.3">
      <c r="D969">
        <f>sales_cities_states!A969</f>
        <v>0</v>
      </c>
      <c r="E969">
        <f>sales_cities_states!B969</f>
        <v>0</v>
      </c>
      <c r="F969">
        <f>sales_cities_states!C969</f>
        <v>0</v>
      </c>
      <c r="H969">
        <f t="shared" si="30"/>
        <v>0</v>
      </c>
      <c r="I969">
        <f t="shared" si="31"/>
        <v>655</v>
      </c>
    </row>
    <row r="970" spans="4:9" x14ac:dyDescent="0.3">
      <c r="D970">
        <f>sales_cities_states!A970</f>
        <v>0</v>
      </c>
      <c r="E970">
        <f>sales_cities_states!B970</f>
        <v>0</v>
      </c>
      <c r="F970">
        <f>sales_cities_states!C970</f>
        <v>0</v>
      </c>
      <c r="H970">
        <f t="shared" si="30"/>
        <v>0</v>
      </c>
      <c r="I970">
        <f t="shared" si="31"/>
        <v>655</v>
      </c>
    </row>
    <row r="971" spans="4:9" x14ac:dyDescent="0.3">
      <c r="D971">
        <f>sales_cities_states!A971</f>
        <v>0</v>
      </c>
      <c r="E971">
        <f>sales_cities_states!B971</f>
        <v>0</v>
      </c>
      <c r="F971">
        <f>sales_cities_states!C971</f>
        <v>0</v>
      </c>
      <c r="H971">
        <f t="shared" si="30"/>
        <v>0</v>
      </c>
      <c r="I971">
        <f t="shared" si="31"/>
        <v>655</v>
      </c>
    </row>
    <row r="972" spans="4:9" x14ac:dyDescent="0.3">
      <c r="D972">
        <f>sales_cities_states!A972</f>
        <v>0</v>
      </c>
      <c r="E972">
        <f>sales_cities_states!B972</f>
        <v>0</v>
      </c>
      <c r="F972">
        <f>sales_cities_states!C972</f>
        <v>0</v>
      </c>
      <c r="H972">
        <f t="shared" si="30"/>
        <v>0</v>
      </c>
      <c r="I972">
        <f t="shared" si="31"/>
        <v>655</v>
      </c>
    </row>
    <row r="973" spans="4:9" x14ac:dyDescent="0.3">
      <c r="D973">
        <f>sales_cities_states!A973</f>
        <v>0</v>
      </c>
      <c r="E973">
        <f>sales_cities_states!B973</f>
        <v>0</v>
      </c>
      <c r="F973">
        <f>sales_cities_states!C973</f>
        <v>0</v>
      </c>
      <c r="H973">
        <f t="shared" si="30"/>
        <v>0</v>
      </c>
      <c r="I973">
        <f t="shared" si="31"/>
        <v>655</v>
      </c>
    </row>
    <row r="974" spans="4:9" x14ac:dyDescent="0.3">
      <c r="D974">
        <f>sales_cities_states!A974</f>
        <v>0</v>
      </c>
      <c r="E974">
        <f>sales_cities_states!B974</f>
        <v>0</v>
      </c>
      <c r="F974">
        <f>sales_cities_states!C974</f>
        <v>0</v>
      </c>
      <c r="H974">
        <f t="shared" si="30"/>
        <v>0</v>
      </c>
      <c r="I974">
        <f t="shared" si="31"/>
        <v>655</v>
      </c>
    </row>
    <row r="975" spans="4:9" x14ac:dyDescent="0.3">
      <c r="D975">
        <f>sales_cities_states!A975</f>
        <v>0</v>
      </c>
      <c r="E975">
        <f>sales_cities_states!B975</f>
        <v>0</v>
      </c>
      <c r="F975">
        <f>sales_cities_states!C975</f>
        <v>0</v>
      </c>
      <c r="H975">
        <f t="shared" si="30"/>
        <v>0</v>
      </c>
      <c r="I975">
        <f t="shared" si="31"/>
        <v>655</v>
      </c>
    </row>
    <row r="976" spans="4:9" x14ac:dyDescent="0.3">
      <c r="D976">
        <f>sales_cities_states!A976</f>
        <v>0</v>
      </c>
      <c r="E976">
        <f>sales_cities_states!B976</f>
        <v>0</v>
      </c>
      <c r="F976">
        <f>sales_cities_states!C976</f>
        <v>0</v>
      </c>
      <c r="H976">
        <f t="shared" si="30"/>
        <v>0</v>
      </c>
      <c r="I976">
        <f t="shared" si="31"/>
        <v>655</v>
      </c>
    </row>
    <row r="977" spans="4:9" x14ac:dyDescent="0.3">
      <c r="D977">
        <f>sales_cities_states!A977</f>
        <v>0</v>
      </c>
      <c r="E977">
        <f>sales_cities_states!B977</f>
        <v>0</v>
      </c>
      <c r="F977">
        <f>sales_cities_states!C977</f>
        <v>0</v>
      </c>
      <c r="H977">
        <f t="shared" si="30"/>
        <v>0</v>
      </c>
      <c r="I977">
        <f t="shared" si="31"/>
        <v>655</v>
      </c>
    </row>
    <row r="978" spans="4:9" x14ac:dyDescent="0.3">
      <c r="D978">
        <f>sales_cities_states!A978</f>
        <v>0</v>
      </c>
      <c r="E978">
        <f>sales_cities_states!B978</f>
        <v>0</v>
      </c>
      <c r="F978">
        <f>sales_cities_states!C978</f>
        <v>0</v>
      </c>
      <c r="H978">
        <f t="shared" si="30"/>
        <v>0</v>
      </c>
      <c r="I978">
        <f t="shared" si="31"/>
        <v>655</v>
      </c>
    </row>
    <row r="979" spans="4:9" x14ac:dyDescent="0.3">
      <c r="D979">
        <f>sales_cities_states!A979</f>
        <v>0</v>
      </c>
      <c r="E979">
        <f>sales_cities_states!B979</f>
        <v>0</v>
      </c>
      <c r="F979">
        <f>sales_cities_states!C979</f>
        <v>0</v>
      </c>
      <c r="H979">
        <f t="shared" si="30"/>
        <v>0</v>
      </c>
      <c r="I979">
        <f t="shared" si="31"/>
        <v>655</v>
      </c>
    </row>
    <row r="980" spans="4:9" x14ac:dyDescent="0.3">
      <c r="D980">
        <f>sales_cities_states!A980</f>
        <v>0</v>
      </c>
      <c r="E980">
        <f>sales_cities_states!B980</f>
        <v>0</v>
      </c>
      <c r="F980">
        <f>sales_cities_states!C980</f>
        <v>0</v>
      </c>
      <c r="H980">
        <f t="shared" si="30"/>
        <v>0</v>
      </c>
      <c r="I980">
        <f t="shared" si="31"/>
        <v>655</v>
      </c>
    </row>
    <row r="981" spans="4:9" x14ac:dyDescent="0.3">
      <c r="D981">
        <f>sales_cities_states!A981</f>
        <v>0</v>
      </c>
      <c r="E981">
        <f>sales_cities_states!B981</f>
        <v>0</v>
      </c>
      <c r="F981">
        <f>sales_cities_states!C981</f>
        <v>0</v>
      </c>
      <c r="H981">
        <f t="shared" si="30"/>
        <v>0</v>
      </c>
      <c r="I981">
        <f t="shared" si="31"/>
        <v>655</v>
      </c>
    </row>
    <row r="982" spans="4:9" x14ac:dyDescent="0.3">
      <c r="D982">
        <f>sales_cities_states!A982</f>
        <v>0</v>
      </c>
      <c r="E982">
        <f>sales_cities_states!B982</f>
        <v>0</v>
      </c>
      <c r="F982">
        <f>sales_cities_states!C982</f>
        <v>0</v>
      </c>
      <c r="H982">
        <f t="shared" si="30"/>
        <v>0</v>
      </c>
      <c r="I982">
        <f t="shared" si="31"/>
        <v>655</v>
      </c>
    </row>
    <row r="983" spans="4:9" x14ac:dyDescent="0.3">
      <c r="D983">
        <f>sales_cities_states!A983</f>
        <v>0</v>
      </c>
      <c r="E983">
        <f>sales_cities_states!B983</f>
        <v>0</v>
      </c>
      <c r="F983">
        <f>sales_cities_states!C983</f>
        <v>0</v>
      </c>
      <c r="H983">
        <f t="shared" si="30"/>
        <v>0</v>
      </c>
      <c r="I983">
        <f t="shared" si="31"/>
        <v>655</v>
      </c>
    </row>
    <row r="984" spans="4:9" x14ac:dyDescent="0.3">
      <c r="D984">
        <f>sales_cities_states!A984</f>
        <v>0</v>
      </c>
      <c r="E984">
        <f>sales_cities_states!B984</f>
        <v>0</v>
      </c>
      <c r="F984">
        <f>sales_cities_states!C984</f>
        <v>0</v>
      </c>
      <c r="H984">
        <f t="shared" si="30"/>
        <v>0</v>
      </c>
      <c r="I984">
        <f t="shared" si="31"/>
        <v>655</v>
      </c>
    </row>
    <row r="985" spans="4:9" x14ac:dyDescent="0.3">
      <c r="D985">
        <f>sales_cities_states!A985</f>
        <v>0</v>
      </c>
      <c r="E985">
        <f>sales_cities_states!B985</f>
        <v>0</v>
      </c>
      <c r="F985">
        <f>sales_cities_states!C985</f>
        <v>0</v>
      </c>
      <c r="H985">
        <f t="shared" si="30"/>
        <v>0</v>
      </c>
      <c r="I985">
        <f t="shared" si="31"/>
        <v>655</v>
      </c>
    </row>
    <row r="986" spans="4:9" x14ac:dyDescent="0.3">
      <c r="D986">
        <f>sales_cities_states!A986</f>
        <v>0</v>
      </c>
      <c r="E986">
        <f>sales_cities_states!B986</f>
        <v>0</v>
      </c>
      <c r="F986">
        <f>sales_cities_states!C986</f>
        <v>0</v>
      </c>
      <c r="H986">
        <f t="shared" si="30"/>
        <v>0</v>
      </c>
      <c r="I986">
        <f t="shared" si="31"/>
        <v>655</v>
      </c>
    </row>
    <row r="987" spans="4:9" x14ac:dyDescent="0.3">
      <c r="D987">
        <f>sales_cities_states!A987</f>
        <v>0</v>
      </c>
      <c r="E987">
        <f>sales_cities_states!B987</f>
        <v>0</v>
      </c>
      <c r="F987">
        <f>sales_cities_states!C987</f>
        <v>0</v>
      </c>
      <c r="H987">
        <f t="shared" si="30"/>
        <v>0</v>
      </c>
      <c r="I987">
        <f t="shared" si="31"/>
        <v>655</v>
      </c>
    </row>
    <row r="988" spans="4:9" x14ac:dyDescent="0.3">
      <c r="D988">
        <f>sales_cities_states!A988</f>
        <v>0</v>
      </c>
      <c r="E988">
        <f>sales_cities_states!B988</f>
        <v>0</v>
      </c>
      <c r="F988">
        <f>sales_cities_states!C988</f>
        <v>0</v>
      </c>
      <c r="H988">
        <f t="shared" si="30"/>
        <v>0</v>
      </c>
      <c r="I988">
        <f t="shared" si="31"/>
        <v>655</v>
      </c>
    </row>
    <row r="989" spans="4:9" x14ac:dyDescent="0.3">
      <c r="D989">
        <f>sales_cities_states!A989</f>
        <v>0</v>
      </c>
      <c r="E989">
        <f>sales_cities_states!B989</f>
        <v>0</v>
      </c>
      <c r="F989">
        <f>sales_cities_states!C989</f>
        <v>0</v>
      </c>
      <c r="H989">
        <f t="shared" si="30"/>
        <v>0</v>
      </c>
      <c r="I989">
        <f t="shared" si="31"/>
        <v>655</v>
      </c>
    </row>
    <row r="990" spans="4:9" x14ac:dyDescent="0.3">
      <c r="D990">
        <f>sales_cities_states!A990</f>
        <v>0</v>
      </c>
      <c r="E990">
        <f>sales_cities_states!B990</f>
        <v>0</v>
      </c>
      <c r="F990">
        <f>sales_cities_states!C990</f>
        <v>0</v>
      </c>
      <c r="H990">
        <f t="shared" si="30"/>
        <v>0</v>
      </c>
      <c r="I990">
        <f t="shared" si="31"/>
        <v>655</v>
      </c>
    </row>
    <row r="991" spans="4:9" x14ac:dyDescent="0.3">
      <c r="D991">
        <f>sales_cities_states!A991</f>
        <v>0</v>
      </c>
      <c r="E991">
        <f>sales_cities_states!B991</f>
        <v>0</v>
      </c>
      <c r="F991">
        <f>sales_cities_states!C991</f>
        <v>0</v>
      </c>
      <c r="H991">
        <f t="shared" si="30"/>
        <v>0</v>
      </c>
      <c r="I991">
        <f t="shared" si="31"/>
        <v>655</v>
      </c>
    </row>
    <row r="992" spans="4:9" x14ac:dyDescent="0.3">
      <c r="D992">
        <f>sales_cities_states!A992</f>
        <v>0</v>
      </c>
      <c r="E992">
        <f>sales_cities_states!B992</f>
        <v>0</v>
      </c>
      <c r="F992">
        <f>sales_cities_states!C992</f>
        <v>0</v>
      </c>
      <c r="H992">
        <f t="shared" si="30"/>
        <v>0</v>
      </c>
      <c r="I992">
        <f t="shared" si="31"/>
        <v>655</v>
      </c>
    </row>
    <row r="993" spans="4:9" x14ac:dyDescent="0.3">
      <c r="D993">
        <f>sales_cities_states!A993</f>
        <v>0</v>
      </c>
      <c r="E993">
        <f>sales_cities_states!B993</f>
        <v>0</v>
      </c>
      <c r="F993">
        <f>sales_cities_states!C993</f>
        <v>0</v>
      </c>
      <c r="H993">
        <f t="shared" si="30"/>
        <v>0</v>
      </c>
      <c r="I993">
        <f t="shared" si="31"/>
        <v>655</v>
      </c>
    </row>
    <row r="994" spans="4:9" x14ac:dyDescent="0.3">
      <c r="D994">
        <f>sales_cities_states!A994</f>
        <v>0</v>
      </c>
      <c r="E994">
        <f>sales_cities_states!B994</f>
        <v>0</v>
      </c>
      <c r="F994">
        <f>sales_cities_states!C994</f>
        <v>0</v>
      </c>
      <c r="H994">
        <f t="shared" si="30"/>
        <v>0</v>
      </c>
      <c r="I994">
        <f t="shared" si="31"/>
        <v>655</v>
      </c>
    </row>
    <row r="995" spans="4:9" x14ac:dyDescent="0.3">
      <c r="D995">
        <f>sales_cities_states!A995</f>
        <v>0</v>
      </c>
      <c r="E995">
        <f>sales_cities_states!B995</f>
        <v>0</v>
      </c>
      <c r="F995">
        <f>sales_cities_states!C995</f>
        <v>0</v>
      </c>
      <c r="H995">
        <f t="shared" si="30"/>
        <v>0</v>
      </c>
      <c r="I995">
        <f t="shared" si="31"/>
        <v>655</v>
      </c>
    </row>
    <row r="996" spans="4:9" x14ac:dyDescent="0.3">
      <c r="D996">
        <f>sales_cities_states!A996</f>
        <v>0</v>
      </c>
      <c r="E996">
        <f>sales_cities_states!B996</f>
        <v>0</v>
      </c>
      <c r="F996">
        <f>sales_cities_states!C996</f>
        <v>0</v>
      </c>
      <c r="H996">
        <f t="shared" si="30"/>
        <v>0</v>
      </c>
      <c r="I996">
        <f t="shared" si="31"/>
        <v>655</v>
      </c>
    </row>
    <row r="997" spans="4:9" x14ac:dyDescent="0.3">
      <c r="D997">
        <f>sales_cities_states!A997</f>
        <v>0</v>
      </c>
      <c r="E997">
        <f>sales_cities_states!B997</f>
        <v>0</v>
      </c>
      <c r="F997">
        <f>sales_cities_states!C997</f>
        <v>0</v>
      </c>
      <c r="H997">
        <f t="shared" si="30"/>
        <v>0</v>
      </c>
      <c r="I997">
        <f t="shared" si="31"/>
        <v>655</v>
      </c>
    </row>
    <row r="998" spans="4:9" x14ac:dyDescent="0.3">
      <c r="D998">
        <f>sales_cities_states!A998</f>
        <v>0</v>
      </c>
      <c r="E998">
        <f>sales_cities_states!B998</f>
        <v>0</v>
      </c>
      <c r="F998">
        <f>sales_cities_states!C998</f>
        <v>0</v>
      </c>
      <c r="H998">
        <f t="shared" si="30"/>
        <v>0</v>
      </c>
      <c r="I998">
        <f t="shared" si="31"/>
        <v>655</v>
      </c>
    </row>
    <row r="999" spans="4:9" x14ac:dyDescent="0.3">
      <c r="D999">
        <f>sales_cities_states!A999</f>
        <v>0</v>
      </c>
      <c r="E999">
        <f>sales_cities_states!B999</f>
        <v>0</v>
      </c>
      <c r="F999">
        <f>sales_cities_states!C999</f>
        <v>0</v>
      </c>
      <c r="H999">
        <f t="shared" si="30"/>
        <v>0</v>
      </c>
      <c r="I999">
        <f t="shared" si="31"/>
        <v>655</v>
      </c>
    </row>
    <row r="1000" spans="4:9" x14ac:dyDescent="0.3">
      <c r="D1000">
        <f>sales_cities_states!A1000</f>
        <v>0</v>
      </c>
      <c r="E1000">
        <f>sales_cities_states!B1000</f>
        <v>0</v>
      </c>
      <c r="F1000">
        <f>sales_cities_states!C1000</f>
        <v>0</v>
      </c>
      <c r="H1000">
        <f t="shared" si="30"/>
        <v>0</v>
      </c>
      <c r="I1000">
        <f t="shared" si="31"/>
        <v>655</v>
      </c>
    </row>
  </sheetData>
  <autoFilter ref="A1:I1" xr:uid="{00000000-0009-0000-0000-000007000000}"/>
  <conditionalFormatting sqref="I2:I100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Charts</vt:lpstr>
      <vt:lpstr>Source Pivots</vt:lpstr>
      <vt:lpstr>sales_datadump</vt:lpstr>
      <vt:lpstr>sales_timeseries_day</vt:lpstr>
      <vt:lpstr>sales_timeseries_month</vt:lpstr>
      <vt:lpstr>sales_top_10_states</vt:lpstr>
      <vt:lpstr>sales_cities_states</vt:lpstr>
      <vt:lpstr>Control</vt:lpstr>
      <vt:lpstr>Range1</vt:lpstr>
      <vt:lpstr>Range2</vt:lpstr>
      <vt:lpstr>Range3</vt:lpstr>
      <vt:lpstr>Range4</vt:lpstr>
      <vt:lpstr>Range5</vt:lpstr>
      <vt:lpstr>Range6</vt:lpstr>
      <vt:lpstr>Range7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Kicklighter</dc:creator>
  <cp:lastModifiedBy>Adam Kicklighter</cp:lastModifiedBy>
  <dcterms:created xsi:type="dcterms:W3CDTF">2022-05-19T22:39:21Z</dcterms:created>
  <dcterms:modified xsi:type="dcterms:W3CDTF">2022-05-22T15:37:14Z</dcterms:modified>
</cp:coreProperties>
</file>