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<sst xmlns="http://schemas.openxmlformats.org/spreadsheetml/2006/main" count="165" uniqueCount="102">
  <si>
    <t xml:space="preserve">Sim:</t>
  </si>
  <si>
    <t xml:space="preserve">GRADING RUBRIC AND FEEDBACK FORM</t>
  </si>
  <si>
    <t xml:space="preserve">PROGRAMMER SECRET ID: </t>
  </si>
  <si>
    <t xml:space="preserve">GRADER SECRET ID:</t>
  </si>
  <si>
    <t xml:space="preserve">Programmer Self-Grade Column</t>
  </si>
  <si>
    <t xml:space="preserve">Grader Column</t>
  </si>
  <si>
    <t xml:space="preserve">Read this before grading</t>
  </si>
  <si>
    <t xml:space="preserve">All grading must be supported by clear, factual evidence, meaning you MUST use at least one of the following strategies:</t>
  </si>
  <si>
    <t xml:space="preserve">- Identify line numbers of graded items, then reference these from the grading text</t>
  </si>
  <si>
    <t xml:space="preserve">- Embed screen shots, then reference these from the grading text</t>
  </si>
  <si>
    <t xml:space="preserve">You must also identify SPECIFIC function names and/or code snippets of items upon which you based your grading</t>
  </si>
  <si>
    <t xml:space="preserve">Grading annotation is REQUIRED where lines are provided</t>
  </si>
  <si>
    <t xml:space="preserve">You must also fill out AT LEAST the four lines of commentary under each grading segment; you are invited to insert new lines but the minimum is four</t>
  </si>
  <si>
    <t xml:space="preserve">Clear Evidence of PA01 Components</t>
  </si>
  <si>
    <t xml:space="preserve">If there is no evidence of an attempt to implement any of the PA01 requirements,</t>
  </si>
  <si>
    <t xml:space="preserve">the grade for the programming part of this rubric will be zero.</t>
  </si>
  <si>
    <r>
      <rPr>
        <sz val="12"/>
        <color rgb="FF000000"/>
        <rFont val="Arial"/>
        <family val="2"/>
        <charset val="1"/>
      </rPr>
      <t xml:space="preserve">Code must show at least </t>
    </r>
    <r>
      <rPr>
        <b val="true"/>
        <sz val="12"/>
        <color rgb="FF000000"/>
        <rFont val="Arial"/>
        <family val="2"/>
        <charset val="1"/>
      </rPr>
      <t xml:space="preserve">one</t>
    </r>
    <r>
      <rPr>
        <sz val="12"/>
        <color rgb="FF000000"/>
        <rFont val="Arial"/>
        <family val="2"/>
        <charset val="1"/>
      </rPr>
      <t xml:space="preserve"> of the following items (place an 'X' beside each item found):</t>
    </r>
  </si>
  <si>
    <t xml:space="preserve">Code must CLEARLY show an attempt to create and completely implement the main driver function</t>
  </si>
  <si>
    <t xml:space="preserve">Code must CLEARLY show an attempt to upload, process, and display the config file contents</t>
  </si>
  <si>
    <t xml:space="preserve">Code must CLEARLY show an attempt to upload, process, and display the metadata file contents</t>
  </si>
  <si>
    <t xml:space="preserve">Quality Development and Building Process</t>
  </si>
  <si>
    <r>
      <rPr>
        <sz val="12"/>
        <color rgb="FF000000"/>
        <rFont val="Arial"/>
        <family val="2"/>
        <charset val="1"/>
      </rPr>
      <t xml:space="preserve">Enter grade as </t>
    </r>
    <r>
      <rPr>
        <b val="true"/>
        <sz val="12"/>
        <color rgb="FF000000"/>
        <rFont val="Arial"/>
        <family val="2"/>
        <charset val="1"/>
      </rPr>
      <t xml:space="preserve">positive</t>
    </r>
    <r>
      <rPr>
        <sz val="12"/>
        <color rgb="FF000000"/>
        <rFont val="Arial"/>
        <family val="2"/>
        <charset val="1"/>
      </rPr>
      <t xml:space="preserve"> number</t>
    </r>
  </si>
  <si>
    <t xml:space="preserve">/2</t>
  </si>
  <si>
    <t xml:space="preserve">Correct file format</t>
  </si>
  <si>
    <t xml:space="preserve">Correctly extracts</t>
  </si>
  <si>
    <t xml:space="preserve">makes (builds to executable) without any corrections or adjustments</t>
  </si>
  <si>
    <t xml:space="preserve">no unnecessary files (object files, config or meta-data files, etc.)</t>
  </si>
  <si>
    <t xml:space="preserve">no unused library files or other files</t>
  </si>
  <si>
    <t xml:space="preserve">Subtotal:</t>
  </si>
  <si>
    <t xml:space="preserve">Comments (add lines as needed):</t>
  </si>
  <si>
    <t xml:space="preserve">Program Source Code Easily Readable &amp; Understandable</t>
  </si>
  <si>
    <t xml:space="preserve">Note: Do not increase OR reduce credit for commenting </t>
  </si>
  <si>
    <t xml:space="preserve">unless use of comments directly take away from program readability</t>
  </si>
  <si>
    <t xml:space="preserve">/40</t>
  </si>
  <si>
    <t xml:space="preserve">Standards:</t>
  </si>
  <si>
    <t xml:space="preserve">&lt; 5 pts: Difficult or impossible to read or understand, poor indenting and program structure</t>
  </si>
  <si>
    <t xml:space="preserve">&lt; 10 pts: Some parts difficult to read or have poor structure, but some program parts are clear</t>
  </si>
  <si>
    <t xml:space="preserve">&lt; 30 pts: Some parts difficult to read or have poor structure, but overall program process is clear</t>
  </si>
  <si>
    <t xml:space="preserve">&lt; 40 pts: Program is written and structured clearly, all parts are quickly and easily understood</t>
  </si>
  <si>
    <t xml:space="preserve">Quality Program Development</t>
  </si>
  <si>
    <t xml:space="preserve">/5</t>
  </si>
  <si>
    <t xml:space="preserve">Program and code are structured well</t>
  </si>
  <si>
    <t xml:space="preserve">Functions are appropriately used to support program modularity</t>
  </si>
  <si>
    <t xml:space="preserve">Code is efficient and is not repeated unnecessarily (i.e., very little or no duplicated code)</t>
  </si>
  <si>
    <t xml:space="preserve">It is clear which file a given support function will be found in</t>
  </si>
  <si>
    <t xml:space="preserve">one function is called from the main to access configuration data</t>
  </si>
  <si>
    <t xml:space="preserve">/5 </t>
  </si>
  <si>
    <t xml:space="preserve">configuration data is effectively stored in an appropriate data structure</t>
  </si>
  <si>
    <t xml:space="preserve">configuration data accessor and mutator functions are easily understandable and used correctly</t>
  </si>
  <si>
    <t xml:space="preserve">one function is called from the main to access meta-data</t>
  </si>
  <si>
    <t xml:space="preserve">meta-data is effectively stored in an appropriate data structure</t>
  </si>
  <si>
    <t xml:space="preserve">meta-data accessor and mutator functions are easily understandable and used correctly</t>
  </si>
  <si>
    <t xml:space="preserve">Program Operation</t>
  </si>
  <si>
    <t xml:space="preserve">Enter grade as positive number</t>
  </si>
  <si>
    <t xml:space="preserve">Configuration data is uploaded and displayed correctly</t>
  </si>
  <si>
    <t xml:space="preserve">one test with correctly formed configuration file</t>
  </si>
  <si>
    <t xml:space="preserve">one test with incorrectly formed configuration file</t>
  </si>
  <si>
    <t xml:space="preserve">Meta-data is uploaded and displayed correctly</t>
  </si>
  <si>
    <t xml:space="preserve">one test with correctly formed meta-data file</t>
  </si>
  <si>
    <t xml:space="preserve">one test with incorrectly formed meta-data file</t>
  </si>
  <si>
    <t xml:space="preserve">Run simulator function is called correctly and displays "runSim called here"</t>
  </si>
  <si>
    <t xml:space="preserve">Grade Reductions</t>
  </si>
  <si>
    <t xml:space="preserve">Each reduction is on a per occasion case (i.e., five single-letter variables is -5)</t>
  </si>
  <si>
    <r>
      <rPr>
        <sz val="12"/>
        <color rgb="FF000000"/>
        <rFont val="Arial"/>
        <family val="2"/>
        <charset val="1"/>
      </rPr>
      <t xml:space="preserve">Enter grade as </t>
    </r>
    <r>
      <rPr>
        <b val="true"/>
        <sz val="12"/>
        <color rgb="FF000000"/>
        <rFont val="Arial"/>
        <family val="2"/>
        <charset val="1"/>
      </rPr>
      <t xml:space="preserve">negative</t>
    </r>
    <r>
      <rPr>
        <sz val="12"/>
        <color rgb="FF000000"/>
        <rFont val="Arial"/>
        <family val="2"/>
        <charset val="1"/>
      </rPr>
      <t xml:space="preserve"> number</t>
    </r>
  </si>
  <si>
    <t xml:space="preserve">-1/</t>
  </si>
  <si>
    <t xml:space="preserve">single-letter or non-self-documenting variable</t>
  </si>
  <si>
    <t xml:space="preserve">missing or non-aligned curly braces</t>
  </si>
  <si>
    <t xml:space="preserve">redundant Boolean test, unless typedef Boolean is used</t>
  </si>
  <si>
    <t xml:space="preserve">-2/</t>
  </si>
  <si>
    <t xml:space="preserve">second, or subsequent, if statement that should logically be else</t>
  </si>
  <si>
    <t xml:space="preserve">data/state change in parameter lists or array brackets</t>
  </si>
  <si>
    <t xml:space="preserve">declaration of variable within a loop (including for(---)</t>
  </si>
  <si>
    <t xml:space="preserve">use of if/else in place of Boolean return statement</t>
  </si>
  <si>
    <t xml:space="preserve">code on same line as curly brace</t>
  </si>
  <si>
    <t xml:space="preserve">use of numbers where Boolean should be used</t>
  </si>
  <si>
    <t xml:space="preserve">use of numerical literals in parameter lists or array brackets, unless literal is completely clear</t>
  </si>
  <si>
    <t xml:space="preserve">use of break anywhere but in a switch statement</t>
  </si>
  <si>
    <t xml:space="preserve">-3/</t>
  </si>
  <si>
    <t xml:space="preserve">use of return without return value</t>
  </si>
  <si>
    <t xml:space="preserve">use of continue or goto anywhere</t>
  </si>
  <si>
    <t xml:space="preserve">use of global variables anywhere</t>
  </si>
  <si>
    <t xml:space="preserve">I/O operations in a function not specified for I/O</t>
  </si>
  <si>
    <t xml:space="preserve">use of functions in parameter lists or array brackets</t>
  </si>
  <si>
    <t xml:space="preserve">use of empty if or else statement blocks</t>
  </si>
  <si>
    <t xml:space="preserve">use of tabs that causes difficulty reading code</t>
  </si>
  <si>
    <t xml:space="preserve">Assignment Specification or Constraint Not Met</t>
  </si>
  <si>
    <t xml:space="preserve">/0</t>
  </si>
  <si>
    <t xml:space="preserve">Failed to include grade sheet in zip file (-5)</t>
  </si>
  <si>
    <t xml:space="preserve">Incorrect file name (-10)</t>
  </si>
  <si>
    <t xml:space="preserve">Incorrect file compression (-10)</t>
  </si>
  <si>
    <r>
      <rPr>
        <sz val="12"/>
        <color rgb="FF000000"/>
        <rFont val="Arial"/>
        <family val="2"/>
        <charset val="1"/>
      </rPr>
      <t xml:space="preserve">Use of any </t>
    </r>
    <r>
      <rPr>
        <b val="true"/>
        <sz val="12"/>
        <color rgb="FF000000"/>
        <rFont val="Arial"/>
        <family val="2"/>
        <charset val="1"/>
      </rPr>
      <t xml:space="preserve">str-</t>
    </r>
    <r>
      <rPr>
        <sz val="12"/>
        <color rgb="FF000000"/>
        <rFont val="Arial"/>
        <family val="2"/>
        <charset val="1"/>
      </rPr>
      <t xml:space="preserve"> or other disallowed utilities (-15% of raw subtotal)</t>
    </r>
  </si>
  <si>
    <t xml:space="preserve">Use of any other disallowed functions or tools (-15% of raw subtotal)</t>
  </si>
  <si>
    <t xml:space="preserve">Other evidence of specification or constraint not met (contact Michael)</t>
  </si>
  <si>
    <t xml:space="preserve">Instructor Grade Management - No student input below this line</t>
  </si>
  <si>
    <t xml:space="preserve">Raw Subtotal</t>
  </si>
  <si>
    <t xml:space="preserve">/</t>
  </si>
  <si>
    <t xml:space="preserve">Normalized</t>
  </si>
  <si>
    <t xml:space="preserve">Not turned in: 0 and 50% reduction of grade</t>
  </si>
  <si>
    <t xml:space="preserve">/25</t>
  </si>
  <si>
    <t xml:space="preserve">Grader Score</t>
  </si>
  <si>
    <t xml:space="preserve">Poor grading, minimal comments: 0 and 25% reduction of grade</t>
  </si>
  <si>
    <t xml:space="preserve">Total Score:</t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</si>
</sst>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Arial"/>
      <family val="2"/>
      <charset val="1"/>
    </font>
    <font>
      <sz val="18"/>
      <color rgb="FF000000"/>
      <name val="Arial"/>
      <family val="2"/>
      <charset val="1"/>
    </font>
    <font>
      <sz val="18"/>
      <color rgb="FF000000"/>
      <name val="Calibri"/>
      <family val="2"/>
      <charset val="1"/>
    </font>
    <font>
      <b val="true"/>
      <sz val="14"/>
      <color rgb="FFFF0000"/>
      <name val="Arial"/>
      <family val="2"/>
      <charset val="1"/>
    </font>
    <font>
      <b val="true"/>
      <sz val="12"/>
      <color rgb="FFFF0000"/>
      <name val="Arial"/>
      <family val="2"/>
      <charset val="1"/>
    </font>
    <font>
      <b val="true"/>
      <sz val="12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</fills>
  <borders count="5">
    <border diagonalUp="false" diagonalDown="false">
      <left/>
      <right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2" xfId="0" applyFont="true" applyBorder="true" applyAlignment="true" applyProtection="true">
      <alignment horizontal="right" vertical="bottom" textRotation="90" wrapText="false" indent="0" shrinkToFit="false"/>
      <protection locked="false" hidden="false"/>
    </xf>
    <xf numFmtId="164" fontId="4" fillId="0" borderId="0" xfId="0" applyFont="true" applyBorder="false" applyAlignment="true" applyProtection="true">
      <alignment horizontal="right" vertical="bottom" textRotation="90" wrapText="false" indent="0" shrinkToFit="false"/>
      <protection locked="fals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3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4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2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8" fillId="2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V15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6" activeCellId="0" sqref="K6"/>
    </sheetView>
  </sheetViews>
  <sheetFormatPr defaultColWidth="8.6796875" defaultRowHeight="15.75" zeroHeight="false" outlineLevelRow="0" outlineLevelCol="0"/>
  <cols>
    <col collapsed="false" customWidth="true" hidden="false" outlineLevel="0" max="1" min="1" style="1" width="9.14"/>
    <col collapsed="false" customWidth="true" hidden="false" outlineLevel="0" max="3" min="2" style="1" width="5.71"/>
    <col collapsed="false" customWidth="false" hidden="false" outlineLevel="0" max="4" min="4" style="1" width="8.71"/>
    <col collapsed="false" customWidth="true" hidden="false" outlineLevel="0" max="6" min="5" style="1" width="9.14"/>
    <col collapsed="false" customWidth="true" hidden="false" outlineLevel="0" max="8" min="7" style="1" width="10.71"/>
    <col collapsed="false" customWidth="true" hidden="false" outlineLevel="0" max="12" min="9" style="1" width="9.14"/>
    <col collapsed="false" customWidth="true" hidden="false" outlineLevel="0" max="14" min="13" style="1" width="10.71"/>
    <col collapsed="false" customWidth="true" hidden="false" outlineLevel="0" max="22" min="15" style="2" width="9.14"/>
  </cols>
  <sheetData>
    <row r="1" s="6" customFormat="true" ht="23.25" hidden="false" customHeight="false" outlineLevel="0" collapsed="false">
      <c r="A1" s="3"/>
      <c r="B1" s="3" t="s">
        <v>0</v>
      </c>
      <c r="C1" s="4"/>
      <c r="D1" s="3" t="n">
        <v>1</v>
      </c>
      <c r="E1" s="3"/>
      <c r="F1" s="3"/>
      <c r="G1" s="3" t="s">
        <v>1</v>
      </c>
      <c r="H1" s="3"/>
      <c r="I1" s="3"/>
      <c r="J1" s="3"/>
      <c r="K1" s="3"/>
      <c r="L1" s="3"/>
      <c r="M1" s="3"/>
      <c r="N1" s="3"/>
      <c r="O1" s="5"/>
      <c r="P1" s="5"/>
      <c r="Q1" s="5"/>
      <c r="R1" s="5"/>
      <c r="S1" s="5"/>
      <c r="T1" s="5"/>
      <c r="U1" s="5"/>
      <c r="V1" s="5"/>
    </row>
    <row r="3" customFormat="false" ht="15" hidden="false" customHeight="false" outlineLevel="0" collapsed="false">
      <c r="B3" s="1" t="s">
        <v>2</v>
      </c>
      <c r="G3" s="7" t="n">
        <v>355444</v>
      </c>
      <c r="H3" s="8"/>
      <c r="J3" s="1" t="s">
        <v>3</v>
      </c>
      <c r="M3" s="8"/>
      <c r="N3" s="8"/>
    </row>
    <row r="5" customFormat="false" ht="180" hidden="false" customHeight="false" outlineLevel="0" collapsed="false">
      <c r="B5" s="9" t="s">
        <v>4</v>
      </c>
      <c r="C5" s="9" t="s">
        <v>5</v>
      </c>
    </row>
    <row r="6" customFormat="false" ht="18" hidden="false" customHeight="false" outlineLevel="0" collapsed="false">
      <c r="B6" s="10"/>
      <c r="C6" s="10"/>
      <c r="D6" s="11" t="s">
        <v>6</v>
      </c>
      <c r="E6" s="12"/>
    </row>
    <row r="7" customFormat="false" ht="15.75" hidden="false" customHeight="false" outlineLevel="0" collapsed="false">
      <c r="B7" s="10"/>
      <c r="C7" s="10"/>
      <c r="D7" s="12" t="s">
        <v>7</v>
      </c>
      <c r="E7" s="12"/>
    </row>
    <row r="8" customFormat="false" ht="15.75" hidden="false" customHeight="false" outlineLevel="0" collapsed="false">
      <c r="B8" s="10"/>
      <c r="C8" s="10"/>
      <c r="D8" s="12"/>
      <c r="E8" s="12" t="s">
        <v>8</v>
      </c>
    </row>
    <row r="9" customFormat="false" ht="15.75" hidden="false" customHeight="false" outlineLevel="0" collapsed="false">
      <c r="B9" s="10"/>
      <c r="C9" s="10"/>
      <c r="D9" s="12"/>
      <c r="E9" s="12" t="s">
        <v>9</v>
      </c>
    </row>
    <row r="10" customFormat="false" ht="15.75" hidden="false" customHeight="false" outlineLevel="0" collapsed="false">
      <c r="B10" s="10"/>
      <c r="C10" s="10"/>
      <c r="D10" s="12" t="s">
        <v>10</v>
      </c>
      <c r="E10" s="12"/>
    </row>
    <row r="11" customFormat="false" ht="15.75" hidden="false" customHeight="false" outlineLevel="0" collapsed="false">
      <c r="D11" s="12" t="s">
        <v>11</v>
      </c>
    </row>
    <row r="12" customFormat="false" ht="15.75" hidden="false" customHeight="false" outlineLevel="0" collapsed="false">
      <c r="B12" s="10"/>
      <c r="C12" s="10"/>
      <c r="D12" s="12" t="s">
        <v>12</v>
      </c>
      <c r="E12" s="12"/>
    </row>
    <row r="13" customFormat="false" ht="15.75" hidden="false" customHeight="false" outlineLevel="0" collapsed="false">
      <c r="B13" s="10"/>
      <c r="C13" s="10"/>
    </row>
    <row r="14" customFormat="false" ht="15.75" hidden="false" customHeight="false" outlineLevel="0" collapsed="false">
      <c r="B14" s="10"/>
      <c r="C14" s="10"/>
      <c r="D14" s="13" t="s">
        <v>13</v>
      </c>
    </row>
    <row r="15" customFormat="false" ht="15.75" hidden="false" customHeight="false" outlineLevel="0" collapsed="false">
      <c r="B15" s="10"/>
      <c r="C15" s="10"/>
      <c r="D15" s="1" t="s">
        <v>14</v>
      </c>
    </row>
    <row r="16" customFormat="false" ht="15.75" hidden="false" customHeight="false" outlineLevel="0" collapsed="false">
      <c r="B16" s="10"/>
      <c r="C16" s="10"/>
      <c r="D16" s="1" t="s">
        <v>15</v>
      </c>
    </row>
    <row r="17" customFormat="false" ht="15.75" hidden="false" customHeight="false" outlineLevel="0" collapsed="false">
      <c r="B17" s="10"/>
      <c r="C17" s="10"/>
      <c r="D17" s="1" t="s">
        <v>16</v>
      </c>
    </row>
    <row r="18" customFormat="false" ht="15.75" hidden="false" customHeight="false" outlineLevel="0" collapsed="false">
      <c r="B18" s="10"/>
      <c r="C18" s="10"/>
      <c r="D18" s="14"/>
      <c r="E18" s="1" t="s">
        <v>17</v>
      </c>
    </row>
    <row r="19" customFormat="false" ht="15.75" hidden="false" customHeight="false" outlineLevel="0" collapsed="false">
      <c r="B19" s="10"/>
      <c r="C19" s="10"/>
      <c r="D19" s="15"/>
      <c r="E19" s="1" t="s">
        <v>18</v>
      </c>
    </row>
    <row r="20" customFormat="false" ht="15.75" hidden="false" customHeight="false" outlineLevel="0" collapsed="false">
      <c r="B20" s="10"/>
      <c r="C20" s="10"/>
      <c r="D20" s="15"/>
      <c r="E20" s="1" t="s">
        <v>19</v>
      </c>
    </row>
    <row r="21" customFormat="false" ht="15.75" hidden="false" customHeight="false" outlineLevel="0" collapsed="false">
      <c r="B21" s="10"/>
      <c r="C21" s="10"/>
    </row>
    <row r="22" customFormat="false" ht="15.75" hidden="false" customHeight="false" outlineLevel="0" collapsed="false">
      <c r="D22" s="13" t="s">
        <v>20</v>
      </c>
    </row>
    <row r="23" customFormat="false" ht="15.75" hidden="false" customHeight="false" outlineLevel="0" collapsed="false">
      <c r="E23" s="1" t="s">
        <v>21</v>
      </c>
    </row>
    <row r="25" customFormat="false" ht="15.75" hidden="false" customHeight="false" outlineLevel="0" collapsed="false">
      <c r="B25" s="16" t="n">
        <v>2</v>
      </c>
      <c r="C25" s="16"/>
      <c r="D25" s="1" t="s">
        <v>22</v>
      </c>
      <c r="E25" s="1" t="s">
        <v>23</v>
      </c>
    </row>
    <row r="26" customFormat="false" ht="15.75" hidden="false" customHeight="false" outlineLevel="0" collapsed="false">
      <c r="B26" s="16" t="n">
        <v>2</v>
      </c>
      <c r="C26" s="16"/>
      <c r="D26" s="1" t="s">
        <v>22</v>
      </c>
      <c r="E26" s="1" t="s">
        <v>24</v>
      </c>
    </row>
    <row r="27" customFormat="false" ht="15.75" hidden="false" customHeight="false" outlineLevel="0" collapsed="false">
      <c r="B27" s="16" t="n">
        <v>2</v>
      </c>
      <c r="C27" s="16"/>
      <c r="D27" s="1" t="s">
        <v>22</v>
      </c>
      <c r="E27" s="1" t="s">
        <v>25</v>
      </c>
    </row>
    <row r="28" customFormat="false" ht="15.75" hidden="false" customHeight="false" outlineLevel="0" collapsed="false">
      <c r="B28" s="16" t="n">
        <v>2</v>
      </c>
      <c r="C28" s="16"/>
      <c r="D28" s="1" t="s">
        <v>22</v>
      </c>
      <c r="E28" s="1" t="s">
        <v>26</v>
      </c>
    </row>
    <row r="29" customFormat="false" ht="15.75" hidden="false" customHeight="false" outlineLevel="0" collapsed="false">
      <c r="B29" s="16" t="n">
        <v>2</v>
      </c>
      <c r="C29" s="16"/>
      <c r="D29" s="1" t="s">
        <v>22</v>
      </c>
      <c r="E29" s="1" t="s">
        <v>27</v>
      </c>
    </row>
    <row r="30" customFormat="false" ht="15.75" hidden="false" customHeight="false" outlineLevel="0" collapsed="false">
      <c r="B30" s="17" t="s">
        <v>28</v>
      </c>
      <c r="C30" s="2" t="n">
        <f aca="false">SUM(C25:C29)</f>
        <v>0</v>
      </c>
      <c r="D30" s="1" t="n">
        <v>10</v>
      </c>
    </row>
    <row r="31" customFormat="false" ht="15.75" hidden="false" customHeight="false" outlineLevel="0" collapsed="false">
      <c r="E31" s="1" t="s">
        <v>29</v>
      </c>
    </row>
    <row r="32" customFormat="false" ht="15.75" hidden="false" customHeight="false" outlineLevel="0" collapsed="false">
      <c r="E32" s="14"/>
      <c r="F32" s="14"/>
      <c r="G32" s="14"/>
      <c r="H32" s="14"/>
      <c r="I32" s="14"/>
      <c r="J32" s="14"/>
      <c r="K32" s="14"/>
      <c r="L32" s="14"/>
      <c r="M32" s="14"/>
      <c r="N32" s="14"/>
    </row>
    <row r="33" customFormat="false" ht="15.75" hidden="false" customHeight="false" outlineLevel="0" collapsed="false">
      <c r="E33" s="15"/>
      <c r="F33" s="15"/>
      <c r="G33" s="15"/>
      <c r="H33" s="15"/>
      <c r="I33" s="15"/>
      <c r="J33" s="15"/>
      <c r="K33" s="15"/>
      <c r="L33" s="15"/>
      <c r="M33" s="15"/>
      <c r="N33" s="15"/>
    </row>
    <row r="34" customFormat="false" ht="15.75" hidden="false" customHeight="false" outlineLevel="0" collapsed="false">
      <c r="E34" s="15"/>
      <c r="F34" s="15"/>
      <c r="G34" s="15"/>
      <c r="H34" s="15"/>
      <c r="I34" s="15"/>
      <c r="J34" s="15"/>
      <c r="K34" s="15"/>
      <c r="L34" s="15"/>
      <c r="M34" s="15"/>
      <c r="N34" s="15"/>
    </row>
    <row r="35" customFormat="false" ht="15.75" hidden="false" customHeight="false" outlineLevel="0" collapsed="false">
      <c r="E35" s="15"/>
      <c r="F35" s="15"/>
      <c r="G35" s="15"/>
      <c r="H35" s="15"/>
      <c r="I35" s="15"/>
      <c r="J35" s="15"/>
      <c r="K35" s="15"/>
      <c r="L35" s="15"/>
      <c r="M35" s="15"/>
      <c r="N35" s="15"/>
    </row>
    <row r="37" customFormat="false" ht="15.75" hidden="false" customHeight="false" outlineLevel="0" collapsed="false">
      <c r="C37" s="13"/>
      <c r="D37" s="13" t="s">
        <v>30</v>
      </c>
    </row>
    <row r="38" customFormat="false" ht="15.75" hidden="false" customHeight="false" outlineLevel="0" collapsed="false">
      <c r="E38" s="1" t="s">
        <v>21</v>
      </c>
    </row>
    <row r="39" customFormat="false" ht="15.75" hidden="false" customHeight="false" outlineLevel="0" collapsed="false">
      <c r="E39" s="12" t="s">
        <v>31</v>
      </c>
    </row>
    <row r="40" customFormat="false" ht="15.75" hidden="false" customHeight="false" outlineLevel="0" collapsed="false">
      <c r="E40" s="12" t="s">
        <v>32</v>
      </c>
    </row>
    <row r="41" customFormat="false" ht="15.75" hidden="false" customHeight="false" outlineLevel="0" collapsed="false">
      <c r="E41" s="12"/>
    </row>
    <row r="42" customFormat="false" ht="15.75" hidden="false" customHeight="false" outlineLevel="0" collapsed="false">
      <c r="B42" s="16" t="n">
        <v>40</v>
      </c>
      <c r="C42" s="16"/>
      <c r="D42" s="1" t="s">
        <v>33</v>
      </c>
      <c r="E42" s="1" t="s">
        <v>34</v>
      </c>
    </row>
    <row r="43" customFormat="false" ht="15.75" hidden="false" customHeight="false" outlineLevel="0" collapsed="false">
      <c r="B43" s="17" t="s">
        <v>28</v>
      </c>
      <c r="C43" s="2" t="n">
        <f aca="false">C42</f>
        <v>0</v>
      </c>
      <c r="D43" s="1" t="n">
        <v>40</v>
      </c>
      <c r="E43" s="1" t="s">
        <v>35</v>
      </c>
    </row>
    <row r="44" customFormat="false" ht="15.75" hidden="false" customHeight="false" outlineLevel="0" collapsed="false">
      <c r="E44" s="1" t="s">
        <v>36</v>
      </c>
    </row>
    <row r="45" customFormat="false" ht="15.75" hidden="false" customHeight="false" outlineLevel="0" collapsed="false">
      <c r="E45" s="1" t="s">
        <v>37</v>
      </c>
    </row>
    <row r="46" customFormat="false" ht="15.75" hidden="false" customHeight="false" outlineLevel="0" collapsed="false">
      <c r="E46" s="1" t="s">
        <v>38</v>
      </c>
    </row>
    <row r="48" customFormat="false" ht="15.75" hidden="false" customHeight="false" outlineLevel="0" collapsed="false">
      <c r="E48" s="1" t="s">
        <v>29</v>
      </c>
    </row>
    <row r="49" customFormat="false" ht="15.75" hidden="false" customHeight="false" outlineLevel="0" collapsed="false">
      <c r="E49" s="14"/>
      <c r="F49" s="14"/>
      <c r="G49" s="14"/>
      <c r="H49" s="14"/>
      <c r="I49" s="14"/>
      <c r="J49" s="14"/>
      <c r="K49" s="14"/>
      <c r="L49" s="14"/>
      <c r="M49" s="14"/>
      <c r="N49" s="14"/>
    </row>
    <row r="50" customFormat="false" ht="15.75" hidden="false" customHeight="false" outlineLevel="0" collapsed="false">
      <c r="E50" s="15"/>
      <c r="F50" s="15"/>
      <c r="G50" s="15"/>
      <c r="H50" s="15"/>
      <c r="I50" s="15"/>
      <c r="J50" s="15"/>
      <c r="K50" s="15"/>
      <c r="L50" s="15"/>
      <c r="M50" s="15"/>
      <c r="N50" s="15"/>
    </row>
    <row r="51" customFormat="false" ht="15.75" hidden="false" customHeight="false" outlineLevel="0" collapsed="false">
      <c r="E51" s="15"/>
      <c r="F51" s="15"/>
      <c r="G51" s="15"/>
      <c r="H51" s="15"/>
      <c r="I51" s="15"/>
      <c r="J51" s="15"/>
      <c r="K51" s="15"/>
      <c r="L51" s="15"/>
      <c r="M51" s="15"/>
      <c r="N51" s="15"/>
    </row>
    <row r="52" customFormat="false" ht="15.75" hidden="false" customHeight="false" outlineLevel="0" collapsed="false">
      <c r="E52" s="15"/>
      <c r="F52" s="15"/>
      <c r="G52" s="15"/>
      <c r="H52" s="15"/>
      <c r="I52" s="15"/>
      <c r="J52" s="15"/>
      <c r="K52" s="15"/>
      <c r="L52" s="15"/>
      <c r="M52" s="15"/>
      <c r="N52" s="15"/>
    </row>
    <row r="54" customFormat="false" ht="15.75" hidden="false" customHeight="false" outlineLevel="0" collapsed="false">
      <c r="C54" s="13"/>
      <c r="D54" s="13" t="s">
        <v>39</v>
      </c>
    </row>
    <row r="55" customFormat="false" ht="15.75" hidden="false" customHeight="false" outlineLevel="0" collapsed="false">
      <c r="E55" s="1" t="s">
        <v>21</v>
      </c>
    </row>
    <row r="57" customFormat="false" ht="15.75" hidden="false" customHeight="false" outlineLevel="0" collapsed="false">
      <c r="B57" s="16" t="n">
        <v>5</v>
      </c>
      <c r="C57" s="16"/>
      <c r="D57" s="1" t="s">
        <v>40</v>
      </c>
      <c r="E57" s="1" t="s">
        <v>41</v>
      </c>
    </row>
    <row r="58" customFormat="false" ht="15.75" hidden="false" customHeight="false" outlineLevel="0" collapsed="false">
      <c r="B58" s="16" t="n">
        <v>5</v>
      </c>
      <c r="C58" s="16"/>
      <c r="D58" s="1" t="s">
        <v>40</v>
      </c>
      <c r="E58" s="1" t="s">
        <v>42</v>
      </c>
    </row>
    <row r="59" customFormat="false" ht="15.75" hidden="false" customHeight="false" outlineLevel="0" collapsed="false">
      <c r="B59" s="16" t="n">
        <v>5</v>
      </c>
      <c r="C59" s="16"/>
      <c r="D59" s="1" t="s">
        <v>40</v>
      </c>
      <c r="E59" s="1" t="s">
        <v>43</v>
      </c>
    </row>
    <row r="60" customFormat="false" ht="15.75" hidden="false" customHeight="false" outlineLevel="0" collapsed="false">
      <c r="B60" s="16" t="n">
        <v>5</v>
      </c>
      <c r="C60" s="16"/>
      <c r="D60" s="1" t="s">
        <v>40</v>
      </c>
      <c r="E60" s="1" t="s">
        <v>44</v>
      </c>
    </row>
    <row r="61" customFormat="false" ht="15.75" hidden="false" customHeight="false" outlineLevel="0" collapsed="false">
      <c r="B61" s="17" t="s">
        <v>28</v>
      </c>
      <c r="C61" s="2" t="n">
        <f aca="false">SUM(C57:C60)</f>
        <v>0</v>
      </c>
      <c r="D61" s="1" t="n">
        <v>20</v>
      </c>
    </row>
    <row r="62" customFormat="false" ht="15.75" hidden="false" customHeight="false" outlineLevel="0" collapsed="false">
      <c r="E62" s="1" t="s">
        <v>29</v>
      </c>
    </row>
    <row r="63" customFormat="false" ht="15.75" hidden="false" customHeight="false" outlineLevel="0" collapsed="false">
      <c r="E63" s="14"/>
      <c r="F63" s="14"/>
      <c r="G63" s="14"/>
      <c r="H63" s="14"/>
      <c r="I63" s="14"/>
      <c r="J63" s="14"/>
      <c r="K63" s="14"/>
      <c r="L63" s="14"/>
      <c r="M63" s="14"/>
      <c r="N63" s="14"/>
    </row>
    <row r="64" customFormat="false" ht="15.75" hidden="false" customHeight="false" outlineLevel="0" collapsed="false">
      <c r="E64" s="15"/>
      <c r="F64" s="15"/>
      <c r="G64" s="15"/>
      <c r="H64" s="15"/>
      <c r="I64" s="15"/>
      <c r="J64" s="15"/>
      <c r="K64" s="15"/>
      <c r="L64" s="15"/>
      <c r="M64" s="15"/>
      <c r="N64" s="15"/>
    </row>
    <row r="65" customFormat="false" ht="15.75" hidden="false" customHeight="false" outlineLevel="0" collapsed="false">
      <c r="E65" s="15"/>
      <c r="F65" s="15"/>
      <c r="G65" s="15"/>
      <c r="H65" s="15"/>
      <c r="I65" s="15"/>
      <c r="J65" s="15"/>
      <c r="K65" s="15"/>
      <c r="L65" s="15"/>
      <c r="M65" s="15"/>
      <c r="N65" s="15"/>
    </row>
    <row r="66" customFormat="false" ht="15.75" hidden="false" customHeight="false" outlineLevel="0" collapsed="false">
      <c r="E66" s="15"/>
      <c r="F66" s="15"/>
      <c r="G66" s="15"/>
      <c r="H66" s="15"/>
      <c r="I66" s="15"/>
      <c r="J66" s="15"/>
      <c r="K66" s="15"/>
      <c r="L66" s="15"/>
      <c r="M66" s="15"/>
      <c r="N66" s="15"/>
    </row>
    <row r="68" customFormat="false" ht="15.75" hidden="false" customHeight="false" outlineLevel="0" collapsed="false">
      <c r="B68" s="16" t="n">
        <v>5</v>
      </c>
      <c r="C68" s="16"/>
      <c r="D68" s="1" t="s">
        <v>40</v>
      </c>
      <c r="E68" s="1" t="s">
        <v>45</v>
      </c>
    </row>
    <row r="69" customFormat="false" ht="15.75" hidden="false" customHeight="false" outlineLevel="0" collapsed="false">
      <c r="B69" s="16" t="n">
        <v>4</v>
      </c>
      <c r="C69" s="16"/>
      <c r="D69" s="1" t="s">
        <v>46</v>
      </c>
      <c r="E69" s="1" t="s">
        <v>47</v>
      </c>
    </row>
    <row r="70" customFormat="false" ht="15.75" hidden="false" customHeight="false" outlineLevel="0" collapsed="false">
      <c r="B70" s="16" t="n">
        <v>4</v>
      </c>
      <c r="C70" s="16"/>
      <c r="D70" s="1" t="s">
        <v>40</v>
      </c>
      <c r="E70" s="1" t="s">
        <v>48</v>
      </c>
    </row>
    <row r="71" customFormat="false" ht="15.75" hidden="false" customHeight="false" outlineLevel="0" collapsed="false">
      <c r="B71" s="16" t="n">
        <v>5</v>
      </c>
      <c r="C71" s="16"/>
      <c r="D71" s="1" t="s">
        <v>40</v>
      </c>
      <c r="E71" s="1" t="s">
        <v>49</v>
      </c>
    </row>
    <row r="72" customFormat="false" ht="15.75" hidden="false" customHeight="false" outlineLevel="0" collapsed="false">
      <c r="B72" s="16" t="n">
        <v>4</v>
      </c>
      <c r="C72" s="16"/>
      <c r="D72" s="1" t="s">
        <v>40</v>
      </c>
      <c r="E72" s="1" t="s">
        <v>50</v>
      </c>
    </row>
    <row r="73" customFormat="false" ht="15.75" hidden="false" customHeight="false" outlineLevel="0" collapsed="false">
      <c r="B73" s="16" t="n">
        <v>4</v>
      </c>
      <c r="C73" s="16"/>
      <c r="D73" s="1" t="s">
        <v>40</v>
      </c>
      <c r="E73" s="1" t="s">
        <v>51</v>
      </c>
    </row>
    <row r="74" customFormat="false" ht="15.75" hidden="false" customHeight="false" outlineLevel="0" collapsed="false">
      <c r="C74" s="1" t="n">
        <f aca="false">SUM(C68:C73)</f>
        <v>0</v>
      </c>
      <c r="D74" s="1" t="n">
        <v>30</v>
      </c>
    </row>
    <row r="75" customFormat="false" ht="15.75" hidden="false" customHeight="false" outlineLevel="0" collapsed="false">
      <c r="E75" s="1" t="s">
        <v>29</v>
      </c>
    </row>
    <row r="76" customFormat="false" ht="15.75" hidden="false" customHeight="false" outlineLevel="0" collapsed="false">
      <c r="E76" s="14"/>
      <c r="F76" s="14"/>
      <c r="G76" s="14"/>
      <c r="H76" s="14"/>
      <c r="I76" s="14"/>
      <c r="J76" s="14"/>
      <c r="K76" s="14"/>
      <c r="L76" s="14"/>
      <c r="M76" s="14"/>
      <c r="N76" s="14"/>
    </row>
    <row r="77" customFormat="false" ht="15.75" hidden="false" customHeight="false" outlineLevel="0" collapsed="false">
      <c r="E77" s="15"/>
      <c r="F77" s="15"/>
      <c r="G77" s="15"/>
      <c r="H77" s="15"/>
      <c r="I77" s="15"/>
      <c r="J77" s="15"/>
      <c r="K77" s="15"/>
      <c r="L77" s="15"/>
      <c r="M77" s="15"/>
      <c r="N77" s="15"/>
    </row>
    <row r="78" customFormat="false" ht="15.75" hidden="false" customHeight="false" outlineLevel="0" collapsed="false">
      <c r="E78" s="15"/>
      <c r="F78" s="15"/>
      <c r="G78" s="15"/>
      <c r="H78" s="15"/>
      <c r="I78" s="15"/>
      <c r="J78" s="15"/>
      <c r="K78" s="15"/>
      <c r="L78" s="15"/>
      <c r="M78" s="15"/>
      <c r="N78" s="15"/>
    </row>
    <row r="79" customFormat="false" ht="15.75" hidden="false" customHeight="false" outlineLevel="0" collapsed="false">
      <c r="E79" s="15"/>
      <c r="F79" s="15"/>
      <c r="G79" s="15"/>
      <c r="H79" s="15"/>
      <c r="I79" s="15"/>
      <c r="J79" s="15"/>
      <c r="K79" s="15"/>
      <c r="L79" s="15"/>
      <c r="M79" s="15"/>
      <c r="N79" s="15"/>
    </row>
    <row r="81" customFormat="false" ht="15.75" hidden="false" customHeight="false" outlineLevel="0" collapsed="false">
      <c r="D81" s="1" t="s">
        <v>52</v>
      </c>
    </row>
    <row r="82" customFormat="false" ht="15.75" hidden="false" customHeight="false" outlineLevel="0" collapsed="false">
      <c r="E82" s="1" t="s">
        <v>53</v>
      </c>
    </row>
    <row r="84" customFormat="false" ht="15.75" hidden="false" customHeight="false" outlineLevel="0" collapsed="false">
      <c r="E84" s="1" t="s">
        <v>54</v>
      </c>
    </row>
    <row r="85" customFormat="false" ht="15.75" hidden="false" customHeight="false" outlineLevel="0" collapsed="false">
      <c r="B85" s="16" t="n">
        <v>5</v>
      </c>
      <c r="C85" s="16"/>
      <c r="D85" s="1" t="s">
        <v>40</v>
      </c>
      <c r="F85" s="1" t="s">
        <v>55</v>
      </c>
    </row>
    <row r="86" customFormat="false" ht="15.75" hidden="false" customHeight="false" outlineLevel="0" collapsed="false">
      <c r="B86" s="16" t="n">
        <v>5</v>
      </c>
      <c r="C86" s="16"/>
      <c r="D86" s="1" t="s">
        <v>40</v>
      </c>
      <c r="F86" s="1" t="s">
        <v>55</v>
      </c>
    </row>
    <row r="87" customFormat="false" ht="15.75" hidden="false" customHeight="false" outlineLevel="0" collapsed="false">
      <c r="B87" s="16" t="n">
        <v>5</v>
      </c>
      <c r="C87" s="16"/>
      <c r="D87" s="1" t="s">
        <v>40</v>
      </c>
      <c r="F87" s="1" t="s">
        <v>56</v>
      </c>
    </row>
    <row r="88" customFormat="false" ht="15.75" hidden="false" customHeight="false" outlineLevel="0" collapsed="false">
      <c r="B88" s="16" t="n">
        <v>5</v>
      </c>
      <c r="C88" s="16"/>
      <c r="D88" s="1" t="s">
        <v>40</v>
      </c>
      <c r="F88" s="1" t="s">
        <v>56</v>
      </c>
    </row>
    <row r="89" customFormat="false" ht="15.75" hidden="false" customHeight="false" outlineLevel="0" collapsed="false">
      <c r="B89" s="16" t="n">
        <v>5</v>
      </c>
      <c r="C89" s="16"/>
      <c r="D89" s="1" t="s">
        <v>40</v>
      </c>
      <c r="F89" s="1" t="s">
        <v>56</v>
      </c>
    </row>
    <row r="90" customFormat="false" ht="15.75" hidden="false" customHeight="false" outlineLevel="0" collapsed="false">
      <c r="B90" s="17" t="s">
        <v>28</v>
      </c>
      <c r="C90" s="1" t="n">
        <f aca="false">SUM(C85:C89)</f>
        <v>0</v>
      </c>
      <c r="D90" s="1" t="n">
        <v>25</v>
      </c>
    </row>
    <row r="91" customFormat="false" ht="15.75" hidden="false" customHeight="false" outlineLevel="0" collapsed="false">
      <c r="E91" s="1" t="s">
        <v>57</v>
      </c>
    </row>
    <row r="92" customFormat="false" ht="15.75" hidden="false" customHeight="false" outlineLevel="0" collapsed="false">
      <c r="B92" s="16" t="n">
        <v>5</v>
      </c>
      <c r="C92" s="16"/>
      <c r="D92" s="1" t="s">
        <v>40</v>
      </c>
      <c r="F92" s="1" t="s">
        <v>58</v>
      </c>
    </row>
    <row r="93" customFormat="false" ht="15.75" hidden="false" customHeight="false" outlineLevel="0" collapsed="false">
      <c r="B93" s="16" t="n">
        <v>5</v>
      </c>
      <c r="C93" s="16"/>
      <c r="D93" s="1" t="s">
        <v>40</v>
      </c>
      <c r="F93" s="1" t="s">
        <v>58</v>
      </c>
    </row>
    <row r="94" customFormat="false" ht="15.75" hidden="false" customHeight="false" outlineLevel="0" collapsed="false">
      <c r="B94" s="16" t="n">
        <v>5</v>
      </c>
      <c r="C94" s="16"/>
      <c r="D94" s="1" t="s">
        <v>40</v>
      </c>
      <c r="F94" s="1" t="s">
        <v>59</v>
      </c>
    </row>
    <row r="95" customFormat="false" ht="15.75" hidden="false" customHeight="false" outlineLevel="0" collapsed="false">
      <c r="B95" s="16" t="n">
        <v>5</v>
      </c>
      <c r="C95" s="16"/>
      <c r="D95" s="1" t="s">
        <v>40</v>
      </c>
      <c r="F95" s="1" t="s">
        <v>59</v>
      </c>
    </row>
    <row r="96" customFormat="false" ht="15.75" hidden="false" customHeight="false" outlineLevel="0" collapsed="false">
      <c r="B96" s="16" t="n">
        <v>5</v>
      </c>
      <c r="C96" s="16"/>
      <c r="D96" s="1" t="s">
        <v>40</v>
      </c>
      <c r="F96" s="1" t="s">
        <v>59</v>
      </c>
    </row>
    <row r="97" customFormat="false" ht="15.75" hidden="false" customHeight="false" outlineLevel="0" collapsed="false">
      <c r="B97" s="17" t="s">
        <v>28</v>
      </c>
      <c r="C97" s="1" t="n">
        <f aca="false">SUM(C92:C96)</f>
        <v>0</v>
      </c>
      <c r="D97" s="1" t="n">
        <v>25</v>
      </c>
    </row>
    <row r="99" customFormat="false" ht="15.75" hidden="false" customHeight="false" outlineLevel="0" collapsed="false">
      <c r="B99" s="16"/>
      <c r="C99" s="16"/>
      <c r="D99" s="1" t="s">
        <v>40</v>
      </c>
      <c r="E99" s="1" t="s">
        <v>60</v>
      </c>
    </row>
    <row r="100" customFormat="false" ht="15.75" hidden="false" customHeight="false" outlineLevel="0" collapsed="false">
      <c r="B100" s="17" t="s">
        <v>28</v>
      </c>
      <c r="C100" s="1" t="n">
        <f aca="false">SUM(C99)</f>
        <v>0</v>
      </c>
      <c r="D100" s="1" t="n">
        <v>5</v>
      </c>
    </row>
    <row r="102" s="18" customFormat="true" ht="15.75" hidden="false" customHeight="false" outlineLevel="0" collapsed="false">
      <c r="A102" s="1"/>
      <c r="B102" s="1"/>
      <c r="C102" s="1"/>
      <c r="D102" s="1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"/>
      <c r="P102" s="1"/>
      <c r="Q102" s="1"/>
      <c r="R102" s="1"/>
      <c r="S102" s="1"/>
      <c r="T102" s="1"/>
      <c r="U102" s="1"/>
      <c r="V102" s="1"/>
    </row>
    <row r="103" s="18" customFormat="true" ht="15.75" hidden="false" customHeight="false" outlineLevel="0" collapsed="false">
      <c r="A103" s="1"/>
      <c r="B103" s="1"/>
      <c r="C103" s="1"/>
      <c r="D103" s="1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"/>
      <c r="P103" s="1"/>
      <c r="Q103" s="1"/>
      <c r="R103" s="1"/>
      <c r="S103" s="1"/>
      <c r="T103" s="1"/>
      <c r="U103" s="1"/>
      <c r="V103" s="1"/>
    </row>
    <row r="104" s="18" customFormat="true" ht="15.75" hidden="false" customHeight="false" outlineLevel="0" collapsed="false">
      <c r="A104" s="1"/>
      <c r="B104" s="1"/>
      <c r="C104" s="1"/>
      <c r="D104" s="1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"/>
      <c r="P104" s="1"/>
      <c r="Q104" s="1"/>
      <c r="R104" s="1"/>
      <c r="S104" s="1"/>
      <c r="T104" s="1"/>
      <c r="U104" s="1"/>
      <c r="V104" s="1"/>
    </row>
    <row r="105" s="18" customFormat="true" ht="15.75" hidden="false" customHeight="false" outlineLevel="0" collapsed="false">
      <c r="A105" s="1"/>
      <c r="B105" s="1"/>
      <c r="C105" s="1"/>
      <c r="D105" s="1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"/>
      <c r="P105" s="1"/>
      <c r="Q105" s="1"/>
      <c r="R105" s="1"/>
      <c r="S105" s="1"/>
      <c r="T105" s="1"/>
      <c r="U105" s="1"/>
      <c r="V105" s="1"/>
    </row>
    <row r="107" customFormat="false" ht="15.75" hidden="false" customHeight="false" outlineLevel="0" collapsed="false">
      <c r="D107" s="13" t="s">
        <v>61</v>
      </c>
    </row>
    <row r="108" customFormat="false" ht="15.75" hidden="false" customHeight="false" outlineLevel="0" collapsed="false">
      <c r="D108" s="13"/>
      <c r="E108" s="1" t="s">
        <v>62</v>
      </c>
    </row>
    <row r="109" customFormat="false" ht="15.75" hidden="false" customHeight="false" outlineLevel="0" collapsed="false">
      <c r="E109" s="1" t="s">
        <v>63</v>
      </c>
    </row>
    <row r="110" customFormat="false" ht="15.75" hidden="false" customHeight="false" outlineLevel="0" collapsed="false">
      <c r="D110" s="13"/>
    </row>
    <row r="111" s="18" customFormat="true" ht="15.75" hidden="false" customHeight="false" outlineLevel="0" collapsed="false">
      <c r="A111" s="1"/>
      <c r="B111" s="16" t="n">
        <v>0</v>
      </c>
      <c r="C111" s="16"/>
      <c r="D111" s="1" t="s">
        <v>64</v>
      </c>
      <c r="E111" s="1" t="s">
        <v>65</v>
      </c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</row>
    <row r="112" s="18" customFormat="true" ht="15.75" hidden="false" customHeight="false" outlineLevel="0" collapsed="false">
      <c r="A112" s="1"/>
      <c r="B112" s="16" t="n">
        <v>0</v>
      </c>
      <c r="C112" s="16"/>
      <c r="D112" s="1" t="s">
        <v>64</v>
      </c>
      <c r="E112" s="1" t="s">
        <v>66</v>
      </c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</row>
    <row r="113" s="18" customFormat="true" ht="15.75" hidden="false" customHeight="false" outlineLevel="0" collapsed="false">
      <c r="A113" s="1"/>
      <c r="B113" s="16" t="n">
        <v>0</v>
      </c>
      <c r="C113" s="16"/>
      <c r="D113" s="1" t="s">
        <v>64</v>
      </c>
      <c r="E113" s="1" t="s">
        <v>67</v>
      </c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</row>
    <row r="114" s="18" customFormat="true" ht="15.75" hidden="false" customHeight="false" outlineLevel="0" collapsed="false">
      <c r="A114" s="1"/>
      <c r="B114" s="16" t="n">
        <v>0</v>
      </c>
      <c r="C114" s="16"/>
      <c r="D114" s="1" t="s">
        <v>68</v>
      </c>
      <c r="E114" s="1" t="s">
        <v>69</v>
      </c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</row>
    <row r="115" s="18" customFormat="true" ht="15.75" hidden="false" customHeight="false" outlineLevel="0" collapsed="false">
      <c r="A115" s="1"/>
      <c r="B115" s="16" t="n">
        <v>0</v>
      </c>
      <c r="C115" s="16"/>
      <c r="D115" s="1" t="s">
        <v>68</v>
      </c>
      <c r="E115" s="1" t="s">
        <v>70</v>
      </c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</row>
    <row r="116" s="18" customFormat="true" ht="15.75" hidden="false" customHeight="false" outlineLevel="0" collapsed="false">
      <c r="A116" s="1"/>
      <c r="B116" s="16" t="n">
        <v>0</v>
      </c>
      <c r="C116" s="16"/>
      <c r="D116" s="1" t="s">
        <v>68</v>
      </c>
      <c r="E116" s="1" t="s">
        <v>71</v>
      </c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</row>
    <row r="117" s="18" customFormat="true" ht="15.75" hidden="false" customHeight="false" outlineLevel="0" collapsed="false">
      <c r="A117" s="1"/>
      <c r="B117" s="16" t="n">
        <v>0</v>
      </c>
      <c r="C117" s="16"/>
      <c r="D117" s="1" t="s">
        <v>68</v>
      </c>
      <c r="E117" s="1" t="s">
        <v>72</v>
      </c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</row>
    <row r="118" s="18" customFormat="true" ht="15.75" hidden="false" customHeight="false" outlineLevel="0" collapsed="false">
      <c r="A118" s="1"/>
      <c r="B118" s="16" t="n">
        <v>0</v>
      </c>
      <c r="C118" s="16"/>
      <c r="D118" s="1" t="s">
        <v>68</v>
      </c>
      <c r="E118" s="1" t="s">
        <v>73</v>
      </c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</row>
    <row r="119" s="18" customFormat="true" ht="15.75" hidden="false" customHeight="false" outlineLevel="0" collapsed="false">
      <c r="A119" s="1"/>
      <c r="B119" s="16" t="n">
        <v>0</v>
      </c>
      <c r="C119" s="16"/>
      <c r="D119" s="1" t="s">
        <v>68</v>
      </c>
      <c r="E119" s="1" t="s">
        <v>74</v>
      </c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</row>
    <row r="120" s="18" customFormat="true" ht="15.75" hidden="false" customHeight="false" outlineLevel="0" collapsed="false">
      <c r="A120" s="1"/>
      <c r="B120" s="16" t="n">
        <v>0</v>
      </c>
      <c r="C120" s="16"/>
      <c r="D120" s="1" t="s">
        <v>68</v>
      </c>
      <c r="E120" s="1" t="s">
        <v>75</v>
      </c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</row>
    <row r="121" s="18" customFormat="true" ht="15.75" hidden="false" customHeight="false" outlineLevel="0" collapsed="false">
      <c r="A121" s="1"/>
      <c r="B121" s="16" t="n">
        <v>0</v>
      </c>
      <c r="C121" s="16"/>
      <c r="D121" s="1" t="s">
        <v>68</v>
      </c>
      <c r="E121" s="1" t="s">
        <v>76</v>
      </c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</row>
    <row r="122" s="18" customFormat="true" ht="15.75" hidden="false" customHeight="false" outlineLevel="0" collapsed="false">
      <c r="A122" s="1"/>
      <c r="B122" s="16" t="n">
        <v>0</v>
      </c>
      <c r="C122" s="16"/>
      <c r="D122" s="1" t="s">
        <v>77</v>
      </c>
      <c r="E122" s="1" t="s">
        <v>78</v>
      </c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</row>
    <row r="123" s="18" customFormat="true" ht="15.75" hidden="false" customHeight="false" outlineLevel="0" collapsed="false">
      <c r="A123" s="1"/>
      <c r="B123" s="16" t="n">
        <v>0</v>
      </c>
      <c r="C123" s="16"/>
      <c r="D123" s="1" t="s">
        <v>77</v>
      </c>
      <c r="E123" s="1" t="s">
        <v>79</v>
      </c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</row>
    <row r="124" s="18" customFormat="true" ht="15.75" hidden="false" customHeight="false" outlineLevel="0" collapsed="false">
      <c r="A124" s="1"/>
      <c r="B124" s="16" t="n">
        <v>0</v>
      </c>
      <c r="C124" s="16"/>
      <c r="D124" s="1" t="s">
        <v>77</v>
      </c>
      <c r="E124" s="1" t="s">
        <v>80</v>
      </c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</row>
    <row r="125" s="18" customFormat="true" ht="15.75" hidden="false" customHeight="false" outlineLevel="0" collapsed="false">
      <c r="A125" s="1"/>
      <c r="B125" s="16" t="n">
        <v>0</v>
      </c>
      <c r="C125" s="16"/>
      <c r="D125" s="1" t="s">
        <v>77</v>
      </c>
      <c r="E125" s="1" t="s">
        <v>81</v>
      </c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</row>
    <row r="126" s="18" customFormat="true" ht="15.75" hidden="false" customHeight="false" outlineLevel="0" collapsed="false">
      <c r="A126" s="1"/>
      <c r="B126" s="16" t="n">
        <v>0</v>
      </c>
      <c r="C126" s="16"/>
      <c r="D126" s="1" t="s">
        <v>77</v>
      </c>
      <c r="E126" s="1" t="s">
        <v>82</v>
      </c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</row>
    <row r="127" s="18" customFormat="true" ht="15" hidden="false" customHeight="false" outlineLevel="0" collapsed="false">
      <c r="A127" s="1"/>
      <c r="B127" s="16" t="n">
        <v>0</v>
      </c>
      <c r="C127" s="16"/>
      <c r="D127" s="1" t="s">
        <v>77</v>
      </c>
      <c r="E127" s="1" t="s">
        <v>83</v>
      </c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</row>
    <row r="128" s="18" customFormat="true" ht="15" hidden="false" customHeight="false" outlineLevel="0" collapsed="false">
      <c r="A128" s="1"/>
      <c r="B128" s="16" t="n">
        <v>0</v>
      </c>
      <c r="C128" s="16"/>
      <c r="D128" s="1" t="s">
        <v>77</v>
      </c>
      <c r="E128" s="1" t="s">
        <v>84</v>
      </c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</row>
    <row r="129" customFormat="false" ht="15.75" hidden="false" customHeight="false" outlineLevel="0" collapsed="false">
      <c r="B129" s="17" t="s">
        <v>28</v>
      </c>
      <c r="C129" s="2" t="n">
        <f aca="false">SUM(C111:C128)</f>
        <v>0</v>
      </c>
      <c r="D129" s="1" t="n">
        <v>0</v>
      </c>
    </row>
    <row r="130" customFormat="false" ht="15.75" hidden="false" customHeight="false" outlineLevel="0" collapsed="false">
      <c r="B130" s="17"/>
      <c r="C130" s="2"/>
    </row>
    <row r="131" customFormat="false" ht="15.75" hidden="false" customHeight="false" outlineLevel="0" collapsed="false">
      <c r="D131" s="13" t="s">
        <v>85</v>
      </c>
    </row>
    <row r="132" customFormat="false" ht="15.75" hidden="false" customHeight="false" outlineLevel="0" collapsed="false">
      <c r="D132" s="13"/>
    </row>
    <row r="133" s="18" customFormat="true" ht="15" hidden="false" customHeight="false" outlineLevel="0" collapsed="false">
      <c r="A133" s="1"/>
      <c r="B133" s="16" t="n">
        <v>0</v>
      </c>
      <c r="C133" s="16" t="n">
        <v>0</v>
      </c>
      <c r="D133" s="19" t="s">
        <v>86</v>
      </c>
      <c r="E133" s="1" t="s">
        <v>87</v>
      </c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</row>
    <row r="134" s="18" customFormat="true" ht="15" hidden="false" customHeight="false" outlineLevel="0" collapsed="false">
      <c r="A134" s="1"/>
      <c r="B134" s="16" t="n">
        <v>0</v>
      </c>
      <c r="C134" s="16" t="n">
        <v>0</v>
      </c>
      <c r="D134" s="19" t="s">
        <v>86</v>
      </c>
      <c r="E134" s="1" t="s">
        <v>88</v>
      </c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</row>
    <row r="135" s="18" customFormat="true" ht="15" hidden="false" customHeight="false" outlineLevel="0" collapsed="false">
      <c r="A135" s="1"/>
      <c r="B135" s="16" t="n">
        <v>0</v>
      </c>
      <c r="C135" s="16" t="n">
        <v>0</v>
      </c>
      <c r="D135" s="19" t="s">
        <v>86</v>
      </c>
      <c r="E135" s="1" t="s">
        <v>89</v>
      </c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</row>
    <row r="136" s="18" customFormat="true" ht="15" hidden="false" customHeight="false" outlineLevel="0" collapsed="false">
      <c r="A136" s="1"/>
      <c r="B136" s="16" t="n">
        <v>0</v>
      </c>
      <c r="C136" s="16" t="n">
        <v>0</v>
      </c>
      <c r="D136" s="19" t="s">
        <v>86</v>
      </c>
      <c r="E136" s="1" t="s">
        <v>90</v>
      </c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</row>
    <row r="137" s="18" customFormat="true" ht="15" hidden="false" customHeight="false" outlineLevel="0" collapsed="false">
      <c r="A137" s="1"/>
      <c r="B137" s="16" t="n">
        <v>0</v>
      </c>
      <c r="C137" s="16" t="n">
        <v>0</v>
      </c>
      <c r="D137" s="19" t="s">
        <v>86</v>
      </c>
      <c r="E137" s="1" t="s">
        <v>91</v>
      </c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</row>
    <row r="138" s="18" customFormat="true" ht="15" hidden="false" customHeight="false" outlineLevel="0" collapsed="false">
      <c r="A138" s="1"/>
      <c r="B138" s="16" t="n">
        <v>0</v>
      </c>
      <c r="C138" s="16" t="n">
        <v>0</v>
      </c>
      <c r="D138" s="19" t="s">
        <v>86</v>
      </c>
      <c r="E138" s="1" t="s">
        <v>92</v>
      </c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</row>
    <row r="139" customFormat="false" ht="15.75" hidden="false" customHeight="false" outlineLevel="0" collapsed="false">
      <c r="B139" s="17" t="s">
        <v>28</v>
      </c>
      <c r="C139" s="2" t="n">
        <f aca="false">SUM(C133:C138)</f>
        <v>0</v>
      </c>
      <c r="D139" s="19" t="n">
        <v>0</v>
      </c>
    </row>
    <row r="140" s="18" customFormat="true" ht="15.75" hidden="false" customHeight="false" outlineLevel="0" collapsed="false">
      <c r="A140" s="1"/>
      <c r="B140" s="1"/>
      <c r="C140" s="1"/>
      <c r="D140" s="1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"/>
      <c r="P140" s="1"/>
      <c r="Q140" s="1"/>
      <c r="R140" s="1"/>
      <c r="S140" s="1"/>
      <c r="T140" s="1"/>
      <c r="U140" s="1"/>
      <c r="V140" s="1"/>
    </row>
    <row r="141" s="18" customFormat="true" ht="15.75" hidden="false" customHeight="false" outlineLevel="0" collapsed="false">
      <c r="A141" s="1"/>
      <c r="B141" s="1"/>
      <c r="C141" s="1"/>
      <c r="D141" s="1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"/>
      <c r="P141" s="1"/>
      <c r="Q141" s="1"/>
      <c r="R141" s="1"/>
      <c r="S141" s="1"/>
      <c r="T141" s="1"/>
      <c r="U141" s="1"/>
      <c r="V141" s="1"/>
    </row>
    <row r="142" s="18" customFormat="true" ht="15.75" hidden="false" customHeight="false" outlineLevel="0" collapsed="false">
      <c r="A142" s="1"/>
      <c r="B142" s="1"/>
      <c r="C142" s="1"/>
      <c r="D142" s="1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"/>
      <c r="P142" s="1"/>
      <c r="Q142" s="1"/>
      <c r="R142" s="1"/>
      <c r="S142" s="1"/>
      <c r="T142" s="1"/>
      <c r="U142" s="1"/>
      <c r="V142" s="1"/>
    </row>
    <row r="143" s="18" customFormat="true" ht="15.75" hidden="false" customHeight="false" outlineLevel="0" collapsed="false">
      <c r="A143" s="1"/>
      <c r="B143" s="1"/>
      <c r="C143" s="1"/>
      <c r="D143" s="1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"/>
      <c r="P143" s="1"/>
      <c r="Q143" s="1"/>
      <c r="R143" s="1"/>
      <c r="S143" s="1"/>
      <c r="T143" s="1"/>
      <c r="U143" s="1"/>
      <c r="V143" s="1"/>
    </row>
    <row r="145" customFormat="false" ht="15.75" hidden="false" customHeight="false" outlineLevel="0" collapsed="false">
      <c r="A145" s="20"/>
      <c r="B145" s="21" t="s">
        <v>93</v>
      </c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</row>
    <row r="147" customFormat="false" ht="15.75" hidden="false" customHeight="false" outlineLevel="0" collapsed="false">
      <c r="B147" s="1" t="s">
        <v>94</v>
      </c>
      <c r="F147" s="2" t="n">
        <f aca="false">C30+C43+C61+C74+C90+C97+C100+C129+C139</f>
        <v>0</v>
      </c>
      <c r="G147" s="22" t="s">
        <v>95</v>
      </c>
      <c r="H147" s="2" t="n">
        <f aca="false">D30+D43+D61+D74+D90+D97+D100+D129+D139</f>
        <v>155</v>
      </c>
    </row>
    <row r="148" customFormat="false" ht="15.75" hidden="false" customHeight="false" outlineLevel="0" collapsed="false">
      <c r="B148" s="1" t="s">
        <v>96</v>
      </c>
      <c r="F148" s="2" t="n">
        <f aca="false">CEILING(F147*H148/H147,1)</f>
        <v>0</v>
      </c>
      <c r="G148" s="22" t="s">
        <v>95</v>
      </c>
      <c r="H148" s="2" t="n">
        <v>100</v>
      </c>
    </row>
    <row r="149" customFormat="false" ht="15.75" hidden="false" customHeight="false" outlineLevel="0" collapsed="false">
      <c r="J149" s="12" t="s">
        <v>97</v>
      </c>
    </row>
    <row r="150" customFormat="false" ht="15.75" hidden="false" customHeight="false" outlineLevel="0" collapsed="false">
      <c r="D150" s="1" t="s">
        <v>98</v>
      </c>
      <c r="F150" s="1" t="s">
        <v>99</v>
      </c>
      <c r="J150" s="12" t="s">
        <v>100</v>
      </c>
    </row>
    <row r="152" s="18" customFormat="true" ht="15.75" hidden="false" customHeight="false" outlineLevel="0" collapsed="false">
      <c r="A152" s="1"/>
      <c r="B152" s="1"/>
      <c r="C152" s="1"/>
      <c r="D152" s="1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"/>
      <c r="P152" s="1"/>
      <c r="Q152" s="1"/>
      <c r="R152" s="1"/>
      <c r="S152" s="1"/>
      <c r="T152" s="1"/>
      <c r="U152" s="1"/>
      <c r="V152" s="1"/>
    </row>
    <row r="153" s="18" customFormat="true" ht="15.75" hidden="false" customHeight="false" outlineLevel="0" collapsed="false">
      <c r="A153" s="1"/>
      <c r="B153" s="1"/>
      <c r="C153" s="1"/>
      <c r="D153" s="1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"/>
      <c r="P153" s="1"/>
      <c r="Q153" s="1"/>
      <c r="R153" s="1"/>
      <c r="S153" s="1"/>
      <c r="T153" s="1"/>
      <c r="U153" s="1"/>
      <c r="V153" s="1"/>
    </row>
    <row r="154" s="18" customFormat="true" ht="15.75" hidden="false" customHeight="false" outlineLevel="0" collapsed="false">
      <c r="A154" s="1"/>
      <c r="B154" s="1"/>
      <c r="C154" s="1"/>
      <c r="D154" s="1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"/>
      <c r="P154" s="1"/>
      <c r="Q154" s="1"/>
      <c r="R154" s="1"/>
      <c r="S154" s="1"/>
      <c r="T154" s="1"/>
      <c r="U154" s="1"/>
      <c r="V154" s="1"/>
    </row>
    <row r="155" s="18" customFormat="true" ht="15.75" hidden="false" customHeight="false" outlineLevel="0" collapsed="false">
      <c r="A155" s="1"/>
      <c r="B155" s="1"/>
      <c r="C155" s="1"/>
      <c r="D155" s="1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"/>
      <c r="P155" s="1"/>
      <c r="Q155" s="1"/>
      <c r="R155" s="1"/>
      <c r="S155" s="1"/>
      <c r="T155" s="1"/>
      <c r="U155" s="1"/>
      <c r="V155" s="1"/>
    </row>
    <row r="158" customFormat="false" ht="15.75" hidden="false" customHeight="false" outlineLevel="0" collapsed="false">
      <c r="A158" s="1" t="n">
        <v>1</v>
      </c>
      <c r="B158" s="1" t="s">
        <v>101</v>
      </c>
      <c r="F158" s="2" t="n">
        <f aca="false">CEILING(A158*(C150+F148),1)</f>
        <v>0</v>
      </c>
      <c r="G158" s="22" t="s">
        <v>95</v>
      </c>
      <c r="H158" s="2" t="n">
        <v>125</v>
      </c>
    </row>
  </sheetData>
  <printOptions headings="false" gridLines="false" gridLinesSet="true" horizontalCentered="false" verticalCentered="false"/>
  <pageMargins left="0.5" right="0.5" top="0.5" bottom="0.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76</TotalTime>
  <Application>LibreOffice/7.4.4.2$Linux_X86_64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2020-08-03T00:18:43Z</dcterms:created>
  <dc:creator>MichaelL</dc:creator>
  <dc:description/>
  <dc:language>en-US</dc:language>
  <cp:lastModifiedBy/>
  <dcterms:modified xsi:type="dcterms:W3CDTF">2023-02-02T13:52:28Z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