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<sst xmlns="http://schemas.openxmlformats.org/spreadsheetml/2006/main" count="182" uniqueCount="117">
  <si>
    <t xml:space="preserve">Sim:</t>
  </si>
  <si>
    <t xml:space="preserve">GRADING RUBRIC AND FEEDBACK FORM</t>
  </si>
  <si>
    <t xml:space="preserve">PROGRAMMER SECRET ID: </t>
  </si>
  <si>
    <t xml:space="preserve">GRADER SECRET ID:</t>
  </si>
  <si>
    <t xml:space="preserve">Grading annotation is REQUIRED where lines are provided - At least all four lines must be filled in with empirical evidence</t>
  </si>
  <si>
    <t xml:space="preserve">Programmer Self-Grade Column</t>
  </si>
  <si>
    <t xml:space="preserve">Grader Column</t>
  </si>
  <si>
    <t xml:space="preserve">Read this before grading</t>
  </si>
  <si>
    <t xml:space="preserve">All grading must be supported by clear, factual evidence, meaning you MUST use at least one of the following strategies:</t>
  </si>
  <si>
    <t xml:space="preserve">- Identify line numbers of graded items, then reference these from the grading text</t>
  </si>
  <si>
    <t xml:space="preserve">- Embed screen shots, then reference these from the grading text</t>
  </si>
  <si>
    <t xml:space="preserve">You must also identify SPECIFIC function names and/or code snippets of items upon which you based your grading</t>
  </si>
  <si>
    <t xml:space="preserve">You must also fill out AT LEAST the four lines of commentary under each grading segment; you are invited to insert new lines but the minimum is four</t>
  </si>
  <si>
    <t xml:space="preserve">Clear Evidence of PA02 Components</t>
  </si>
  <si>
    <t xml:space="preserve">If there is no evidence of an attempt to implement any of the PA02 requirements,</t>
  </si>
  <si>
    <t xml:space="preserve">the grade for the programming part of this rubric will be zero.</t>
  </si>
  <si>
    <r>
      <rPr>
        <sz val="12"/>
        <color rgb="FF000000"/>
        <rFont val="Arial"/>
        <family val="2"/>
        <charset val="1"/>
      </rPr>
      <t xml:space="preserve">Code must show at least </t>
    </r>
    <r>
      <rPr>
        <b val="true"/>
        <sz val="12"/>
        <color rgb="FF000000"/>
        <rFont val="Arial"/>
        <family val="2"/>
        <charset val="1"/>
      </rPr>
      <t xml:space="preserve">one</t>
    </r>
    <r>
      <rPr>
        <sz val="12"/>
        <color rgb="FF000000"/>
        <rFont val="Arial"/>
        <family val="2"/>
        <charset val="1"/>
      </rPr>
      <t xml:space="preserve"> of the following items (place an 'X' beside each item found):</t>
    </r>
  </si>
  <si>
    <t xml:space="preserve">Code must CLEARLY show uncommented code for PCB use in process operations</t>
  </si>
  <si>
    <t xml:space="preserve">Code must CLEARLY show the use of threads for I/O operations</t>
  </si>
  <si>
    <t xml:space="preserve">Code must CLEARLY show uncommented code for processing all of the op code actions</t>
  </si>
  <si>
    <t xml:space="preserve">Quality Development and Building Process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</si>
  <si>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positive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</si>
  <si>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/2</t>
  </si>
  <si>
    <t xml:space="preserve">Correct file format</t>
  </si>
  <si>
    <t xml:space="preserve">Correctly extracts</t>
  </si>
  <si>
    <t xml:space="preserve">makes (builds to executable) without any corrections or adjustments</t>
  </si>
  <si>
    <t xml:space="preserve">no unnecessary files (object files, config or meta-data files, etc.)</t>
  </si>
  <si>
    <t xml:space="preserve">no unused library files or other files</t>
  </si>
  <si>
    <t xml:space="preserve">Subtotal:</t>
  </si>
  <si>
    <t xml:space="preserve">Comments (add lines as needed):</t>
  </si>
  <si>
    <t xml:space="preserve">Program Source Code Easily Readable &amp; Understandable</t>
  </si>
  <si>
    <t xml:space="preserve">use Programming Standards Guide as a reference</t>
  </si>
  <si>
    <t xml:space="preserve">Note: Do not increase or reduce credit for commenting unless use (or lack) of comments</t>
  </si>
  <si>
    <t xml:space="preserve">directly takes away from program readability</t>
  </si>
  <si>
    <t xml:space="preserve">/40</t>
  </si>
  <si>
    <t xml:space="preserve">Standards:</t>
  </si>
  <si>
    <t xml:space="preserve">&lt; 5 pts: Difficult or impossible to read or understand, poor indenting and program structure</t>
  </si>
  <si>
    <t xml:space="preserve">&lt; 10 pts: Some parts difficult to read or have poor structure, but some program parts are clear</t>
  </si>
  <si>
    <t xml:space="preserve">&lt; 30 pts: Some parts difficult to read or have poor structure, but overall program process is clear</t>
  </si>
  <si>
    <t xml:space="preserve">&lt; 40 pts: Program is written and structured clearly, all parts are quickly and easily understood</t>
  </si>
  <si>
    <t xml:space="preserve">Quality Program Development</t>
  </si>
  <si>
    <t xml:space="preserve">/5</t>
  </si>
  <si>
    <t xml:space="preserve">Program and code are structured well</t>
  </si>
  <si>
    <t xml:space="preserve">Functions are appropriately used to support program modularity</t>
  </si>
  <si>
    <t xml:space="preserve">Code is efficient and is not repeated unnecessarily (i.e., very little or no duplicated code)</t>
  </si>
  <si>
    <t xml:space="preserve">It is clear which file a given support function will be found in</t>
  </si>
  <si>
    <t xml:space="preserve">Creation and appropriate use of a PCB (Code reading only)</t>
  </si>
  <si>
    <t xml:space="preserve">The PCB is created as its own unique structure</t>
  </si>
  <si>
    <t xml:space="preserve">/5 </t>
  </si>
  <si>
    <t xml:space="preserve">One PCB is implemented and used for each process</t>
  </si>
  <si>
    <t xml:space="preserve">Every PCB contains at least a process ID value, although it is expected that it will hold other values</t>
  </si>
  <si>
    <t xml:space="preserve">Program management, prior to running program (Code reading only)</t>
  </si>
  <si>
    <t xml:space="preserve">Program is capable of managing any number of processes, each with any number of op codes</t>
  </si>
  <si>
    <t xml:space="preserve">Program is capable of displaying solely to monitor, outputting solely to a file, or to both</t>
  </si>
  <si>
    <t xml:space="preserve">Program displays specified message if outputting solely to a file</t>
  </si>
  <si>
    <t xml:space="preserve">Program is capable of conducting FCFS operations</t>
  </si>
  <si>
    <t xml:space="preserve">Program is capable of showing the four possible states, including changes</t>
  </si>
  <si>
    <t xml:space="preserve">Program shows appropriate times as demonstrated in the example displays</t>
  </si>
  <si>
    <t xml:space="preserve">Program is capable of displaying beginning and end of all I/O operations</t>
  </si>
  <si>
    <t xml:space="preserve">Correct use of threads for I/O operations; use of threads for run operations is optional (Code reading only)</t>
  </si>
  <si>
    <r>
      <rPr>
        <sz val="12"/>
        <color rgb="FFFF0000"/>
        <rFont val="Arial"/>
        <family val="2"/>
        <charset val="1"/>
      </rPr>
      <t xml:space="preserve">No credit for this part if threads are not used and/or if </t>
    </r>
    <r>
      <rPr>
        <b val="true"/>
        <sz val="12"/>
        <color rgb="FFFF0000"/>
        <rFont val="Arial"/>
        <family val="2"/>
        <charset val="1"/>
      </rPr>
      <t xml:space="preserve">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usleep</t>
    </r>
    <r>
      <rPr>
        <sz val="12"/>
        <color rgb="FFFF0000"/>
        <rFont val="Arial"/>
        <family val="2"/>
        <charset val="1"/>
      </rPr>
      <t xml:space="preserve">, </t>
    </r>
    <r>
      <rPr>
        <b val="true"/>
        <sz val="12"/>
        <color rgb="FFFF0000"/>
        <rFont val="Arial"/>
        <family val="2"/>
        <charset val="1"/>
      </rPr>
      <t xml:space="preserve">nanosleep</t>
    </r>
    <r>
      <rPr>
        <sz val="12"/>
        <color rgb="FFFF0000"/>
        <rFont val="Arial"/>
        <family val="2"/>
        <charset val="1"/>
      </rPr>
      <t xml:space="preserve">, etc. are used</t>
    </r>
  </si>
  <si>
    <t xml:space="preserve">Clear and correct implementation of a timer function</t>
  </si>
  <si>
    <t xml:space="preserve">Clear and correct call to thread for all I/O operations</t>
  </si>
  <si>
    <t xml:space="preserve">Clear and correct call to thread join operation</t>
  </si>
  <si>
    <t xml:space="preserve">Correct running operations</t>
  </si>
  <si>
    <t xml:space="preserve">No credit for this part if code cannot be compiled and/or run</t>
  </si>
  <si>
    <t xml:space="preserve">one test with three processes, output to display</t>
  </si>
  <si>
    <t xml:space="preserve">one test with six processes, output to file</t>
  </si>
  <si>
    <t xml:space="preserve">one test with twelve processes, output to both</t>
  </si>
  <si>
    <t xml:space="preserve">Grade Reductions</t>
  </si>
  <si>
    <t xml:space="preserve">Each reduction is on a per occasion case (i.e., five single-letter variables is -5)</t>
  </si>
  <si>
    <r>
      <rPr>
        <sz val="12"/>
        <color rgb="FF000000"/>
        <rFont val="Arial"/>
        <family val="2"/>
        <charset val="1"/>
      </rPr>
      <t xml:space="preserve">Enter grade as </t>
    </r>
    <r>
      <rPr>
        <b val="true"/>
        <sz val="12"/>
        <color rgb="FF000000"/>
        <rFont val="Arial"/>
        <family val="2"/>
        <charset val="1"/>
      </rPr>
      <t xml:space="preserve">negative</t>
    </r>
    <r>
      <rPr>
        <sz val="12"/>
        <color rgb="FF000000"/>
        <rFont val="Arial"/>
        <family val="2"/>
        <charset val="1"/>
      </rPr>
      <t xml:space="preserve"> number</t>
    </r>
  </si>
  <si>
    <t xml:space="preserve">-1/</t>
  </si>
  <si>
    <t xml:space="preserve">single-letter or non-self-documenting variable</t>
  </si>
  <si>
    <t xml:space="preserve">missing or non-aligned curly braces</t>
  </si>
  <si>
    <t xml:space="preserve">redundant Boolean test</t>
  </si>
  <si>
    <t xml:space="preserve">-2/</t>
  </si>
  <si>
    <t xml:space="preserve">second, or subsequent, if statement that should logically be else</t>
  </si>
  <si>
    <t xml:space="preserve">data/state change in parameter lists or array brackets</t>
  </si>
  <si>
    <t xml:space="preserve">declaration of variable within a loop (including for(---)</t>
  </si>
  <si>
    <t xml:space="preserve">use of if/else in place of Boolean return statement</t>
  </si>
  <si>
    <t xml:space="preserve">code on same line as curly brace, other than data type creation</t>
  </si>
  <si>
    <t xml:space="preserve">use of numbers where Boolean should be used</t>
  </si>
  <si>
    <t xml:space="preserve">use of numerical literals in parameter lists or array brackets</t>
  </si>
  <si>
    <t xml:space="preserve">use of break anywhere but in a switch statement</t>
  </si>
  <si>
    <t xml:space="preserve">-3/</t>
  </si>
  <si>
    <t xml:space="preserve">use of return without return value</t>
  </si>
  <si>
    <t xml:space="preserve">use of continue or goto anywhere</t>
  </si>
  <si>
    <t xml:space="preserve">use of global variables anywhere</t>
  </si>
  <si>
    <t xml:space="preserve">I/O operations in a function not specified for I/O</t>
  </si>
  <si>
    <t xml:space="preserve">use of functions in parameter lists or array brackets</t>
  </si>
  <si>
    <t xml:space="preserve">use of empty if or else statement blocks</t>
  </si>
  <si>
    <t xml:space="preserve">use of tabs that causes difficulty reading code</t>
  </si>
  <si>
    <t xml:space="preserve">-25/</t>
  </si>
  <si>
    <r>
      <rPr>
        <sz val="12"/>
        <color rgb="FF000000"/>
        <rFont val="Arial"/>
        <family val="2"/>
        <charset val="1"/>
      </rPr>
      <t xml:space="preserve">use of </t>
    </r>
    <r>
      <rPr>
        <b val="true"/>
        <sz val="12"/>
        <color rgb="FF000000"/>
        <rFont val="Arial"/>
        <family val="2"/>
        <charset val="1"/>
      </rPr>
      <t xml:space="preserve">sleep</t>
    </r>
    <r>
      <rPr>
        <sz val="12"/>
        <color rgb="FF000000"/>
        <rFont val="Arial"/>
        <family val="2"/>
        <charset val="1"/>
      </rPr>
      <t xml:space="preserve">, </t>
    </r>
    <r>
      <rPr>
        <b val="true"/>
        <sz val="12"/>
        <color rgb="FF000000"/>
        <rFont val="Arial"/>
        <family val="2"/>
        <charset val="1"/>
      </rPr>
      <t xml:space="preserve">usleep</t>
    </r>
    <r>
      <rPr>
        <sz val="12"/>
        <color rgb="FF000000"/>
        <rFont val="Arial"/>
        <family val="2"/>
        <charset val="1"/>
      </rPr>
      <t xml:space="preserve">, </t>
    </r>
    <r>
      <rPr>
        <b val="true"/>
        <sz val="12"/>
        <color rgb="FF000000"/>
        <rFont val="Arial"/>
        <family val="2"/>
        <charset val="1"/>
      </rPr>
      <t xml:space="preserve">nanosleep</t>
    </r>
    <r>
      <rPr>
        <sz val="12"/>
        <color rgb="FF000000"/>
        <rFont val="Arial"/>
        <family val="2"/>
        <charset val="1"/>
      </rPr>
      <t xml:space="preserve">, etc.</t>
    </r>
  </si>
  <si>
    <t xml:space="preserve">Valgrind memory test</t>
  </si>
  <si>
    <t xml:space="preserve">Credit reduction of -1 (up to -10 points) for "definitely lost" memory blocks</t>
  </si>
  <si>
    <t xml:space="preserve">- Note: No other Valgrind errors are considered</t>
  </si>
  <si>
    <t xml:space="preserve">- Note: If no "definitely lost" memory blocks, reduction is zero</t>
  </si>
  <si>
    <t xml:space="preserve">Assignment Specification or Constraint Not Met</t>
  </si>
  <si>
    <t xml:space="preserve">---</t>
  </si>
  <si>
    <t xml:space="preserve">Failed to include grading spreadsheet in tar/gz file (-10)</t>
  </si>
  <si>
    <t xml:space="preserve">Incorrect file name (-10)</t>
  </si>
  <si>
    <t xml:space="preserve">Incorrect file compression (-10)</t>
  </si>
  <si>
    <t xml:space="preserve">Outputs to file during simulator operation (-10)</t>
  </si>
  <si>
    <r>
      <rPr>
        <sz val="12"/>
        <color rgb="FF000000"/>
        <rFont val="Arial"/>
        <family val="2"/>
        <charset val="1"/>
      </rPr>
      <t xml:space="preserve">Use of any </t>
    </r>
    <r>
      <rPr>
        <b val="true"/>
        <sz val="12"/>
        <color rgb="FF000000"/>
        <rFont val="Arial"/>
        <family val="2"/>
        <charset val="1"/>
      </rPr>
      <t xml:space="preserve">str-</t>
    </r>
    <r>
      <rPr>
        <sz val="12"/>
        <color rgb="FF000000"/>
        <rFont val="Arial"/>
        <family val="2"/>
        <charset val="1"/>
      </rPr>
      <t xml:space="preserve"> or other disallowed utilities (-15% of raw subtotal)</t>
    </r>
  </si>
  <si>
    <t xml:space="preserve">Use of any other disallowed functions or tools (-15% of raw subtotal)</t>
  </si>
  <si>
    <t xml:space="preserve">Other evidence of specification or constraint not met (Check with Michael)</t>
  </si>
  <si>
    <t xml:space="preserve">Instructor Grade Management - No student input below this line</t>
  </si>
  <si>
    <t xml:space="preserve">Raw Subtotal</t>
  </si>
  <si>
    <t xml:space="preserve">/</t>
  </si>
  <si>
    <t xml:space="preserve">Normalized</t>
  </si>
  <si>
    <t xml:space="preserve">Not turned in: 0 and 50% reduction of programming grade</t>
  </si>
  <si>
    <t xml:space="preserve">/25</t>
  </si>
  <si>
    <t xml:space="preserve">Grader Score</t>
  </si>
  <si>
    <t xml:space="preserve">Poor grading, minimal comments: 0 and 25% reduction of programming grade</t>
  </si>
  <si>
    <t xml:space="preserve">Total Score: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</si>
</sst>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8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2"/>
      <color rgb="FFFF0000"/>
      <name val="Arial"/>
      <family val="2"/>
      <charset val="1"/>
    </font>
    <font>
      <sz val="12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right" vertical="bottom" textRotation="9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9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6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T57" activeCellId="0" sqref="T57"/>
    </sheetView>
  </sheetViews>
  <sheetFormatPr defaultColWidth="8.6796875" defaultRowHeight="15.75" zeroHeight="false" outlineLevelRow="0" outlineLevelCol="0"/>
  <cols>
    <col collapsed="false" customWidth="true" hidden="false" outlineLevel="0" max="1" min="1" style="1" width="9.14"/>
    <col collapsed="false" customWidth="true" hidden="false" outlineLevel="0" max="3" min="2" style="1" width="5.71"/>
    <col collapsed="false" customWidth="false" hidden="false" outlineLevel="0" max="4" min="4" style="1" width="8.71"/>
    <col collapsed="false" customWidth="true" hidden="false" outlineLevel="0" max="6" min="5" style="1" width="9.14"/>
    <col collapsed="false" customWidth="true" hidden="false" outlineLevel="0" max="8" min="7" style="1" width="10.71"/>
    <col collapsed="false" customWidth="true" hidden="false" outlineLevel="0" max="12" min="9" style="1" width="9.14"/>
    <col collapsed="false" customWidth="true" hidden="false" outlineLevel="0" max="14" min="13" style="1" width="10.71"/>
    <col collapsed="false" customWidth="true" hidden="false" outlineLevel="0" max="22" min="15" style="2" width="9.14"/>
  </cols>
  <sheetData>
    <row r="1" s="6" customFormat="true" ht="23.25" hidden="false" customHeight="false" outlineLevel="0" collapsed="false">
      <c r="A1" s="3"/>
      <c r="B1" s="3" t="s">
        <v>0</v>
      </c>
      <c r="C1" s="4"/>
      <c r="D1" s="3" t="n">
        <v>2</v>
      </c>
      <c r="E1" s="3"/>
      <c r="F1" s="3"/>
      <c r="G1" s="3" t="s">
        <v>1</v>
      </c>
      <c r="H1" s="3"/>
      <c r="I1" s="3"/>
      <c r="J1" s="3"/>
      <c r="K1" s="3"/>
      <c r="L1" s="3"/>
      <c r="M1" s="3"/>
      <c r="N1" s="3"/>
      <c r="O1" s="5"/>
      <c r="P1" s="5"/>
      <c r="Q1" s="5"/>
      <c r="R1" s="5"/>
      <c r="S1" s="5"/>
      <c r="T1" s="5"/>
      <c r="U1" s="5"/>
      <c r="V1" s="5"/>
    </row>
    <row r="3" customFormat="false" ht="16.5" hidden="false" customHeight="false" outlineLevel="0" collapsed="false">
      <c r="B3" s="1" t="s">
        <v>2</v>
      </c>
      <c r="G3" s="7"/>
      <c r="H3" s="7"/>
      <c r="J3" s="1" t="s">
        <v>3</v>
      </c>
      <c r="M3" s="7"/>
      <c r="N3" s="7"/>
    </row>
    <row r="5" customFormat="false" ht="15.75" hidden="false" customHeight="false" outlineLevel="0" collapsed="false">
      <c r="D5" s="8" t="s">
        <v>4</v>
      </c>
    </row>
    <row r="7" customFormat="false" ht="180" hidden="false" customHeight="false" outlineLevel="0" collapsed="false">
      <c r="B7" s="9" t="s">
        <v>5</v>
      </c>
      <c r="C7" s="9" t="s">
        <v>6</v>
      </c>
    </row>
    <row r="8" customFormat="false" ht="18" hidden="false" customHeight="false" outlineLevel="0" collapsed="false">
      <c r="B8" s="10"/>
      <c r="C8" s="10"/>
      <c r="D8" s="11" t="s">
        <v>7</v>
      </c>
      <c r="E8" s="12"/>
    </row>
    <row r="9" customFormat="false" ht="15.75" hidden="false" customHeight="false" outlineLevel="0" collapsed="false">
      <c r="B9" s="10"/>
      <c r="C9" s="10"/>
      <c r="D9" s="12" t="s">
        <v>8</v>
      </c>
      <c r="E9" s="12"/>
    </row>
    <row r="10" customFormat="false" ht="15.75" hidden="false" customHeight="false" outlineLevel="0" collapsed="false">
      <c r="B10" s="10"/>
      <c r="C10" s="10"/>
      <c r="D10" s="12"/>
      <c r="E10" s="12" t="s">
        <v>9</v>
      </c>
    </row>
    <row r="11" customFormat="false" ht="15.75" hidden="false" customHeight="false" outlineLevel="0" collapsed="false">
      <c r="B11" s="10"/>
      <c r="C11" s="10"/>
      <c r="D11" s="12"/>
      <c r="E11" s="12" t="s">
        <v>10</v>
      </c>
    </row>
    <row r="12" customFormat="false" ht="15.75" hidden="false" customHeight="false" outlineLevel="0" collapsed="false">
      <c r="B12" s="10"/>
      <c r="C12" s="10"/>
      <c r="D12" s="12" t="s">
        <v>11</v>
      </c>
      <c r="E12" s="12"/>
    </row>
    <row r="13" customFormat="false" ht="15.75" hidden="false" customHeight="false" outlineLevel="0" collapsed="false">
      <c r="B13" s="10"/>
      <c r="C13" s="10"/>
      <c r="D13" s="12" t="s">
        <v>12</v>
      </c>
      <c r="E13" s="12"/>
    </row>
    <row r="14" customFormat="false" ht="15.75" hidden="false" customHeight="false" outlineLevel="0" collapsed="false">
      <c r="B14" s="10"/>
      <c r="C14" s="10"/>
    </row>
    <row r="15" customFormat="false" ht="15.75" hidden="false" customHeight="false" outlineLevel="0" collapsed="false">
      <c r="B15" s="10"/>
      <c r="C15" s="10"/>
      <c r="D15" s="8" t="s">
        <v>13</v>
      </c>
    </row>
    <row r="16" customFormat="false" ht="15.75" hidden="false" customHeight="false" outlineLevel="0" collapsed="false">
      <c r="B16" s="10"/>
      <c r="C16" s="10"/>
      <c r="D16" s="1" t="s">
        <v>14</v>
      </c>
    </row>
    <row r="17" customFormat="false" ht="15.75" hidden="false" customHeight="false" outlineLevel="0" collapsed="false">
      <c r="B17" s="10"/>
      <c r="C17" s="10"/>
      <c r="D17" s="1" t="s">
        <v>15</v>
      </c>
    </row>
    <row r="18" customFormat="false" ht="15.75" hidden="false" customHeight="false" outlineLevel="0" collapsed="false">
      <c r="B18" s="10"/>
      <c r="C18" s="10"/>
      <c r="D18" s="1" t="s">
        <v>16</v>
      </c>
    </row>
    <row r="19" customFormat="false" ht="15.75" hidden="false" customHeight="false" outlineLevel="0" collapsed="false">
      <c r="B19" s="10"/>
      <c r="C19" s="10"/>
      <c r="D19" s="13"/>
      <c r="E19" s="1" t="s">
        <v>17</v>
      </c>
    </row>
    <row r="20" customFormat="false" ht="15.75" hidden="false" customHeight="false" outlineLevel="0" collapsed="false">
      <c r="B20" s="10"/>
      <c r="C20" s="10"/>
      <c r="D20" s="14"/>
      <c r="E20" s="1" t="s">
        <v>18</v>
      </c>
    </row>
    <row r="21" customFormat="false" ht="15.75" hidden="false" customHeight="false" outlineLevel="0" collapsed="false">
      <c r="B21" s="10"/>
      <c r="C21" s="10"/>
      <c r="D21" s="14"/>
      <c r="E21" s="1" t="s">
        <v>19</v>
      </c>
    </row>
    <row r="22" customFormat="false" ht="15.75" hidden="false" customHeight="false" outlineLevel="0" collapsed="false">
      <c r="B22" s="10"/>
      <c r="C22" s="10"/>
    </row>
    <row r="23" customFormat="false" ht="15.75" hidden="false" customHeight="false" outlineLevel="0" collapsed="false">
      <c r="D23" s="8" t="s">
        <v>20</v>
      </c>
    </row>
    <row r="24" customFormat="false" ht="15.75" hidden="false" customHeight="false" outlineLevel="0" collapsed="false">
      <c r="E24" s="1" t="s">
        <v>21</v>
      </c>
    </row>
    <row r="26" customFormat="false" ht="15" hidden="false" customHeight="false" outlineLevel="0" collapsed="false">
      <c r="B26" s="15" t="n">
        <v>2</v>
      </c>
      <c r="C26" s="15"/>
      <c r="D26" s="1" t="s">
        <v>22</v>
      </c>
      <c r="E26" s="1" t="s">
        <v>23</v>
      </c>
    </row>
    <row r="27" customFormat="false" ht="15" hidden="false" customHeight="false" outlineLevel="0" collapsed="false">
      <c r="B27" s="15" t="n">
        <v>2</v>
      </c>
      <c r="C27" s="15"/>
      <c r="D27" s="1" t="s">
        <v>22</v>
      </c>
      <c r="E27" s="1" t="s">
        <v>24</v>
      </c>
    </row>
    <row r="28" customFormat="false" ht="15" hidden="false" customHeight="false" outlineLevel="0" collapsed="false">
      <c r="B28" s="15" t="n">
        <v>2</v>
      </c>
      <c r="C28" s="15"/>
      <c r="D28" s="1" t="s">
        <v>22</v>
      </c>
      <c r="E28" s="1" t="s">
        <v>25</v>
      </c>
    </row>
    <row r="29" customFormat="false" ht="15" hidden="false" customHeight="false" outlineLevel="0" collapsed="false">
      <c r="B29" s="15" t="n">
        <v>2</v>
      </c>
      <c r="C29" s="15"/>
      <c r="D29" s="1" t="s">
        <v>22</v>
      </c>
      <c r="E29" s="1" t="s">
        <v>26</v>
      </c>
    </row>
    <row r="30" customFormat="false" ht="15" hidden="false" customHeight="false" outlineLevel="0" collapsed="false">
      <c r="B30" s="15" t="n">
        <v>2</v>
      </c>
      <c r="C30" s="15"/>
      <c r="D30" s="1" t="s">
        <v>22</v>
      </c>
      <c r="E30" s="1" t="s">
        <v>27</v>
      </c>
    </row>
    <row r="31" customFormat="false" ht="15.75" hidden="false" customHeight="false" outlineLevel="0" collapsed="false">
      <c r="B31" s="16" t="s">
        <v>28</v>
      </c>
      <c r="C31" s="2" t="n">
        <f aca="false">SUM(C26:C30)</f>
        <v>0</v>
      </c>
      <c r="D31" s="1" t="n">
        <v>10</v>
      </c>
    </row>
    <row r="32" customFormat="false" ht="15.75" hidden="false" customHeight="false" outlineLevel="0" collapsed="false">
      <c r="E32" s="1" t="s">
        <v>29</v>
      </c>
    </row>
    <row r="33" customFormat="false" ht="15.75" hidden="false" customHeight="false" outlineLevel="0" collapsed="false">
      <c r="E33" s="13"/>
      <c r="F33" s="13"/>
      <c r="G33" s="13"/>
      <c r="H33" s="13"/>
      <c r="I33" s="13"/>
      <c r="J33" s="13"/>
      <c r="K33" s="13"/>
      <c r="L33" s="13"/>
      <c r="M33" s="13"/>
      <c r="N33" s="13"/>
    </row>
    <row r="34" customFormat="false" ht="15.75" hidden="false" customHeight="false" outlineLevel="0" collapsed="false"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customFormat="false" ht="15.75" hidden="false" customHeight="false" outlineLevel="0" collapsed="false"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customFormat="false" ht="15.75" hidden="false" customHeight="false" outlineLevel="0" collapsed="false"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8" customFormat="false" ht="15.75" hidden="false" customHeight="false" outlineLevel="0" collapsed="false">
      <c r="C38" s="8"/>
      <c r="D38" s="8" t="s">
        <v>30</v>
      </c>
    </row>
    <row r="39" customFormat="false" ht="15.75" hidden="false" customHeight="false" outlineLevel="0" collapsed="false">
      <c r="E39" s="1" t="s">
        <v>31</v>
      </c>
    </row>
    <row r="40" customFormat="false" ht="15.75" hidden="false" customHeight="false" outlineLevel="0" collapsed="false">
      <c r="E40" s="1" t="s">
        <v>21</v>
      </c>
    </row>
    <row r="41" customFormat="false" ht="15.75" hidden="false" customHeight="false" outlineLevel="0" collapsed="false">
      <c r="E41" s="1" t="s">
        <v>32</v>
      </c>
    </row>
    <row r="42" customFormat="false" ht="15.75" hidden="false" customHeight="false" outlineLevel="0" collapsed="false">
      <c r="F42" s="1" t="s">
        <v>33</v>
      </c>
    </row>
    <row r="44" customFormat="false" ht="15" hidden="false" customHeight="false" outlineLevel="0" collapsed="false">
      <c r="B44" s="15" t="n">
        <v>40</v>
      </c>
      <c r="C44" s="15"/>
      <c r="D44" s="1" t="s">
        <v>34</v>
      </c>
      <c r="E44" s="1" t="s">
        <v>35</v>
      </c>
    </row>
    <row r="45" customFormat="false" ht="15.75" hidden="false" customHeight="false" outlineLevel="0" collapsed="false">
      <c r="B45" s="16" t="s">
        <v>28</v>
      </c>
      <c r="C45" s="2" t="n">
        <f aca="false">C44</f>
        <v>0</v>
      </c>
      <c r="D45" s="1" t="n">
        <v>40</v>
      </c>
      <c r="E45" s="1" t="s">
        <v>36</v>
      </c>
    </row>
    <row r="46" customFormat="false" ht="15.75" hidden="false" customHeight="false" outlineLevel="0" collapsed="false">
      <c r="E46" s="1" t="s">
        <v>37</v>
      </c>
    </row>
    <row r="47" customFormat="false" ht="15.75" hidden="false" customHeight="false" outlineLevel="0" collapsed="false">
      <c r="E47" s="1" t="s">
        <v>38</v>
      </c>
    </row>
    <row r="48" customFormat="false" ht="15.75" hidden="false" customHeight="false" outlineLevel="0" collapsed="false">
      <c r="E48" s="1" t="s">
        <v>39</v>
      </c>
    </row>
    <row r="50" customFormat="false" ht="15.75" hidden="false" customHeight="false" outlineLevel="0" collapsed="false">
      <c r="E50" s="1" t="s">
        <v>29</v>
      </c>
    </row>
    <row r="51" customFormat="false" ht="15.75" hidden="false" customHeight="false" outlineLevel="0" collapsed="false"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customFormat="false" ht="15.75" hidden="false" customHeight="false" outlineLevel="0" collapsed="false"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customFormat="false" ht="15.75" hidden="false" customHeight="false" outlineLevel="0" collapsed="false"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customFormat="false" ht="15.75" hidden="false" customHeight="false" outlineLevel="0" collapsed="false"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6" customFormat="false" ht="15.75" hidden="false" customHeight="false" outlineLevel="0" collapsed="false">
      <c r="C56" s="8"/>
      <c r="D56" s="8" t="s">
        <v>40</v>
      </c>
    </row>
    <row r="57" customFormat="false" ht="15.75" hidden="false" customHeight="false" outlineLevel="0" collapsed="false">
      <c r="E57" s="1" t="s">
        <v>21</v>
      </c>
    </row>
    <row r="59" customFormat="false" ht="15" hidden="false" customHeight="false" outlineLevel="0" collapsed="false">
      <c r="B59" s="15" t="n">
        <v>5</v>
      </c>
      <c r="C59" s="15"/>
      <c r="D59" s="1" t="s">
        <v>41</v>
      </c>
      <c r="E59" s="1" t="s">
        <v>42</v>
      </c>
    </row>
    <row r="60" customFormat="false" ht="15" hidden="false" customHeight="false" outlineLevel="0" collapsed="false">
      <c r="B60" s="15" t="n">
        <v>5</v>
      </c>
      <c r="C60" s="15"/>
      <c r="D60" s="1" t="s">
        <v>41</v>
      </c>
      <c r="E60" s="1" t="s">
        <v>43</v>
      </c>
    </row>
    <row r="61" customFormat="false" ht="15" hidden="false" customHeight="false" outlineLevel="0" collapsed="false">
      <c r="B61" s="15" t="n">
        <v>5</v>
      </c>
      <c r="C61" s="15"/>
      <c r="D61" s="1" t="s">
        <v>41</v>
      </c>
      <c r="E61" s="1" t="s">
        <v>44</v>
      </c>
    </row>
    <row r="62" customFormat="false" ht="15" hidden="false" customHeight="false" outlineLevel="0" collapsed="false">
      <c r="B62" s="15" t="n">
        <v>5</v>
      </c>
      <c r="C62" s="15"/>
      <c r="D62" s="1" t="s">
        <v>41</v>
      </c>
      <c r="E62" s="1" t="s">
        <v>45</v>
      </c>
    </row>
    <row r="63" customFormat="false" ht="15.75" hidden="false" customHeight="false" outlineLevel="0" collapsed="false">
      <c r="B63" s="16" t="s">
        <v>28</v>
      </c>
      <c r="C63" s="2" t="n">
        <f aca="false">SUM(C59:C62)</f>
        <v>0</v>
      </c>
      <c r="D63" s="1" t="n">
        <v>20</v>
      </c>
    </row>
    <row r="64" customFormat="false" ht="15.75" hidden="false" customHeight="false" outlineLevel="0" collapsed="false">
      <c r="E64" s="1" t="s">
        <v>29</v>
      </c>
    </row>
    <row r="65" customFormat="false" ht="15.75" hidden="false" customHeight="false" outlineLevel="0" collapsed="false"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customFormat="false" ht="15.75" hidden="false" customHeight="false" outlineLevel="0" collapsed="false"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customFormat="false" ht="15.75" hidden="false" customHeight="false" outlineLevel="0" collapsed="false"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customFormat="false" ht="15.75" hidden="false" customHeight="false" outlineLevel="0" collapsed="false"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70" customFormat="false" ht="15.75" hidden="false" customHeight="false" outlineLevel="0" collapsed="false">
      <c r="C70" s="8"/>
      <c r="D70" s="8" t="s">
        <v>46</v>
      </c>
    </row>
    <row r="71" customFormat="false" ht="15.75" hidden="false" customHeight="false" outlineLevel="0" collapsed="false">
      <c r="E71" s="1" t="s">
        <v>21</v>
      </c>
    </row>
    <row r="72" customFormat="false" ht="15" hidden="false" customHeight="false" outlineLevel="0" collapsed="false">
      <c r="B72" s="15" t="n">
        <v>5</v>
      </c>
      <c r="C72" s="15"/>
      <c r="D72" s="1" t="s">
        <v>41</v>
      </c>
      <c r="E72" s="1" t="s">
        <v>47</v>
      </c>
    </row>
    <row r="73" customFormat="false" ht="15" hidden="false" customHeight="false" outlineLevel="0" collapsed="false">
      <c r="B73" s="15" t="n">
        <v>5</v>
      </c>
      <c r="C73" s="15"/>
      <c r="D73" s="1" t="s">
        <v>48</v>
      </c>
      <c r="E73" s="1" t="s">
        <v>49</v>
      </c>
    </row>
    <row r="74" customFormat="false" ht="15" hidden="false" customHeight="false" outlineLevel="0" collapsed="false">
      <c r="B74" s="15" t="n">
        <v>5</v>
      </c>
      <c r="C74" s="15"/>
      <c r="D74" s="1" t="s">
        <v>41</v>
      </c>
      <c r="E74" s="1" t="s">
        <v>50</v>
      </c>
    </row>
    <row r="75" customFormat="false" ht="15.75" hidden="false" customHeight="false" outlineLevel="0" collapsed="false">
      <c r="C75" s="1" t="n">
        <f aca="false">SUM(C72:C74)</f>
        <v>0</v>
      </c>
      <c r="D75" s="1" t="n">
        <v>15</v>
      </c>
    </row>
    <row r="76" customFormat="false" ht="15.75" hidden="false" customHeight="false" outlineLevel="0" collapsed="false">
      <c r="E76" s="1" t="s">
        <v>29</v>
      </c>
    </row>
    <row r="77" customFormat="false" ht="15.75" hidden="false" customHeight="false" outlineLevel="0" collapsed="false"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customFormat="false" ht="15.75" hidden="false" customHeight="false" outlineLevel="0" collapsed="false"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customFormat="false" ht="15.75" hidden="false" customHeight="false" outlineLevel="0" collapsed="false"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customFormat="false" ht="15.75" hidden="false" customHeight="false" outlineLevel="0" collapsed="false"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2" customFormat="false" ht="15.75" hidden="false" customHeight="false" outlineLevel="0" collapsed="false">
      <c r="C82" s="8"/>
      <c r="D82" s="8" t="s">
        <v>51</v>
      </c>
    </row>
    <row r="83" customFormat="false" ht="15.75" hidden="false" customHeight="false" outlineLevel="0" collapsed="false">
      <c r="E83" s="1" t="s">
        <v>21</v>
      </c>
    </row>
    <row r="84" customFormat="false" ht="15" hidden="false" customHeight="false" outlineLevel="0" collapsed="false">
      <c r="B84" s="15" t="n">
        <v>5</v>
      </c>
      <c r="C84" s="15"/>
      <c r="D84" s="1" t="s">
        <v>41</v>
      </c>
      <c r="E84" s="1" t="s">
        <v>52</v>
      </c>
    </row>
    <row r="85" customFormat="false" ht="15" hidden="false" customHeight="false" outlineLevel="0" collapsed="false">
      <c r="B85" s="15" t="n">
        <v>2</v>
      </c>
      <c r="C85" s="15"/>
      <c r="D85" s="1" t="s">
        <v>41</v>
      </c>
      <c r="E85" s="1" t="s">
        <v>53</v>
      </c>
    </row>
    <row r="86" customFormat="false" ht="15" hidden="false" customHeight="false" outlineLevel="0" collapsed="false">
      <c r="B86" s="15" t="n">
        <v>3</v>
      </c>
      <c r="C86" s="15"/>
      <c r="D86" s="1" t="s">
        <v>41</v>
      </c>
      <c r="E86" s="1" t="s">
        <v>54</v>
      </c>
    </row>
    <row r="87" customFormat="false" ht="15" hidden="false" customHeight="false" outlineLevel="0" collapsed="false">
      <c r="B87" s="15" t="n">
        <v>5</v>
      </c>
      <c r="C87" s="15"/>
      <c r="D87" s="1" t="s">
        <v>41</v>
      </c>
      <c r="E87" s="1" t="s">
        <v>55</v>
      </c>
    </row>
    <row r="88" customFormat="false" ht="15" hidden="false" customHeight="false" outlineLevel="0" collapsed="false">
      <c r="B88" s="15" t="n">
        <v>5</v>
      </c>
      <c r="C88" s="15"/>
      <c r="D88" s="1" t="s">
        <v>41</v>
      </c>
      <c r="E88" s="1" t="s">
        <v>56</v>
      </c>
    </row>
    <row r="89" customFormat="false" ht="15" hidden="false" customHeight="false" outlineLevel="0" collapsed="false">
      <c r="B89" s="15" t="n">
        <v>0</v>
      </c>
      <c r="C89" s="15"/>
      <c r="D89" s="1" t="s">
        <v>41</v>
      </c>
      <c r="E89" s="1" t="s">
        <v>57</v>
      </c>
    </row>
    <row r="90" customFormat="false" ht="15" hidden="false" customHeight="false" outlineLevel="0" collapsed="false">
      <c r="B90" s="15" t="n">
        <v>5</v>
      </c>
      <c r="C90" s="15"/>
      <c r="D90" s="1" t="s">
        <v>41</v>
      </c>
      <c r="E90" s="1" t="s">
        <v>58</v>
      </c>
    </row>
    <row r="91" customFormat="false" ht="15.75" hidden="false" customHeight="false" outlineLevel="0" collapsed="false">
      <c r="B91" s="16" t="s">
        <v>28</v>
      </c>
      <c r="C91" s="2" t="n">
        <f aca="false">SUM(C84:C90)</f>
        <v>0</v>
      </c>
      <c r="D91" s="1" t="n">
        <v>35</v>
      </c>
    </row>
    <row r="92" customFormat="false" ht="15.75" hidden="false" customHeight="false" outlineLevel="0" collapsed="false">
      <c r="E92" s="1" t="s">
        <v>29</v>
      </c>
    </row>
    <row r="93" customFormat="false" ht="15.75" hidden="false" customHeight="false" outlineLevel="0" collapsed="false"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customFormat="false" ht="15.75" hidden="false" customHeight="false" outlineLevel="0" collapsed="false"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customFormat="false" ht="15.75" hidden="false" customHeight="false" outlineLevel="0" collapsed="false"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customFormat="false" ht="15.75" hidden="false" customHeight="false" outlineLevel="0" collapsed="false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8" customFormat="false" ht="15.75" hidden="false" customHeight="false" outlineLevel="0" collapsed="false">
      <c r="C98" s="8"/>
      <c r="D98" s="8" t="s">
        <v>59</v>
      </c>
    </row>
    <row r="99" customFormat="false" ht="15.75" hidden="false" customHeight="false" outlineLevel="0" collapsed="false">
      <c r="C99" s="8"/>
      <c r="D99" s="8"/>
      <c r="E99" s="17" t="s">
        <v>60</v>
      </c>
    </row>
    <row r="100" customFormat="false" ht="15.75" hidden="false" customHeight="false" outlineLevel="0" collapsed="false">
      <c r="E100" s="1" t="s">
        <v>21</v>
      </c>
    </row>
    <row r="102" customFormat="false" ht="15" hidden="false" customHeight="false" outlineLevel="0" collapsed="false">
      <c r="B102" s="15" t="n">
        <v>1</v>
      </c>
      <c r="C102" s="15"/>
      <c r="D102" s="1" t="s">
        <v>41</v>
      </c>
      <c r="E102" s="1" t="s">
        <v>61</v>
      </c>
    </row>
    <row r="103" customFormat="false" ht="15" hidden="false" customHeight="false" outlineLevel="0" collapsed="false">
      <c r="B103" s="15" t="n">
        <v>5</v>
      </c>
      <c r="C103" s="15"/>
      <c r="D103" s="1" t="s">
        <v>41</v>
      </c>
      <c r="E103" s="1" t="s">
        <v>62</v>
      </c>
    </row>
    <row r="104" customFormat="false" ht="15" hidden="false" customHeight="false" outlineLevel="0" collapsed="false">
      <c r="B104" s="15" t="n">
        <v>5</v>
      </c>
      <c r="C104" s="15"/>
      <c r="D104" s="1" t="s">
        <v>41</v>
      </c>
      <c r="E104" s="1" t="s">
        <v>63</v>
      </c>
    </row>
    <row r="105" customFormat="false" ht="15.75" hidden="false" customHeight="false" outlineLevel="0" collapsed="false">
      <c r="B105" s="16" t="s">
        <v>28</v>
      </c>
      <c r="C105" s="2" t="n">
        <f aca="false">SUM(C102:C104)</f>
        <v>0</v>
      </c>
      <c r="D105" s="1" t="n">
        <v>15</v>
      </c>
    </row>
    <row r="106" customFormat="false" ht="15.75" hidden="false" customHeight="false" outlineLevel="0" collapsed="false">
      <c r="E106" s="1" t="s">
        <v>29</v>
      </c>
    </row>
    <row r="107" customFormat="false" ht="15.75" hidden="false" customHeight="false" outlineLevel="0" collapsed="false"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customFormat="false" ht="15.75" hidden="false" customHeight="false" outlineLevel="0" collapsed="false"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customFormat="false" ht="15.75" hidden="false" customHeight="false" outlineLevel="0" collapsed="false"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customFormat="false" ht="15.75" hidden="false" customHeight="false" outlineLevel="0" collapsed="false"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  <row r="112" customFormat="false" ht="15.75" hidden="false" customHeight="false" outlineLevel="0" collapsed="false">
      <c r="C112" s="8"/>
      <c r="D112" s="8" t="s">
        <v>64</v>
      </c>
    </row>
    <row r="113" customFormat="false" ht="15.75" hidden="false" customHeight="false" outlineLevel="0" collapsed="false">
      <c r="C113" s="8"/>
      <c r="D113" s="8"/>
      <c r="E113" s="17" t="s">
        <v>65</v>
      </c>
    </row>
    <row r="114" customFormat="false" ht="15.75" hidden="false" customHeight="false" outlineLevel="0" collapsed="false">
      <c r="E114" s="1" t="s">
        <v>21</v>
      </c>
    </row>
    <row r="116" customFormat="false" ht="15" hidden="false" customHeight="false" outlineLevel="0" collapsed="false">
      <c r="B116" s="15" t="n">
        <v>5</v>
      </c>
      <c r="C116" s="15"/>
      <c r="D116" s="1" t="s">
        <v>41</v>
      </c>
      <c r="F116" s="1" t="s">
        <v>66</v>
      </c>
    </row>
    <row r="117" customFormat="false" ht="15" hidden="false" customHeight="false" outlineLevel="0" collapsed="false">
      <c r="B117" s="15" t="n">
        <v>0</v>
      </c>
      <c r="C117" s="15"/>
      <c r="D117" s="1" t="s">
        <v>41</v>
      </c>
      <c r="F117" s="1" t="s">
        <v>67</v>
      </c>
    </row>
    <row r="118" customFormat="false" ht="15" hidden="false" customHeight="false" outlineLevel="0" collapsed="false">
      <c r="B118" s="15" t="n">
        <v>0</v>
      </c>
      <c r="C118" s="15"/>
      <c r="D118" s="1" t="s">
        <v>41</v>
      </c>
      <c r="F118" s="1" t="s">
        <v>68</v>
      </c>
    </row>
    <row r="119" customFormat="false" ht="15.75" hidden="false" customHeight="false" outlineLevel="0" collapsed="false">
      <c r="B119" s="16" t="s">
        <v>28</v>
      </c>
      <c r="C119" s="1" t="n">
        <f aca="false">SUM(C116:C118)</f>
        <v>0</v>
      </c>
      <c r="D119" s="1" t="n">
        <v>15</v>
      </c>
    </row>
    <row r="121" customFormat="false" ht="15.75" hidden="false" customHeight="false" outlineLevel="0" collapsed="false"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customFormat="false" ht="15.75" hidden="false" customHeight="false" outlineLevel="0" collapsed="false">
      <c r="E122" s="14"/>
      <c r="F122" s="14"/>
      <c r="G122" s="14"/>
      <c r="H122" s="14"/>
      <c r="I122" s="14"/>
      <c r="J122" s="14"/>
      <c r="K122" s="14"/>
      <c r="L122" s="14"/>
      <c r="M122" s="14"/>
      <c r="N122" s="14"/>
    </row>
    <row r="123" customFormat="false" ht="15.75" hidden="false" customHeight="false" outlineLevel="0" collapsed="false">
      <c r="E123" s="14"/>
      <c r="F123" s="14"/>
      <c r="G123" s="14"/>
      <c r="H123" s="14"/>
      <c r="I123" s="14"/>
      <c r="J123" s="14"/>
      <c r="K123" s="14"/>
      <c r="L123" s="14"/>
      <c r="M123" s="14"/>
      <c r="N123" s="14"/>
    </row>
    <row r="124" customFormat="false" ht="15.75" hidden="false" customHeight="false" outlineLevel="0" collapsed="false">
      <c r="E124" s="14"/>
      <c r="F124" s="14"/>
      <c r="G124" s="14"/>
      <c r="H124" s="14"/>
      <c r="I124" s="14"/>
      <c r="J124" s="14"/>
      <c r="K124" s="14"/>
      <c r="L124" s="14"/>
      <c r="M124" s="14"/>
      <c r="N124" s="14"/>
    </row>
    <row r="126" customFormat="false" ht="15.75" hidden="false" customHeight="false" outlineLevel="0" collapsed="false">
      <c r="D126" s="8" t="s">
        <v>69</v>
      </c>
    </row>
    <row r="127" customFormat="false" ht="15.75" hidden="false" customHeight="false" outlineLevel="0" collapsed="false">
      <c r="D127" s="8"/>
      <c r="E127" s="1" t="s">
        <v>70</v>
      </c>
    </row>
    <row r="128" customFormat="false" ht="15.75" hidden="false" customHeight="false" outlineLevel="0" collapsed="false">
      <c r="E128" s="1" t="s">
        <v>71</v>
      </c>
    </row>
    <row r="129" customFormat="false" ht="15.75" hidden="false" customHeight="false" outlineLevel="0" collapsed="false">
      <c r="D129" s="8"/>
    </row>
    <row r="130" s="18" customFormat="true" ht="15" hidden="false" customHeight="false" outlineLevel="0" collapsed="false">
      <c r="A130" s="1"/>
      <c r="B130" s="15" t="n">
        <v>0</v>
      </c>
      <c r="C130" s="15"/>
      <c r="D130" s="1" t="s">
        <v>72</v>
      </c>
      <c r="E130" s="1" t="s">
        <v>73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="18" customFormat="true" ht="15" hidden="false" customHeight="false" outlineLevel="0" collapsed="false">
      <c r="A131" s="1"/>
      <c r="B131" s="15" t="n">
        <v>0</v>
      </c>
      <c r="C131" s="15"/>
      <c r="D131" s="1" t="s">
        <v>72</v>
      </c>
      <c r="E131" s="1" t="s">
        <v>74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="18" customFormat="true" ht="15" hidden="false" customHeight="false" outlineLevel="0" collapsed="false">
      <c r="A132" s="1"/>
      <c r="B132" s="15" t="n">
        <v>0</v>
      </c>
      <c r="C132" s="15"/>
      <c r="D132" s="1" t="s">
        <v>72</v>
      </c>
      <c r="E132" s="1" t="s">
        <v>75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="18" customFormat="true" ht="15" hidden="false" customHeight="false" outlineLevel="0" collapsed="false">
      <c r="A133" s="1"/>
      <c r="B133" s="15" t="n">
        <v>0</v>
      </c>
      <c r="C133" s="15"/>
      <c r="D133" s="1" t="s">
        <v>76</v>
      </c>
      <c r="E133" s="1" t="s">
        <v>77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="18" customFormat="true" ht="15" hidden="false" customHeight="false" outlineLevel="0" collapsed="false">
      <c r="A134" s="1"/>
      <c r="B134" s="15" t="n">
        <v>0</v>
      </c>
      <c r="C134" s="15"/>
      <c r="D134" s="1" t="s">
        <v>76</v>
      </c>
      <c r="E134" s="1" t="s">
        <v>78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="18" customFormat="true" ht="15" hidden="false" customHeight="false" outlineLevel="0" collapsed="false">
      <c r="A135" s="1"/>
      <c r="B135" s="15" t="n">
        <v>0</v>
      </c>
      <c r="C135" s="15"/>
      <c r="D135" s="1" t="s">
        <v>76</v>
      </c>
      <c r="E135" s="1" t="s">
        <v>79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="18" customFormat="true" ht="15" hidden="false" customHeight="false" outlineLevel="0" collapsed="false">
      <c r="A136" s="1"/>
      <c r="B136" s="15" t="n">
        <v>0</v>
      </c>
      <c r="C136" s="15"/>
      <c r="D136" s="1" t="s">
        <v>76</v>
      </c>
      <c r="E136" s="1" t="s">
        <v>80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="18" customFormat="true" ht="15" hidden="false" customHeight="false" outlineLevel="0" collapsed="false">
      <c r="A137" s="1"/>
      <c r="B137" s="15" t="n">
        <v>0</v>
      </c>
      <c r="C137" s="15"/>
      <c r="D137" s="1" t="s">
        <v>76</v>
      </c>
      <c r="E137" s="1" t="s">
        <v>81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="18" customFormat="true" ht="15" hidden="false" customHeight="false" outlineLevel="0" collapsed="false">
      <c r="A138" s="1"/>
      <c r="B138" s="15" t="n">
        <v>0</v>
      </c>
      <c r="C138" s="15"/>
      <c r="D138" s="1" t="s">
        <v>76</v>
      </c>
      <c r="E138" s="1" t="s">
        <v>82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="18" customFormat="true" ht="15" hidden="false" customHeight="false" outlineLevel="0" collapsed="false">
      <c r="A139" s="1"/>
      <c r="B139" s="15" t="n">
        <v>0</v>
      </c>
      <c r="C139" s="15"/>
      <c r="D139" s="1" t="s">
        <v>76</v>
      </c>
      <c r="E139" s="1" t="s">
        <v>83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="18" customFormat="true" ht="15" hidden="false" customHeight="false" outlineLevel="0" collapsed="false">
      <c r="A140" s="1"/>
      <c r="B140" s="15" t="n">
        <v>0</v>
      </c>
      <c r="C140" s="15"/>
      <c r="D140" s="1" t="s">
        <v>76</v>
      </c>
      <c r="E140" s="1" t="s">
        <v>84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="18" customFormat="true" ht="15" hidden="false" customHeight="false" outlineLevel="0" collapsed="false">
      <c r="A141" s="1"/>
      <c r="B141" s="15" t="n">
        <v>0</v>
      </c>
      <c r="C141" s="15"/>
      <c r="D141" s="1" t="s">
        <v>85</v>
      </c>
      <c r="E141" s="1" t="s">
        <v>86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="18" customFormat="true" ht="15" hidden="false" customHeight="false" outlineLevel="0" collapsed="false">
      <c r="A142" s="1"/>
      <c r="B142" s="15" t="n">
        <v>0</v>
      </c>
      <c r="C142" s="15"/>
      <c r="D142" s="1" t="s">
        <v>85</v>
      </c>
      <c r="E142" s="1" t="s">
        <v>87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="18" customFormat="true" ht="15" hidden="false" customHeight="false" outlineLevel="0" collapsed="false">
      <c r="A143" s="1"/>
      <c r="B143" s="15" t="n">
        <v>0</v>
      </c>
      <c r="C143" s="15"/>
      <c r="D143" s="1" t="s">
        <v>85</v>
      </c>
      <c r="E143" s="1" t="s">
        <v>88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="18" customFormat="true" ht="15" hidden="false" customHeight="false" outlineLevel="0" collapsed="false">
      <c r="A144" s="1"/>
      <c r="B144" s="15" t="n">
        <v>0</v>
      </c>
      <c r="C144" s="15"/>
      <c r="D144" s="1" t="s">
        <v>85</v>
      </c>
      <c r="E144" s="1" t="s">
        <v>89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="18" customFormat="true" ht="15" hidden="false" customHeight="false" outlineLevel="0" collapsed="false">
      <c r="A145" s="1"/>
      <c r="B145" s="15" t="n">
        <v>0</v>
      </c>
      <c r="C145" s="15"/>
      <c r="D145" s="1" t="s">
        <v>85</v>
      </c>
      <c r="E145" s="1" t="s">
        <v>90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="18" customFormat="true" ht="15" hidden="false" customHeight="false" outlineLevel="0" collapsed="false">
      <c r="A146" s="1"/>
      <c r="B146" s="15" t="n">
        <v>0</v>
      </c>
      <c r="C146" s="15"/>
      <c r="D146" s="1" t="s">
        <v>85</v>
      </c>
      <c r="E146" s="1" t="s">
        <v>91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="18" customFormat="true" ht="15" hidden="false" customHeight="false" outlineLevel="0" collapsed="false">
      <c r="A147" s="1"/>
      <c r="B147" s="15" t="n">
        <v>0</v>
      </c>
      <c r="C147" s="15"/>
      <c r="D147" s="1" t="s">
        <v>85</v>
      </c>
      <c r="E147" s="1" t="s">
        <v>92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="18" customFormat="true" ht="15" hidden="false" customHeight="false" outlineLevel="0" collapsed="false">
      <c r="A148" s="1"/>
      <c r="B148" s="15" t="n">
        <v>0</v>
      </c>
      <c r="C148" s="15"/>
      <c r="D148" s="1" t="s">
        <v>93</v>
      </c>
      <c r="E148" s="1" t="s">
        <v>94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customFormat="false" ht="15.75" hidden="false" customHeight="false" outlineLevel="0" collapsed="false">
      <c r="B149" s="16" t="s">
        <v>28</v>
      </c>
      <c r="C149" s="2" t="n">
        <f aca="false">SUM(C130:C148)</f>
        <v>0</v>
      </c>
      <c r="D149" s="1" t="n">
        <v>0</v>
      </c>
    </row>
    <row r="150" customFormat="false" ht="15.75" hidden="false" customHeight="false" outlineLevel="0" collapsed="false">
      <c r="B150" s="16"/>
      <c r="C150" s="2"/>
    </row>
    <row r="151" customFormat="false" ht="15.75" hidden="false" customHeight="false" outlineLevel="0" collapsed="false">
      <c r="D151" s="8" t="s">
        <v>95</v>
      </c>
    </row>
    <row r="152" customFormat="false" ht="15.75" hidden="false" customHeight="false" outlineLevel="0" collapsed="false">
      <c r="E152" s="1" t="s">
        <v>71</v>
      </c>
    </row>
    <row r="153" customFormat="false" ht="15.75" hidden="false" customHeight="false" outlineLevel="0" collapsed="false">
      <c r="D153" s="8"/>
    </row>
    <row r="154" customFormat="false" ht="15" hidden="false" customHeight="false" outlineLevel="0" collapsed="false">
      <c r="B154" s="15" t="n">
        <v>0</v>
      </c>
      <c r="C154" s="15"/>
      <c r="D154" s="8"/>
      <c r="E154" s="1" t="s">
        <v>96</v>
      </c>
    </row>
    <row r="155" customFormat="false" ht="15.75" hidden="false" customHeight="false" outlineLevel="0" collapsed="false">
      <c r="B155" s="16" t="s">
        <v>28</v>
      </c>
      <c r="C155" s="1" t="n">
        <f aca="false">C154</f>
        <v>0</v>
      </c>
      <c r="D155" s="1" t="n">
        <v>0</v>
      </c>
      <c r="F155" s="1" t="s">
        <v>97</v>
      </c>
    </row>
    <row r="156" customFormat="false" ht="15.75" hidden="false" customHeight="false" outlineLevel="0" collapsed="false">
      <c r="B156" s="16"/>
      <c r="F156" s="1" t="s">
        <v>98</v>
      </c>
    </row>
    <row r="157" customFormat="false" ht="15.75" hidden="false" customHeight="false" outlineLevel="0" collapsed="false">
      <c r="D157" s="8"/>
    </row>
    <row r="158" customFormat="false" ht="15.75" hidden="false" customHeight="false" outlineLevel="0" collapsed="false">
      <c r="D158" s="8" t="s">
        <v>99</v>
      </c>
    </row>
    <row r="159" customFormat="false" ht="15.75" hidden="false" customHeight="false" outlineLevel="0" collapsed="false">
      <c r="D159" s="8"/>
    </row>
    <row r="160" s="18" customFormat="true" ht="15" hidden="false" customHeight="false" outlineLevel="0" collapsed="false">
      <c r="A160" s="1"/>
      <c r="B160" s="15" t="n">
        <v>0</v>
      </c>
      <c r="C160" s="15"/>
      <c r="D160" s="19" t="s">
        <v>100</v>
      </c>
      <c r="E160" s="1" t="s">
        <v>101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="18" customFormat="true" ht="15" hidden="false" customHeight="false" outlineLevel="0" collapsed="false">
      <c r="A161" s="1"/>
      <c r="B161" s="15" t="n">
        <v>0</v>
      </c>
      <c r="C161" s="15"/>
      <c r="D161" s="19" t="s">
        <v>100</v>
      </c>
      <c r="E161" s="1" t="s">
        <v>102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="18" customFormat="true" ht="15" hidden="false" customHeight="false" outlineLevel="0" collapsed="false">
      <c r="A162" s="1"/>
      <c r="B162" s="15" t="n">
        <v>0</v>
      </c>
      <c r="C162" s="15"/>
      <c r="D162" s="19" t="s">
        <v>100</v>
      </c>
      <c r="E162" s="1" t="s">
        <v>103</v>
      </c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</row>
    <row r="163" s="18" customFormat="true" ht="15" hidden="false" customHeight="false" outlineLevel="0" collapsed="false">
      <c r="A163" s="1"/>
      <c r="B163" s="15" t="n">
        <v>0</v>
      </c>
      <c r="C163" s="15"/>
      <c r="D163" s="19" t="s">
        <v>100</v>
      </c>
      <c r="E163" s="1" t="s">
        <v>104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="18" customFormat="true" ht="15" hidden="false" customHeight="false" outlineLevel="0" collapsed="false">
      <c r="A164" s="1"/>
      <c r="B164" s="15" t="n">
        <v>0</v>
      </c>
      <c r="C164" s="15"/>
      <c r="D164" s="19" t="s">
        <v>100</v>
      </c>
      <c r="E164" s="1" t="s">
        <v>105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="18" customFormat="true" ht="15" hidden="false" customHeight="false" outlineLevel="0" collapsed="false">
      <c r="A165" s="1"/>
      <c r="B165" s="15" t="n">
        <v>0</v>
      </c>
      <c r="C165" s="15"/>
      <c r="D165" s="19" t="s">
        <v>100</v>
      </c>
      <c r="E165" s="1" t="s">
        <v>106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="18" customFormat="true" ht="15" hidden="false" customHeight="false" outlineLevel="0" collapsed="false">
      <c r="A166" s="1"/>
      <c r="B166" s="15" t="n">
        <v>0</v>
      </c>
      <c r="C166" s="15"/>
      <c r="D166" s="19" t="s">
        <v>100</v>
      </c>
      <c r="E166" s="1" t="s">
        <v>107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customFormat="false" ht="15.75" hidden="false" customHeight="false" outlineLevel="0" collapsed="false">
      <c r="B167" s="16" t="s">
        <v>28</v>
      </c>
      <c r="C167" s="2" t="n">
        <f aca="false">SUM(C160:C166)</f>
        <v>0</v>
      </c>
      <c r="D167" s="1" t="n">
        <v>0</v>
      </c>
    </row>
    <row r="168" s="18" customFormat="true" ht="15.75" hidden="false" customHeight="false" outlineLevel="0" collapsed="false">
      <c r="A168" s="1"/>
      <c r="B168" s="1"/>
      <c r="C168" s="1"/>
      <c r="D168" s="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"/>
      <c r="P168" s="1"/>
      <c r="Q168" s="1"/>
      <c r="R168" s="1"/>
      <c r="S168" s="1"/>
      <c r="T168" s="1"/>
      <c r="U168" s="1"/>
      <c r="V168" s="1"/>
    </row>
    <row r="169" s="18" customFormat="true" ht="15.75" hidden="false" customHeight="false" outlineLevel="0" collapsed="false">
      <c r="A169" s="1"/>
      <c r="B169" s="1"/>
      <c r="C169" s="1"/>
      <c r="D169" s="1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"/>
      <c r="P169" s="1"/>
      <c r="Q169" s="1"/>
      <c r="R169" s="1"/>
      <c r="S169" s="1"/>
      <c r="T169" s="1"/>
      <c r="U169" s="1"/>
      <c r="V169" s="1"/>
    </row>
    <row r="170" s="18" customFormat="true" ht="15.75" hidden="false" customHeight="false" outlineLevel="0" collapsed="false">
      <c r="A170" s="1"/>
      <c r="B170" s="1"/>
      <c r="C170" s="1"/>
      <c r="D170" s="1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"/>
      <c r="P170" s="1"/>
      <c r="Q170" s="1"/>
      <c r="R170" s="1"/>
      <c r="S170" s="1"/>
      <c r="T170" s="1"/>
      <c r="U170" s="1"/>
      <c r="V170" s="1"/>
    </row>
    <row r="171" s="18" customFormat="true" ht="15.75" hidden="false" customHeight="false" outlineLevel="0" collapsed="false">
      <c r="A171" s="1"/>
      <c r="B171" s="1"/>
      <c r="C171" s="1"/>
      <c r="D171" s="1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"/>
      <c r="P171" s="1"/>
      <c r="Q171" s="1"/>
      <c r="R171" s="1"/>
      <c r="S171" s="1"/>
      <c r="T171" s="1"/>
      <c r="U171" s="1"/>
      <c r="V171" s="1"/>
    </row>
    <row r="173" customFormat="false" ht="15.75" hidden="false" customHeight="false" outlineLevel="0" collapsed="false">
      <c r="A173" s="20"/>
      <c r="B173" s="21" t="s">
        <v>108</v>
      </c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</row>
    <row r="175" customFormat="false" ht="15.75" hidden="false" customHeight="false" outlineLevel="0" collapsed="false">
      <c r="B175" s="1" t="s">
        <v>109</v>
      </c>
      <c r="F175" s="2" t="n">
        <f aca="false">C31+C45+C63+C75+C91+C105+C119+C149+C155+C167</f>
        <v>0</v>
      </c>
      <c r="G175" s="22" t="s">
        <v>110</v>
      </c>
      <c r="H175" s="2" t="n">
        <f aca="false">D31+D45+D63+D75+D91+D105+D119+D149+D155+D167</f>
        <v>150</v>
      </c>
    </row>
    <row r="176" customFormat="false" ht="15.75" hidden="false" customHeight="false" outlineLevel="0" collapsed="false">
      <c r="B176" s="1" t="s">
        <v>111</v>
      </c>
      <c r="F176" s="2" t="n">
        <f aca="false">CEILING(F175*H176/H175,1)</f>
        <v>0</v>
      </c>
      <c r="G176" s="22" t="s">
        <v>110</v>
      </c>
      <c r="H176" s="2" t="n">
        <v>100</v>
      </c>
    </row>
    <row r="177" customFormat="false" ht="15.75" hidden="false" customHeight="false" outlineLevel="0" collapsed="false">
      <c r="J177" s="12" t="s">
        <v>112</v>
      </c>
    </row>
    <row r="178" customFormat="false" ht="15.75" hidden="false" customHeight="false" outlineLevel="0" collapsed="false">
      <c r="D178" s="1" t="s">
        <v>113</v>
      </c>
      <c r="F178" s="1" t="s">
        <v>114</v>
      </c>
      <c r="J178" s="12" t="s">
        <v>115</v>
      </c>
    </row>
    <row r="180" s="18" customFormat="true" ht="15.75" hidden="false" customHeight="false" outlineLevel="0" collapsed="false">
      <c r="A180" s="1"/>
      <c r="B180" s="1"/>
      <c r="C180" s="1"/>
      <c r="D180" s="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"/>
      <c r="P180" s="1"/>
      <c r="Q180" s="1"/>
      <c r="R180" s="1"/>
      <c r="S180" s="1"/>
      <c r="T180" s="1"/>
      <c r="U180" s="1"/>
      <c r="V180" s="1"/>
    </row>
    <row r="181" s="18" customFormat="true" ht="15.75" hidden="false" customHeight="false" outlineLevel="0" collapsed="false">
      <c r="A181" s="1"/>
      <c r="B181" s="1"/>
      <c r="C181" s="1"/>
      <c r="D181" s="1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"/>
      <c r="P181" s="1"/>
      <c r="Q181" s="1"/>
      <c r="R181" s="1"/>
      <c r="S181" s="1"/>
      <c r="T181" s="1"/>
      <c r="U181" s="1"/>
      <c r="V181" s="1"/>
    </row>
    <row r="182" s="18" customFormat="true" ht="15.75" hidden="false" customHeight="false" outlineLevel="0" collapsed="false">
      <c r="A182" s="1"/>
      <c r="B182" s="1"/>
      <c r="C182" s="1"/>
      <c r="D182" s="1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"/>
      <c r="P182" s="1"/>
      <c r="Q182" s="1"/>
      <c r="R182" s="1"/>
      <c r="S182" s="1"/>
      <c r="T182" s="1"/>
      <c r="U182" s="1"/>
      <c r="V182" s="1"/>
    </row>
    <row r="183" s="18" customFormat="true" ht="15.75" hidden="false" customHeight="false" outlineLevel="0" collapsed="false">
      <c r="A183" s="1"/>
      <c r="B183" s="1"/>
      <c r="C183" s="1"/>
      <c r="D183" s="1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"/>
      <c r="P183" s="1"/>
      <c r="Q183" s="1"/>
      <c r="R183" s="1"/>
      <c r="S183" s="1"/>
      <c r="T183" s="1"/>
      <c r="U183" s="1"/>
      <c r="V183" s="1"/>
    </row>
    <row r="186" customFormat="false" ht="15.75" hidden="false" customHeight="false" outlineLevel="0" collapsed="false">
      <c r="A186" s="1" t="n">
        <v>1</v>
      </c>
      <c r="B186" s="1" t="s">
        <v>116</v>
      </c>
      <c r="F186" s="2" t="n">
        <f aca="false">CEILING(A186*(C178+F176),1)</f>
        <v>0</v>
      </c>
      <c r="G186" s="22" t="s">
        <v>110</v>
      </c>
      <c r="H186" s="2" t="n">
        <v>125</v>
      </c>
    </row>
  </sheetData>
  <printOptions headings="false" gridLines="false" gridLinesSet="true" horizontalCentered="false" verticalCentered="false"/>
  <pageMargins left="0.5" right="0.5" top="0.5" bottom="0.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2020-08-03T00:18:43Z</dcterms:created>
  <dc:creator>MichaelL</dc:creator>
  <dc:description/>
  <dc:language>en-US</dc:language>
  <cp:lastModifiedBy/>
  <dcterms:modified xsi:type="dcterms:W3CDTF">2023-02-22T23:50:29Z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