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<sst xmlns="http://schemas.openxmlformats.org/spreadsheetml/2006/main" count="173" uniqueCount="114">
  <si>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</si>
  <si>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</si>
  <si>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</si>
  <si>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</si>
  <si>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</si>
  <si>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</si>
  <si>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</si>
  <si>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</si>
  <si>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</si>
  <si>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</si>
  <si>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</si>
  <si>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</si>
  <si>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PA03 Components</t>
  </si>
  <si>
    <t xml:space="preserve">If there is no evidence of an attempt to implement any of the PA03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</si>
  <si>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</si>
  <si>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</si>
  <si>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scheduling SJF-N</t>
    </r>
  </si>
  <si>
    <t xml:space="preserve">Code must CLEARLY show the use of threads for timing operations</t>
  </si>
  <si>
    <r>
      <rPr>
        <sz val="12"/>
        <color rgb="FF000000"/>
        <rFont val="Arial"/>
        <family val="2"/>
        <charset val="1"/>
      </rPr>
      <t xml:space="preserve">Code must CLEARLY show </t>
    </r>
    <r>
      <rPr>
        <b val="true"/>
        <sz val="12"/>
        <color rgb="FF000000"/>
        <rFont val="Arial"/>
        <family val="2"/>
        <charset val="1"/>
      </rPr>
      <t xml:space="preserve">new</t>
    </r>
    <r>
      <rPr>
        <sz val="12"/>
        <color rgb="FF000000"/>
        <rFont val="Arial"/>
        <family val="2"/>
        <charset val="1"/>
      </rPr>
      <t xml:space="preserve"> uncommented code for memory management and display</t>
    </r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</si>
  <si>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</si>
  <si>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</si>
  <si>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</si>
  <si>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</si>
  <si>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</si>
  <si>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</si>
  <si>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</si>
  <si>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</si>
  <si>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</si>
  <si>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</si>
  <si>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</si>
  <si>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</si>
  <si>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of comments 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</si>
  <si>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</si>
  <si>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</si>
  <si>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</si>
  <si>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</si>
  <si>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</si>
  <si>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</si>
  <si>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</si>
  <si>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</si>
  <si>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well; </t>
  </si>
  <si>
    <t xml:space="preserve">Functions are appropriately used to support program modularity</t>
  </si>
  <si>
    <t xml:space="preserve">PCB structure is clear and easily accessed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</si>
  <si>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</si>
  <si>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</si>
  <si>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each new process start includes the time remaining for the given process</t>
  </si>
  <si>
    <t xml:space="preserve">/5 </t>
  </si>
  <si>
    <t xml:space="preserve">program appropriately displays the simulator actions (only if set to MONITOR  or BOTH)</t>
  </si>
  <si>
    <t xml:space="preserve">program stores all simulator actions to a logfile AFTER the simulation has completed</t>
  </si>
  <si>
    <t xml:space="preserve">/10</t>
  </si>
  <si>
    <t xml:space="preserve">clear evidence of FCFS-N scheduling</t>
  </si>
  <si>
    <t xml:space="preserve">clear evidence of SJF-N scheduling</t>
  </si>
  <si>
    <t xml:space="preserve">does not duplicate code by running FCFS and SJF simulations in separate functions</t>
  </si>
  <si>
    <t xml:space="preserve">Process Timing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</si>
  <si>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</si>
  <si>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Threads are correctly used for timing each I/O operation</t>
  </si>
  <si>
    <t xml:space="preserve">Threading operations are clear and understandable</t>
  </si>
  <si>
    <t xml:space="preserve">Memory Operations</t>
  </si>
  <si>
    <t xml:space="preserve">Clearly shows correct tests and responses for memory allocation (getting memory from the OS)</t>
  </si>
  <si>
    <t xml:space="preserve">Clearly shows correct tests and responses for memory access (using previously allocated memory)</t>
  </si>
  <si>
    <t xml:space="preserve">Program code clearly shows how OS will accept success and drive segmentation fault as needed</t>
  </si>
  <si>
    <t xml:space="preserve">Program code clearly shows how the memory will be displayed</t>
  </si>
  <si>
    <t xml:space="preserve">Simulator Operation</t>
  </si>
  <si>
    <t xml:space="preserve">No credit for this part if code cannot be compiled and/or run</t>
  </si>
  <si>
    <t xml:space="preserve">/15</t>
  </si>
  <si>
    <t xml:space="preserve">Program runs correctly with "Log To:" set to MONITOR, FILE, or BOTH with one meta-data file</t>
  </si>
  <si>
    <t xml:space="preserve">Program runs correctly with memory acquisition attempted, succeeded, and displayed</t>
  </si>
  <si>
    <t xml:space="preserve">Program runs correctly with memory acquisition attempted, failed, and displayed</t>
  </si>
  <si>
    <t xml:space="preserve">Program runs correctly with memory access attempted, succeeded, and displayed</t>
  </si>
  <si>
    <t xml:space="preserve">Program runs correctly with memory access attempted, failed, and displayed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</si>
  <si>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</si>
  <si>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</si>
  <si>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</si>
  <si>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</si>
  <si>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</si>
  <si>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</si>
  <si>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</si>
  <si>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</si>
  <si>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</si>
  <si>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</si>
  <si>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</si>
  <si>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</si>
  <si>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</si>
  <si>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</si>
  <si>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</si>
  <si>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</si>
  <si>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</si>
  <si>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</si>
  <si>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</si>
  <si>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</si>
  <si>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</si>
  <si>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</si>
  <si>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</si>
  <si>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</si>
  <si>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</si>
  <si>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</si>
  <si>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</si>
  <si>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Assignment Specification or Constraint Not Met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</si>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</sst>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true" hidden="false" outlineLevel="0" max="4" min="4" style="1" width="6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3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/>
    </row>
    <row r="6" customFormat="false" ht="180" hidden="false" customHeight="false" outlineLevel="0" collapsed="false">
      <c r="B6" s="9" t="s">
        <v>4</v>
      </c>
      <c r="C6" s="9" t="s">
        <v>5</v>
      </c>
    </row>
    <row r="7" customFormat="false" ht="18" hidden="false" customHeight="false" outlineLevel="0" collapsed="false">
      <c r="B7" s="10"/>
      <c r="C7" s="10"/>
      <c r="D7" s="11" t="s">
        <v>6</v>
      </c>
      <c r="E7" s="12"/>
    </row>
    <row r="8" customFormat="false" ht="15.75" hidden="false" customHeight="false" outlineLevel="0" collapsed="false">
      <c r="B8" s="10"/>
      <c r="C8" s="10"/>
      <c r="D8" s="12" t="s">
        <v>7</v>
      </c>
      <c r="E8" s="12"/>
    </row>
    <row r="9" customFormat="false" ht="15.75" hidden="false" customHeight="false" outlineLevel="0" collapsed="false">
      <c r="B9" s="10"/>
      <c r="C9" s="10"/>
      <c r="D9" s="12"/>
      <c r="E9" s="12" t="s">
        <v>8</v>
      </c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 t="s">
        <v>10</v>
      </c>
      <c r="E11" s="12"/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12</v>
      </c>
    </row>
    <row r="15" customFormat="false" ht="15.75" hidden="false" customHeight="false" outlineLevel="0" collapsed="false">
      <c r="B15" s="10"/>
      <c r="C15" s="10"/>
      <c r="D15" s="1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4"/>
      <c r="E18" s="1" t="s">
        <v>16</v>
      </c>
    </row>
    <row r="19" customFormat="false" ht="15.75" hidden="false" customHeight="false" outlineLevel="0" collapsed="false">
      <c r="B19" s="10"/>
      <c r="C19" s="10"/>
      <c r="D19" s="15"/>
      <c r="E19" s="1" t="s">
        <v>17</v>
      </c>
    </row>
    <row r="20" customFormat="false" ht="15.75" hidden="false" customHeight="false" outlineLevel="0" collapsed="false">
      <c r="B20" s="10"/>
      <c r="C20" s="10"/>
      <c r="D20" s="15"/>
      <c r="E20" s="1" t="s">
        <v>18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16" t="s">
        <v>19</v>
      </c>
    </row>
    <row r="24" customFormat="false" ht="15.75" hidden="false" customHeight="false" outlineLevel="0" collapsed="false">
      <c r="E24" s="1" t="s">
        <v>20</v>
      </c>
    </row>
    <row r="26" customFormat="false" ht="15.75" hidden="false" customHeight="false" outlineLevel="0" collapsed="false">
      <c r="B26" s="17"/>
      <c r="C26" s="17"/>
      <c r="D26" s="1" t="s">
        <v>21</v>
      </c>
      <c r="E26" s="1" t="s">
        <v>22</v>
      </c>
    </row>
    <row r="27" customFormat="false" ht="15.75" hidden="false" customHeight="false" outlineLevel="0" collapsed="false">
      <c r="B27" s="17"/>
      <c r="C27" s="17"/>
      <c r="D27" s="1" t="s">
        <v>21</v>
      </c>
      <c r="E27" s="1" t="s">
        <v>23</v>
      </c>
    </row>
    <row r="28" customFormat="false" ht="15.75" hidden="false" customHeight="false" outlineLevel="0" collapsed="false">
      <c r="B28" s="17"/>
      <c r="C28" s="17"/>
      <c r="D28" s="1" t="s">
        <v>21</v>
      </c>
      <c r="E28" s="1" t="s">
        <v>24</v>
      </c>
    </row>
    <row r="29" customFormat="false" ht="15.75" hidden="false" customHeight="false" outlineLevel="0" collapsed="false">
      <c r="B29" s="17"/>
      <c r="C29" s="17"/>
      <c r="D29" s="1" t="s">
        <v>21</v>
      </c>
      <c r="E29" s="1" t="s">
        <v>25</v>
      </c>
    </row>
    <row r="30" customFormat="false" ht="15.75" hidden="false" customHeight="false" outlineLevel="0" collapsed="false">
      <c r="B30" s="17"/>
      <c r="C30" s="17"/>
      <c r="D30" s="1" t="s">
        <v>21</v>
      </c>
      <c r="E30" s="1" t="s">
        <v>26</v>
      </c>
    </row>
    <row r="31" customFormat="false" ht="15.75" hidden="false" customHeight="false" outlineLevel="0" collapsed="false">
      <c r="B31" s="18" t="s">
        <v>27</v>
      </c>
      <c r="C31" s="2" t="n">
        <f aca="false">SUM(C26:C30)</f>
        <v>0</v>
      </c>
      <c r="D31" s="1" t="n">
        <v>10</v>
      </c>
    </row>
    <row r="33" customFormat="false" ht="15.75" hidden="false" customHeight="false" outlineLevel="0" collapsed="false">
      <c r="E33" s="1" t="s">
        <v>28</v>
      </c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customFormat="false" ht="15.75" hidden="false" customHeight="false" outlineLevel="0" collapsed="false"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customFormat="false" ht="15.75" hidden="false" customHeight="false" outlineLevel="0" collapsed="false"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9" customFormat="false" ht="15.75" hidden="false" customHeight="false" outlineLevel="0" collapsed="false">
      <c r="C39" s="16"/>
      <c r="D39" s="16" t="s">
        <v>29</v>
      </c>
    </row>
    <row r="40" customFormat="false" ht="15.75" hidden="false" customHeight="false" outlineLevel="0" collapsed="false">
      <c r="E40" s="1" t="s">
        <v>30</v>
      </c>
    </row>
    <row r="41" customFormat="false" ht="15.75" hidden="false" customHeight="false" outlineLevel="0" collapsed="false">
      <c r="E41" s="1" t="s">
        <v>20</v>
      </c>
    </row>
    <row r="42" customFormat="false" ht="15.75" hidden="false" customHeight="false" outlineLevel="0" collapsed="false">
      <c r="E42" s="1" t="s">
        <v>31</v>
      </c>
    </row>
    <row r="44" customFormat="false" ht="15.75" hidden="false" customHeight="false" outlineLevel="0" collapsed="false">
      <c r="B44" s="17"/>
      <c r="C44" s="17"/>
      <c r="D44" s="1" t="s">
        <v>32</v>
      </c>
      <c r="E44" s="1" t="s">
        <v>33</v>
      </c>
    </row>
    <row r="45" customFormat="false" ht="15.75" hidden="false" customHeight="false" outlineLevel="0" collapsed="false">
      <c r="B45" s="18" t="s">
        <v>27</v>
      </c>
      <c r="C45" s="2" t="n">
        <f aca="false">C44</f>
        <v>0</v>
      </c>
      <c r="D45" s="1" t="n">
        <v>40</v>
      </c>
      <c r="E45" s="1" t="s">
        <v>34</v>
      </c>
    </row>
    <row r="46" customFormat="false" ht="15.75" hidden="false" customHeight="false" outlineLevel="0" collapsed="false">
      <c r="E46" s="1" t="s">
        <v>35</v>
      </c>
    </row>
    <row r="47" customFormat="false" ht="15.75" hidden="false" customHeight="false" outlineLevel="0" collapsed="false">
      <c r="E47" s="1" t="s">
        <v>36</v>
      </c>
    </row>
    <row r="48" customFormat="false" ht="15.75" hidden="false" customHeight="false" outlineLevel="0" collapsed="false">
      <c r="E48" s="1" t="s">
        <v>37</v>
      </c>
    </row>
    <row r="50" customFormat="false" ht="15.75" hidden="false" customHeight="false" outlineLevel="0" collapsed="false">
      <c r="E50" s="1" t="s">
        <v>28</v>
      </c>
    </row>
    <row r="51" customFormat="false" ht="15.75" hidden="false" customHeight="false" outlineLevel="0" collapsed="false"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customFormat="false" ht="15.75" hidden="false" customHeight="false" outlineLevel="0" collapsed="false"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customFormat="false" ht="15.75" hidden="false" customHeight="false" outlineLevel="0" collapsed="false"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customFormat="false" ht="15.75" hidden="false" customHeight="false" outlineLevel="0" collapsed="false"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6" customFormat="false" ht="15.75" hidden="false" customHeight="false" outlineLevel="0" collapsed="false">
      <c r="C56" s="16"/>
      <c r="D56" s="16" t="s">
        <v>38</v>
      </c>
    </row>
    <row r="57" customFormat="false" ht="15.75" hidden="false" customHeight="false" outlineLevel="0" collapsed="false">
      <c r="E57" s="1" t="s">
        <v>20</v>
      </c>
    </row>
    <row r="59" customFormat="false" ht="15.75" hidden="false" customHeight="false" outlineLevel="0" collapsed="false">
      <c r="B59" s="17"/>
      <c r="C59" s="17"/>
      <c r="D59" s="1" t="s">
        <v>39</v>
      </c>
      <c r="E59" s="1" t="s">
        <v>40</v>
      </c>
    </row>
    <row r="60" customFormat="false" ht="15.75" hidden="false" customHeight="false" outlineLevel="0" collapsed="false">
      <c r="B60" s="17"/>
      <c r="C60" s="17"/>
      <c r="D60" s="1" t="s">
        <v>39</v>
      </c>
      <c r="E60" s="1" t="s">
        <v>41</v>
      </c>
    </row>
    <row r="61" customFormat="false" ht="15.75" hidden="false" customHeight="false" outlineLevel="0" collapsed="false">
      <c r="B61" s="17"/>
      <c r="C61" s="17"/>
      <c r="D61" s="1" t="s">
        <v>39</v>
      </c>
      <c r="E61" s="1" t="s">
        <v>42</v>
      </c>
    </row>
    <row r="62" customFormat="false" ht="15.75" hidden="false" customHeight="false" outlineLevel="0" collapsed="false">
      <c r="B62" s="17"/>
      <c r="C62" s="17"/>
      <c r="D62" s="1" t="s">
        <v>39</v>
      </c>
      <c r="E62" s="1" t="s">
        <v>43</v>
      </c>
    </row>
    <row r="63" customFormat="false" ht="15.75" hidden="false" customHeight="false" outlineLevel="0" collapsed="false">
      <c r="B63" s="17"/>
      <c r="C63" s="17"/>
      <c r="D63" s="1" t="s">
        <v>39</v>
      </c>
      <c r="E63" s="1" t="s">
        <v>44</v>
      </c>
    </row>
    <row r="64" customFormat="false" ht="15.75" hidden="false" customHeight="false" outlineLevel="0" collapsed="false">
      <c r="B64" s="18" t="s">
        <v>27</v>
      </c>
      <c r="C64" s="2" t="n">
        <f aca="false">SUM(C59:C63)</f>
        <v>0</v>
      </c>
      <c r="D64" s="1" t="n">
        <v>25</v>
      </c>
    </row>
    <row r="65" customFormat="false" ht="15.75" hidden="false" customHeight="false" outlineLevel="0" collapsed="false">
      <c r="E65" s="1" t="s">
        <v>28</v>
      </c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.75" hidden="false" customHeight="false" outlineLevel="0" collapsed="false"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customFormat="false" ht="15.75" hidden="false" customHeight="false" outlineLevel="0" collapsed="false"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customFormat="false" ht="15.75" hidden="false" customHeight="false" outlineLevel="0" collapsed="false"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1" customFormat="false" ht="15.75" hidden="false" customHeight="false" outlineLevel="0" collapsed="false">
      <c r="B71" s="17"/>
      <c r="C71" s="17"/>
      <c r="D71" s="1" t="s">
        <v>39</v>
      </c>
      <c r="E71" s="1" t="s">
        <v>45</v>
      </c>
    </row>
    <row r="72" customFormat="false" ht="15.75" hidden="false" customHeight="false" outlineLevel="0" collapsed="false">
      <c r="B72" s="17"/>
      <c r="C72" s="17"/>
      <c r="D72" s="1" t="s">
        <v>46</v>
      </c>
      <c r="E72" s="1" t="s">
        <v>47</v>
      </c>
    </row>
    <row r="73" customFormat="false" ht="15.75" hidden="false" customHeight="false" outlineLevel="0" collapsed="false">
      <c r="B73" s="17"/>
      <c r="C73" s="17"/>
      <c r="D73" s="1" t="s">
        <v>39</v>
      </c>
      <c r="E73" s="1" t="s">
        <v>48</v>
      </c>
    </row>
    <row r="74" customFormat="false" ht="15.75" hidden="false" customHeight="false" outlineLevel="0" collapsed="false">
      <c r="B74" s="18" t="s">
        <v>27</v>
      </c>
      <c r="C74" s="2" t="n">
        <f aca="false">SUM(C71:C73)</f>
        <v>0</v>
      </c>
      <c r="D74" s="1" t="n">
        <v>15</v>
      </c>
    </row>
    <row r="75" customFormat="false" ht="15.75" hidden="false" customHeight="false" outlineLevel="0" collapsed="false">
      <c r="E75" s="1" t="s">
        <v>28</v>
      </c>
    </row>
    <row r="76" customFormat="false" ht="15.75" hidden="false" customHeight="false" outlineLevel="0" collapsed="false"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customFormat="false" ht="15.75" hidden="false" customHeight="false" outlineLevel="0" collapsed="false"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.75" hidden="false" customHeight="false" outlineLevel="0" collapsed="false"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.75" hidden="false" customHeight="false" outlineLevel="0" collapsed="false"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1" customFormat="false" ht="15.75" hidden="false" customHeight="false" outlineLevel="0" collapsed="false">
      <c r="B81" s="17"/>
      <c r="C81" s="17"/>
      <c r="D81" s="1" t="s">
        <v>49</v>
      </c>
      <c r="E81" s="1" t="s">
        <v>50</v>
      </c>
    </row>
    <row r="82" customFormat="false" ht="15.75" hidden="false" customHeight="false" outlineLevel="0" collapsed="false">
      <c r="B82" s="17"/>
      <c r="C82" s="17"/>
      <c r="D82" s="1" t="s">
        <v>49</v>
      </c>
      <c r="E82" s="1" t="s">
        <v>51</v>
      </c>
    </row>
    <row r="83" customFormat="false" ht="15.75" hidden="false" customHeight="false" outlineLevel="0" collapsed="false">
      <c r="B83" s="17"/>
      <c r="C83" s="17"/>
      <c r="D83" s="1" t="s">
        <v>49</v>
      </c>
      <c r="E83" s="1" t="s">
        <v>52</v>
      </c>
    </row>
    <row r="84" customFormat="false" ht="15.75" hidden="false" customHeight="false" outlineLevel="0" collapsed="false">
      <c r="B84" s="18" t="s">
        <v>27</v>
      </c>
      <c r="C84" s="2" t="n">
        <f aca="false">SUM(C81:C83)</f>
        <v>0</v>
      </c>
      <c r="D84" s="1" t="n">
        <v>30</v>
      </c>
    </row>
    <row r="85" customFormat="false" ht="15.75" hidden="false" customHeight="false" outlineLevel="0" collapsed="false">
      <c r="E85" s="1" t="s">
        <v>28</v>
      </c>
    </row>
    <row r="86" customFormat="false" ht="15.75" hidden="false" customHeight="false" outlineLevel="0" collapsed="false"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customFormat="false" ht="15.75" hidden="false" customHeight="false" outlineLevel="0" collapsed="false"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customFormat="false" ht="15.75" hidden="false" customHeight="false" outlineLevel="0" collapsed="false"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customFormat="false" ht="15.75" hidden="false" customHeight="false" outlineLevel="0" collapsed="false"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1" customFormat="false" ht="15.75" hidden="false" customHeight="false" outlineLevel="0" collapsed="false">
      <c r="C91" s="16"/>
      <c r="D91" s="16" t="s">
        <v>53</v>
      </c>
    </row>
    <row r="92" customFormat="false" ht="15.75" hidden="false" customHeight="false" outlineLevel="0" collapsed="false">
      <c r="E92" s="1" t="s">
        <v>20</v>
      </c>
    </row>
    <row r="93" customFormat="false" ht="15.75" hidden="false" customHeight="false" outlineLevel="0" collapsed="false">
      <c r="C93" s="16"/>
      <c r="D93" s="16"/>
      <c r="E93" s="8" t="s">
        <v>54</v>
      </c>
    </row>
    <row r="94" s="19" customFormat="true" ht="15.75" hidden="false" customHeight="false" outlineLevel="0" collapsed="false">
      <c r="A94" s="1"/>
      <c r="B94" s="17"/>
      <c r="C94" s="17"/>
      <c r="D94" s="1" t="s">
        <v>39</v>
      </c>
      <c r="E94" s="1" t="s">
        <v>55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="19" customFormat="true" ht="15.75" hidden="false" customHeight="false" outlineLevel="0" collapsed="false">
      <c r="A95" s="1"/>
      <c r="B95" s="17"/>
      <c r="C95" s="17"/>
      <c r="D95" s="1" t="s">
        <v>39</v>
      </c>
      <c r="E95" s="1" t="s">
        <v>56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customFormat="false" ht="15.75" hidden="false" customHeight="false" outlineLevel="0" collapsed="false">
      <c r="B96" s="18" t="s">
        <v>27</v>
      </c>
      <c r="C96" s="2" t="n">
        <f aca="false">SUM(C94:C95)</f>
        <v>0</v>
      </c>
      <c r="D96" s="1" t="n">
        <v>10</v>
      </c>
    </row>
    <row r="97" customFormat="false" ht="15.75" hidden="false" customHeight="false" outlineLevel="0" collapsed="false"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customFormat="false" ht="15.75" hidden="false" customHeight="false" outlineLevel="0" collapsed="false"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customFormat="false" ht="15.75" hidden="false" customHeight="false" outlineLevel="0" collapsed="false"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customFormat="false" ht="15.75" hidden="false" customHeight="false" outlineLevel="0" collapsed="false"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2" customFormat="false" ht="15.75" hidden="false" customHeight="false" outlineLevel="0" collapsed="false">
      <c r="C102" s="16"/>
      <c r="D102" s="16" t="s">
        <v>57</v>
      </c>
    </row>
    <row r="103" customFormat="false" ht="15.75" hidden="false" customHeight="false" outlineLevel="0" collapsed="false">
      <c r="E103" s="1" t="s">
        <v>20</v>
      </c>
    </row>
    <row r="105" s="19" customFormat="true" ht="15.75" hidden="false" customHeight="false" outlineLevel="0" collapsed="false">
      <c r="A105" s="1"/>
      <c r="B105" s="17"/>
      <c r="C105" s="17"/>
      <c r="D105" s="1" t="s">
        <v>49</v>
      </c>
      <c r="E105" s="1" t="s">
        <v>58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="19" customFormat="true" ht="15.75" hidden="false" customHeight="false" outlineLevel="0" collapsed="false">
      <c r="A106" s="1"/>
      <c r="B106" s="17"/>
      <c r="C106" s="17"/>
      <c r="D106" s="1" t="s">
        <v>49</v>
      </c>
      <c r="E106" s="1" t="s">
        <v>59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="19" customFormat="true" ht="15.75" hidden="false" customHeight="false" outlineLevel="0" collapsed="false">
      <c r="A107" s="1"/>
      <c r="B107" s="17"/>
      <c r="C107" s="17"/>
      <c r="D107" s="1" t="s">
        <v>49</v>
      </c>
      <c r="E107" s="1" t="s">
        <v>60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="19" customFormat="true" ht="15.75" hidden="false" customHeight="false" outlineLevel="0" collapsed="false">
      <c r="A108" s="1"/>
      <c r="B108" s="17"/>
      <c r="C108" s="17"/>
      <c r="D108" s="1" t="s">
        <v>49</v>
      </c>
      <c r="E108" s="1" t="s">
        <v>61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customFormat="false" ht="15.75" hidden="false" customHeight="false" outlineLevel="0" collapsed="false">
      <c r="B109" s="18" t="s">
        <v>27</v>
      </c>
      <c r="C109" s="2" t="n">
        <f aca="false">SUM(C105:C108)</f>
        <v>0</v>
      </c>
      <c r="D109" s="1" t="n">
        <v>40</v>
      </c>
    </row>
    <row r="110" customFormat="false" ht="15.75" hidden="false" customHeight="false" outlineLevel="0" collapsed="false"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1" customFormat="false" ht="15.75" hidden="false" customHeight="false" outlineLevel="0" collapsed="false"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customFormat="false" ht="15.75" hidden="false" customHeight="false" outlineLevel="0" collapsed="false"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customFormat="false" ht="15.75" hidden="false" customHeight="false" outlineLevel="0" collapsed="false"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5" customFormat="false" ht="15.75" hidden="false" customHeight="false" outlineLevel="0" collapsed="false">
      <c r="B115" s="18"/>
      <c r="C115" s="2"/>
    </row>
    <row r="116" customFormat="false" ht="15.75" hidden="false" customHeight="false" outlineLevel="0" collapsed="false">
      <c r="C116" s="16"/>
      <c r="D116" s="16" t="s">
        <v>62</v>
      </c>
    </row>
    <row r="117" customFormat="false" ht="15.75" hidden="false" customHeight="false" outlineLevel="0" collapsed="false">
      <c r="E117" s="1" t="s">
        <v>20</v>
      </c>
    </row>
    <row r="118" customFormat="false" ht="15.75" hidden="false" customHeight="false" outlineLevel="0" collapsed="false">
      <c r="C118" s="16"/>
      <c r="D118" s="16"/>
      <c r="E118" s="8" t="s">
        <v>63</v>
      </c>
    </row>
    <row r="119" s="19" customFormat="true" ht="15.75" hidden="false" customHeight="false" outlineLevel="0" collapsed="false">
      <c r="A119" s="1"/>
      <c r="B119" s="17"/>
      <c r="C119" s="17"/>
      <c r="D119" s="1" t="s">
        <v>64</v>
      </c>
      <c r="E119" s="1" t="s">
        <v>65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9" customFormat="true" ht="15.75" hidden="false" customHeight="false" outlineLevel="0" collapsed="false">
      <c r="A120" s="1"/>
      <c r="B120" s="17"/>
      <c r="C120" s="17"/>
      <c r="D120" s="1" t="s">
        <v>39</v>
      </c>
      <c r="E120" s="1" t="s">
        <v>66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9" customFormat="true" ht="15.75" hidden="false" customHeight="false" outlineLevel="0" collapsed="false">
      <c r="A121" s="1"/>
      <c r="B121" s="17"/>
      <c r="C121" s="17"/>
      <c r="D121" s="1" t="s">
        <v>39</v>
      </c>
      <c r="E121" s="1" t="s">
        <v>67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9" customFormat="true" ht="15.75" hidden="false" customHeight="false" outlineLevel="0" collapsed="false">
      <c r="A122" s="1"/>
      <c r="B122" s="17"/>
      <c r="C122" s="17"/>
      <c r="D122" s="1" t="s">
        <v>39</v>
      </c>
      <c r="E122" s="1" t="s">
        <v>68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9" customFormat="true" ht="15.75" hidden="false" customHeight="false" outlineLevel="0" collapsed="false">
      <c r="A123" s="1"/>
      <c r="B123" s="17"/>
      <c r="C123" s="17"/>
      <c r="D123" s="1" t="s">
        <v>39</v>
      </c>
      <c r="E123" s="1" t="s">
        <v>69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5.75" hidden="false" customHeight="false" outlineLevel="0" collapsed="false">
      <c r="B124" s="18" t="s">
        <v>27</v>
      </c>
      <c r="C124" s="2" t="n">
        <f aca="false">SUM(C119:C123)</f>
        <v>0</v>
      </c>
      <c r="D124" s="1" t="n">
        <v>35</v>
      </c>
    </row>
    <row r="125" customFormat="false" ht="15.75" hidden="false" customHeight="false" outlineLevel="0" collapsed="false">
      <c r="E125" s="14"/>
      <c r="F125" s="14"/>
      <c r="G125" s="14"/>
      <c r="H125" s="14"/>
      <c r="I125" s="14"/>
      <c r="J125" s="14"/>
      <c r="K125" s="14"/>
      <c r="L125" s="14"/>
      <c r="M125" s="14"/>
      <c r="N125" s="14"/>
    </row>
    <row r="126" customFormat="false" ht="15.75" hidden="false" customHeight="false" outlineLevel="0" collapsed="false"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customFormat="false" ht="15.75" hidden="false" customHeight="false" outlineLevel="0" collapsed="false"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customFormat="false" ht="15.75" hidden="false" customHeight="false" outlineLevel="0" collapsed="false"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30" customFormat="false" ht="15.75" hidden="false" customHeight="false" outlineLevel="0" collapsed="false">
      <c r="D130" s="16" t="s">
        <v>70</v>
      </c>
    </row>
    <row r="131" customFormat="false" ht="15.75" hidden="false" customHeight="false" outlineLevel="0" collapsed="false">
      <c r="D131" s="16"/>
      <c r="E131" s="1" t="s">
        <v>71</v>
      </c>
    </row>
    <row r="132" customFormat="false" ht="15.75" hidden="false" customHeight="false" outlineLevel="0" collapsed="false">
      <c r="E132" s="1" t="s">
        <v>72</v>
      </c>
    </row>
    <row r="133" customFormat="false" ht="15.75" hidden="false" customHeight="false" outlineLevel="0" collapsed="false">
      <c r="D133" s="16"/>
    </row>
    <row r="134" s="19" customFormat="true" ht="15" hidden="false" customHeight="false" outlineLevel="0" collapsed="false">
      <c r="A134" s="1"/>
      <c r="B134" s="17"/>
      <c r="C134" s="17"/>
      <c r="D134" s="1" t="s">
        <v>73</v>
      </c>
      <c r="E134" s="1" t="s">
        <v>74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9" customFormat="true" ht="15" hidden="false" customHeight="false" outlineLevel="0" collapsed="false">
      <c r="A135" s="1"/>
      <c r="B135" s="17"/>
      <c r="C135" s="17"/>
      <c r="D135" s="1" t="s">
        <v>73</v>
      </c>
      <c r="E135" s="1" t="s">
        <v>75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9" customFormat="true" ht="15" hidden="false" customHeight="false" outlineLevel="0" collapsed="false">
      <c r="A136" s="1"/>
      <c r="B136" s="17"/>
      <c r="C136" s="17"/>
      <c r="D136" s="1" t="s">
        <v>73</v>
      </c>
      <c r="E136" s="1" t="s">
        <v>76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9" customFormat="true" ht="15" hidden="false" customHeight="false" outlineLevel="0" collapsed="false">
      <c r="A137" s="1"/>
      <c r="B137" s="17"/>
      <c r="C137" s="17"/>
      <c r="D137" s="1" t="s">
        <v>77</v>
      </c>
      <c r="E137" s="1" t="s">
        <v>78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9" customFormat="true" ht="15" hidden="false" customHeight="false" outlineLevel="0" collapsed="false">
      <c r="A138" s="1"/>
      <c r="B138" s="17"/>
      <c r="C138" s="17"/>
      <c r="D138" s="1" t="s">
        <v>77</v>
      </c>
      <c r="E138" s="1" t="s">
        <v>79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9" customFormat="true" ht="15.75" hidden="false" customHeight="false" outlineLevel="0" collapsed="false">
      <c r="A139" s="1"/>
      <c r="B139" s="17"/>
      <c r="C139" s="17"/>
      <c r="D139" s="1" t="s">
        <v>77</v>
      </c>
      <c r="E139" s="1" t="s">
        <v>80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9" customFormat="true" ht="15.75" hidden="false" customHeight="false" outlineLevel="0" collapsed="false">
      <c r="A140" s="1"/>
      <c r="B140" s="17"/>
      <c r="C140" s="17"/>
      <c r="D140" s="1" t="s">
        <v>77</v>
      </c>
      <c r="E140" s="1" t="s">
        <v>81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9" customFormat="true" ht="15.75" hidden="false" customHeight="false" outlineLevel="0" collapsed="false">
      <c r="A141" s="1"/>
      <c r="B141" s="17"/>
      <c r="C141" s="17"/>
      <c r="D141" s="1" t="s">
        <v>77</v>
      </c>
      <c r="E141" s="1" t="s">
        <v>82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9" customFormat="true" ht="15.75" hidden="false" customHeight="false" outlineLevel="0" collapsed="false">
      <c r="A142" s="1"/>
      <c r="B142" s="17"/>
      <c r="C142" s="17"/>
      <c r="D142" s="1" t="s">
        <v>77</v>
      </c>
      <c r="E142" s="1" t="s">
        <v>83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9" customFormat="true" ht="15.75" hidden="false" customHeight="false" outlineLevel="0" collapsed="false">
      <c r="A143" s="1"/>
      <c r="B143" s="17"/>
      <c r="C143" s="17"/>
      <c r="D143" s="1" t="s">
        <v>77</v>
      </c>
      <c r="E143" s="1" t="s">
        <v>84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9" customFormat="true" ht="15.75" hidden="false" customHeight="false" outlineLevel="0" collapsed="false">
      <c r="A144" s="1"/>
      <c r="B144" s="17"/>
      <c r="C144" s="17"/>
      <c r="D144" s="1" t="s">
        <v>77</v>
      </c>
      <c r="E144" s="1" t="s">
        <v>85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9" customFormat="true" ht="15.75" hidden="false" customHeight="false" outlineLevel="0" collapsed="false">
      <c r="A145" s="1"/>
      <c r="B145" s="17"/>
      <c r="C145" s="17"/>
      <c r="D145" s="1" t="s">
        <v>86</v>
      </c>
      <c r="E145" s="1" t="s">
        <v>87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9" customFormat="true" ht="15.75" hidden="false" customHeight="false" outlineLevel="0" collapsed="false">
      <c r="A146" s="1"/>
      <c r="B146" s="17"/>
      <c r="C146" s="17"/>
      <c r="D146" s="1" t="s">
        <v>86</v>
      </c>
      <c r="E146" s="1" t="s">
        <v>88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9" customFormat="true" ht="15.75" hidden="false" customHeight="false" outlineLevel="0" collapsed="false">
      <c r="A147" s="1"/>
      <c r="B147" s="17"/>
      <c r="C147" s="17"/>
      <c r="D147" s="1" t="s">
        <v>86</v>
      </c>
      <c r="E147" s="1" t="s">
        <v>89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9" customFormat="true" ht="15.75" hidden="false" customHeight="false" outlineLevel="0" collapsed="false">
      <c r="A148" s="1"/>
      <c r="B148" s="17"/>
      <c r="C148" s="17"/>
      <c r="D148" s="1" t="s">
        <v>86</v>
      </c>
      <c r="E148" s="1" t="s">
        <v>90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="19" customFormat="true" ht="15.75" hidden="false" customHeight="false" outlineLevel="0" collapsed="false">
      <c r="A149" s="1"/>
      <c r="B149" s="17"/>
      <c r="C149" s="17"/>
      <c r="D149" s="1" t="s">
        <v>86</v>
      </c>
      <c r="E149" s="1" t="s">
        <v>91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="19" customFormat="true" ht="15.75" hidden="false" customHeight="false" outlineLevel="0" collapsed="false">
      <c r="A150" s="1"/>
      <c r="B150" s="17"/>
      <c r="C150" s="17"/>
      <c r="D150" s="1" t="s">
        <v>86</v>
      </c>
      <c r="E150" s="1" t="s">
        <v>92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="19" customFormat="true" ht="15.75" hidden="false" customHeight="false" outlineLevel="0" collapsed="false">
      <c r="A151" s="1"/>
      <c r="B151" s="17"/>
      <c r="C151" s="17"/>
      <c r="D151" s="1" t="s">
        <v>86</v>
      </c>
      <c r="E151" s="1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5.75" hidden="false" customHeight="false" outlineLevel="0" collapsed="false">
      <c r="B152" s="18" t="s">
        <v>27</v>
      </c>
      <c r="C152" s="2" t="n">
        <f aca="false">SUM(C134:C151)</f>
        <v>0</v>
      </c>
      <c r="D152" s="1" t="n">
        <v>0</v>
      </c>
    </row>
    <row r="153" customFormat="false" ht="15.75" hidden="false" customHeight="false" outlineLevel="0" collapsed="false">
      <c r="B153" s="18"/>
      <c r="C153" s="2"/>
    </row>
    <row r="154" customFormat="false" ht="15.75" hidden="false" customHeight="false" outlineLevel="0" collapsed="false">
      <c r="D154" s="16" t="s">
        <v>94</v>
      </c>
    </row>
    <row r="155" customFormat="false" ht="15.75" hidden="false" customHeight="false" outlineLevel="0" collapsed="false">
      <c r="E155" s="1" t="s">
        <v>72</v>
      </c>
    </row>
    <row r="156" customFormat="false" ht="15.75" hidden="false" customHeight="false" outlineLevel="0" collapsed="false">
      <c r="D156" s="16"/>
    </row>
    <row r="157" customFormat="false" ht="15.75" hidden="false" customHeight="false" outlineLevel="0" collapsed="false">
      <c r="B157" s="17"/>
      <c r="C157" s="17"/>
      <c r="D157" s="16"/>
      <c r="E157" s="1" t="s">
        <v>95</v>
      </c>
    </row>
    <row r="158" customFormat="false" ht="15.75" hidden="false" customHeight="false" outlineLevel="0" collapsed="false">
      <c r="B158" s="18" t="s">
        <v>27</v>
      </c>
      <c r="C158" s="1" t="n">
        <f aca="false">C157</f>
        <v>0</v>
      </c>
      <c r="D158" s="1" t="n">
        <v>0</v>
      </c>
      <c r="F158" s="1" t="s">
        <v>96</v>
      </c>
    </row>
    <row r="159" customFormat="false" ht="15.75" hidden="false" customHeight="false" outlineLevel="0" collapsed="false">
      <c r="D159" s="16"/>
    </row>
    <row r="160" s="19" customFormat="true" ht="15.75" hidden="false" customHeight="false" outlineLevel="0" collapsed="false">
      <c r="A160" s="1"/>
      <c r="B160" s="1"/>
      <c r="C160" s="1"/>
      <c r="D160" s="1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"/>
      <c r="P160" s="1"/>
      <c r="Q160" s="1"/>
      <c r="R160" s="1"/>
      <c r="S160" s="1"/>
      <c r="T160" s="1"/>
      <c r="U160" s="1"/>
      <c r="V160" s="1"/>
    </row>
    <row r="161" s="19" customFormat="true" ht="15.75" hidden="false" customHeight="false" outlineLevel="0" collapsed="false">
      <c r="A161" s="1"/>
      <c r="B161" s="1"/>
      <c r="C161" s="1"/>
      <c r="D161" s="1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"/>
      <c r="P161" s="1"/>
      <c r="Q161" s="1"/>
      <c r="R161" s="1"/>
      <c r="S161" s="1"/>
      <c r="T161" s="1"/>
      <c r="U161" s="1"/>
      <c r="V161" s="1"/>
    </row>
    <row r="162" s="19" customFormat="true" ht="15.75" hidden="false" customHeight="false" outlineLevel="0" collapsed="false">
      <c r="A162" s="1"/>
      <c r="B162" s="1"/>
      <c r="C162" s="1"/>
      <c r="D162" s="1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"/>
      <c r="P162" s="1"/>
      <c r="Q162" s="1"/>
      <c r="R162" s="1"/>
      <c r="S162" s="1"/>
      <c r="T162" s="1"/>
      <c r="U162" s="1"/>
      <c r="V162" s="1"/>
    </row>
    <row r="163" s="19" customFormat="true" ht="15.75" hidden="false" customHeight="false" outlineLevel="0" collapsed="false">
      <c r="A163" s="1"/>
      <c r="B163" s="1"/>
      <c r="C163" s="1"/>
      <c r="D163" s="1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"/>
      <c r="P163" s="1"/>
      <c r="Q163" s="1"/>
      <c r="R163" s="1"/>
      <c r="S163" s="1"/>
      <c r="T163" s="1"/>
      <c r="U163" s="1"/>
      <c r="V163" s="1"/>
    </row>
    <row r="165" customFormat="false" ht="15.75" hidden="false" customHeight="false" outlineLevel="0" collapsed="false">
      <c r="D165" s="16" t="s">
        <v>97</v>
      </c>
    </row>
    <row r="166" customFormat="false" ht="15.75" hidden="false" customHeight="false" outlineLevel="0" collapsed="false">
      <c r="D166" s="16"/>
    </row>
    <row r="167" s="19" customFormat="true" ht="15.75" hidden="false" customHeight="false" outlineLevel="0" collapsed="false">
      <c r="A167" s="1"/>
      <c r="B167" s="17"/>
      <c r="C167" s="17" t="n">
        <v>0</v>
      </c>
      <c r="D167" s="1" t="n">
        <v>0</v>
      </c>
      <c r="E167" s="1" t="s">
        <v>98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="19" customFormat="true" ht="15.75" hidden="false" customHeight="false" outlineLevel="0" collapsed="false">
      <c r="A168" s="1"/>
      <c r="B168" s="17"/>
      <c r="C168" s="17" t="n">
        <v>0</v>
      </c>
      <c r="D168" s="1" t="n">
        <v>0</v>
      </c>
      <c r="E168" s="1" t="s">
        <v>99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="19" customFormat="true" ht="15.75" hidden="false" customHeight="false" outlineLevel="0" collapsed="false">
      <c r="A169" s="1"/>
      <c r="B169" s="17"/>
      <c r="C169" s="17" t="n">
        <v>0</v>
      </c>
      <c r="D169" s="1" t="n">
        <v>0</v>
      </c>
      <c r="E169" s="1" t="s">
        <v>100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="19" customFormat="true" ht="15.75" hidden="false" customHeight="false" outlineLevel="0" collapsed="false">
      <c r="A170" s="1"/>
      <c r="B170" s="17"/>
      <c r="C170" s="17" t="n">
        <v>0</v>
      </c>
      <c r="D170" s="1" t="n">
        <v>0</v>
      </c>
      <c r="E170" s="1" t="s">
        <v>101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="19" customFormat="true" ht="15.75" hidden="false" customHeight="false" outlineLevel="0" collapsed="false">
      <c r="A171" s="1"/>
      <c r="B171" s="17"/>
      <c r="C171" s="17" t="n">
        <v>0</v>
      </c>
      <c r="D171" s="1" t="n">
        <v>0</v>
      </c>
      <c r="E171" s="1" t="s">
        <v>102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="19" customFormat="true" ht="15" hidden="false" customHeight="false" outlineLevel="0" collapsed="false">
      <c r="A172" s="1"/>
      <c r="B172" s="17"/>
      <c r="C172" s="17" t="n">
        <v>0</v>
      </c>
      <c r="D172" s="1" t="n">
        <v>0</v>
      </c>
      <c r="E172" s="1" t="s">
        <v>103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="19" customFormat="true" ht="15.75" hidden="false" customHeight="false" outlineLevel="0" collapsed="false">
      <c r="A173" s="1"/>
      <c r="B173" s="17"/>
      <c r="C173" s="17" t="n">
        <v>0</v>
      </c>
      <c r="D173" s="1" t="n">
        <v>0</v>
      </c>
      <c r="E173" s="1" t="s">
        <v>104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customFormat="false" ht="15.75" hidden="false" customHeight="false" outlineLevel="0" collapsed="false">
      <c r="B174" s="18" t="s">
        <v>27</v>
      </c>
      <c r="C174" s="2" t="n">
        <f aca="false">SUM(C167:C173)</f>
        <v>0</v>
      </c>
      <c r="D174" s="1" t="n">
        <v>0</v>
      </c>
    </row>
    <row r="175" s="19" customFormat="true" ht="15.75" hidden="false" customHeight="false" outlineLevel="0" collapsed="false">
      <c r="A175" s="1"/>
      <c r="B175" s="1"/>
      <c r="C175" s="1"/>
      <c r="D175" s="1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"/>
      <c r="P175" s="1"/>
      <c r="Q175" s="1"/>
      <c r="R175" s="1"/>
      <c r="S175" s="1"/>
      <c r="T175" s="1"/>
      <c r="U175" s="1"/>
      <c r="V175" s="1"/>
    </row>
    <row r="176" s="19" customFormat="true" ht="15.75" hidden="false" customHeight="false" outlineLevel="0" collapsed="false">
      <c r="A176" s="1"/>
      <c r="B176" s="1"/>
      <c r="C176" s="1"/>
      <c r="D176" s="1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"/>
      <c r="P176" s="1"/>
      <c r="Q176" s="1"/>
      <c r="R176" s="1"/>
      <c r="S176" s="1"/>
      <c r="T176" s="1"/>
      <c r="U176" s="1"/>
      <c r="V176" s="1"/>
    </row>
    <row r="177" s="19" customFormat="true" ht="15.75" hidden="false" customHeight="false" outlineLevel="0" collapsed="false">
      <c r="A177" s="1"/>
      <c r="B177" s="1"/>
      <c r="C177" s="1"/>
      <c r="D177" s="1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"/>
      <c r="P177" s="1"/>
      <c r="Q177" s="1"/>
      <c r="R177" s="1"/>
      <c r="S177" s="1"/>
      <c r="T177" s="1"/>
      <c r="U177" s="1"/>
      <c r="V177" s="1"/>
    </row>
    <row r="178" s="19" customFormat="true" ht="15.75" hidden="false" customHeight="false" outlineLevel="0" collapsed="false">
      <c r="A178" s="1"/>
      <c r="B178" s="1"/>
      <c r="C178" s="1"/>
      <c r="D178" s="1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"/>
      <c r="P178" s="1"/>
      <c r="Q178" s="1"/>
      <c r="R178" s="1"/>
      <c r="S178" s="1"/>
      <c r="T178" s="1"/>
      <c r="U178" s="1"/>
      <c r="V178" s="1"/>
    </row>
    <row r="180" customFormat="false" ht="15.75" hidden="false" customHeight="false" outlineLevel="0" collapsed="false">
      <c r="A180" s="20"/>
      <c r="B180" s="21" t="s">
        <v>105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</row>
    <row r="182" customFormat="false" ht="15.75" hidden="false" customHeight="false" outlineLevel="0" collapsed="false">
      <c r="B182" s="1" t="s">
        <v>106</v>
      </c>
      <c r="F182" s="2" t="n">
        <f aca="false">C31+C45+C64+C74+C84+C96+C109+C124+C152+C158+C174</f>
        <v>0</v>
      </c>
      <c r="G182" s="22" t="s">
        <v>107</v>
      </c>
      <c r="H182" s="2" t="n">
        <f aca="false">D31+D45+D64+D74+D84+D96+D109+D124+D152+D158+D174</f>
        <v>205</v>
      </c>
    </row>
    <row r="183" customFormat="false" ht="15.75" hidden="false" customHeight="false" outlineLevel="0" collapsed="false">
      <c r="B183" s="1" t="s">
        <v>108</v>
      </c>
      <c r="F183" s="2" t="n">
        <f aca="false">CEILING(F182*H183/H182,1)</f>
        <v>0</v>
      </c>
      <c r="G183" s="22" t="s">
        <v>107</v>
      </c>
      <c r="H183" s="2" t="n">
        <v>100</v>
      </c>
    </row>
    <row r="184" customFormat="false" ht="15.75" hidden="false" customHeight="false" outlineLevel="0" collapsed="false">
      <c r="J184" s="12" t="s">
        <v>109</v>
      </c>
    </row>
    <row r="185" customFormat="false" ht="15.75" hidden="false" customHeight="false" outlineLevel="0" collapsed="false">
      <c r="D185" s="1" t="s">
        <v>110</v>
      </c>
      <c r="F185" s="1" t="s">
        <v>111</v>
      </c>
      <c r="J185" s="12" t="s">
        <v>112</v>
      </c>
    </row>
    <row r="187" s="19" customFormat="true" ht="15.75" hidden="false" customHeight="false" outlineLevel="0" collapsed="false">
      <c r="A187" s="1"/>
      <c r="B187" s="1"/>
      <c r="C187" s="1"/>
      <c r="D187" s="1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"/>
      <c r="P187" s="1"/>
      <c r="Q187" s="1"/>
      <c r="R187" s="1"/>
      <c r="S187" s="1"/>
      <c r="T187" s="1"/>
      <c r="U187" s="1"/>
      <c r="V187" s="1"/>
    </row>
    <row r="188" s="19" customFormat="true" ht="15.75" hidden="false" customHeight="false" outlineLevel="0" collapsed="false">
      <c r="A188" s="1"/>
      <c r="B188" s="1"/>
      <c r="C188" s="1"/>
      <c r="D188" s="1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"/>
      <c r="P188" s="1"/>
      <c r="Q188" s="1"/>
      <c r="R188" s="1"/>
      <c r="S188" s="1"/>
      <c r="T188" s="1"/>
      <c r="U188" s="1"/>
      <c r="V188" s="1"/>
    </row>
    <row r="189" s="19" customFormat="true" ht="15.75" hidden="false" customHeight="false" outlineLevel="0" collapsed="false">
      <c r="A189" s="1"/>
      <c r="B189" s="1"/>
      <c r="C189" s="1"/>
      <c r="D189" s="1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"/>
      <c r="P189" s="1"/>
      <c r="Q189" s="1"/>
      <c r="R189" s="1"/>
      <c r="S189" s="1"/>
      <c r="T189" s="1"/>
      <c r="U189" s="1"/>
      <c r="V189" s="1"/>
    </row>
    <row r="190" s="19" customFormat="true" ht="15.75" hidden="false" customHeight="false" outlineLevel="0" collapsed="false">
      <c r="A190" s="1"/>
      <c r="B190" s="1"/>
      <c r="C190" s="1"/>
      <c r="D190" s="1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"/>
      <c r="P190" s="1"/>
      <c r="Q190" s="1"/>
      <c r="R190" s="1"/>
      <c r="S190" s="1"/>
      <c r="T190" s="1"/>
      <c r="U190" s="1"/>
      <c r="V190" s="1"/>
    </row>
    <row r="193" customFormat="false" ht="15.75" hidden="false" customHeight="false" outlineLevel="0" collapsed="false">
      <c r="A193" s="1" t="n">
        <v>1</v>
      </c>
      <c r="B193" s="1" t="s">
        <v>113</v>
      </c>
      <c r="F193" s="2" t="n">
        <f aca="false">CEILING(A193*(F183+C185),1)</f>
        <v>0</v>
      </c>
      <c r="G193" s="22" t="s">
        <v>107</v>
      </c>
      <c r="H193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cp:lastPrinted>2020-09-21T00:38:30Z</cp:lastPrinted>
  <dcterms:modified xsi:type="dcterms:W3CDTF">2023-03-16T12:07:14Z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