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<sst xmlns="http://schemas.openxmlformats.org/spreadsheetml/2006/main" count="201" uniqueCount="136">
  <si>
    <t xml:space="preserve">Sim:</t>
  </si>
  <si>
    <t xml:space="preserve">GRADING RUBRIC AND FEEDBACK FORM</t>
  </si>
  <si>
    <t xml:space="preserve">PROGRAMMER SECRET ID: </t>
  </si>
  <si>
    <t xml:space="preserve">GRADER SECRET ID:</t>
  </si>
  <si>
    <t xml:space="preserve">Grading annotation is REQUIRED where lines are provided</t>
  </si>
  <si>
    <t xml:space="preserve">Programmer Self-Grade Column</t>
  </si>
  <si>
    <t xml:space="preserve">Grader Column</t>
  </si>
  <si>
    <t xml:space="preserve">Read this before grading</t>
  </si>
  <si>
    <t xml:space="preserve">All grading must be supported by clear, factual evidence, meaning you MUST use at least one of the following strategies:</t>
  </si>
  <si>
    <t xml:space="preserve">- Identify line numbers of graded items, then reference these from the grading text</t>
  </si>
  <si>
    <t xml:space="preserve">- Embed screen shots, then reference these from the grading text</t>
  </si>
  <si>
    <t xml:space="preserve">You must also identify SPECIFIC function names and/or code snippets of items upon which you based your grading</t>
  </si>
  <si>
    <t xml:space="preserve">You must also fill out AT LEAST the four lines of commentary under each grading segment; you are invited to insert new lines but the minimum is four</t>
  </si>
  <si>
    <t xml:space="preserve">Clear Evidence of PA04 Components</t>
  </si>
  <si>
    <t xml:space="preserve">If there is no evidence of an attempt to implement any of the PA04 requirements,</t>
  </si>
  <si>
    <t xml:space="preserve">the grade for the programming part of this rubric will be zero.</t>
  </si>
  <si>
    <t xml:space="preserve">In other words, if the grader cannot find code to review for at least one</t>
  </si>
  <si>
    <t xml:space="preserve">of the following grading components, the grader must leave the Grader Column completely empty</t>
  </si>
  <si>
    <t xml:space="preserve">Note that there must be attempts at code implementation;</t>
  </si>
  <si>
    <t xml:space="preserve">comments do not qualify for this part</t>
  </si>
  <si>
    <r>
      <rPr>
        <sz val="12"/>
        <color rgb="FF000000"/>
        <rFont val="Arial"/>
        <family val="2"/>
        <charset val="1"/>
      </rPr>
      <t xml:space="preserve">Code must show at least </t>
    </r>
    <r>
      <rPr>
        <b val="true"/>
        <sz val="12"/>
        <color rgb="FF000000"/>
        <rFont val="Arial"/>
        <family val="2"/>
        <charset val="1"/>
      </rPr>
      <t xml:space="preserve">one</t>
    </r>
    <r>
      <rPr>
        <sz val="12"/>
        <color rgb="FF000000"/>
        <rFont val="Arial"/>
        <family val="2"/>
        <charset val="1"/>
      </rPr>
      <t xml:space="preserve"> of the following items (place an 'X' beside each item found):</t>
    </r>
  </si>
  <si>
    <t xml:space="preserve">X</t>
  </si>
  <si>
    <r>
      <rPr>
        <sz val="12"/>
        <color rgb="FF000000"/>
        <rFont val="Arial"/>
        <family val="2"/>
        <charset val="1"/>
      </rPr>
      <t xml:space="preserve">Code must CLEARLY show </t>
    </r>
    <r>
      <rPr>
        <b val="true"/>
        <sz val="12"/>
        <color rgb="FF000000"/>
        <rFont val="Arial"/>
        <family val="2"/>
        <charset val="1"/>
      </rPr>
      <t xml:space="preserve">new</t>
    </r>
    <r>
      <rPr>
        <sz val="12"/>
        <color rgb="FF000000"/>
        <rFont val="Arial"/>
        <family val="2"/>
        <charset val="1"/>
      </rPr>
      <t xml:space="preserve"> code (comments are not considered) for scheduling FCFS-P, SRTF-P, RR-P</t>
    </r>
  </si>
  <si>
    <t xml:space="preserve">Code must CLEARLY show the use of some kind of interrupt manager process</t>
  </si>
  <si>
    <r>
      <rPr>
        <sz val="12"/>
        <color rgb="FF000000"/>
        <rFont val="Arial"/>
        <family val="2"/>
        <charset val="1"/>
      </rPr>
      <t xml:space="preserve">Code must CLEARLY show </t>
    </r>
    <r>
      <rPr>
        <b val="true"/>
        <sz val="12"/>
        <color rgb="FF000000"/>
        <rFont val="Arial"/>
        <family val="2"/>
        <charset val="1"/>
      </rPr>
      <t xml:space="preserve">new</t>
    </r>
    <r>
      <rPr>
        <sz val="12"/>
        <color rgb="FF000000"/>
        <rFont val="Arial"/>
        <family val="2"/>
        <charset val="1"/>
      </rPr>
      <t xml:space="preserve"> code (comments are not considered) for CPU running with the quantum time, total process time, and potential interrupt constraints</t>
    </r>
  </si>
  <si>
    <t xml:space="preserve">Quality Development and Building Process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</si>
  <si>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positive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</si>
  <si>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/2</t>
  </si>
  <si>
    <t xml:space="preserve">Correct file format</t>
  </si>
  <si>
    <t xml:space="preserve">Correctly extracts</t>
  </si>
  <si>
    <t xml:space="preserve">makes (builds to executable) without any corrections or adjustments</t>
  </si>
  <si>
    <t xml:space="preserve">no unnecessary files (object files, config or meta-data files, etc.)</t>
  </si>
  <si>
    <t xml:space="preserve">no unused library files or other files</t>
  </si>
  <si>
    <t xml:space="preserve">Subtotal:</t>
  </si>
  <si>
    <t xml:space="preserve">Comments (add lines as needed):</t>
  </si>
  <si>
    <t xml:space="preserve">This project was able to extract just fine, contained all proper file formats and builds to an executable.</t>
  </si>
  <si>
    <t xml:space="preserve">There were some warnings that popped up upon compilation. There are no unnecessary files or</t>
  </si>
  <si>
    <t xml:space="preserve">unused libraries in the code. </t>
  </si>
  <si>
    <t xml:space="preserve">Program Source Code Easily Readable &amp; Understandable</t>
  </si>
  <si>
    <t xml:space="preserve">use Programming Standards Guide as a reference</t>
  </si>
  <si>
    <t xml:space="preserve">Note: Do not increase or reduce credit for commenting unless use of comments directly takes away from program readability</t>
  </si>
  <si>
    <t xml:space="preserve">/40</t>
  </si>
  <si>
    <t xml:space="preserve">Standards:</t>
  </si>
  <si>
    <t xml:space="preserve">&lt; 5 pts: Difficult or impossible to read or understand, poor indenting and program structure</t>
  </si>
  <si>
    <t xml:space="preserve">&lt; 10 pts: Some parts difficult to read or have poor structure, but some program parts are clear</t>
  </si>
  <si>
    <t xml:space="preserve">&lt; 30 pts: Some parts difficult to read or have poor structure, but overall program process is clear</t>
  </si>
  <si>
    <t xml:space="preserve">&lt; 40 pts: Program is written and structured clearly, all parts are quickly and easily understood</t>
  </si>
  <si>
    <t xml:space="preserve">I had given you a 40/40 on the readability of this code because it is very easy to see what you are</t>
  </si>
  <si>
    <t xml:space="preserve">trying to do. There are comments and self documenting pieces of logic that make it easy for me to</t>
  </si>
  <si>
    <t xml:space="preserve">understand. The only thing that makes this harder to read is Leveringtons enforcement of  spinning</t>
  </si>
  <si>
    <t xml:space="preserve">up new enums/macros for everything. Overall this was very easy to follow!</t>
  </si>
  <si>
    <t xml:space="preserve">Quality Program Development</t>
  </si>
  <si>
    <t xml:space="preserve">/5</t>
  </si>
  <si>
    <t xml:space="preserve">Program and code are structured well; </t>
  </si>
  <si>
    <t xml:space="preserve">Functions are appropriately used to support program modularity</t>
  </si>
  <si>
    <t xml:space="preserve">PCB structure is clear and easily accessed</t>
  </si>
  <si>
    <t xml:space="preserve">Code is efficient and is not repeated unnecessarily (i.e., very little or no duplicated code)</t>
  </si>
  <si>
    <t xml:space="preserve">It is clear which file a given support function will be found in</t>
  </si>
  <si>
    <t xml:space="preserve">As I had said above about the readability of the project, your code is easy to follow. We have been</t>
  </si>
  <si>
    <t xml:space="preserve">doing this sims and writing C the past 14 weeks, this code is easy to follow and understand if you</t>
  </si>
  <si>
    <t xml:space="preserve">step through the function calls, see how things are populated just like with any program. </t>
  </si>
  <si>
    <t xml:space="preserve">each new process start includes the time remaining for the given process</t>
  </si>
  <si>
    <t xml:space="preserve">/5 </t>
  </si>
  <si>
    <t xml:space="preserve">program appropriately displays the simulator actions (only if set to MONITOR  or BOTH)</t>
  </si>
  <si>
    <t xml:space="preserve">program stores all simulator actions to a logfile AFTER the simulation has completed</t>
  </si>
  <si>
    <t xml:space="preserve">/10</t>
  </si>
  <si>
    <t xml:space="preserve">clear evidence of FCFS-N scheduling</t>
  </si>
  <si>
    <t xml:space="preserve">clear evidence of SRTF-P (and SJF-N) scheduling</t>
  </si>
  <si>
    <t xml:space="preserve">clear evidence of FCFS-P scheduling</t>
  </si>
  <si>
    <t xml:space="preserve">clear evidence of RR-P scheduling</t>
  </si>
  <si>
    <t xml:space="preserve">does not duplicate code by running different scheduling simulations (e.g., FCFS-N, SJF-N, RR-P, etc.) in separate functions</t>
  </si>
  <si>
    <t xml:space="preserve">I had given you a 50/50 on this section because there is very clear evidence at attempts for</t>
  </si>
  <si>
    <t xml:space="preserve">the given scheduling algorithms. This section doesn’t grade on if they worked but rather they were</t>
  </si>
  <si>
    <t xml:space="preserve">clearly attempted and is evidence of it. You made this very easy to find with some simple grepping</t>
  </si>
  <si>
    <t xml:space="preserve">through your code.</t>
  </si>
  <si>
    <t xml:space="preserve">clear evidence of an interrupt manager that conducts the following operations</t>
  </si>
  <si>
    <t xml:space="preserve">clear evidence of concurrent OS operations with I/O operations interrupting at the correct time</t>
  </si>
  <si>
    <t xml:space="preserve">clear evidence of interrupt actions being queued and posted at the point of resolving interrupts</t>
  </si>
  <si>
    <t xml:space="preserve">/20</t>
  </si>
  <si>
    <t xml:space="preserve">clear evidence and correct management of thread use for I/O operations (extra credit)</t>
  </si>
  <si>
    <t xml:space="preserve">clear evidence and correct management of memory operations (extra credit)</t>
  </si>
  <si>
    <t xml:space="preserve">Memory when using non-preemptive codes works just like how sim03 required. When using</t>
  </si>
  <si>
    <t xml:space="preserve">preemptive codes the simulator is able to return memory </t>
  </si>
  <si>
    <t xml:space="preserve">Simulator Operation</t>
  </si>
  <si>
    <t xml:space="preserve">No credit for this part if code cannot be compiled and/or run</t>
  </si>
  <si>
    <t xml:space="preserve">/15</t>
  </si>
  <si>
    <t xml:space="preserve">Program runs correctly with "Log To:" set to MONITOR, FILE, or BOTH with one meta-data file</t>
  </si>
  <si>
    <t xml:space="preserve">Program runs correctly with FCFS-N scheduling</t>
  </si>
  <si>
    <t xml:space="preserve">Program runs correctly with SJF-N scheduling</t>
  </si>
  <si>
    <t xml:space="preserve">Program runs correctly with FCFS-P scheduling</t>
  </si>
  <si>
    <t xml:space="preserve">Program runs correctly with SRTF-P scheduling</t>
  </si>
  <si>
    <t xml:space="preserve">Program runs correctly with RR-P scheduling</t>
  </si>
  <si>
    <t xml:space="preserve">Grade Reductions</t>
  </si>
  <si>
    <t xml:space="preserve">Each reduction is on a per occasion case (i.e., five single-letter variables is -5)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</si>
  <si>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negative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</si>
  <si>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-1/</t>
  </si>
  <si>
    <t xml:space="preserve">single-letter or non-self-documenting variable</t>
  </si>
  <si>
    <t xml:space="preserve">missing or non-aligned curly braces</t>
  </si>
  <si>
    <t xml:space="preserve">redundant Boolean test</t>
  </si>
  <si>
    <t xml:space="preserve">-2/</t>
  </si>
  <si>
    <t xml:space="preserve">second, or subsequent, if statement that should logically be else</t>
  </si>
  <si>
    <t xml:space="preserve">data/state change in parameter lists or array brackets</t>
  </si>
  <si>
    <t xml:space="preserve">declaration of variable within a loop (including for(---)</t>
  </si>
  <si>
    <t xml:space="preserve">use of if/else in place of Boolean return statement</t>
  </si>
  <si>
    <t xml:space="preserve">code on same line as curly brace, other than data type creation</t>
  </si>
  <si>
    <t xml:space="preserve">use of numbers where Boolean or Constant should be used</t>
  </si>
  <si>
    <t xml:space="preserve">use of numerical literals in parameter lists or array brackets</t>
  </si>
  <si>
    <t xml:space="preserve">use of break anywhere but in a switch statement</t>
  </si>
  <si>
    <t xml:space="preserve">-3/</t>
  </si>
  <si>
    <t xml:space="preserve">use of return without return value</t>
  </si>
  <si>
    <t xml:space="preserve">use of continue or goto anywhere</t>
  </si>
  <si>
    <t xml:space="preserve">use of global variables anywhere</t>
  </si>
  <si>
    <t xml:space="preserve">I/O operations in a function not specified for I/O</t>
  </si>
  <si>
    <t xml:space="preserve">use of functions in parameter lists or array brackets</t>
  </si>
  <si>
    <t xml:space="preserve">use of empty if or else statement blocks</t>
  </si>
  <si>
    <t xml:space="preserve">use of tabs that causes difficulty reading code</t>
  </si>
  <si>
    <t xml:space="preserve">Valgrind memory test</t>
  </si>
  <si>
    <t xml:space="preserve">Credit reduction of -1 (up to -10 points) for "definitely lost" memory blocks</t>
  </si>
  <si>
    <t xml:space="preserve">- Note: No other Valgrind errors are considered</t>
  </si>
  <si>
    <t xml:space="preserve">Assignment Specification or Constraint Not Met</t>
  </si>
  <si>
    <t xml:space="preserve">Failed to include grading spreadsheet in tar/gz file (-10)</t>
  </si>
  <si>
    <t xml:space="preserve">Incorrect file name (-10)</t>
  </si>
  <si>
    <t xml:space="preserve">Incorrect file compression (-10)</t>
  </si>
  <si>
    <t xml:space="preserve">Outputs to file during simulator operation (-10)</t>
  </si>
  <si>
    <r>
      <rPr>
        <sz val="12"/>
        <color rgb="FF000000"/>
        <rFont val="Arial"/>
        <family val="2"/>
        <charset val="1"/>
      </rPr>
      <t xml:space="preserve">Use of any </t>
    </r>
    <r>
      <rPr>
        <b val="true"/>
        <sz val="12"/>
        <color rgb="FF000000"/>
        <rFont val="Arial"/>
        <family val="2"/>
        <charset val="1"/>
      </rPr>
      <t xml:space="preserve">str-</t>
    </r>
    <r>
      <rPr>
        <sz val="12"/>
        <color rgb="FF000000"/>
        <rFont val="Arial"/>
        <family val="2"/>
        <charset val="1"/>
      </rPr>
      <t xml:space="preserve"> or other disallowed utilities (-15% of raw subtotal)</t>
    </r>
  </si>
  <si>
    <t xml:space="preserve">Use of any other disallowed functions or tools (-15% of raw subtotal)</t>
  </si>
  <si>
    <t xml:space="preserve">Other evidence of specification or constraint not met (TBD-Contact Michael)</t>
  </si>
  <si>
    <t xml:space="preserve">Instructor Grade Management - No student input below this line</t>
  </si>
  <si>
    <t xml:space="preserve">Raw Subtotal</t>
  </si>
  <si>
    <t xml:space="preserve">/</t>
  </si>
  <si>
    <t xml:space="preserve">Normalized</t>
  </si>
  <si>
    <t xml:space="preserve">Not turned in: 0 and 50% reduction of grade</t>
  </si>
  <si>
    <t xml:space="preserve">/25</t>
  </si>
  <si>
    <t xml:space="preserve">Grader Score</t>
  </si>
  <si>
    <t xml:space="preserve">Poor grading, minimal comments: 0 and 25% reduction of grade</t>
  </si>
  <si>
    <t xml:space="preserve">Total Score: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</si>
</sst>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8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sz val="12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right" vertical="bottom" textRotation="9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9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0</xdr:colOff>
      <xdr:row>83</xdr:row>
      <xdr:rowOff>0</xdr:rowOff>
    </xdr:from>
    <xdr:to>
      <xdr:col>25</xdr:col>
      <xdr:colOff>168120</xdr:colOff>
      <xdr:row>110</xdr:row>
      <xdr:rowOff>3240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0695960" y="18021240"/>
          <a:ext cx="5212440" cy="5146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17</xdr:col>
      <xdr:colOff>0</xdr:colOff>
      <xdr:row>42</xdr:row>
      <xdr:rowOff>0</xdr:rowOff>
    </xdr:from>
    <xdr:to>
      <xdr:col>22</xdr:col>
      <xdr:colOff>296640</xdr:colOff>
      <xdr:row>60</xdr:row>
      <xdr:rowOff>159840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0695960" y="10210680"/>
          <a:ext cx="3506400" cy="3588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89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I112" activeCellId="0" sqref="I112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9.11"/>
    <col collapsed="false" customWidth="true" hidden="false" outlineLevel="0" max="3" min="2" style="1" width="5.66"/>
    <col collapsed="false" customWidth="true" hidden="false" outlineLevel="0" max="4" min="4" style="1" width="6.67"/>
    <col collapsed="false" customWidth="true" hidden="false" outlineLevel="0" max="6" min="5" style="1" width="9.11"/>
    <col collapsed="false" customWidth="true" hidden="false" outlineLevel="0" max="8" min="7" style="1" width="10.66"/>
    <col collapsed="false" customWidth="true" hidden="false" outlineLevel="0" max="12" min="9" style="1" width="9.11"/>
    <col collapsed="false" customWidth="true" hidden="false" outlineLevel="0" max="14" min="13" style="1" width="10.66"/>
    <col collapsed="false" customWidth="true" hidden="false" outlineLevel="0" max="22" min="15" style="2" width="9.11"/>
  </cols>
  <sheetData>
    <row r="1" s="6" customFormat="true" ht="23.25" hidden="false" customHeight="false" outlineLevel="0" collapsed="false">
      <c r="A1" s="3"/>
      <c r="B1" s="3" t="s">
        <v>0</v>
      </c>
      <c r="C1" s="4"/>
      <c r="D1" s="3" t="n">
        <v>4</v>
      </c>
      <c r="E1" s="3"/>
      <c r="F1" s="3"/>
      <c r="G1" s="3" t="s">
        <v>1</v>
      </c>
      <c r="H1" s="3"/>
      <c r="I1" s="3"/>
      <c r="J1" s="3"/>
      <c r="K1" s="3"/>
      <c r="L1" s="3"/>
      <c r="M1" s="3"/>
      <c r="N1" s="3"/>
      <c r="O1" s="5"/>
      <c r="P1" s="5"/>
      <c r="Q1" s="5"/>
      <c r="R1" s="5"/>
      <c r="S1" s="5"/>
      <c r="T1" s="5"/>
      <c r="U1" s="5"/>
      <c r="V1" s="5"/>
    </row>
    <row r="3" customFormat="false" ht="15" hidden="false" customHeight="false" outlineLevel="0" collapsed="false">
      <c r="B3" s="1" t="s">
        <v>2</v>
      </c>
      <c r="G3" s="7" t="n">
        <v>773018</v>
      </c>
      <c r="H3" s="7"/>
      <c r="J3" s="1" t="s">
        <v>3</v>
      </c>
      <c r="M3" s="7" t="n">
        <v>355444</v>
      </c>
      <c r="N3" s="7"/>
    </row>
    <row r="5" customFormat="false" ht="15" hidden="false" customHeight="false" outlineLevel="0" collapsed="false">
      <c r="D5" s="8" t="s">
        <v>4</v>
      </c>
    </row>
    <row r="7" customFormat="false" ht="178.5" hidden="false" customHeight="false" outlineLevel="0" collapsed="false">
      <c r="B7" s="9" t="s">
        <v>5</v>
      </c>
      <c r="C7" s="9" t="s">
        <v>6</v>
      </c>
    </row>
    <row r="8" customFormat="false" ht="17.25" hidden="false" customHeight="false" outlineLevel="0" collapsed="false">
      <c r="B8" s="10"/>
      <c r="C8" s="10"/>
      <c r="D8" s="11" t="s">
        <v>7</v>
      </c>
      <c r="E8" s="12"/>
    </row>
    <row r="9" customFormat="false" ht="15" hidden="false" customHeight="false" outlineLevel="0" collapsed="false">
      <c r="B9" s="10"/>
      <c r="C9" s="10"/>
      <c r="D9" s="12" t="s">
        <v>8</v>
      </c>
      <c r="E9" s="12"/>
    </row>
    <row r="10" customFormat="false" ht="15" hidden="false" customHeight="false" outlineLevel="0" collapsed="false">
      <c r="B10" s="10"/>
      <c r="C10" s="10"/>
      <c r="D10" s="12"/>
      <c r="E10" s="12" t="s">
        <v>9</v>
      </c>
    </row>
    <row r="11" customFormat="false" ht="15" hidden="false" customHeight="false" outlineLevel="0" collapsed="false">
      <c r="B11" s="10"/>
      <c r="C11" s="10"/>
      <c r="D11" s="12"/>
      <c r="E11" s="12" t="s">
        <v>10</v>
      </c>
    </row>
    <row r="12" customFormat="false" ht="15" hidden="false" customHeight="false" outlineLevel="0" collapsed="false">
      <c r="B12" s="10"/>
      <c r="C12" s="10"/>
      <c r="D12" s="12" t="s">
        <v>11</v>
      </c>
      <c r="E12" s="12"/>
    </row>
    <row r="13" customFormat="false" ht="15" hidden="false" customHeight="false" outlineLevel="0" collapsed="false">
      <c r="B13" s="10"/>
      <c r="C13" s="10"/>
      <c r="D13" s="12" t="s">
        <v>12</v>
      </c>
      <c r="E13" s="12"/>
    </row>
    <row r="14" customFormat="false" ht="15" hidden="false" customHeight="false" outlineLevel="0" collapsed="false">
      <c r="B14" s="10"/>
      <c r="C14" s="10"/>
    </row>
    <row r="15" customFormat="false" ht="15" hidden="false" customHeight="false" outlineLevel="0" collapsed="false">
      <c r="B15" s="10"/>
      <c r="C15" s="10"/>
      <c r="D15" s="8" t="s">
        <v>13</v>
      </c>
    </row>
    <row r="16" customFormat="false" ht="15" hidden="false" customHeight="false" outlineLevel="0" collapsed="false">
      <c r="B16" s="10"/>
      <c r="C16" s="10"/>
      <c r="D16" s="1" t="s">
        <v>14</v>
      </c>
    </row>
    <row r="17" customFormat="false" ht="15" hidden="false" customHeight="false" outlineLevel="0" collapsed="false">
      <c r="B17" s="10"/>
      <c r="C17" s="10"/>
      <c r="D17" s="1" t="s">
        <v>15</v>
      </c>
    </row>
    <row r="18" customFormat="false" ht="15" hidden="false" customHeight="false" outlineLevel="0" collapsed="false">
      <c r="B18" s="10"/>
      <c r="C18" s="10"/>
      <c r="D18" s="1" t="s">
        <v>16</v>
      </c>
    </row>
    <row r="19" customFormat="false" ht="15" hidden="false" customHeight="false" outlineLevel="0" collapsed="false">
      <c r="B19" s="10"/>
      <c r="C19" s="10"/>
      <c r="D19" s="1" t="s">
        <v>17</v>
      </c>
    </row>
    <row r="20" customFormat="false" ht="15" hidden="false" customHeight="false" outlineLevel="0" collapsed="false">
      <c r="B20" s="10"/>
      <c r="C20" s="10"/>
      <c r="D20" s="1" t="s">
        <v>18</v>
      </c>
    </row>
    <row r="21" customFormat="false" ht="15" hidden="false" customHeight="false" outlineLevel="0" collapsed="false">
      <c r="B21" s="10"/>
      <c r="C21" s="10"/>
      <c r="D21" s="1" t="s">
        <v>19</v>
      </c>
    </row>
    <row r="22" customFormat="false" ht="15" hidden="false" customHeight="false" outlineLevel="0" collapsed="false">
      <c r="B22" s="10"/>
      <c r="C22" s="10"/>
      <c r="D22" s="1" t="s">
        <v>20</v>
      </c>
    </row>
    <row r="23" customFormat="false" ht="15" hidden="false" customHeight="false" outlineLevel="0" collapsed="false">
      <c r="B23" s="10" t="s">
        <v>21</v>
      </c>
      <c r="C23" s="10" t="s">
        <v>21</v>
      </c>
      <c r="D23" s="13"/>
      <c r="E23" s="1" t="s">
        <v>22</v>
      </c>
    </row>
    <row r="24" customFormat="false" ht="15" hidden="false" customHeight="false" outlineLevel="0" collapsed="false">
      <c r="B24" s="10" t="s">
        <v>21</v>
      </c>
      <c r="C24" s="10" t="s">
        <v>21</v>
      </c>
      <c r="D24" s="14"/>
      <c r="E24" s="1" t="s">
        <v>23</v>
      </c>
    </row>
    <row r="25" customFormat="false" ht="15" hidden="false" customHeight="false" outlineLevel="0" collapsed="false">
      <c r="B25" s="10" t="s">
        <v>21</v>
      </c>
      <c r="C25" s="10" t="s">
        <v>21</v>
      </c>
      <c r="D25" s="14"/>
      <c r="E25" s="1" t="s">
        <v>24</v>
      </c>
    </row>
    <row r="26" customFormat="false" ht="15" hidden="false" customHeight="false" outlineLevel="0" collapsed="false">
      <c r="B26" s="10"/>
      <c r="C26" s="10"/>
    </row>
    <row r="27" customFormat="false" ht="15" hidden="false" customHeight="false" outlineLevel="0" collapsed="false">
      <c r="D27" s="8" t="s">
        <v>25</v>
      </c>
    </row>
    <row r="28" customFormat="false" ht="15" hidden="false" customHeight="false" outlineLevel="0" collapsed="false">
      <c r="E28" s="1" t="s">
        <v>26</v>
      </c>
    </row>
    <row r="30" customFormat="false" ht="15" hidden="false" customHeight="false" outlineLevel="0" collapsed="false">
      <c r="B30" s="15" t="n">
        <v>2</v>
      </c>
      <c r="C30" s="15" t="n">
        <v>2</v>
      </c>
      <c r="D30" s="1" t="s">
        <v>27</v>
      </c>
      <c r="E30" s="1" t="s">
        <v>28</v>
      </c>
    </row>
    <row r="31" customFormat="false" ht="15" hidden="false" customHeight="false" outlineLevel="0" collapsed="false">
      <c r="B31" s="15" t="n">
        <v>2</v>
      </c>
      <c r="C31" s="15" t="n">
        <v>2</v>
      </c>
      <c r="D31" s="1" t="s">
        <v>27</v>
      </c>
      <c r="E31" s="1" t="s">
        <v>29</v>
      </c>
    </row>
    <row r="32" customFormat="false" ht="15" hidden="false" customHeight="false" outlineLevel="0" collapsed="false">
      <c r="B32" s="15" t="n">
        <v>2</v>
      </c>
      <c r="C32" s="15" t="n">
        <v>2</v>
      </c>
      <c r="D32" s="1" t="s">
        <v>27</v>
      </c>
      <c r="E32" s="1" t="s">
        <v>30</v>
      </c>
    </row>
    <row r="33" customFormat="false" ht="15" hidden="false" customHeight="false" outlineLevel="0" collapsed="false">
      <c r="B33" s="15" t="n">
        <v>2</v>
      </c>
      <c r="C33" s="15" t="n">
        <v>2</v>
      </c>
      <c r="D33" s="1" t="s">
        <v>27</v>
      </c>
      <c r="E33" s="1" t="s">
        <v>31</v>
      </c>
    </row>
    <row r="34" customFormat="false" ht="15" hidden="false" customHeight="false" outlineLevel="0" collapsed="false">
      <c r="B34" s="15" t="n">
        <v>2</v>
      </c>
      <c r="C34" s="15" t="n">
        <v>2</v>
      </c>
      <c r="D34" s="1" t="s">
        <v>27</v>
      </c>
      <c r="E34" s="1" t="s">
        <v>32</v>
      </c>
    </row>
    <row r="35" customFormat="false" ht="15" hidden="false" customHeight="false" outlineLevel="0" collapsed="false">
      <c r="B35" s="16" t="s">
        <v>33</v>
      </c>
      <c r="C35" s="2" t="n">
        <f aca="false">SUM(C30:C34)</f>
        <v>10</v>
      </c>
      <c r="D35" s="1" t="n">
        <v>10</v>
      </c>
    </row>
    <row r="37" customFormat="false" ht="15" hidden="false" customHeight="false" outlineLevel="0" collapsed="false">
      <c r="E37" s="1" t="s">
        <v>34</v>
      </c>
    </row>
    <row r="38" customFormat="false" ht="15" hidden="false" customHeight="false" outlineLevel="0" collapsed="false">
      <c r="E38" s="13" t="s">
        <v>35</v>
      </c>
      <c r="F38" s="13"/>
      <c r="G38" s="13"/>
      <c r="H38" s="13"/>
      <c r="I38" s="13"/>
      <c r="J38" s="13"/>
      <c r="K38" s="13"/>
      <c r="L38" s="13"/>
      <c r="M38" s="13"/>
      <c r="N38" s="13"/>
    </row>
    <row r="39" customFormat="false" ht="15" hidden="false" customHeight="false" outlineLevel="0" collapsed="false">
      <c r="E39" s="14" t="s">
        <v>36</v>
      </c>
      <c r="F39" s="14"/>
      <c r="G39" s="14"/>
      <c r="H39" s="14"/>
      <c r="I39" s="14"/>
      <c r="J39" s="14"/>
      <c r="K39" s="14"/>
      <c r="L39" s="14"/>
      <c r="M39" s="14"/>
      <c r="N39" s="14"/>
    </row>
    <row r="40" customFormat="false" ht="15" hidden="false" customHeight="false" outlineLevel="0" collapsed="false">
      <c r="E40" s="14" t="s">
        <v>37</v>
      </c>
      <c r="F40" s="14"/>
      <c r="G40" s="14"/>
      <c r="H40" s="14"/>
      <c r="I40" s="14"/>
      <c r="J40" s="14"/>
      <c r="K40" s="14"/>
      <c r="L40" s="14"/>
      <c r="M40" s="14"/>
      <c r="N40" s="14"/>
    </row>
    <row r="41" customFormat="false" ht="15" hidden="false" customHeight="false" outlineLevel="0" collapsed="false"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3" customFormat="false" ht="15" hidden="false" customHeight="false" outlineLevel="0" collapsed="false">
      <c r="C43" s="8"/>
      <c r="D43" s="8" t="s">
        <v>38</v>
      </c>
    </row>
    <row r="44" customFormat="false" ht="15" hidden="false" customHeight="false" outlineLevel="0" collapsed="false">
      <c r="E44" s="1" t="s">
        <v>39</v>
      </c>
    </row>
    <row r="45" customFormat="false" ht="15" hidden="false" customHeight="false" outlineLevel="0" collapsed="false">
      <c r="E45" s="1" t="s">
        <v>26</v>
      </c>
    </row>
    <row r="46" customFormat="false" ht="15" hidden="false" customHeight="false" outlineLevel="0" collapsed="false">
      <c r="E46" s="1" t="s">
        <v>40</v>
      </c>
    </row>
    <row r="48" customFormat="false" ht="15" hidden="false" customHeight="false" outlineLevel="0" collapsed="false">
      <c r="B48" s="15" t="n">
        <v>30</v>
      </c>
      <c r="C48" s="15" t="n">
        <v>40</v>
      </c>
      <c r="D48" s="1" t="s">
        <v>41</v>
      </c>
      <c r="E48" s="1" t="s">
        <v>42</v>
      </c>
    </row>
    <row r="49" customFormat="false" ht="15" hidden="false" customHeight="false" outlineLevel="0" collapsed="false">
      <c r="B49" s="16" t="s">
        <v>33</v>
      </c>
      <c r="C49" s="2" t="n">
        <f aca="false">C48</f>
        <v>40</v>
      </c>
      <c r="D49" s="1" t="n">
        <v>40</v>
      </c>
      <c r="E49" s="1" t="s">
        <v>43</v>
      </c>
    </row>
    <row r="50" customFormat="false" ht="15" hidden="false" customHeight="false" outlineLevel="0" collapsed="false">
      <c r="E50" s="1" t="s">
        <v>44</v>
      </c>
    </row>
    <row r="51" customFormat="false" ht="15" hidden="false" customHeight="false" outlineLevel="0" collapsed="false">
      <c r="E51" s="1" t="s">
        <v>45</v>
      </c>
    </row>
    <row r="52" customFormat="false" ht="15" hidden="false" customHeight="false" outlineLevel="0" collapsed="false">
      <c r="E52" s="1" t="s">
        <v>46</v>
      </c>
    </row>
    <row r="54" customFormat="false" ht="15" hidden="false" customHeight="false" outlineLevel="0" collapsed="false">
      <c r="E54" s="1" t="s">
        <v>34</v>
      </c>
    </row>
    <row r="55" customFormat="false" ht="15" hidden="false" customHeight="false" outlineLevel="0" collapsed="false">
      <c r="E55" s="13" t="s">
        <v>47</v>
      </c>
      <c r="F55" s="13"/>
      <c r="G55" s="13"/>
      <c r="H55" s="13"/>
      <c r="I55" s="13"/>
      <c r="J55" s="13"/>
      <c r="K55" s="13"/>
      <c r="L55" s="13"/>
      <c r="M55" s="13"/>
      <c r="N55" s="13"/>
    </row>
    <row r="56" customFormat="false" ht="15" hidden="false" customHeight="false" outlineLevel="0" collapsed="false">
      <c r="E56" s="14" t="s">
        <v>48</v>
      </c>
      <c r="F56" s="14"/>
      <c r="G56" s="14"/>
      <c r="H56" s="14"/>
      <c r="I56" s="14"/>
      <c r="J56" s="14"/>
      <c r="K56" s="14"/>
      <c r="L56" s="14"/>
      <c r="M56" s="14"/>
      <c r="N56" s="14"/>
    </row>
    <row r="57" customFormat="false" ht="15" hidden="false" customHeight="false" outlineLevel="0" collapsed="false">
      <c r="E57" s="14" t="s">
        <v>49</v>
      </c>
      <c r="F57" s="14"/>
      <c r="G57" s="14"/>
      <c r="H57" s="14"/>
      <c r="I57" s="14"/>
      <c r="J57" s="14"/>
      <c r="K57" s="14"/>
      <c r="L57" s="14"/>
      <c r="M57" s="14"/>
      <c r="N57" s="14"/>
    </row>
    <row r="58" customFormat="false" ht="15" hidden="false" customHeight="false" outlineLevel="0" collapsed="false">
      <c r="E58" s="14" t="s">
        <v>50</v>
      </c>
      <c r="F58" s="14"/>
      <c r="G58" s="14"/>
      <c r="H58" s="14"/>
      <c r="I58" s="14"/>
      <c r="J58" s="14"/>
      <c r="K58" s="14"/>
      <c r="L58" s="14"/>
      <c r="M58" s="14"/>
      <c r="N58" s="14"/>
    </row>
    <row r="60" customFormat="false" ht="15" hidden="false" customHeight="false" outlineLevel="0" collapsed="false">
      <c r="C60" s="8"/>
      <c r="D60" s="8" t="s">
        <v>51</v>
      </c>
    </row>
    <row r="61" customFormat="false" ht="15" hidden="false" customHeight="false" outlineLevel="0" collapsed="false">
      <c r="E61" s="1" t="s">
        <v>26</v>
      </c>
    </row>
    <row r="63" customFormat="false" ht="15" hidden="false" customHeight="false" outlineLevel="0" collapsed="false">
      <c r="B63" s="15" t="n">
        <v>4</v>
      </c>
      <c r="C63" s="15" t="n">
        <v>5</v>
      </c>
      <c r="D63" s="1" t="s">
        <v>52</v>
      </c>
      <c r="E63" s="1" t="s">
        <v>53</v>
      </c>
    </row>
    <row r="64" customFormat="false" ht="15" hidden="false" customHeight="false" outlineLevel="0" collapsed="false">
      <c r="B64" s="15" t="n">
        <v>4</v>
      </c>
      <c r="C64" s="15" t="n">
        <v>5</v>
      </c>
      <c r="D64" s="1" t="s">
        <v>52</v>
      </c>
      <c r="E64" s="1" t="s">
        <v>54</v>
      </c>
    </row>
    <row r="65" customFormat="false" ht="15" hidden="false" customHeight="false" outlineLevel="0" collapsed="false">
      <c r="B65" s="15" t="n">
        <v>5</v>
      </c>
      <c r="C65" s="15" t="n">
        <v>5</v>
      </c>
      <c r="D65" s="1" t="s">
        <v>52</v>
      </c>
      <c r="E65" s="1" t="s">
        <v>55</v>
      </c>
    </row>
    <row r="66" customFormat="false" ht="15" hidden="false" customHeight="false" outlineLevel="0" collapsed="false">
      <c r="B66" s="15" t="n">
        <v>4</v>
      </c>
      <c r="C66" s="15" t="n">
        <v>5</v>
      </c>
      <c r="D66" s="1" t="s">
        <v>52</v>
      </c>
      <c r="E66" s="1" t="s">
        <v>56</v>
      </c>
    </row>
    <row r="67" customFormat="false" ht="15" hidden="false" customHeight="false" outlineLevel="0" collapsed="false">
      <c r="B67" s="15" t="n">
        <v>5</v>
      </c>
      <c r="C67" s="15" t="n">
        <v>5</v>
      </c>
      <c r="D67" s="1" t="s">
        <v>52</v>
      </c>
      <c r="E67" s="1" t="s">
        <v>57</v>
      </c>
    </row>
    <row r="68" customFormat="false" ht="15" hidden="false" customHeight="false" outlineLevel="0" collapsed="false">
      <c r="B68" s="16" t="s">
        <v>33</v>
      </c>
      <c r="C68" s="2" t="n">
        <f aca="false">SUM(C63:C67)</f>
        <v>25</v>
      </c>
      <c r="D68" s="1" t="n">
        <v>25</v>
      </c>
    </row>
    <row r="69" customFormat="false" ht="15" hidden="false" customHeight="false" outlineLevel="0" collapsed="false">
      <c r="E69" s="1" t="s">
        <v>34</v>
      </c>
    </row>
    <row r="70" customFormat="false" ht="15" hidden="false" customHeight="false" outlineLevel="0" collapsed="false">
      <c r="E70" s="13" t="s">
        <v>58</v>
      </c>
      <c r="F70" s="13"/>
      <c r="G70" s="13"/>
      <c r="H70" s="13"/>
      <c r="I70" s="13"/>
      <c r="J70" s="13"/>
      <c r="K70" s="13"/>
      <c r="L70" s="13"/>
      <c r="M70" s="13"/>
      <c r="N70" s="13"/>
    </row>
    <row r="71" customFormat="false" ht="15" hidden="false" customHeight="false" outlineLevel="0" collapsed="false">
      <c r="E71" s="14" t="s">
        <v>59</v>
      </c>
      <c r="F71" s="14"/>
      <c r="G71" s="14"/>
      <c r="H71" s="14"/>
      <c r="I71" s="14"/>
      <c r="J71" s="14"/>
      <c r="K71" s="14"/>
      <c r="L71" s="14"/>
      <c r="M71" s="14"/>
      <c r="N71" s="14"/>
    </row>
    <row r="72" customFormat="false" ht="15" hidden="false" customHeight="false" outlineLevel="0" collapsed="false">
      <c r="E72" s="14" t="s">
        <v>60</v>
      </c>
      <c r="F72" s="14"/>
      <c r="G72" s="14"/>
      <c r="H72" s="14"/>
      <c r="I72" s="14"/>
      <c r="J72" s="14"/>
      <c r="K72" s="14"/>
      <c r="L72" s="14"/>
      <c r="M72" s="14"/>
      <c r="N72" s="14"/>
    </row>
    <row r="73" customFormat="false" ht="15" hidden="false" customHeight="false" outlineLevel="0" collapsed="false"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5" customFormat="false" ht="15" hidden="false" customHeight="false" outlineLevel="0" collapsed="false">
      <c r="B75" s="15" t="n">
        <v>5</v>
      </c>
      <c r="C75" s="15"/>
      <c r="D75" s="1" t="s">
        <v>52</v>
      </c>
      <c r="E75" s="1" t="s">
        <v>61</v>
      </c>
    </row>
    <row r="76" customFormat="false" ht="15" hidden="false" customHeight="false" outlineLevel="0" collapsed="false">
      <c r="B76" s="15" t="n">
        <v>5</v>
      </c>
      <c r="C76" s="15"/>
      <c r="D76" s="1" t="s">
        <v>62</v>
      </c>
      <c r="E76" s="1" t="s">
        <v>63</v>
      </c>
    </row>
    <row r="77" customFormat="false" ht="15" hidden="false" customHeight="false" outlineLevel="0" collapsed="false">
      <c r="B77" s="15" t="n">
        <v>5</v>
      </c>
      <c r="C77" s="15"/>
      <c r="D77" s="1" t="s">
        <v>52</v>
      </c>
      <c r="E77" s="1" t="s">
        <v>64</v>
      </c>
    </row>
    <row r="78" customFormat="false" ht="15" hidden="false" customHeight="false" outlineLevel="0" collapsed="false">
      <c r="B78" s="16" t="s">
        <v>33</v>
      </c>
      <c r="C78" s="2" t="n">
        <f aca="false">SUM(C75:C77)</f>
        <v>0</v>
      </c>
      <c r="D78" s="1" t="n">
        <v>15</v>
      </c>
    </row>
    <row r="79" customFormat="false" ht="15" hidden="false" customHeight="false" outlineLevel="0" collapsed="false">
      <c r="E79" s="1" t="s">
        <v>34</v>
      </c>
    </row>
    <row r="80" customFormat="false" ht="15" hidden="false" customHeight="false" outlineLevel="0" collapsed="false"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customFormat="false" ht="15" hidden="false" customHeight="false" outlineLevel="0" collapsed="false">
      <c r="E81" s="14"/>
      <c r="F81" s="14"/>
      <c r="G81" s="14"/>
      <c r="H81" s="14"/>
      <c r="I81" s="14"/>
      <c r="J81" s="14"/>
      <c r="K81" s="14"/>
      <c r="L81" s="14"/>
      <c r="M81" s="14"/>
      <c r="N81" s="14"/>
    </row>
    <row r="82" customFormat="false" ht="15" hidden="false" customHeight="false" outlineLevel="0" collapsed="false">
      <c r="E82" s="14"/>
      <c r="F82" s="14"/>
      <c r="G82" s="14"/>
      <c r="H82" s="14"/>
      <c r="I82" s="14"/>
      <c r="J82" s="14"/>
      <c r="K82" s="14"/>
      <c r="L82" s="14"/>
      <c r="M82" s="14"/>
      <c r="N82" s="14"/>
    </row>
    <row r="83" customFormat="false" ht="15" hidden="false" customHeight="false" outlineLevel="0" collapsed="false">
      <c r="E83" s="14"/>
      <c r="F83" s="14"/>
      <c r="G83" s="14"/>
      <c r="H83" s="14"/>
      <c r="I83" s="14"/>
      <c r="J83" s="14"/>
      <c r="K83" s="14"/>
      <c r="L83" s="14"/>
      <c r="M83" s="14"/>
      <c r="N83" s="14"/>
    </row>
    <row r="85" customFormat="false" ht="15" hidden="false" customHeight="false" outlineLevel="0" collapsed="false">
      <c r="B85" s="15" t="n">
        <v>5</v>
      </c>
      <c r="C85" s="15" t="n">
        <v>10</v>
      </c>
      <c r="D85" s="1" t="s">
        <v>65</v>
      </c>
      <c r="E85" s="1" t="s">
        <v>66</v>
      </c>
    </row>
    <row r="86" customFormat="false" ht="15" hidden="false" customHeight="false" outlineLevel="0" collapsed="false">
      <c r="B86" s="15" t="n">
        <v>5</v>
      </c>
      <c r="C86" s="15" t="n">
        <v>10</v>
      </c>
      <c r="D86" s="1" t="s">
        <v>65</v>
      </c>
      <c r="E86" s="1" t="s">
        <v>67</v>
      </c>
    </row>
    <row r="87" customFormat="false" ht="15" hidden="false" customHeight="false" outlineLevel="0" collapsed="false">
      <c r="B87" s="15" t="n">
        <v>5</v>
      </c>
      <c r="C87" s="15" t="n">
        <v>10</v>
      </c>
      <c r="D87" s="1" t="s">
        <v>65</v>
      </c>
      <c r="E87" s="1" t="s">
        <v>68</v>
      </c>
    </row>
    <row r="88" customFormat="false" ht="15" hidden="false" customHeight="false" outlineLevel="0" collapsed="false">
      <c r="B88" s="15" t="n">
        <v>3</v>
      </c>
      <c r="C88" s="15" t="n">
        <v>10</v>
      </c>
      <c r="D88" s="1" t="s">
        <v>65</v>
      </c>
      <c r="E88" s="1" t="s">
        <v>69</v>
      </c>
    </row>
    <row r="89" customFormat="false" ht="15" hidden="false" customHeight="false" outlineLevel="0" collapsed="false">
      <c r="B89" s="15" t="n">
        <v>5</v>
      </c>
      <c r="C89" s="15" t="n">
        <v>10</v>
      </c>
      <c r="D89" s="1" t="s">
        <v>65</v>
      </c>
      <c r="E89" s="1" t="s">
        <v>70</v>
      </c>
    </row>
    <row r="90" customFormat="false" ht="15" hidden="false" customHeight="false" outlineLevel="0" collapsed="false">
      <c r="B90" s="16" t="s">
        <v>33</v>
      </c>
      <c r="C90" s="2" t="n">
        <f aca="false">SUM(C85:C89)</f>
        <v>50</v>
      </c>
      <c r="D90" s="1" t="n">
        <v>50</v>
      </c>
    </row>
    <row r="91" customFormat="false" ht="15" hidden="false" customHeight="false" outlineLevel="0" collapsed="false">
      <c r="E91" s="1" t="s">
        <v>34</v>
      </c>
    </row>
    <row r="92" customFormat="false" ht="15" hidden="false" customHeight="false" outlineLevel="0" collapsed="false">
      <c r="E92" s="13" t="s">
        <v>71</v>
      </c>
      <c r="F92" s="13"/>
      <c r="G92" s="13"/>
      <c r="H92" s="13"/>
      <c r="I92" s="13"/>
      <c r="J92" s="13"/>
      <c r="K92" s="13"/>
      <c r="L92" s="13"/>
      <c r="M92" s="13"/>
      <c r="N92" s="13"/>
    </row>
    <row r="93" customFormat="false" ht="15" hidden="false" customHeight="false" outlineLevel="0" collapsed="false">
      <c r="E93" s="14" t="s">
        <v>72</v>
      </c>
      <c r="F93" s="14"/>
      <c r="G93" s="14"/>
      <c r="H93" s="14"/>
      <c r="I93" s="14"/>
      <c r="J93" s="14"/>
      <c r="K93" s="14"/>
      <c r="L93" s="14"/>
      <c r="M93" s="14"/>
      <c r="N93" s="14"/>
    </row>
    <row r="94" customFormat="false" ht="15" hidden="false" customHeight="false" outlineLevel="0" collapsed="false">
      <c r="E94" s="14" t="s">
        <v>73</v>
      </c>
      <c r="F94" s="14"/>
      <c r="G94" s="14"/>
      <c r="H94" s="14"/>
      <c r="I94" s="14"/>
      <c r="J94" s="14"/>
      <c r="K94" s="14"/>
      <c r="L94" s="14"/>
      <c r="M94" s="14"/>
      <c r="N94" s="14"/>
    </row>
    <row r="95" customFormat="false" ht="15" hidden="false" customHeight="false" outlineLevel="0" collapsed="false">
      <c r="E95" s="14" t="s">
        <v>74</v>
      </c>
      <c r="F95" s="14"/>
      <c r="G95" s="14"/>
      <c r="H95" s="14"/>
      <c r="I95" s="14"/>
      <c r="J95" s="14"/>
      <c r="K95" s="14"/>
      <c r="L95" s="14"/>
      <c r="M95" s="14"/>
      <c r="N95" s="14"/>
    </row>
    <row r="97" customFormat="false" ht="15" hidden="false" customHeight="false" outlineLevel="0" collapsed="false">
      <c r="B97" s="15" t="n">
        <v>10</v>
      </c>
      <c r="C97" s="15"/>
      <c r="D97" s="1" t="s">
        <v>65</v>
      </c>
      <c r="E97" s="1" t="s">
        <v>75</v>
      </c>
    </row>
    <row r="98" customFormat="false" ht="15" hidden="false" customHeight="false" outlineLevel="0" collapsed="false">
      <c r="B98" s="15" t="n">
        <v>10</v>
      </c>
      <c r="C98" s="15"/>
      <c r="D98" s="1" t="s">
        <v>65</v>
      </c>
      <c r="E98" s="1" t="s">
        <v>76</v>
      </c>
    </row>
    <row r="99" customFormat="false" ht="15" hidden="false" customHeight="false" outlineLevel="0" collapsed="false">
      <c r="B99" s="15" t="n">
        <v>7</v>
      </c>
      <c r="C99" s="15"/>
      <c r="D99" s="1" t="s">
        <v>65</v>
      </c>
      <c r="E99" s="1" t="s">
        <v>77</v>
      </c>
    </row>
    <row r="100" customFormat="false" ht="15" hidden="false" customHeight="false" outlineLevel="0" collapsed="false">
      <c r="B100" s="16" t="s">
        <v>33</v>
      </c>
      <c r="C100" s="2" t="n">
        <f aca="false">SUM(C97:C99)</f>
        <v>0</v>
      </c>
      <c r="D100" s="1" t="n">
        <v>30</v>
      </c>
    </row>
    <row r="101" customFormat="false" ht="15" hidden="false" customHeight="false" outlineLevel="0" collapsed="false">
      <c r="E101" s="1" t="s">
        <v>34</v>
      </c>
    </row>
    <row r="102" customFormat="false" ht="15" hidden="false" customHeight="false" outlineLevel="0" collapsed="false"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customFormat="false" ht="15" hidden="false" customHeight="false" outlineLevel="0" collapsed="false">
      <c r="E103" s="14"/>
      <c r="F103" s="14"/>
      <c r="G103" s="14"/>
      <c r="H103" s="14"/>
      <c r="I103" s="14"/>
      <c r="J103" s="14"/>
      <c r="K103" s="14"/>
      <c r="L103" s="14"/>
      <c r="M103" s="14"/>
      <c r="N103" s="14"/>
    </row>
    <row r="104" customFormat="false" ht="15" hidden="false" customHeight="false" outlineLevel="0" collapsed="false">
      <c r="E104" s="14"/>
      <c r="F104" s="14"/>
      <c r="G104" s="14"/>
      <c r="H104" s="14"/>
      <c r="I104" s="14"/>
      <c r="J104" s="14"/>
      <c r="K104" s="14"/>
      <c r="L104" s="14"/>
      <c r="M104" s="14"/>
      <c r="N104" s="14"/>
    </row>
    <row r="105" customFormat="false" ht="15" hidden="false" customHeight="false" outlineLevel="0" collapsed="false">
      <c r="E105" s="14"/>
      <c r="F105" s="14"/>
      <c r="G105" s="14"/>
      <c r="H105" s="14"/>
      <c r="I105" s="14"/>
      <c r="J105" s="14"/>
      <c r="K105" s="14"/>
      <c r="L105" s="14"/>
      <c r="M105" s="14"/>
      <c r="N105" s="14"/>
    </row>
    <row r="107" customFormat="false" ht="15" hidden="false" customHeight="false" outlineLevel="0" collapsed="false">
      <c r="B107" s="15"/>
      <c r="C107" s="15"/>
      <c r="D107" s="1" t="s">
        <v>78</v>
      </c>
      <c r="E107" s="1" t="s">
        <v>79</v>
      </c>
    </row>
    <row r="108" customFormat="false" ht="15" hidden="false" customHeight="false" outlineLevel="0" collapsed="false">
      <c r="B108" s="15" t="n">
        <v>15</v>
      </c>
      <c r="C108" s="15"/>
      <c r="D108" s="1" t="s">
        <v>78</v>
      </c>
      <c r="E108" s="1" t="s">
        <v>80</v>
      </c>
    </row>
    <row r="109" customFormat="false" ht="15" hidden="false" customHeight="false" outlineLevel="0" collapsed="false">
      <c r="B109" s="16" t="s">
        <v>33</v>
      </c>
      <c r="C109" s="2" t="n">
        <f aca="false">SUM(C107:C108)</f>
        <v>0</v>
      </c>
      <c r="D109" s="1" t="n">
        <v>0</v>
      </c>
    </row>
    <row r="110" customFormat="false" ht="15" hidden="false" customHeight="false" outlineLevel="0" collapsed="false">
      <c r="E110" s="1" t="s">
        <v>34</v>
      </c>
    </row>
    <row r="111" customFormat="false" ht="15" hidden="false" customHeight="false" outlineLevel="0" collapsed="false">
      <c r="E111" s="13" t="s">
        <v>81</v>
      </c>
      <c r="F111" s="13"/>
      <c r="G111" s="13"/>
      <c r="H111" s="13"/>
      <c r="I111" s="13"/>
      <c r="J111" s="13"/>
      <c r="K111" s="13"/>
      <c r="L111" s="13"/>
      <c r="M111" s="13"/>
      <c r="N111" s="13"/>
    </row>
    <row r="112" customFormat="false" ht="15" hidden="false" customHeight="false" outlineLevel="0" collapsed="false">
      <c r="E112" s="14" t="s">
        <v>82</v>
      </c>
      <c r="F112" s="14"/>
      <c r="G112" s="14"/>
      <c r="H112" s="14"/>
      <c r="I112" s="14"/>
      <c r="J112" s="14"/>
      <c r="K112" s="14"/>
      <c r="L112" s="14"/>
      <c r="M112" s="14"/>
      <c r="N112" s="14"/>
    </row>
    <row r="113" customFormat="false" ht="15" hidden="false" customHeight="false" outlineLevel="0" collapsed="false">
      <c r="E113" s="14"/>
      <c r="F113" s="14"/>
      <c r="G113" s="14"/>
      <c r="H113" s="14"/>
      <c r="I113" s="14"/>
      <c r="J113" s="14"/>
      <c r="K113" s="14"/>
      <c r="L113" s="14"/>
      <c r="M113" s="14"/>
      <c r="N113" s="14"/>
    </row>
    <row r="114" customFormat="false" ht="15" hidden="false" customHeight="false" outlineLevel="0" collapsed="false">
      <c r="E114" s="14"/>
      <c r="F114" s="14"/>
      <c r="G114" s="14"/>
      <c r="H114" s="14"/>
      <c r="I114" s="14"/>
      <c r="J114" s="14"/>
      <c r="K114" s="14"/>
      <c r="L114" s="14"/>
      <c r="M114" s="14"/>
      <c r="N114" s="14"/>
    </row>
    <row r="116" customFormat="false" ht="15" hidden="false" customHeight="false" outlineLevel="0" collapsed="false">
      <c r="C116" s="8"/>
      <c r="D116" s="8" t="s">
        <v>83</v>
      </c>
    </row>
    <row r="117" customFormat="false" ht="15" hidden="false" customHeight="false" outlineLevel="0" collapsed="false">
      <c r="E117" s="1" t="s">
        <v>26</v>
      </c>
    </row>
    <row r="118" customFormat="false" ht="15" hidden="false" customHeight="false" outlineLevel="0" collapsed="false">
      <c r="C118" s="8"/>
      <c r="D118" s="8"/>
      <c r="E118" s="17" t="s">
        <v>84</v>
      </c>
    </row>
    <row r="119" s="18" customFormat="true" ht="15" hidden="false" customHeight="false" outlineLevel="0" collapsed="false">
      <c r="A119" s="1"/>
      <c r="B119" s="15" t="n">
        <v>15</v>
      </c>
      <c r="C119" s="15"/>
      <c r="D119" s="1" t="s">
        <v>85</v>
      </c>
      <c r="E119" s="1" t="s">
        <v>86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="18" customFormat="true" ht="15" hidden="false" customHeight="false" outlineLevel="0" collapsed="false">
      <c r="A120" s="1"/>
      <c r="B120" s="15" t="n">
        <v>5</v>
      </c>
      <c r="C120" s="15"/>
      <c r="D120" s="1" t="s">
        <v>52</v>
      </c>
      <c r="E120" s="1" t="s">
        <v>87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="18" customFormat="true" ht="15" hidden="false" customHeight="false" outlineLevel="0" collapsed="false">
      <c r="A121" s="1"/>
      <c r="B121" s="15" t="n">
        <v>5</v>
      </c>
      <c r="C121" s="15"/>
      <c r="D121" s="1" t="s">
        <v>52</v>
      </c>
      <c r="E121" s="1" t="s">
        <v>88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="18" customFormat="true" ht="15" hidden="false" customHeight="false" outlineLevel="0" collapsed="false">
      <c r="A122" s="1"/>
      <c r="B122" s="15" t="n">
        <v>5</v>
      </c>
      <c r="C122" s="15"/>
      <c r="D122" s="1" t="s">
        <v>52</v>
      </c>
      <c r="E122" s="1" t="s">
        <v>89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="18" customFormat="true" ht="15" hidden="false" customHeight="false" outlineLevel="0" collapsed="false">
      <c r="A123" s="1"/>
      <c r="B123" s="15" t="n">
        <v>5</v>
      </c>
      <c r="C123" s="15"/>
      <c r="D123" s="1" t="s">
        <v>52</v>
      </c>
      <c r="E123" s="1" t="s">
        <v>90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="18" customFormat="true" ht="15" hidden="false" customHeight="false" outlineLevel="0" collapsed="false">
      <c r="A124" s="1"/>
      <c r="B124" s="15" t="n">
        <v>3</v>
      </c>
      <c r="C124" s="15"/>
      <c r="D124" s="1" t="s">
        <v>52</v>
      </c>
      <c r="E124" s="1" t="s">
        <v>91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customFormat="false" ht="15" hidden="false" customHeight="false" outlineLevel="0" collapsed="false">
      <c r="B125" s="16" t="s">
        <v>33</v>
      </c>
      <c r="C125" s="2" t="n">
        <f aca="false">SUM(C119:C124)</f>
        <v>0</v>
      </c>
      <c r="D125" s="1" t="n">
        <v>40</v>
      </c>
    </row>
    <row r="126" customFormat="false" ht="15" hidden="false" customHeight="false" outlineLevel="0" collapsed="false"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customFormat="false" ht="15" hidden="false" customHeight="false" outlineLevel="0" collapsed="false">
      <c r="E127" s="14"/>
      <c r="F127" s="14"/>
      <c r="G127" s="14"/>
      <c r="H127" s="14"/>
      <c r="I127" s="14"/>
      <c r="J127" s="14"/>
      <c r="K127" s="14"/>
      <c r="L127" s="14"/>
      <c r="M127" s="14"/>
      <c r="N127" s="14"/>
    </row>
    <row r="128" customFormat="false" ht="15" hidden="false" customHeight="false" outlineLevel="0" collapsed="false">
      <c r="E128" s="14"/>
      <c r="F128" s="14"/>
      <c r="G128" s="14"/>
      <c r="H128" s="14"/>
      <c r="I128" s="14"/>
      <c r="J128" s="14"/>
      <c r="K128" s="14"/>
      <c r="L128" s="14"/>
      <c r="M128" s="14"/>
      <c r="N128" s="14"/>
    </row>
    <row r="129" customFormat="false" ht="15" hidden="false" customHeight="false" outlineLevel="0" collapsed="false">
      <c r="E129" s="14"/>
      <c r="F129" s="14"/>
      <c r="G129" s="14"/>
      <c r="H129" s="14"/>
      <c r="I129" s="14"/>
      <c r="J129" s="14"/>
      <c r="K129" s="14"/>
      <c r="L129" s="14"/>
      <c r="M129" s="14"/>
      <c r="N129" s="14"/>
    </row>
    <row r="131" customFormat="false" ht="15" hidden="false" customHeight="false" outlineLevel="0" collapsed="false">
      <c r="D131" s="8" t="s">
        <v>92</v>
      </c>
    </row>
    <row r="132" customFormat="false" ht="15" hidden="false" customHeight="false" outlineLevel="0" collapsed="false">
      <c r="D132" s="8"/>
      <c r="E132" s="1" t="s">
        <v>93</v>
      </c>
    </row>
    <row r="133" customFormat="false" ht="15" hidden="false" customHeight="false" outlineLevel="0" collapsed="false">
      <c r="E133" s="1" t="s">
        <v>94</v>
      </c>
    </row>
    <row r="134" customFormat="false" ht="15" hidden="false" customHeight="false" outlineLevel="0" collapsed="false">
      <c r="D134" s="8"/>
    </row>
    <row r="135" s="18" customFormat="true" ht="15" hidden="false" customHeight="false" outlineLevel="0" collapsed="false">
      <c r="A135" s="1"/>
      <c r="B135" s="15"/>
      <c r="C135" s="15"/>
      <c r="D135" s="1" t="s">
        <v>95</v>
      </c>
      <c r="E135" s="1" t="s">
        <v>96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="18" customFormat="true" ht="15" hidden="false" customHeight="false" outlineLevel="0" collapsed="false">
      <c r="A136" s="1"/>
      <c r="B136" s="15"/>
      <c r="C136" s="15"/>
      <c r="D136" s="1" t="s">
        <v>95</v>
      </c>
      <c r="E136" s="1" t="s">
        <v>97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="18" customFormat="true" ht="15" hidden="false" customHeight="false" outlineLevel="0" collapsed="false">
      <c r="A137" s="1"/>
      <c r="B137" s="15"/>
      <c r="C137" s="15"/>
      <c r="D137" s="1" t="s">
        <v>95</v>
      </c>
      <c r="E137" s="1" t="s">
        <v>98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="18" customFormat="true" ht="15" hidden="false" customHeight="false" outlineLevel="0" collapsed="false">
      <c r="A138" s="1"/>
      <c r="B138" s="15"/>
      <c r="C138" s="15"/>
      <c r="D138" s="1" t="s">
        <v>99</v>
      </c>
      <c r="E138" s="1" t="s">
        <v>100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="18" customFormat="true" ht="15" hidden="false" customHeight="false" outlineLevel="0" collapsed="false">
      <c r="A139" s="1"/>
      <c r="B139" s="15"/>
      <c r="C139" s="15"/>
      <c r="D139" s="1" t="s">
        <v>99</v>
      </c>
      <c r="E139" s="1" t="s">
        <v>101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="18" customFormat="true" ht="15" hidden="false" customHeight="false" outlineLevel="0" collapsed="false">
      <c r="A140" s="1"/>
      <c r="B140" s="15"/>
      <c r="C140" s="15"/>
      <c r="D140" s="1" t="s">
        <v>99</v>
      </c>
      <c r="E140" s="1" t="s">
        <v>102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="18" customFormat="true" ht="15" hidden="false" customHeight="false" outlineLevel="0" collapsed="false">
      <c r="A141" s="1"/>
      <c r="B141" s="15"/>
      <c r="C141" s="15"/>
      <c r="D141" s="1" t="s">
        <v>99</v>
      </c>
      <c r="E141" s="1" t="s">
        <v>103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="18" customFormat="true" ht="15" hidden="false" customHeight="false" outlineLevel="0" collapsed="false">
      <c r="A142" s="1"/>
      <c r="B142" s="15"/>
      <c r="C142" s="15"/>
      <c r="D142" s="1" t="s">
        <v>99</v>
      </c>
      <c r="E142" s="1" t="s">
        <v>104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="18" customFormat="true" ht="15" hidden="false" customHeight="false" outlineLevel="0" collapsed="false">
      <c r="A143" s="1"/>
      <c r="B143" s="15"/>
      <c r="C143" s="15"/>
      <c r="D143" s="1" t="s">
        <v>99</v>
      </c>
      <c r="E143" s="1" t="s">
        <v>105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="18" customFormat="true" ht="15" hidden="false" customHeight="false" outlineLevel="0" collapsed="false">
      <c r="A144" s="1"/>
      <c r="B144" s="15"/>
      <c r="C144" s="15"/>
      <c r="D144" s="1" t="s">
        <v>99</v>
      </c>
      <c r="E144" s="1" t="s">
        <v>106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="18" customFormat="true" ht="15" hidden="false" customHeight="false" outlineLevel="0" collapsed="false">
      <c r="A145" s="1"/>
      <c r="B145" s="15"/>
      <c r="C145" s="15"/>
      <c r="D145" s="1" t="s">
        <v>99</v>
      </c>
      <c r="E145" s="1" t="s">
        <v>107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="18" customFormat="true" ht="15" hidden="false" customHeight="false" outlineLevel="0" collapsed="false">
      <c r="A146" s="1"/>
      <c r="B146" s="15"/>
      <c r="C146" s="15"/>
      <c r="D146" s="1" t="s">
        <v>108</v>
      </c>
      <c r="E146" s="1" t="s">
        <v>109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="18" customFormat="true" ht="15" hidden="false" customHeight="false" outlineLevel="0" collapsed="false">
      <c r="A147" s="1"/>
      <c r="B147" s="15"/>
      <c r="C147" s="15"/>
      <c r="D147" s="1" t="s">
        <v>108</v>
      </c>
      <c r="E147" s="1" t="s">
        <v>110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="18" customFormat="true" ht="15" hidden="false" customHeight="false" outlineLevel="0" collapsed="false">
      <c r="A148" s="1"/>
      <c r="B148" s="15"/>
      <c r="C148" s="15"/>
      <c r="D148" s="1" t="s">
        <v>108</v>
      </c>
      <c r="E148" s="1" t="s">
        <v>111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="18" customFormat="true" ht="15" hidden="false" customHeight="false" outlineLevel="0" collapsed="false">
      <c r="A149" s="1"/>
      <c r="B149" s="15"/>
      <c r="C149" s="15"/>
      <c r="D149" s="1" t="s">
        <v>108</v>
      </c>
      <c r="E149" s="1" t="s">
        <v>112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="18" customFormat="true" ht="15" hidden="false" customHeight="false" outlineLevel="0" collapsed="false">
      <c r="A150" s="1"/>
      <c r="B150" s="15"/>
      <c r="C150" s="15"/>
      <c r="D150" s="1" t="s">
        <v>108</v>
      </c>
      <c r="E150" s="1" t="s">
        <v>113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="18" customFormat="true" ht="15" hidden="false" customHeight="false" outlineLevel="0" collapsed="false">
      <c r="A151" s="1"/>
      <c r="B151" s="15"/>
      <c r="C151" s="15"/>
      <c r="D151" s="1" t="s">
        <v>108</v>
      </c>
      <c r="E151" s="1" t="s">
        <v>114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="18" customFormat="true" ht="15" hidden="false" customHeight="false" outlineLevel="0" collapsed="false">
      <c r="A152" s="1"/>
      <c r="B152" s="15"/>
      <c r="C152" s="15"/>
      <c r="D152" s="1" t="s">
        <v>108</v>
      </c>
      <c r="E152" s="1" t="s">
        <v>115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customFormat="false" ht="15" hidden="false" customHeight="false" outlineLevel="0" collapsed="false">
      <c r="B153" s="16" t="s">
        <v>33</v>
      </c>
      <c r="C153" s="2" t="n">
        <f aca="false">SUM(C135:C152)</f>
        <v>0</v>
      </c>
      <c r="D153" s="1" t="n">
        <v>0</v>
      </c>
    </row>
    <row r="154" customFormat="false" ht="15" hidden="false" customHeight="false" outlineLevel="0" collapsed="false">
      <c r="B154" s="16"/>
      <c r="C154" s="2"/>
    </row>
    <row r="155" customFormat="false" ht="15" hidden="false" customHeight="false" outlineLevel="0" collapsed="false">
      <c r="D155" s="8" t="s">
        <v>116</v>
      </c>
    </row>
    <row r="156" customFormat="false" ht="15" hidden="false" customHeight="false" outlineLevel="0" collapsed="false">
      <c r="E156" s="1" t="s">
        <v>94</v>
      </c>
    </row>
    <row r="157" customFormat="false" ht="15" hidden="false" customHeight="false" outlineLevel="0" collapsed="false">
      <c r="D157" s="8"/>
    </row>
    <row r="158" customFormat="false" ht="15" hidden="false" customHeight="false" outlineLevel="0" collapsed="false">
      <c r="B158" s="15"/>
      <c r="C158" s="15"/>
      <c r="D158" s="8"/>
      <c r="E158" s="1" t="s">
        <v>117</v>
      </c>
    </row>
    <row r="159" customFormat="false" ht="15" hidden="false" customHeight="false" outlineLevel="0" collapsed="false">
      <c r="B159" s="16" t="s">
        <v>33</v>
      </c>
      <c r="C159" s="1" t="n">
        <f aca="false">C158</f>
        <v>0</v>
      </c>
      <c r="D159" s="1" t="n">
        <v>0</v>
      </c>
      <c r="F159" s="1" t="s">
        <v>118</v>
      </c>
    </row>
    <row r="160" customFormat="false" ht="15" hidden="false" customHeight="false" outlineLevel="0" collapsed="false">
      <c r="D160" s="8"/>
    </row>
    <row r="161" customFormat="false" ht="15" hidden="false" customHeight="false" outlineLevel="0" collapsed="false">
      <c r="D161" s="8" t="s">
        <v>119</v>
      </c>
    </row>
    <row r="162" customFormat="false" ht="15" hidden="false" customHeight="false" outlineLevel="0" collapsed="false">
      <c r="D162" s="8"/>
    </row>
    <row r="163" s="18" customFormat="true" ht="15" hidden="false" customHeight="false" outlineLevel="0" collapsed="false">
      <c r="A163" s="1"/>
      <c r="B163" s="15"/>
      <c r="C163" s="15" t="n">
        <v>0</v>
      </c>
      <c r="D163" s="1" t="n">
        <v>0</v>
      </c>
      <c r="E163" s="1" t="s">
        <v>120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="18" customFormat="true" ht="15" hidden="false" customHeight="false" outlineLevel="0" collapsed="false">
      <c r="A164" s="1"/>
      <c r="B164" s="15"/>
      <c r="C164" s="15" t="n">
        <v>0</v>
      </c>
      <c r="D164" s="1" t="n">
        <v>0</v>
      </c>
      <c r="E164" s="1" t="s">
        <v>121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="18" customFormat="true" ht="15" hidden="false" customHeight="false" outlineLevel="0" collapsed="false">
      <c r="A165" s="1"/>
      <c r="B165" s="15"/>
      <c r="C165" s="15" t="n">
        <v>0</v>
      </c>
      <c r="D165" s="1" t="n">
        <v>0</v>
      </c>
      <c r="E165" s="1" t="s">
        <v>122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="18" customFormat="true" ht="15" hidden="false" customHeight="false" outlineLevel="0" collapsed="false">
      <c r="A166" s="1"/>
      <c r="B166" s="15"/>
      <c r="C166" s="15" t="n">
        <v>0</v>
      </c>
      <c r="D166" s="1" t="n">
        <v>0</v>
      </c>
      <c r="E166" s="1" t="s">
        <v>123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="18" customFormat="true" ht="15" hidden="false" customHeight="false" outlineLevel="0" collapsed="false">
      <c r="A167" s="1"/>
      <c r="B167" s="15"/>
      <c r="C167" s="15" t="n">
        <v>0</v>
      </c>
      <c r="D167" s="1" t="n">
        <v>0</v>
      </c>
      <c r="E167" s="1" t="s">
        <v>124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="18" customFormat="true" ht="15" hidden="false" customHeight="false" outlineLevel="0" collapsed="false">
      <c r="A168" s="1"/>
      <c r="B168" s="15"/>
      <c r="C168" s="15" t="n">
        <v>0</v>
      </c>
      <c r="D168" s="1" t="n">
        <v>0</v>
      </c>
      <c r="E168" s="1" t="s">
        <v>125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="18" customFormat="true" ht="15" hidden="false" customHeight="false" outlineLevel="0" collapsed="false">
      <c r="A169" s="1"/>
      <c r="B169" s="15"/>
      <c r="C169" s="15" t="n">
        <v>0</v>
      </c>
      <c r="D169" s="1" t="n">
        <v>0</v>
      </c>
      <c r="E169" s="1" t="s">
        <v>126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customFormat="false" ht="15" hidden="false" customHeight="false" outlineLevel="0" collapsed="false">
      <c r="B170" s="16" t="s">
        <v>33</v>
      </c>
      <c r="C170" s="2" t="n">
        <f aca="false">SUM(C163:C169)</f>
        <v>0</v>
      </c>
      <c r="D170" s="1" t="n">
        <v>0</v>
      </c>
    </row>
    <row r="171" s="18" customFormat="true" ht="15" hidden="false" customHeight="false" outlineLevel="0" collapsed="false">
      <c r="A171" s="1"/>
      <c r="B171" s="1"/>
      <c r="C171" s="1"/>
      <c r="D171" s="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"/>
      <c r="P171" s="1"/>
      <c r="Q171" s="1"/>
      <c r="R171" s="1"/>
      <c r="S171" s="1"/>
      <c r="T171" s="1"/>
      <c r="U171" s="1"/>
      <c r="V171" s="1"/>
    </row>
    <row r="172" s="18" customFormat="true" ht="15" hidden="false" customHeight="false" outlineLevel="0" collapsed="false">
      <c r="A172" s="1"/>
      <c r="B172" s="1"/>
      <c r="C172" s="1"/>
      <c r="D172" s="1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"/>
      <c r="P172" s="1"/>
      <c r="Q172" s="1"/>
      <c r="R172" s="1"/>
      <c r="S172" s="1"/>
      <c r="T172" s="1"/>
      <c r="U172" s="1"/>
      <c r="V172" s="1"/>
    </row>
    <row r="173" s="18" customFormat="true" ht="15" hidden="false" customHeight="false" outlineLevel="0" collapsed="false">
      <c r="A173" s="1"/>
      <c r="B173" s="1"/>
      <c r="C173" s="1"/>
      <c r="D173" s="1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"/>
      <c r="P173" s="1"/>
      <c r="Q173" s="1"/>
      <c r="R173" s="1"/>
      <c r="S173" s="1"/>
      <c r="T173" s="1"/>
      <c r="U173" s="1"/>
      <c r="V173" s="1"/>
    </row>
    <row r="174" s="18" customFormat="true" ht="15" hidden="false" customHeight="false" outlineLevel="0" collapsed="false">
      <c r="A174" s="1"/>
      <c r="B174" s="1"/>
      <c r="C174" s="1"/>
      <c r="D174" s="1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"/>
      <c r="P174" s="1"/>
      <c r="Q174" s="1"/>
      <c r="R174" s="1"/>
      <c r="S174" s="1"/>
      <c r="T174" s="1"/>
      <c r="U174" s="1"/>
      <c r="V174" s="1"/>
    </row>
    <row r="176" customFormat="false" ht="15" hidden="false" customHeight="false" outlineLevel="0" collapsed="false">
      <c r="A176" s="19"/>
      <c r="B176" s="20" t="s">
        <v>127</v>
      </c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</row>
    <row r="178" customFormat="false" ht="15" hidden="false" customHeight="false" outlineLevel="0" collapsed="false">
      <c r="B178" s="1" t="s">
        <v>128</v>
      </c>
      <c r="F178" s="2" t="n">
        <f aca="false">C170+C159+C153+C125+C109+C100+C90+C78+C68+C49+C35</f>
        <v>125</v>
      </c>
      <c r="G178" s="21" t="s">
        <v>129</v>
      </c>
      <c r="H178" s="2" t="n">
        <f aca="false">D170+D159+D153+D125+D109+D100+D90+D78+D68+D49+D35</f>
        <v>210</v>
      </c>
    </row>
    <row r="179" customFormat="false" ht="15" hidden="false" customHeight="false" outlineLevel="0" collapsed="false">
      <c r="B179" s="1" t="s">
        <v>130</v>
      </c>
      <c r="F179" s="2" t="n">
        <f aca="false">CEILING(F178*H179/H178,1)</f>
        <v>60</v>
      </c>
      <c r="G179" s="21" t="s">
        <v>129</v>
      </c>
      <c r="H179" s="2" t="n">
        <v>100</v>
      </c>
    </row>
    <row r="180" customFormat="false" ht="15" hidden="false" customHeight="false" outlineLevel="0" collapsed="false">
      <c r="J180" s="12" t="s">
        <v>131</v>
      </c>
    </row>
    <row r="181" customFormat="false" ht="15" hidden="false" customHeight="false" outlineLevel="0" collapsed="false">
      <c r="D181" s="1" t="s">
        <v>132</v>
      </c>
      <c r="F181" s="1" t="s">
        <v>133</v>
      </c>
      <c r="J181" s="12" t="s">
        <v>134</v>
      </c>
    </row>
    <row r="183" s="18" customFormat="true" ht="15" hidden="false" customHeight="false" outlineLevel="0" collapsed="false">
      <c r="A183" s="1"/>
      <c r="B183" s="1"/>
      <c r="C183" s="1"/>
      <c r="D183" s="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"/>
      <c r="P183" s="1"/>
      <c r="Q183" s="1"/>
      <c r="R183" s="1"/>
      <c r="S183" s="1"/>
      <c r="T183" s="1"/>
      <c r="U183" s="1"/>
      <c r="V183" s="1"/>
    </row>
    <row r="184" s="18" customFormat="true" ht="15" hidden="false" customHeight="false" outlineLevel="0" collapsed="false">
      <c r="A184" s="1"/>
      <c r="B184" s="1"/>
      <c r="C184" s="1"/>
      <c r="D184" s="1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"/>
      <c r="P184" s="1"/>
      <c r="Q184" s="1"/>
      <c r="R184" s="1"/>
      <c r="S184" s="1"/>
      <c r="T184" s="1"/>
      <c r="U184" s="1"/>
      <c r="V184" s="1"/>
    </row>
    <row r="185" s="18" customFormat="true" ht="15" hidden="false" customHeight="false" outlineLevel="0" collapsed="false">
      <c r="A185" s="1"/>
      <c r="B185" s="1"/>
      <c r="C185" s="1"/>
      <c r="D185" s="1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"/>
      <c r="P185" s="1"/>
      <c r="Q185" s="1"/>
      <c r="R185" s="1"/>
      <c r="S185" s="1"/>
      <c r="T185" s="1"/>
      <c r="U185" s="1"/>
      <c r="V185" s="1"/>
    </row>
    <row r="186" s="18" customFormat="true" ht="15" hidden="false" customHeight="false" outlineLevel="0" collapsed="false">
      <c r="A186" s="1"/>
      <c r="B186" s="1"/>
      <c r="C186" s="1"/>
      <c r="D186" s="1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"/>
      <c r="P186" s="1"/>
      <c r="Q186" s="1"/>
      <c r="R186" s="1"/>
      <c r="S186" s="1"/>
      <c r="T186" s="1"/>
      <c r="U186" s="1"/>
      <c r="V186" s="1"/>
    </row>
    <row r="189" customFormat="false" ht="15" hidden="false" customHeight="false" outlineLevel="0" collapsed="false">
      <c r="A189" s="1" t="n">
        <v>1</v>
      </c>
      <c r="B189" s="1" t="s">
        <v>135</v>
      </c>
      <c r="F189" s="2" t="n">
        <f aca="false">CEILING(A189*(F179+C181),1)</f>
        <v>60</v>
      </c>
      <c r="G189" s="21" t="s">
        <v>129</v>
      </c>
      <c r="H189" s="2" t="n">
        <v>125</v>
      </c>
    </row>
  </sheetData>
  <printOptions headings="false" gridLines="false" gridLinesSet="true" horizontalCentered="false" verticalCentered="false"/>
  <pageMargins left="0.5" right="0.5" top="0.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2020-08-03T00:18:43Z</dcterms:created>
  <dc:creator>MichaelL</dc:creator>
  <dc:description/>
  <dc:language>en-US</dc:language>
  <cp:lastModifiedBy/>
  <cp:lastPrinted>2020-09-21T00:38:30Z</cp:lastPrinted>
  <dcterms:modified xsi:type="dcterms:W3CDTF">2023-04-29T11:49:57Z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