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<sst xmlns="http://schemas.openxmlformats.org/spreadsheetml/2006/main" count="210" uniqueCount="149">
  <si>
    <t xml:space="preserve">Sim:</t>
  </si>
  <si>
    <t xml:space="preserve">GRADING RUBRIC AND FEEDBACK FORM</t>
  </si>
  <si>
    <t xml:space="preserve">PROGRAMMER SECRET ID: </t>
  </si>
  <si>
    <t xml:space="preserve">GRADER SECRET ID:</t>
  </si>
  <si>
    <t xml:space="preserve">Programmer Self-Grade Column</t>
  </si>
  <si>
    <t xml:space="preserve">Grader Column</t>
  </si>
  <si>
    <t xml:space="preserve">Read this before grading</t>
  </si>
  <si>
    <t xml:space="preserve">All grading must be supported by clear, factual evidence, meaning you MUST use at least one of the following strategies:</t>
  </si>
  <si>
    <t xml:space="preserve">- Identify line numbers of graded items, then reference these from the grading text</t>
  </si>
  <si>
    <t xml:space="preserve">- Embed screen shots, then reference these from the grading text</t>
  </si>
  <si>
    <t xml:space="preserve">You must also identify SPECIFIC function names and/or code snippets of items upon which you based your grading</t>
  </si>
  <si>
    <t xml:space="preserve">You must also fill out AT LEAST the four lines of commentary under each grading segment; you are invited to insert new lines but the minimum is four</t>
  </si>
  <si>
    <t xml:space="preserve">Clear Evidence of PA03 Components</t>
  </si>
  <si>
    <t xml:space="preserve">If there is no evidence of an attempt to implement any of the PA03 requirements,</t>
  </si>
  <si>
    <t xml:space="preserve">the grade for the programming part of this rubric will be zero.</t>
  </si>
  <si>
    <r>
      <rPr>
        <sz val="12"/>
        <color rgb="FF000000"/>
        <rFont val="Arial"/>
        <family val="2"/>
        <charset val="1"/>
      </rPr>
      <t xml:space="preserve">Code must show at least </t>
    </r>
    <r>
      <rPr>
        <b val="true"/>
        <sz val="12"/>
        <color rgb="FF000000"/>
        <rFont val="Arial"/>
        <family val="2"/>
        <charset val="1"/>
      </rPr>
      <t xml:space="preserve">one</t>
    </r>
    <r>
      <rPr>
        <sz val="12"/>
        <color rgb="FF000000"/>
        <rFont val="Arial"/>
        <family val="2"/>
        <charset val="1"/>
      </rPr>
      <t xml:space="preserve"> of the following items (place an 'X' beside each item found):</t>
    </r>
  </si>
  <si>
    <t xml:space="preserve">X</t>
  </si>
  <si>
    <r>
      <rPr>
        <sz val="12"/>
        <color rgb="FF000000"/>
        <rFont val="Arial"/>
        <family val="2"/>
        <charset val="1"/>
      </rPr>
      <t xml:space="preserve">Code must CLEARLY show </t>
    </r>
    <r>
      <rPr>
        <b val="true"/>
        <sz val="12"/>
        <color rgb="FF000000"/>
        <rFont val="Arial"/>
        <family val="2"/>
        <charset val="1"/>
      </rPr>
      <t xml:space="preserve">new</t>
    </r>
    <r>
      <rPr>
        <sz val="12"/>
        <color rgb="FF000000"/>
        <rFont val="Arial"/>
        <family val="2"/>
        <charset val="1"/>
      </rPr>
      <t xml:space="preserve"> uncommented code for scheduling SJF-N</t>
    </r>
  </si>
  <si>
    <t xml:space="preserve">Code must CLEARLY show the use of threads for timing operations</t>
  </si>
  <si>
    <r>
      <rPr>
        <sz val="12"/>
        <color rgb="FF000000"/>
        <rFont val="Arial"/>
        <family val="2"/>
        <charset val="1"/>
      </rPr>
      <t xml:space="preserve">Code must CLEARLY show </t>
    </r>
    <r>
      <rPr>
        <b val="true"/>
        <sz val="12"/>
        <color rgb="FF000000"/>
        <rFont val="Arial"/>
        <family val="2"/>
        <charset val="1"/>
      </rPr>
      <t xml:space="preserve">new</t>
    </r>
    <r>
      <rPr>
        <sz val="12"/>
        <color rgb="FF000000"/>
        <rFont val="Arial"/>
        <family val="2"/>
        <charset val="1"/>
      </rPr>
      <t xml:space="preserve"> uncommented code for memory management and display</t>
    </r>
  </si>
  <si>
    <t xml:space="preserve">Quality Development and Building Process</t>
  </si>
  <si>
    <r>
      <rPr>
        <sz val="12"/>
        <color rgb="FF000000"/>
        <rFont val="Arial"/>
        <family val="2"/>
        <charset val="1"/>
      </rPr>
      <t xml:space="preserve">Enter grade as </t>
    </r>
    <r>
      <rPr>
        <b val="true"/>
        <sz val="12"/>
        <color rgb="FF000000"/>
        <rFont val="Arial"/>
        <family val="2"/>
        <charset val="1"/>
      </rPr>
      <t xml:space="preserve">positive</t>
    </r>
    <r>
      <rPr>
        <sz val="12"/>
        <color rgb="FF000000"/>
        <rFont val="Arial"/>
        <family val="2"/>
        <charset val="1"/>
      </rPr>
      <t xml:space="preserve"> number</t>
    </r>
  </si>
  <si>
    <t xml:space="preserve">/2</t>
  </si>
  <si>
    <t xml:space="preserve">Correct file format</t>
  </si>
  <si>
    <t xml:space="preserve">Correctly extracts</t>
  </si>
  <si>
    <t xml:space="preserve">makes (builds to executable) without any corrections or adjustments</t>
  </si>
  <si>
    <t xml:space="preserve">no unnecessary files (object files, config or meta-data files, etc.)</t>
  </si>
  <si>
    <t xml:space="preserve">no unused library files or other files</t>
  </si>
  <si>
    <t xml:space="preserve">Subtotal:</t>
  </si>
  <si>
    <t xml:space="preserve">Comments (add lines as needed):</t>
  </si>
  <si>
    <t xml:space="preserve">This students simulator program extracts correctly with the correct files formats, correctly extracts</t>
  </si>
  <si>
    <t xml:space="preserve">from the compressed format, builds with no errors, warnings or other issues. The simulator also</t>
  </si>
  <si>
    <t xml:space="preserve">doesn’t include unnecessary files or unused libraries.</t>
  </si>
  <si>
    <t xml:space="preserve">Program Source Code Easily Readable &amp; Understandable</t>
  </si>
  <si>
    <t xml:space="preserve">use Programming Standards Guide as a reference</t>
  </si>
  <si>
    <t xml:space="preserve">Note: Do not increase or reduce credit for commenting unless use of comments directly takes away from program readability</t>
  </si>
  <si>
    <t xml:space="preserve">/40</t>
  </si>
  <si>
    <t xml:space="preserve">Standards:</t>
  </si>
  <si>
    <t xml:space="preserve">&lt; 5 pts: Difficult or impossible to read or understand, poor indenting and program structure</t>
  </si>
  <si>
    <t xml:space="preserve">&lt; 10 pts: Some parts difficult to read or have poor structure, but some program parts are clear</t>
  </si>
  <si>
    <t xml:space="preserve">&lt; 30 pts: Some parts difficult to read or have poor structure, but overall program process is clear</t>
  </si>
  <si>
    <t xml:space="preserve">&lt; 40 pts: Program is written and structured clearly, all parts are quickly and easily understood</t>
  </si>
  <si>
    <t xml:space="preserve">The program follows best coding practices, with well-named variables and functions that are</t>
  </si>
  <si>
    <t xml:space="preserve"> easy to understand. The program also includes comments that provide context and insight into</t>
  </si>
  <si>
    <t xml:space="preserve">the code's purpose, which further enhances its readability and understanding. The only thing</t>
  </si>
  <si>
    <t xml:space="preserve">that could be improved is perhaps sticking to around 80 characters in width.</t>
  </si>
  <si>
    <t xml:space="preserve">Quality Program Development</t>
  </si>
  <si>
    <t xml:space="preserve">/5</t>
  </si>
  <si>
    <t xml:space="preserve">Program and code are structured well; </t>
  </si>
  <si>
    <t xml:space="preserve">Functions are appropriately used to support program modularity</t>
  </si>
  <si>
    <t xml:space="preserve">PCB structure is clear and easily accessed</t>
  </si>
  <si>
    <t xml:space="preserve">Code is efficient and is not repeated unnecessarily (i.e., very little or no duplicated code)</t>
  </si>
  <si>
    <t xml:space="preserve">It is clear which file a given support function will be found in</t>
  </si>
  <si>
    <t xml:space="preserve">The program and code are structured well, which makes it easy to understand and modify. The </t>
  </si>
  <si>
    <t xml:space="preserve">code follows a logical flow and has a consistent naming convention that makes it easy to read</t>
  </si>
  <si>
    <t xml:space="preserve"> and follow. Functions are used appropriately to support program modularity, making the program</t>
  </si>
  <si>
    <t xml:space="preserve">easy to maintain and update.</t>
  </si>
  <si>
    <t xml:space="preserve">each new process start includes the time remaining for the given process</t>
  </si>
  <si>
    <t xml:space="preserve">/5 </t>
  </si>
  <si>
    <t xml:space="preserve">program appropriately displays the simulator actions (only if set to MONITOR  or BOTH)</t>
  </si>
  <si>
    <t xml:space="preserve">program stores all simulator actions to a logfile AFTER the simulation has completed</t>
  </si>
  <si>
    <t xml:space="preserve">The simulator includes the time remaining for each new process start, displays the simulator </t>
  </si>
  <si>
    <t xml:space="preserve">actions based on the user's configuration settings, and stores all simulator actions to a logfile </t>
  </si>
  <si>
    <t xml:space="preserve">after the simulation has completed. This section meets all prerequisites that are entailed within</t>
  </si>
  <si>
    <t xml:space="preserve">sim02. </t>
  </si>
  <si>
    <t xml:space="preserve">/10</t>
  </si>
  <si>
    <t xml:space="preserve">clear evidence of FCFS-N scheduling</t>
  </si>
  <si>
    <t xml:space="preserve">clear evidence of SJF-N scheduling</t>
  </si>
  <si>
    <t xml:space="preserve">does not duplicate code by running FCFS and SJF simulations in separate functions</t>
  </si>
  <si>
    <r>
      <rPr>
        <sz val="12"/>
        <color rgb="FF000000"/>
        <rFont val="Arial"/>
        <family val="2"/>
        <charset val="1"/>
      </rPr>
      <t xml:space="preserve">When choosing FCFS-N scheduling the simulator works the the 0</t>
    </r>
    <r>
      <rPr>
        <vertAlign val="superscript"/>
        <sz val="12"/>
        <color rgb="FF000000"/>
        <rFont val="Arial"/>
        <family val="2"/>
        <charset val="1"/>
      </rPr>
      <t xml:space="preserve">th</t>
    </r>
    <r>
      <rPr>
        <sz val="12"/>
        <color rgb="FF000000"/>
        <rFont val="Arial"/>
        <family val="2"/>
        <charset val="1"/>
      </rPr>
      <t xml:space="preserve"> process succesfully but </t>
    </r>
  </si>
  <si>
    <r>
      <rPr>
        <sz val="12"/>
        <color rgb="FF000000"/>
        <rFont val="Arial"/>
        <family val="2"/>
      </rPr>
      <t xml:space="preserve">performs an infinite loop on the 1st process </t>
    </r>
    <r>
      <rPr>
        <sz val="12"/>
        <color rgb="FF000000"/>
        <rFont val="Arial"/>
        <family val="2"/>
        <charset val="1"/>
      </rPr>
      <t xml:space="preserve">that occurs. After testing this with different metadata</t>
    </r>
  </si>
  <si>
    <t xml:space="preserve"> files it appears this may be in an issue with the PCBDataType *queueProcess() function on line 264</t>
  </si>
  <si>
    <t xml:space="preserve">Of simulator.c that is in charge of checking for FCFS-N or SJF-N scheduling</t>
  </si>
  <si>
    <t xml:space="preserve">Process Timing</t>
  </si>
  <si>
    <r>
      <rPr>
        <sz val="12"/>
        <color rgb="FFFF0000"/>
        <rFont val="Arial"/>
        <family val="2"/>
        <charset val="1"/>
      </rPr>
      <t xml:space="preserve">No credit for this part if threads are not used and/or if </t>
    </r>
    <r>
      <rPr>
        <b val="true"/>
        <sz val="12"/>
        <color rgb="FFFF0000"/>
        <rFont val="Arial"/>
        <family val="2"/>
        <charset val="1"/>
      </rPr>
      <t xml:space="preserve">sleep</t>
    </r>
    <r>
      <rPr>
        <sz val="12"/>
        <color rgb="FFFF0000"/>
        <rFont val="Arial"/>
        <family val="2"/>
        <charset val="1"/>
      </rPr>
      <t xml:space="preserve">, </t>
    </r>
    <r>
      <rPr>
        <b val="true"/>
        <sz val="12"/>
        <color rgb="FFFF0000"/>
        <rFont val="Arial"/>
        <family val="2"/>
        <charset val="1"/>
      </rPr>
      <t xml:space="preserve">usleep</t>
    </r>
    <r>
      <rPr>
        <sz val="12"/>
        <color rgb="FFFF0000"/>
        <rFont val="Arial"/>
        <family val="2"/>
        <charset val="1"/>
      </rPr>
      <t xml:space="preserve">, </t>
    </r>
    <r>
      <rPr>
        <b val="true"/>
        <sz val="12"/>
        <color rgb="FFFF0000"/>
        <rFont val="Arial"/>
        <family val="2"/>
        <charset val="1"/>
      </rPr>
      <t xml:space="preserve">nanosleep</t>
    </r>
    <r>
      <rPr>
        <sz val="12"/>
        <color rgb="FFFF0000"/>
        <rFont val="Arial"/>
        <family val="2"/>
        <charset val="1"/>
      </rPr>
      <t xml:space="preserve">, etc. are used</t>
    </r>
  </si>
  <si>
    <t xml:space="preserve">Threads are correctly used for timing each I/O operation</t>
  </si>
  <si>
    <t xml:space="preserve">Threading operations are clear and understandable</t>
  </si>
  <si>
    <t xml:space="preserve">The student implemented the given timer function properly as their logging messages display</t>
  </si>
  <si>
    <t xml:space="preserve">the correct timestamps meaning they appear to add to up the correct times. The implementation</t>
  </si>
  <si>
    <t xml:space="preserve">of threading for I/O operations is implemented clearly, easy to read, and appears to be working</t>
  </si>
  <si>
    <t xml:space="preserve">and is present in simulator.c line 367 void runDev() where create and join are working properly. </t>
  </si>
  <si>
    <t xml:space="preserve">Memory Operations</t>
  </si>
  <si>
    <t xml:space="preserve">Clearly shows correct tests and responses for memory allocation (getting memory from the OS)</t>
  </si>
  <si>
    <t xml:space="preserve">Clearly shows correct tests and responses for memory access (using previously allocated memory)</t>
  </si>
  <si>
    <t xml:space="preserve">Program code clearly shows how OS will accept success and drive segmentation fault as needed</t>
  </si>
  <si>
    <t xml:space="preserve">Program code clearly shows how the memory will be displayed</t>
  </si>
  <si>
    <t xml:space="preserve">All criteria for Memory have been met with a perfect score of 40 out of 40. The program clearly </t>
  </si>
  <si>
    <t xml:space="preserve">shows the correct tests and responses for memory allocation and memory access, which ensures </t>
  </si>
  <si>
    <t xml:space="preserve">that the program is effectively utilizing memory resources. However an issue does arise in the</t>
  </si>
  <si>
    <t xml:space="preserve">comparison to Leverington’s sim on process #4, where a successful and failed mem request take place</t>
  </si>
  <si>
    <t xml:space="preserve">Simulator Operation</t>
  </si>
  <si>
    <t xml:space="preserve">No credit for this part if code cannot be compiled and/or run</t>
  </si>
  <si>
    <t xml:space="preserve">/15</t>
  </si>
  <si>
    <t xml:space="preserve">Program runs correctly with "Log To:" set to MONITOR, FILE, or BOTH with one meta-data file</t>
  </si>
  <si>
    <t xml:space="preserve">Program runs correctly with memory acquisition attempted, succeeded, and displayed</t>
  </si>
  <si>
    <t xml:space="preserve">Program runs correctly with memory acquisition attempted, failed, and displayed</t>
  </si>
  <si>
    <t xml:space="preserve">Program runs correctly with memory access attempted, succeeded, and displayed</t>
  </si>
  <si>
    <t xml:space="preserve">Program runs correctly with memory access attempted, failed, and displayed</t>
  </si>
  <si>
    <t xml:space="preserve">The program has met all criteria for Memory and Logging functionality. It successfully runs with</t>
  </si>
  <si>
    <t xml:space="preserve">different logging options and handles both successful and failed memory acquisition and access. </t>
  </si>
  <si>
    <t xml:space="preserve">The relevant information is displayed to the user for effective error handling and debugging. </t>
  </si>
  <si>
    <t xml:space="preserve">Grade Reductions</t>
  </si>
  <si>
    <t xml:space="preserve">Each reduction is on a per occasion case (i.e., five single-letter variables is -5)</t>
  </si>
  <si>
    <r>
      <rPr>
        <sz val="12"/>
        <color rgb="FF000000"/>
        <rFont val="Arial"/>
        <family val="2"/>
        <charset val="1"/>
      </rPr>
      <t xml:space="preserve">Enter grade as </t>
    </r>
    <r>
      <rPr>
        <b val="true"/>
        <sz val="12"/>
        <color rgb="FF000000"/>
        <rFont val="Arial"/>
        <family val="2"/>
        <charset val="1"/>
      </rPr>
      <t xml:space="preserve">negative</t>
    </r>
    <r>
      <rPr>
        <sz val="12"/>
        <color rgb="FF000000"/>
        <rFont val="Arial"/>
        <family val="2"/>
        <charset val="1"/>
      </rPr>
      <t xml:space="preserve"> number</t>
    </r>
  </si>
  <si>
    <t xml:space="preserve">-1/</t>
  </si>
  <si>
    <t xml:space="preserve">single-letter or non-self-documenting variable</t>
  </si>
  <si>
    <t xml:space="preserve">missing or non-aligned curly braces</t>
  </si>
  <si>
    <t xml:space="preserve">redundant Boolean test</t>
  </si>
  <si>
    <t xml:space="preserve">-2/</t>
  </si>
  <si>
    <t xml:space="preserve">second, or subsequent, if statement that should logically be else</t>
  </si>
  <si>
    <t xml:space="preserve">data/state change in parameter lists or array brackets</t>
  </si>
  <si>
    <t xml:space="preserve">declaration of variable within a loop (including for(---)</t>
  </si>
  <si>
    <t xml:space="preserve">use of if/else in place of Boolean return statement</t>
  </si>
  <si>
    <t xml:space="preserve">code on same line as curly brace, other than data type creation</t>
  </si>
  <si>
    <t xml:space="preserve">use of numbers where Boolean should be used</t>
  </si>
  <si>
    <t xml:space="preserve">use of numerical literals in parameter lists or array brackets</t>
  </si>
  <si>
    <t xml:space="preserve">use of break anywhere but in a switch statement</t>
  </si>
  <si>
    <t xml:space="preserve">-3/</t>
  </si>
  <si>
    <t xml:space="preserve">use of return without return value</t>
  </si>
  <si>
    <t xml:space="preserve">use of continue or goto anywhere</t>
  </si>
  <si>
    <t xml:space="preserve">use of global variables anywhere</t>
  </si>
  <si>
    <t xml:space="preserve">I/O operations in a function not specified for I/O</t>
  </si>
  <si>
    <t xml:space="preserve">use of functions in parameter lists or array brackets</t>
  </si>
  <si>
    <t xml:space="preserve">use of empty if or else statement blocks</t>
  </si>
  <si>
    <t xml:space="preserve">use of tabs that causes difficulty reading code</t>
  </si>
  <si>
    <t xml:space="preserve">Valgrind memory test</t>
  </si>
  <si>
    <t xml:space="preserve">Credit reduction of -1 (up to -10 points) for "definitely lost" memory blocks</t>
  </si>
  <si>
    <t xml:space="preserve">- Note: No other Valgrind errors are considered</t>
  </si>
  <si>
    <t xml:space="preserve">When running the valgrind test there are 3 blocks definitely lost according to the report returned</t>
  </si>
  <si>
    <t xml:space="preserve">to console.</t>
  </si>
  <si>
    <t xml:space="preserve">Assignment Specification or Constraint Not Met</t>
  </si>
  <si>
    <t xml:space="preserve">Failed to include grading spreadsheet in tar/gz file (-10)</t>
  </si>
  <si>
    <t xml:space="preserve">Incorrect file name (-10)</t>
  </si>
  <si>
    <t xml:space="preserve">Incorrect file compression (-10)</t>
  </si>
  <si>
    <t xml:space="preserve">Outputs to file during simulator operation (-10)</t>
  </si>
  <si>
    <r>
      <rPr>
        <sz val="12"/>
        <color rgb="FF000000"/>
        <rFont val="Arial"/>
        <family val="2"/>
        <charset val="1"/>
      </rPr>
      <t xml:space="preserve">Use of any </t>
    </r>
    <r>
      <rPr>
        <b val="true"/>
        <sz val="12"/>
        <color rgb="FF000000"/>
        <rFont val="Arial"/>
        <family val="2"/>
        <charset val="1"/>
      </rPr>
      <t xml:space="preserve">str-</t>
    </r>
    <r>
      <rPr>
        <sz val="12"/>
        <color rgb="FF000000"/>
        <rFont val="Arial"/>
        <family val="2"/>
        <charset val="1"/>
      </rPr>
      <t xml:space="preserve"> or other disallowed utilities (-15% of raw subtotal)</t>
    </r>
  </si>
  <si>
    <t xml:space="preserve">Use of any other disallowed functions or tools (-15% of raw subtotal)</t>
  </si>
  <si>
    <t xml:space="preserve">Other evidence of specification or constraint not met (Check with Michael)</t>
  </si>
  <si>
    <t xml:space="preserve">Overall, the students assignment meets all requirements with a slight possible hiccup when </t>
  </si>
  <si>
    <t xml:space="preserve">determining if a memory allocation succeeds or fails.</t>
  </si>
  <si>
    <t xml:space="preserve">Instructor Grade Management - No student input below this line</t>
  </si>
  <si>
    <t xml:space="preserve">Raw Subtotal</t>
  </si>
  <si>
    <t xml:space="preserve">/</t>
  </si>
  <si>
    <t xml:space="preserve">Normalized</t>
  </si>
  <si>
    <t xml:space="preserve">Not turned in: 0 and 50% reduction of grade</t>
  </si>
  <si>
    <t xml:space="preserve">/25</t>
  </si>
  <si>
    <t xml:space="preserve">Grader Score</t>
  </si>
  <si>
    <t xml:space="preserve">Poor grading, minimal comments: 0 and 25% reduction of grade</t>
  </si>
  <si>
    <t xml:space="preserve">Total Score: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</si>
</sst>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8"/>
      <color rgb="FF000000"/>
      <name val="Calibri"/>
      <family val="2"/>
      <charset val="1"/>
    </font>
    <font>
      <sz val="12"/>
      <color rgb="FFFF0000"/>
      <name val="Arial"/>
      <family val="2"/>
      <charset val="1"/>
    </font>
    <font>
      <b val="true"/>
      <sz val="14"/>
      <color rgb="FFFF0000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</font>
    <font>
      <vertAlign val="superscript"/>
      <sz val="12"/>
      <color rgb="FF000000"/>
      <name val="Arial"/>
      <family val="2"/>
      <charset val="1"/>
    </font>
    <font>
      <sz val="12"/>
      <color rgb="FF000000"/>
      <name val="Arial"/>
      <family val="0"/>
      <charset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right" vertical="bottom" textRotation="9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9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2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575280</xdr:colOff>
      <xdr:row>69</xdr:row>
      <xdr:rowOff>54720</xdr:rowOff>
    </xdr:from>
    <xdr:to>
      <xdr:col>21</xdr:col>
      <xdr:colOff>39600</xdr:colOff>
      <xdr:row>98</xdr:row>
      <xdr:rowOff>54000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9385200" y="15971040"/>
          <a:ext cx="3976200" cy="5733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21</xdr:col>
      <xdr:colOff>0</xdr:colOff>
      <xdr:row>69</xdr:row>
      <xdr:rowOff>35280</xdr:rowOff>
    </xdr:from>
    <xdr:to>
      <xdr:col>27</xdr:col>
      <xdr:colOff>426600</xdr:colOff>
      <xdr:row>99</xdr:row>
      <xdr:rowOff>64080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13321800" y="15951600"/>
          <a:ext cx="4128480" cy="5953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28</xdr:col>
      <xdr:colOff>0</xdr:colOff>
      <xdr:row>69</xdr:row>
      <xdr:rowOff>35280</xdr:rowOff>
    </xdr:from>
    <xdr:to>
      <xdr:col>34</xdr:col>
      <xdr:colOff>486000</xdr:colOff>
      <xdr:row>99</xdr:row>
      <xdr:rowOff>101880</xdr:rowOff>
    </xdr:to>
    <xdr:sp>
      <xdr:nvSpPr>
        <xdr:cNvPr id="2" name="Image 3"/>
        <xdr:cNvSpPr txBox="1"/>
      </xdr:nvSpPr>
      <xdr:spPr>
        <a:xfrm>
          <a:off x="17635320" y="15951600"/>
          <a:ext cx="4154760" cy="5991120"/>
        </a:xfrm>
        <a:prstGeom prst="rect">
          <a:avLst/>
        </a:prstGeom>
        <a:blipFill rotWithShape="0">
          <a:blip r:embed="rId3"/>
          <a:stretch/>
        </a:blipFill>
        <a:ln w="0">
          <a:noFill/>
        </a:ln>
      </xdr:spPr>
      <xdr:txBody>
        <a:bodyPr lIns="0" rIns="0" tIns="0" bIns="0" anchor="ctr" anchorCtr="1">
          <a:noAutofit/>
        </a:bodyPr>
        <a:p>
          <a:pPr algn="ctr"/>
          <a:r>
            <a:rPr b="0" lang="en-US" sz="1200" spc="-1" strike="noStrike">
              <a:latin typeface="Times New Roman"/>
            </a:rPr>
            <a:t>                      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14</xdr:col>
      <xdr:colOff>0</xdr:colOff>
      <xdr:row>153</xdr:row>
      <xdr:rowOff>0</xdr:rowOff>
    </xdr:from>
    <xdr:to>
      <xdr:col>24</xdr:col>
      <xdr:colOff>72720</xdr:colOff>
      <xdr:row>160</xdr:row>
      <xdr:rowOff>190080</xdr:rowOff>
    </xdr:to>
    <xdr:pic>
      <xdr:nvPicPr>
        <xdr:cNvPr id="3" name="Image 4" descr=""/>
        <xdr:cNvPicPr/>
      </xdr:nvPicPr>
      <xdr:blipFill>
        <a:blip r:embed="rId4"/>
        <a:stretch/>
      </xdr:blipFill>
      <xdr:spPr>
        <a:xfrm>
          <a:off x="8809920" y="32575680"/>
          <a:ext cx="6451920" cy="158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14</xdr:col>
      <xdr:colOff>0</xdr:colOff>
      <xdr:row>44</xdr:row>
      <xdr:rowOff>0</xdr:rowOff>
    </xdr:from>
    <xdr:to>
      <xdr:col>22</xdr:col>
      <xdr:colOff>360000</xdr:colOff>
      <xdr:row>69</xdr:row>
      <xdr:rowOff>19080</xdr:rowOff>
    </xdr:to>
    <xdr:sp>
      <xdr:nvSpPr>
        <xdr:cNvPr id="4" name="Image 5"/>
        <xdr:cNvSpPr txBox="1"/>
      </xdr:nvSpPr>
      <xdr:spPr>
        <a:xfrm>
          <a:off x="8809920" y="10972800"/>
          <a:ext cx="5516280" cy="4962600"/>
        </a:xfrm>
        <a:prstGeom prst="rect">
          <a:avLst/>
        </a:prstGeom>
        <a:blipFill rotWithShape="0">
          <a:blip r:embed="rId5"/>
          <a:stretch/>
        </a:blipFill>
        <a:ln w="0">
          <a:noFill/>
        </a:ln>
      </xdr:spPr>
      <xdr:txBody>
        <a:bodyPr lIns="0" rIns="0" tIns="0" bIns="0" anchor="ctr" anchorCtr="1">
          <a:noAutofit/>
        </a:bodyPr>
        <a:p>
          <a:pPr algn="ctr"/>
          <a:r>
            <a:rPr b="0" lang="en-US" sz="1200" spc="-1" strike="noStrike">
              <a:latin typeface="Times New Roman"/>
            </a:rPr>
            <a:t> 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15</xdr:col>
      <xdr:colOff>0</xdr:colOff>
      <xdr:row>109</xdr:row>
      <xdr:rowOff>0</xdr:rowOff>
    </xdr:from>
    <xdr:to>
      <xdr:col>24</xdr:col>
      <xdr:colOff>519840</xdr:colOff>
      <xdr:row>134</xdr:row>
      <xdr:rowOff>31680</xdr:rowOff>
    </xdr:to>
    <xdr:pic>
      <xdr:nvPicPr>
        <xdr:cNvPr id="5" name="Image 6" descr=""/>
        <xdr:cNvPicPr/>
      </xdr:nvPicPr>
      <xdr:blipFill>
        <a:blip r:embed="rId6"/>
        <a:stretch/>
      </xdr:blipFill>
      <xdr:spPr>
        <a:xfrm>
          <a:off x="9454680" y="23821920"/>
          <a:ext cx="6254280" cy="49849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93"/>
  <sheetViews>
    <sheetView showFormulas="false" showGridLines="true" showRowColHeaders="true" showZeros="true" rightToLeft="false" tabSelected="true" showOutlineSymbols="true" defaultGridColor="true" view="normal" topLeftCell="A145" colorId="64" zoomScale="110" zoomScaleNormal="110" zoomScalePageLayoutView="100" workbookViewId="0">
      <selection pane="topLeft" activeCell="K175" activeCellId="0" sqref="K175"/>
    </sheetView>
  </sheetViews>
  <sheetFormatPr defaultColWidth="8.6796875" defaultRowHeight="15.75" zeroHeight="false" outlineLevelRow="0" outlineLevelCol="0"/>
  <cols>
    <col collapsed="false" customWidth="true" hidden="false" outlineLevel="0" max="1" min="1" style="1" width="9.14"/>
    <col collapsed="false" customWidth="true" hidden="false" outlineLevel="0" max="3" min="2" style="1" width="5.71"/>
    <col collapsed="false" customWidth="true" hidden="false" outlineLevel="0" max="4" min="4" style="1" width="6.71"/>
    <col collapsed="false" customWidth="true" hidden="false" outlineLevel="0" max="6" min="5" style="1" width="9.14"/>
    <col collapsed="false" customWidth="true" hidden="false" outlineLevel="0" max="8" min="7" style="1" width="10.71"/>
    <col collapsed="false" customWidth="true" hidden="false" outlineLevel="0" max="12" min="9" style="1" width="9.14"/>
    <col collapsed="false" customWidth="true" hidden="false" outlineLevel="0" max="14" min="13" style="1" width="10.71"/>
    <col collapsed="false" customWidth="true" hidden="false" outlineLevel="0" max="22" min="15" style="2" width="9.14"/>
  </cols>
  <sheetData>
    <row r="1" s="6" customFormat="true" ht="23.25" hidden="false" customHeight="false" outlineLevel="0" collapsed="false">
      <c r="A1" s="3"/>
      <c r="B1" s="3" t="s">
        <v>0</v>
      </c>
      <c r="C1" s="4"/>
      <c r="D1" s="3" t="n">
        <v>3</v>
      </c>
      <c r="E1" s="3"/>
      <c r="F1" s="3"/>
      <c r="G1" s="3" t="s">
        <v>1</v>
      </c>
      <c r="H1" s="3"/>
      <c r="I1" s="3"/>
      <c r="J1" s="3"/>
      <c r="K1" s="3"/>
      <c r="L1" s="3"/>
      <c r="M1" s="3"/>
      <c r="N1" s="3"/>
      <c r="O1" s="5"/>
      <c r="P1" s="5"/>
      <c r="Q1" s="5"/>
      <c r="R1" s="5"/>
      <c r="S1" s="5"/>
      <c r="T1" s="5"/>
      <c r="U1" s="5"/>
      <c r="V1" s="5"/>
    </row>
    <row r="3" customFormat="false" ht="15" hidden="false" customHeight="false" outlineLevel="0" collapsed="false">
      <c r="B3" s="1" t="s">
        <v>2</v>
      </c>
      <c r="G3" s="7" t="n">
        <v>736722</v>
      </c>
      <c r="H3" s="7"/>
      <c r="J3" s="1" t="s">
        <v>3</v>
      </c>
      <c r="M3" s="7" t="n">
        <v>355444</v>
      </c>
      <c r="N3" s="7"/>
    </row>
    <row r="5" customFormat="false" ht="15.75" hidden="false" customHeight="false" outlineLevel="0" collapsed="false">
      <c r="D5" s="8"/>
    </row>
    <row r="6" customFormat="false" ht="180" hidden="false" customHeight="false" outlineLevel="0" collapsed="false">
      <c r="B6" s="9" t="s">
        <v>4</v>
      </c>
      <c r="C6" s="9" t="s">
        <v>5</v>
      </c>
    </row>
    <row r="7" customFormat="false" ht="18" hidden="false" customHeight="false" outlineLevel="0" collapsed="false">
      <c r="B7" s="10"/>
      <c r="C7" s="10"/>
      <c r="D7" s="11" t="s">
        <v>6</v>
      </c>
      <c r="E7" s="12"/>
    </row>
    <row r="8" customFormat="false" ht="15.75" hidden="false" customHeight="false" outlineLevel="0" collapsed="false">
      <c r="B8" s="10"/>
      <c r="C8" s="10"/>
      <c r="D8" s="12" t="s">
        <v>7</v>
      </c>
      <c r="E8" s="12"/>
    </row>
    <row r="9" customFormat="false" ht="15.75" hidden="false" customHeight="false" outlineLevel="0" collapsed="false">
      <c r="B9" s="10"/>
      <c r="C9" s="10"/>
      <c r="D9" s="12"/>
      <c r="E9" s="12" t="s">
        <v>8</v>
      </c>
    </row>
    <row r="10" customFormat="false" ht="15.75" hidden="false" customHeight="false" outlineLevel="0" collapsed="false">
      <c r="B10" s="10"/>
      <c r="C10" s="10"/>
      <c r="D10" s="12"/>
      <c r="E10" s="12" t="s">
        <v>9</v>
      </c>
    </row>
    <row r="11" customFormat="false" ht="15.75" hidden="false" customHeight="false" outlineLevel="0" collapsed="false">
      <c r="B11" s="10"/>
      <c r="C11" s="10"/>
      <c r="D11" s="12" t="s">
        <v>10</v>
      </c>
      <c r="E11" s="12"/>
    </row>
    <row r="12" customFormat="false" ht="15.75" hidden="false" customHeight="false" outlineLevel="0" collapsed="false">
      <c r="B12" s="10"/>
      <c r="C12" s="10"/>
      <c r="D12" s="12" t="s">
        <v>11</v>
      </c>
      <c r="E12" s="12"/>
    </row>
    <row r="13" customFormat="false" ht="15.75" hidden="false" customHeight="false" outlineLevel="0" collapsed="false">
      <c r="B13" s="10"/>
      <c r="C13" s="10"/>
    </row>
    <row r="14" customFormat="false" ht="15.75" hidden="false" customHeight="false" outlineLevel="0" collapsed="false">
      <c r="B14" s="10"/>
      <c r="C14" s="10"/>
      <c r="D14" s="13" t="s">
        <v>12</v>
      </c>
    </row>
    <row r="15" customFormat="false" ht="15.75" hidden="false" customHeight="false" outlineLevel="0" collapsed="false">
      <c r="B15" s="10"/>
      <c r="C15" s="10"/>
      <c r="D15" s="1" t="s">
        <v>13</v>
      </c>
    </row>
    <row r="16" customFormat="false" ht="15.75" hidden="false" customHeight="false" outlineLevel="0" collapsed="false">
      <c r="B16" s="10"/>
      <c r="C16" s="10"/>
      <c r="D16" s="1" t="s">
        <v>14</v>
      </c>
    </row>
    <row r="17" customFormat="false" ht="15.75" hidden="false" customHeight="false" outlineLevel="0" collapsed="false">
      <c r="B17" s="10"/>
      <c r="C17" s="10"/>
      <c r="D17" s="1" t="s">
        <v>15</v>
      </c>
    </row>
    <row r="18" customFormat="false" ht="15" hidden="false" customHeight="false" outlineLevel="0" collapsed="false">
      <c r="B18" s="10"/>
      <c r="C18" s="10"/>
      <c r="D18" s="10" t="s">
        <v>16</v>
      </c>
      <c r="E18" s="1" t="s">
        <v>17</v>
      </c>
    </row>
    <row r="19" customFormat="false" ht="15" hidden="false" customHeight="false" outlineLevel="0" collapsed="false">
      <c r="B19" s="10"/>
      <c r="C19" s="10"/>
      <c r="D19" s="10" t="s">
        <v>16</v>
      </c>
      <c r="E19" s="1" t="s">
        <v>18</v>
      </c>
    </row>
    <row r="20" customFormat="false" ht="15" hidden="false" customHeight="false" outlineLevel="0" collapsed="false">
      <c r="B20" s="10"/>
      <c r="C20" s="10"/>
      <c r="D20" s="10" t="s">
        <v>16</v>
      </c>
      <c r="E20" s="1" t="s">
        <v>19</v>
      </c>
    </row>
    <row r="21" customFormat="false" ht="15.75" hidden="false" customHeight="false" outlineLevel="0" collapsed="false">
      <c r="B21" s="10"/>
      <c r="C21" s="10"/>
    </row>
    <row r="22" customFormat="false" ht="15.75" hidden="false" customHeight="false" outlineLevel="0" collapsed="false">
      <c r="B22" s="10"/>
      <c r="C22" s="10"/>
    </row>
    <row r="23" customFormat="false" ht="15.75" hidden="false" customHeight="false" outlineLevel="0" collapsed="false">
      <c r="D23" s="14" t="s">
        <v>20</v>
      </c>
    </row>
    <row r="24" customFormat="false" ht="15.75" hidden="false" customHeight="false" outlineLevel="0" collapsed="false">
      <c r="E24" s="1" t="s">
        <v>21</v>
      </c>
    </row>
    <row r="26" customFormat="false" ht="15.75" hidden="false" customHeight="false" outlineLevel="0" collapsed="false">
      <c r="B26" s="15" t="n">
        <v>2</v>
      </c>
      <c r="C26" s="15" t="n">
        <v>2</v>
      </c>
      <c r="D26" s="1" t="s">
        <v>22</v>
      </c>
      <c r="E26" s="1" t="s">
        <v>23</v>
      </c>
    </row>
    <row r="27" customFormat="false" ht="15.75" hidden="false" customHeight="false" outlineLevel="0" collapsed="false">
      <c r="B27" s="15" t="n">
        <v>2</v>
      </c>
      <c r="C27" s="15" t="n">
        <v>2</v>
      </c>
      <c r="D27" s="1" t="s">
        <v>22</v>
      </c>
      <c r="E27" s="1" t="s">
        <v>24</v>
      </c>
    </row>
    <row r="28" customFormat="false" ht="15.75" hidden="false" customHeight="false" outlineLevel="0" collapsed="false">
      <c r="B28" s="15" t="n">
        <v>2</v>
      </c>
      <c r="C28" s="15" t="n">
        <v>2</v>
      </c>
      <c r="D28" s="1" t="s">
        <v>22</v>
      </c>
      <c r="E28" s="1" t="s">
        <v>25</v>
      </c>
    </row>
    <row r="29" customFormat="false" ht="15.75" hidden="false" customHeight="false" outlineLevel="0" collapsed="false">
      <c r="B29" s="15" t="n">
        <v>2</v>
      </c>
      <c r="C29" s="15" t="n">
        <v>2</v>
      </c>
      <c r="D29" s="1" t="s">
        <v>22</v>
      </c>
      <c r="E29" s="1" t="s">
        <v>26</v>
      </c>
    </row>
    <row r="30" customFormat="false" ht="15.75" hidden="false" customHeight="false" outlineLevel="0" collapsed="false">
      <c r="B30" s="15" t="n">
        <v>2</v>
      </c>
      <c r="C30" s="15" t="n">
        <v>2</v>
      </c>
      <c r="D30" s="1" t="s">
        <v>22</v>
      </c>
      <c r="E30" s="1" t="s">
        <v>27</v>
      </c>
    </row>
    <row r="31" customFormat="false" ht="15.75" hidden="false" customHeight="false" outlineLevel="0" collapsed="false">
      <c r="B31" s="16" t="s">
        <v>28</v>
      </c>
      <c r="C31" s="2" t="n">
        <f aca="false">SUM(C26:C30)</f>
        <v>10</v>
      </c>
      <c r="D31" s="1" t="n">
        <v>10</v>
      </c>
    </row>
    <row r="33" customFormat="false" ht="15.75" hidden="false" customHeight="false" outlineLevel="0" collapsed="false">
      <c r="E33" s="1" t="s">
        <v>29</v>
      </c>
    </row>
    <row r="34" customFormat="false" ht="15.75" hidden="false" customHeight="false" outlineLevel="0" collapsed="false">
      <c r="E34" s="17" t="s">
        <v>30</v>
      </c>
      <c r="F34" s="17"/>
      <c r="G34" s="17"/>
      <c r="H34" s="17"/>
      <c r="I34" s="17"/>
      <c r="J34" s="17"/>
      <c r="K34" s="17"/>
      <c r="L34" s="17"/>
      <c r="M34" s="17"/>
      <c r="N34" s="17"/>
    </row>
    <row r="35" customFormat="false" ht="15.75" hidden="false" customHeight="false" outlineLevel="0" collapsed="false">
      <c r="E35" s="18" t="s">
        <v>31</v>
      </c>
      <c r="F35" s="18"/>
      <c r="G35" s="18"/>
      <c r="H35" s="18"/>
      <c r="I35" s="18"/>
      <c r="J35" s="18"/>
      <c r="K35" s="18"/>
      <c r="L35" s="18"/>
      <c r="M35" s="18"/>
      <c r="N35" s="18"/>
    </row>
    <row r="36" customFormat="false" ht="15.75" hidden="false" customHeight="false" outlineLevel="0" collapsed="false">
      <c r="E36" s="18" t="s">
        <v>32</v>
      </c>
      <c r="F36" s="18"/>
      <c r="G36" s="18"/>
      <c r="H36" s="18"/>
      <c r="I36" s="18"/>
      <c r="J36" s="18"/>
      <c r="K36" s="18"/>
      <c r="L36" s="18"/>
      <c r="M36" s="18"/>
      <c r="N36" s="18"/>
    </row>
    <row r="37" customFormat="false" ht="15.75" hidden="false" customHeight="false" outlineLevel="0" collapsed="false">
      <c r="E37" s="18"/>
      <c r="F37" s="18"/>
      <c r="G37" s="18"/>
      <c r="H37" s="18"/>
      <c r="I37" s="18"/>
      <c r="J37" s="18"/>
      <c r="K37" s="18"/>
      <c r="L37" s="18"/>
      <c r="M37" s="18"/>
      <c r="N37" s="18"/>
    </row>
    <row r="39" customFormat="false" ht="15.75" hidden="false" customHeight="false" outlineLevel="0" collapsed="false">
      <c r="C39" s="14"/>
      <c r="D39" s="14" t="s">
        <v>33</v>
      </c>
    </row>
    <row r="40" customFormat="false" ht="15.75" hidden="false" customHeight="false" outlineLevel="0" collapsed="false">
      <c r="E40" s="1" t="s">
        <v>34</v>
      </c>
    </row>
    <row r="41" customFormat="false" ht="15.75" hidden="false" customHeight="false" outlineLevel="0" collapsed="false">
      <c r="E41" s="1" t="s">
        <v>21</v>
      </c>
    </row>
    <row r="42" customFormat="false" ht="15.75" hidden="false" customHeight="false" outlineLevel="0" collapsed="false">
      <c r="E42" s="1" t="s">
        <v>35</v>
      </c>
    </row>
    <row r="44" customFormat="false" ht="15.75" hidden="false" customHeight="false" outlineLevel="0" collapsed="false">
      <c r="B44" s="15" t="n">
        <v>40</v>
      </c>
      <c r="C44" s="15" t="n">
        <v>40</v>
      </c>
      <c r="D44" s="1" t="s">
        <v>36</v>
      </c>
      <c r="E44" s="1" t="s">
        <v>37</v>
      </c>
    </row>
    <row r="45" customFormat="false" ht="15.75" hidden="false" customHeight="false" outlineLevel="0" collapsed="false">
      <c r="B45" s="16" t="s">
        <v>28</v>
      </c>
      <c r="C45" s="2" t="n">
        <f aca="false">C44</f>
        <v>40</v>
      </c>
      <c r="D45" s="1" t="n">
        <v>40</v>
      </c>
      <c r="E45" s="1" t="s">
        <v>38</v>
      </c>
    </row>
    <row r="46" customFormat="false" ht="15.75" hidden="false" customHeight="false" outlineLevel="0" collapsed="false">
      <c r="E46" s="1" t="s">
        <v>39</v>
      </c>
    </row>
    <row r="47" customFormat="false" ht="15.75" hidden="false" customHeight="false" outlineLevel="0" collapsed="false">
      <c r="E47" s="1" t="s">
        <v>40</v>
      </c>
    </row>
    <row r="48" customFormat="false" ht="15.75" hidden="false" customHeight="false" outlineLevel="0" collapsed="false">
      <c r="E48" s="1" t="s">
        <v>41</v>
      </c>
    </row>
    <row r="50" customFormat="false" ht="15.75" hidden="false" customHeight="false" outlineLevel="0" collapsed="false">
      <c r="E50" s="1" t="s">
        <v>29</v>
      </c>
    </row>
    <row r="51" customFormat="false" ht="15" hidden="false" customHeight="false" outlineLevel="0" collapsed="false">
      <c r="E51" s="17" t="s">
        <v>42</v>
      </c>
      <c r="F51" s="17"/>
      <c r="G51" s="17"/>
      <c r="H51" s="17"/>
      <c r="I51" s="17"/>
      <c r="J51" s="17"/>
      <c r="K51" s="17"/>
      <c r="L51" s="17"/>
      <c r="M51" s="17"/>
      <c r="N51" s="17"/>
    </row>
    <row r="52" customFormat="false" ht="15" hidden="false" customHeight="false" outlineLevel="0" collapsed="false">
      <c r="E52" s="19" t="s">
        <v>43</v>
      </c>
      <c r="F52" s="18"/>
      <c r="G52" s="18"/>
      <c r="H52" s="18"/>
      <c r="I52" s="18"/>
      <c r="J52" s="18"/>
      <c r="K52" s="18"/>
      <c r="L52" s="18"/>
      <c r="M52" s="18"/>
      <c r="N52" s="18"/>
    </row>
    <row r="53" customFormat="false" ht="15" hidden="false" customHeight="false" outlineLevel="0" collapsed="false">
      <c r="E53" s="19" t="s">
        <v>44</v>
      </c>
      <c r="F53" s="18"/>
      <c r="G53" s="18"/>
      <c r="H53" s="18"/>
      <c r="I53" s="18"/>
      <c r="J53" s="18"/>
      <c r="K53" s="18"/>
      <c r="L53" s="18"/>
      <c r="M53" s="18"/>
      <c r="N53" s="18"/>
    </row>
    <row r="54" customFormat="false" ht="15.75" hidden="false" customHeight="false" outlineLevel="0" collapsed="false">
      <c r="E54" s="18" t="s">
        <v>45</v>
      </c>
      <c r="F54" s="18"/>
      <c r="G54" s="18"/>
      <c r="H54" s="18"/>
      <c r="I54" s="18"/>
      <c r="J54" s="18"/>
      <c r="K54" s="18"/>
      <c r="L54" s="18"/>
      <c r="M54" s="18"/>
      <c r="N54" s="18"/>
    </row>
    <row r="56" customFormat="false" ht="15.75" hidden="false" customHeight="false" outlineLevel="0" collapsed="false">
      <c r="C56" s="14"/>
      <c r="D56" s="14" t="s">
        <v>46</v>
      </c>
    </row>
    <row r="57" customFormat="false" ht="15.75" hidden="false" customHeight="false" outlineLevel="0" collapsed="false">
      <c r="E57" s="1" t="s">
        <v>21</v>
      </c>
    </row>
    <row r="59" customFormat="false" ht="15.75" hidden="false" customHeight="false" outlineLevel="0" collapsed="false">
      <c r="B59" s="15" t="n">
        <v>5</v>
      </c>
      <c r="C59" s="15" t="n">
        <v>5</v>
      </c>
      <c r="D59" s="1" t="s">
        <v>47</v>
      </c>
      <c r="E59" s="1" t="s">
        <v>48</v>
      </c>
    </row>
    <row r="60" customFormat="false" ht="15.75" hidden="false" customHeight="false" outlineLevel="0" collapsed="false">
      <c r="B60" s="15" t="n">
        <v>5</v>
      </c>
      <c r="C60" s="15" t="n">
        <v>5</v>
      </c>
      <c r="D60" s="1" t="s">
        <v>47</v>
      </c>
      <c r="E60" s="1" t="s">
        <v>49</v>
      </c>
    </row>
    <row r="61" customFormat="false" ht="15.75" hidden="false" customHeight="false" outlineLevel="0" collapsed="false">
      <c r="B61" s="15" t="n">
        <v>5</v>
      </c>
      <c r="C61" s="15" t="n">
        <v>5</v>
      </c>
      <c r="D61" s="1" t="s">
        <v>47</v>
      </c>
      <c r="E61" s="1" t="s">
        <v>50</v>
      </c>
    </row>
    <row r="62" customFormat="false" ht="15.75" hidden="false" customHeight="false" outlineLevel="0" collapsed="false">
      <c r="B62" s="15" t="n">
        <v>5</v>
      </c>
      <c r="C62" s="15" t="n">
        <v>5</v>
      </c>
      <c r="D62" s="1" t="s">
        <v>47</v>
      </c>
      <c r="E62" s="1" t="s">
        <v>51</v>
      </c>
    </row>
    <row r="63" customFormat="false" ht="15.75" hidden="false" customHeight="false" outlineLevel="0" collapsed="false">
      <c r="B63" s="15" t="n">
        <v>5</v>
      </c>
      <c r="C63" s="15" t="n">
        <v>5</v>
      </c>
      <c r="D63" s="1" t="s">
        <v>47</v>
      </c>
      <c r="E63" s="1" t="s">
        <v>52</v>
      </c>
    </row>
    <row r="64" customFormat="false" ht="15.75" hidden="false" customHeight="false" outlineLevel="0" collapsed="false">
      <c r="B64" s="16" t="s">
        <v>28</v>
      </c>
      <c r="C64" s="2" t="n">
        <f aca="false">SUM(C59:C63)</f>
        <v>25</v>
      </c>
      <c r="D64" s="1" t="n">
        <v>25</v>
      </c>
    </row>
    <row r="65" customFormat="false" ht="15.75" hidden="false" customHeight="false" outlineLevel="0" collapsed="false">
      <c r="E65" s="1" t="s">
        <v>29</v>
      </c>
    </row>
    <row r="66" customFormat="false" ht="15.75" hidden="false" customHeight="false" outlineLevel="0" collapsed="false">
      <c r="E66" s="17" t="s">
        <v>53</v>
      </c>
      <c r="F66" s="17"/>
      <c r="G66" s="17"/>
      <c r="H66" s="17"/>
      <c r="I66" s="17"/>
      <c r="J66" s="17"/>
      <c r="K66" s="17"/>
      <c r="L66" s="17"/>
      <c r="M66" s="17"/>
      <c r="N66" s="17"/>
    </row>
    <row r="67" customFormat="false" ht="15" hidden="false" customHeight="false" outlineLevel="0" collapsed="false">
      <c r="E67" s="19" t="s">
        <v>54</v>
      </c>
      <c r="F67" s="18"/>
      <c r="G67" s="18"/>
      <c r="H67" s="18"/>
      <c r="I67" s="18"/>
      <c r="J67" s="18"/>
      <c r="K67" s="18"/>
      <c r="L67" s="18"/>
      <c r="M67" s="18"/>
      <c r="N67" s="18"/>
    </row>
    <row r="68" customFormat="false" ht="15" hidden="false" customHeight="false" outlineLevel="0" collapsed="false">
      <c r="E68" s="19" t="s">
        <v>55</v>
      </c>
      <c r="F68" s="18"/>
      <c r="G68" s="18"/>
      <c r="H68" s="18"/>
      <c r="I68" s="18"/>
      <c r="J68" s="18"/>
      <c r="K68" s="18"/>
      <c r="L68" s="18"/>
      <c r="M68" s="18"/>
      <c r="N68" s="18"/>
    </row>
    <row r="69" customFormat="false" ht="15" hidden="false" customHeight="false" outlineLevel="0" collapsed="false">
      <c r="E69" s="19" t="s">
        <v>56</v>
      </c>
      <c r="F69" s="18"/>
      <c r="G69" s="18"/>
      <c r="H69" s="18"/>
      <c r="I69" s="18"/>
      <c r="J69" s="18"/>
      <c r="K69" s="18"/>
      <c r="L69" s="18"/>
      <c r="M69" s="18"/>
      <c r="N69" s="18"/>
    </row>
    <row r="71" customFormat="false" ht="15.75" hidden="false" customHeight="false" outlineLevel="0" collapsed="false">
      <c r="B71" s="15" t="n">
        <v>5</v>
      </c>
      <c r="C71" s="15" t="n">
        <v>5</v>
      </c>
      <c r="D71" s="1" t="s">
        <v>47</v>
      </c>
      <c r="E71" s="1" t="s">
        <v>57</v>
      </c>
    </row>
    <row r="72" customFormat="false" ht="15.75" hidden="false" customHeight="false" outlineLevel="0" collapsed="false">
      <c r="B72" s="15" t="n">
        <v>5</v>
      </c>
      <c r="C72" s="15" t="n">
        <v>5</v>
      </c>
      <c r="D72" s="1" t="s">
        <v>58</v>
      </c>
      <c r="E72" s="1" t="s">
        <v>59</v>
      </c>
    </row>
    <row r="73" customFormat="false" ht="15.75" hidden="false" customHeight="false" outlineLevel="0" collapsed="false">
      <c r="B73" s="15" t="n">
        <v>5</v>
      </c>
      <c r="C73" s="15" t="n">
        <v>5</v>
      </c>
      <c r="D73" s="1" t="s">
        <v>47</v>
      </c>
      <c r="E73" s="1" t="s">
        <v>60</v>
      </c>
    </row>
    <row r="74" customFormat="false" ht="15.75" hidden="false" customHeight="false" outlineLevel="0" collapsed="false">
      <c r="B74" s="16" t="s">
        <v>28</v>
      </c>
      <c r="C74" s="2" t="n">
        <f aca="false">SUM(C71:C73)</f>
        <v>15</v>
      </c>
      <c r="D74" s="1" t="n">
        <v>15</v>
      </c>
    </row>
    <row r="75" customFormat="false" ht="15.75" hidden="false" customHeight="false" outlineLevel="0" collapsed="false">
      <c r="E75" s="1" t="s">
        <v>29</v>
      </c>
    </row>
    <row r="76" customFormat="false" ht="15.75" hidden="false" customHeight="false" outlineLevel="0" collapsed="false">
      <c r="E76" s="17" t="s">
        <v>61</v>
      </c>
      <c r="F76" s="17"/>
      <c r="G76" s="17"/>
      <c r="H76" s="17"/>
      <c r="I76" s="17"/>
      <c r="J76" s="17"/>
      <c r="K76" s="17"/>
      <c r="L76" s="17"/>
      <c r="M76" s="17"/>
      <c r="N76" s="17"/>
    </row>
    <row r="77" customFormat="false" ht="15" hidden="false" customHeight="false" outlineLevel="0" collapsed="false">
      <c r="E77" s="19" t="s">
        <v>62</v>
      </c>
      <c r="F77" s="18"/>
      <c r="G77" s="18"/>
      <c r="H77" s="18"/>
      <c r="I77" s="18"/>
      <c r="J77" s="18"/>
      <c r="K77" s="18"/>
      <c r="L77" s="18"/>
      <c r="M77" s="18"/>
      <c r="N77" s="18"/>
    </row>
    <row r="78" customFormat="false" ht="15" hidden="false" customHeight="false" outlineLevel="0" collapsed="false">
      <c r="E78" s="19" t="s">
        <v>63</v>
      </c>
      <c r="F78" s="18"/>
      <c r="G78" s="18"/>
      <c r="H78" s="18"/>
      <c r="I78" s="18"/>
      <c r="J78" s="18"/>
      <c r="K78" s="18"/>
      <c r="L78" s="18"/>
      <c r="M78" s="18"/>
      <c r="N78" s="18"/>
    </row>
    <row r="79" customFormat="false" ht="15.75" hidden="false" customHeight="false" outlineLevel="0" collapsed="false">
      <c r="E79" s="18" t="s">
        <v>64</v>
      </c>
      <c r="F79" s="18"/>
      <c r="G79" s="18"/>
      <c r="H79" s="18"/>
      <c r="I79" s="18"/>
      <c r="J79" s="18"/>
      <c r="K79" s="18"/>
      <c r="L79" s="18"/>
      <c r="M79" s="18"/>
      <c r="N79" s="18"/>
    </row>
    <row r="81" customFormat="false" ht="15.75" hidden="false" customHeight="false" outlineLevel="0" collapsed="false">
      <c r="B81" s="15" t="n">
        <v>10</v>
      </c>
      <c r="C81" s="15" t="n">
        <v>5</v>
      </c>
      <c r="D81" s="1" t="s">
        <v>65</v>
      </c>
      <c r="E81" s="1" t="s">
        <v>66</v>
      </c>
    </row>
    <row r="82" customFormat="false" ht="15.75" hidden="false" customHeight="false" outlineLevel="0" collapsed="false">
      <c r="B82" s="15" t="n">
        <v>10</v>
      </c>
      <c r="C82" s="15" t="n">
        <v>10</v>
      </c>
      <c r="D82" s="1" t="s">
        <v>65</v>
      </c>
      <c r="E82" s="1" t="s">
        <v>67</v>
      </c>
    </row>
    <row r="83" customFormat="false" ht="15.75" hidden="false" customHeight="false" outlineLevel="0" collapsed="false">
      <c r="B83" s="15" t="n">
        <v>10</v>
      </c>
      <c r="C83" s="15" t="n">
        <v>10</v>
      </c>
      <c r="D83" s="1" t="s">
        <v>65</v>
      </c>
      <c r="E83" s="1" t="s">
        <v>68</v>
      </c>
    </row>
    <row r="84" customFormat="false" ht="15.75" hidden="false" customHeight="false" outlineLevel="0" collapsed="false">
      <c r="B84" s="16" t="s">
        <v>28</v>
      </c>
      <c r="C84" s="2" t="n">
        <f aca="false">SUM(C81:C83)</f>
        <v>25</v>
      </c>
      <c r="D84" s="1" t="n">
        <v>30</v>
      </c>
    </row>
    <row r="85" customFormat="false" ht="15.75" hidden="false" customHeight="false" outlineLevel="0" collapsed="false">
      <c r="E85" s="1" t="s">
        <v>29</v>
      </c>
    </row>
    <row r="86" customFormat="false" ht="15" hidden="false" customHeight="false" outlineLevel="0" collapsed="false">
      <c r="E86" s="17" t="s">
        <v>69</v>
      </c>
      <c r="F86" s="17"/>
      <c r="G86" s="17"/>
      <c r="H86" s="17"/>
      <c r="I86" s="17"/>
      <c r="J86" s="17"/>
      <c r="K86" s="17"/>
      <c r="L86" s="17"/>
      <c r="M86" s="17"/>
      <c r="N86" s="17"/>
    </row>
    <row r="87" customFormat="false" ht="15" hidden="false" customHeight="false" outlineLevel="0" collapsed="false">
      <c r="E87" s="19" t="s">
        <v>70</v>
      </c>
      <c r="F87" s="18"/>
      <c r="G87" s="18"/>
      <c r="H87" s="18"/>
      <c r="I87" s="18"/>
      <c r="J87" s="18"/>
      <c r="K87" s="18"/>
      <c r="L87" s="18"/>
      <c r="M87" s="18"/>
      <c r="N87" s="18"/>
    </row>
    <row r="88" customFormat="false" ht="15" hidden="false" customHeight="false" outlineLevel="0" collapsed="false">
      <c r="E88" s="19" t="s">
        <v>71</v>
      </c>
      <c r="F88" s="18"/>
      <c r="G88" s="18"/>
      <c r="H88" s="18"/>
      <c r="I88" s="18"/>
      <c r="J88" s="18"/>
      <c r="K88" s="18"/>
      <c r="L88" s="18"/>
      <c r="M88" s="18"/>
      <c r="N88" s="18"/>
    </row>
    <row r="89" customFormat="false" ht="15.75" hidden="false" customHeight="false" outlineLevel="0" collapsed="false">
      <c r="E89" s="18" t="s">
        <v>72</v>
      </c>
      <c r="F89" s="18"/>
      <c r="G89" s="18"/>
      <c r="H89" s="18"/>
      <c r="I89" s="18"/>
      <c r="J89" s="18"/>
      <c r="K89" s="18"/>
      <c r="L89" s="18"/>
      <c r="M89" s="18"/>
      <c r="N89" s="18"/>
    </row>
    <row r="91" customFormat="false" ht="15.75" hidden="false" customHeight="false" outlineLevel="0" collapsed="false">
      <c r="C91" s="14"/>
      <c r="D91" s="14" t="s">
        <v>73</v>
      </c>
    </row>
    <row r="92" customFormat="false" ht="15.75" hidden="false" customHeight="false" outlineLevel="0" collapsed="false">
      <c r="E92" s="1" t="s">
        <v>21</v>
      </c>
    </row>
    <row r="93" customFormat="false" ht="15.75" hidden="false" customHeight="false" outlineLevel="0" collapsed="false">
      <c r="C93" s="14"/>
      <c r="D93" s="14"/>
      <c r="E93" s="8" t="s">
        <v>74</v>
      </c>
    </row>
    <row r="94" s="20" customFormat="true" ht="15.75" hidden="false" customHeight="false" outlineLevel="0" collapsed="false">
      <c r="A94" s="1"/>
      <c r="B94" s="15" t="n">
        <v>5</v>
      </c>
      <c r="C94" s="15" t="n">
        <v>5</v>
      </c>
      <c r="D94" s="1" t="s">
        <v>47</v>
      </c>
      <c r="E94" s="1" t="s">
        <v>75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="20" customFormat="true" ht="15.75" hidden="false" customHeight="false" outlineLevel="0" collapsed="false">
      <c r="A95" s="1"/>
      <c r="B95" s="15" t="n">
        <v>5</v>
      </c>
      <c r="C95" s="15" t="n">
        <v>5</v>
      </c>
      <c r="D95" s="1" t="s">
        <v>47</v>
      </c>
      <c r="E95" s="1" t="s">
        <v>76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customFormat="false" ht="15.75" hidden="false" customHeight="false" outlineLevel="0" collapsed="false">
      <c r="B96" s="16" t="s">
        <v>28</v>
      </c>
      <c r="C96" s="2" t="n">
        <f aca="false">SUM(C94:C95)</f>
        <v>10</v>
      </c>
      <c r="D96" s="1" t="n">
        <v>10</v>
      </c>
    </row>
    <row r="97" customFormat="false" ht="15" hidden="false" customHeight="false" outlineLevel="0" collapsed="false">
      <c r="E97" s="21" t="s">
        <v>77</v>
      </c>
      <c r="F97" s="21"/>
      <c r="G97" s="21"/>
      <c r="H97" s="21"/>
      <c r="I97" s="21"/>
      <c r="J97" s="21"/>
      <c r="K97" s="21"/>
      <c r="L97" s="21"/>
      <c r="M97" s="21"/>
      <c r="N97" s="21"/>
    </row>
    <row r="98" customFormat="false" ht="15" hidden="false" customHeight="false" outlineLevel="0" collapsed="false">
      <c r="E98" s="22" t="s">
        <v>78</v>
      </c>
      <c r="F98" s="22"/>
      <c r="G98" s="22"/>
      <c r="H98" s="22"/>
      <c r="I98" s="22"/>
      <c r="J98" s="22"/>
      <c r="K98" s="22"/>
      <c r="L98" s="22"/>
      <c r="M98" s="22"/>
      <c r="N98" s="22"/>
    </row>
    <row r="99" customFormat="false" ht="15" hidden="false" customHeight="false" outlineLevel="0" collapsed="false">
      <c r="E99" s="22" t="s">
        <v>79</v>
      </c>
      <c r="F99" s="22"/>
      <c r="G99" s="22"/>
      <c r="H99" s="22"/>
      <c r="I99" s="22"/>
      <c r="J99" s="22"/>
      <c r="K99" s="22"/>
      <c r="L99" s="22"/>
      <c r="M99" s="22"/>
      <c r="N99" s="22"/>
    </row>
    <row r="100" customFormat="false" ht="15.75" hidden="false" customHeight="false" outlineLevel="0" collapsed="false">
      <c r="E100" s="18" t="s">
        <v>80</v>
      </c>
      <c r="F100" s="18"/>
      <c r="G100" s="18"/>
      <c r="H100" s="18"/>
      <c r="I100" s="18"/>
      <c r="J100" s="18"/>
      <c r="K100" s="18"/>
      <c r="L100" s="18"/>
      <c r="M100" s="18"/>
      <c r="N100" s="18"/>
    </row>
    <row r="102" customFormat="false" ht="15.75" hidden="false" customHeight="false" outlineLevel="0" collapsed="false">
      <c r="C102" s="14"/>
      <c r="D102" s="14" t="s">
        <v>81</v>
      </c>
    </row>
    <row r="103" customFormat="false" ht="15.75" hidden="false" customHeight="false" outlineLevel="0" collapsed="false">
      <c r="E103" s="1" t="s">
        <v>21</v>
      </c>
    </row>
    <row r="105" s="20" customFormat="true" ht="15.75" hidden="false" customHeight="false" outlineLevel="0" collapsed="false">
      <c r="A105" s="1"/>
      <c r="B105" s="15" t="n">
        <v>10</v>
      </c>
      <c r="C105" s="15" t="n">
        <v>10</v>
      </c>
      <c r="D105" s="1" t="s">
        <v>65</v>
      </c>
      <c r="E105" s="1" t="s">
        <v>82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="20" customFormat="true" ht="15" hidden="false" customHeight="false" outlineLevel="0" collapsed="false">
      <c r="A106" s="1"/>
      <c r="B106" s="15" t="n">
        <v>10</v>
      </c>
      <c r="C106" s="15" t="n">
        <v>9</v>
      </c>
      <c r="D106" s="1" t="s">
        <v>65</v>
      </c>
      <c r="E106" s="1" t="s">
        <v>83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="20" customFormat="true" ht="15" hidden="false" customHeight="false" outlineLevel="0" collapsed="false">
      <c r="A107" s="1"/>
      <c r="B107" s="15" t="n">
        <v>10</v>
      </c>
      <c r="C107" s="15" t="n">
        <v>9</v>
      </c>
      <c r="D107" s="1" t="s">
        <v>65</v>
      </c>
      <c r="E107" s="1" t="s">
        <v>84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="20" customFormat="true" ht="15.75" hidden="false" customHeight="false" outlineLevel="0" collapsed="false">
      <c r="A108" s="1"/>
      <c r="B108" s="15" t="n">
        <v>10</v>
      </c>
      <c r="C108" s="15" t="n">
        <v>10</v>
      </c>
      <c r="D108" s="1" t="s">
        <v>65</v>
      </c>
      <c r="E108" s="1" t="s">
        <v>85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customFormat="false" ht="15.75" hidden="false" customHeight="false" outlineLevel="0" collapsed="false">
      <c r="B109" s="16" t="s">
        <v>28</v>
      </c>
      <c r="C109" s="2" t="n">
        <f aca="false">SUM(C105:C108)</f>
        <v>38</v>
      </c>
      <c r="D109" s="1" t="n">
        <v>40</v>
      </c>
    </row>
    <row r="110" customFormat="false" ht="15.75" hidden="false" customHeight="false" outlineLevel="0" collapsed="false">
      <c r="E110" s="17" t="s">
        <v>86</v>
      </c>
      <c r="F110" s="17"/>
      <c r="G110" s="17"/>
      <c r="H110" s="17"/>
      <c r="I110" s="17"/>
      <c r="J110" s="17"/>
      <c r="K110" s="17"/>
      <c r="L110" s="17"/>
      <c r="M110" s="17"/>
      <c r="N110" s="17"/>
    </row>
    <row r="111" customFormat="false" ht="15" hidden="false" customHeight="false" outlineLevel="0" collapsed="false">
      <c r="E111" s="19" t="s">
        <v>87</v>
      </c>
      <c r="F111" s="18"/>
      <c r="G111" s="18"/>
      <c r="H111" s="18"/>
      <c r="I111" s="18"/>
      <c r="J111" s="18"/>
      <c r="K111" s="18"/>
      <c r="L111" s="18"/>
      <c r="M111" s="18"/>
      <c r="N111" s="18"/>
    </row>
    <row r="112" customFormat="false" ht="15" hidden="false" customHeight="false" outlineLevel="0" collapsed="false">
      <c r="E112" s="19" t="s">
        <v>88</v>
      </c>
      <c r="F112" s="18"/>
      <c r="G112" s="18"/>
      <c r="H112" s="18"/>
      <c r="I112" s="18"/>
      <c r="J112" s="18"/>
      <c r="K112" s="18"/>
      <c r="L112" s="18"/>
      <c r="M112" s="18"/>
      <c r="N112" s="18"/>
    </row>
    <row r="113" customFormat="false" ht="15.75" hidden="false" customHeight="false" outlineLevel="0" collapsed="false">
      <c r="E113" s="18" t="s">
        <v>89</v>
      </c>
      <c r="F113" s="18"/>
      <c r="G113" s="18"/>
      <c r="H113" s="18"/>
      <c r="I113" s="18"/>
      <c r="J113" s="18"/>
      <c r="K113" s="18"/>
      <c r="L113" s="18"/>
      <c r="M113" s="18"/>
      <c r="N113" s="18"/>
    </row>
    <row r="115" customFormat="false" ht="15.75" hidden="false" customHeight="false" outlineLevel="0" collapsed="false">
      <c r="B115" s="16"/>
      <c r="C115" s="2"/>
    </row>
    <row r="116" customFormat="false" ht="15.75" hidden="false" customHeight="false" outlineLevel="0" collapsed="false">
      <c r="C116" s="14"/>
      <c r="D116" s="14" t="s">
        <v>90</v>
      </c>
    </row>
    <row r="117" customFormat="false" ht="15.75" hidden="false" customHeight="false" outlineLevel="0" collapsed="false">
      <c r="E117" s="1" t="s">
        <v>21</v>
      </c>
    </row>
    <row r="118" customFormat="false" ht="15.75" hidden="false" customHeight="false" outlineLevel="0" collapsed="false">
      <c r="C118" s="14"/>
      <c r="D118" s="14"/>
      <c r="E118" s="8" t="s">
        <v>91</v>
      </c>
    </row>
    <row r="119" s="20" customFormat="true" ht="15.75" hidden="false" customHeight="false" outlineLevel="0" collapsed="false">
      <c r="A119" s="1"/>
      <c r="B119" s="15" t="n">
        <v>15</v>
      </c>
      <c r="C119" s="15" t="n">
        <v>15</v>
      </c>
      <c r="D119" s="1" t="s">
        <v>92</v>
      </c>
      <c r="E119" s="1" t="s">
        <v>93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="20" customFormat="true" ht="15.75" hidden="false" customHeight="false" outlineLevel="0" collapsed="false">
      <c r="A120" s="1"/>
      <c r="B120" s="15" t="n">
        <v>5</v>
      </c>
      <c r="C120" s="15" t="n">
        <v>5</v>
      </c>
      <c r="D120" s="1" t="s">
        <v>47</v>
      </c>
      <c r="E120" s="1" t="s">
        <v>94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="20" customFormat="true" ht="15.75" hidden="false" customHeight="false" outlineLevel="0" collapsed="false">
      <c r="A121" s="1"/>
      <c r="B121" s="15" t="n">
        <v>5</v>
      </c>
      <c r="C121" s="15" t="n">
        <v>5</v>
      </c>
      <c r="D121" s="1" t="s">
        <v>47</v>
      </c>
      <c r="E121" s="1" t="s">
        <v>95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="20" customFormat="true" ht="15.75" hidden="false" customHeight="false" outlineLevel="0" collapsed="false">
      <c r="A122" s="1"/>
      <c r="B122" s="15" t="n">
        <v>5</v>
      </c>
      <c r="C122" s="15" t="n">
        <v>5</v>
      </c>
      <c r="D122" s="1" t="s">
        <v>47</v>
      </c>
      <c r="E122" s="1" t="s">
        <v>96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="20" customFormat="true" ht="15.75" hidden="false" customHeight="false" outlineLevel="0" collapsed="false">
      <c r="A123" s="1"/>
      <c r="B123" s="15" t="n">
        <v>5</v>
      </c>
      <c r="C123" s="15" t="n">
        <v>5</v>
      </c>
      <c r="D123" s="1" t="s">
        <v>47</v>
      </c>
      <c r="E123" s="1" t="s">
        <v>97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customFormat="false" ht="15.75" hidden="false" customHeight="false" outlineLevel="0" collapsed="false">
      <c r="B124" s="16" t="s">
        <v>28</v>
      </c>
      <c r="C124" s="2" t="n">
        <f aca="false">SUM(C119:C123)</f>
        <v>35</v>
      </c>
      <c r="D124" s="1" t="n">
        <v>35</v>
      </c>
    </row>
    <row r="125" customFormat="false" ht="15" hidden="false" customHeight="false" outlineLevel="0" collapsed="false">
      <c r="E125" s="17" t="s">
        <v>98</v>
      </c>
      <c r="F125" s="17"/>
      <c r="G125" s="17"/>
      <c r="H125" s="17"/>
      <c r="I125" s="17"/>
      <c r="J125" s="17"/>
      <c r="K125" s="17"/>
      <c r="L125" s="17"/>
      <c r="M125" s="17"/>
      <c r="N125" s="17"/>
    </row>
    <row r="126" customFormat="false" ht="15" hidden="false" customHeight="false" outlineLevel="0" collapsed="false">
      <c r="E126" s="19" t="s">
        <v>99</v>
      </c>
      <c r="F126" s="18"/>
      <c r="G126" s="18"/>
      <c r="H126" s="18"/>
      <c r="I126" s="18"/>
      <c r="J126" s="18"/>
      <c r="K126" s="18"/>
      <c r="L126" s="18"/>
      <c r="M126" s="18"/>
      <c r="N126" s="18"/>
    </row>
    <row r="127" customFormat="false" ht="15" hidden="false" customHeight="false" outlineLevel="0" collapsed="false">
      <c r="E127" s="19" t="s">
        <v>100</v>
      </c>
      <c r="F127" s="18"/>
      <c r="G127" s="18"/>
      <c r="H127" s="18"/>
      <c r="I127" s="18"/>
      <c r="J127" s="18"/>
      <c r="K127" s="18"/>
      <c r="L127" s="18"/>
      <c r="M127" s="18"/>
      <c r="N127" s="18"/>
    </row>
    <row r="128" customFormat="false" ht="15.75" hidden="false" customHeight="false" outlineLevel="0" collapsed="false">
      <c r="E128" s="18"/>
      <c r="F128" s="18"/>
      <c r="G128" s="18"/>
      <c r="H128" s="18"/>
      <c r="I128" s="18"/>
      <c r="J128" s="18"/>
      <c r="K128" s="18"/>
      <c r="L128" s="18"/>
      <c r="M128" s="18"/>
      <c r="N128" s="18"/>
    </row>
    <row r="130" customFormat="false" ht="15.75" hidden="false" customHeight="false" outlineLevel="0" collapsed="false">
      <c r="D130" s="14" t="s">
        <v>101</v>
      </c>
    </row>
    <row r="131" customFormat="false" ht="15.75" hidden="false" customHeight="false" outlineLevel="0" collapsed="false">
      <c r="D131" s="14"/>
      <c r="E131" s="1" t="s">
        <v>102</v>
      </c>
    </row>
    <row r="132" customFormat="false" ht="15.75" hidden="false" customHeight="false" outlineLevel="0" collapsed="false">
      <c r="E132" s="1" t="s">
        <v>103</v>
      </c>
    </row>
    <row r="133" customFormat="false" ht="15.75" hidden="false" customHeight="false" outlineLevel="0" collapsed="false">
      <c r="D133" s="14"/>
    </row>
    <row r="134" s="20" customFormat="true" ht="15.75" hidden="false" customHeight="false" outlineLevel="0" collapsed="false">
      <c r="A134" s="1"/>
      <c r="B134" s="15"/>
      <c r="C134" s="15" t="n">
        <v>0</v>
      </c>
      <c r="D134" s="1" t="s">
        <v>104</v>
      </c>
      <c r="E134" s="1" t="s">
        <v>105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="20" customFormat="true" ht="15.75" hidden="false" customHeight="false" outlineLevel="0" collapsed="false">
      <c r="A135" s="1"/>
      <c r="B135" s="15"/>
      <c r="C135" s="15" t="n">
        <v>0</v>
      </c>
      <c r="D135" s="1" t="s">
        <v>104</v>
      </c>
      <c r="E135" s="1" t="s">
        <v>106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="20" customFormat="true" ht="15.75" hidden="false" customHeight="false" outlineLevel="0" collapsed="false">
      <c r="A136" s="1"/>
      <c r="B136" s="15"/>
      <c r="C136" s="15" t="n">
        <v>0</v>
      </c>
      <c r="D136" s="1" t="s">
        <v>104</v>
      </c>
      <c r="E136" s="1" t="s">
        <v>107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="20" customFormat="true" ht="15.75" hidden="false" customHeight="false" outlineLevel="0" collapsed="false">
      <c r="A137" s="1"/>
      <c r="B137" s="15"/>
      <c r="C137" s="15" t="n">
        <v>0</v>
      </c>
      <c r="D137" s="1" t="s">
        <v>108</v>
      </c>
      <c r="E137" s="1" t="s">
        <v>109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="20" customFormat="true" ht="15.75" hidden="false" customHeight="false" outlineLevel="0" collapsed="false">
      <c r="A138" s="1"/>
      <c r="B138" s="15"/>
      <c r="C138" s="15" t="n">
        <v>0</v>
      </c>
      <c r="D138" s="1" t="s">
        <v>108</v>
      </c>
      <c r="E138" s="1" t="s">
        <v>110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="20" customFormat="true" ht="15.75" hidden="false" customHeight="false" outlineLevel="0" collapsed="false">
      <c r="A139" s="1"/>
      <c r="B139" s="15"/>
      <c r="C139" s="15" t="n">
        <v>0</v>
      </c>
      <c r="D139" s="1" t="s">
        <v>108</v>
      </c>
      <c r="E139" s="1" t="s">
        <v>111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="20" customFormat="true" ht="15.75" hidden="false" customHeight="false" outlineLevel="0" collapsed="false">
      <c r="A140" s="1"/>
      <c r="B140" s="15"/>
      <c r="C140" s="15" t="n">
        <v>0</v>
      </c>
      <c r="D140" s="1" t="s">
        <v>108</v>
      </c>
      <c r="E140" s="1" t="s">
        <v>112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="20" customFormat="true" ht="15.75" hidden="false" customHeight="false" outlineLevel="0" collapsed="false">
      <c r="A141" s="1"/>
      <c r="B141" s="15"/>
      <c r="C141" s="15" t="n">
        <v>0</v>
      </c>
      <c r="D141" s="1" t="s">
        <v>108</v>
      </c>
      <c r="E141" s="1" t="s">
        <v>113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="20" customFormat="true" ht="15.75" hidden="false" customHeight="false" outlineLevel="0" collapsed="false">
      <c r="A142" s="1"/>
      <c r="B142" s="15"/>
      <c r="C142" s="15" t="n">
        <v>0</v>
      </c>
      <c r="D142" s="1" t="s">
        <v>108</v>
      </c>
      <c r="E142" s="1" t="s">
        <v>114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="20" customFormat="true" ht="15.75" hidden="false" customHeight="false" outlineLevel="0" collapsed="false">
      <c r="A143" s="1"/>
      <c r="B143" s="15"/>
      <c r="C143" s="15" t="n">
        <v>0</v>
      </c>
      <c r="D143" s="1" t="s">
        <v>108</v>
      </c>
      <c r="E143" s="1" t="s">
        <v>115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="20" customFormat="true" ht="15.75" hidden="false" customHeight="false" outlineLevel="0" collapsed="false">
      <c r="A144" s="1"/>
      <c r="B144" s="15"/>
      <c r="C144" s="15" t="n">
        <v>0</v>
      </c>
      <c r="D144" s="1" t="s">
        <v>108</v>
      </c>
      <c r="E144" s="1" t="s">
        <v>116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="20" customFormat="true" ht="15.75" hidden="false" customHeight="false" outlineLevel="0" collapsed="false">
      <c r="A145" s="1"/>
      <c r="B145" s="15"/>
      <c r="C145" s="15" t="n">
        <v>0</v>
      </c>
      <c r="D145" s="1" t="s">
        <v>117</v>
      </c>
      <c r="E145" s="1" t="s">
        <v>118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="20" customFormat="true" ht="15.75" hidden="false" customHeight="false" outlineLevel="0" collapsed="false">
      <c r="A146" s="1"/>
      <c r="B146" s="15"/>
      <c r="C146" s="15" t="n">
        <v>0</v>
      </c>
      <c r="D146" s="1" t="s">
        <v>117</v>
      </c>
      <c r="E146" s="1" t="s">
        <v>119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="20" customFormat="true" ht="15.75" hidden="false" customHeight="false" outlineLevel="0" collapsed="false">
      <c r="A147" s="1"/>
      <c r="B147" s="15"/>
      <c r="C147" s="15" t="n">
        <v>0</v>
      </c>
      <c r="D147" s="1" t="s">
        <v>117</v>
      </c>
      <c r="E147" s="1" t="s">
        <v>120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="20" customFormat="true" ht="15.75" hidden="false" customHeight="false" outlineLevel="0" collapsed="false">
      <c r="A148" s="1"/>
      <c r="B148" s="15"/>
      <c r="C148" s="15" t="n">
        <v>0</v>
      </c>
      <c r="D148" s="1" t="s">
        <v>117</v>
      </c>
      <c r="E148" s="1" t="s">
        <v>121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="20" customFormat="true" ht="15.75" hidden="false" customHeight="false" outlineLevel="0" collapsed="false">
      <c r="A149" s="1"/>
      <c r="B149" s="15"/>
      <c r="C149" s="15" t="n">
        <v>0</v>
      </c>
      <c r="D149" s="1" t="s">
        <v>117</v>
      </c>
      <c r="E149" s="1" t="s">
        <v>122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="20" customFormat="true" ht="15.75" hidden="false" customHeight="false" outlineLevel="0" collapsed="false">
      <c r="A150" s="1"/>
      <c r="B150" s="15"/>
      <c r="C150" s="15" t="n">
        <v>0</v>
      </c>
      <c r="D150" s="1" t="s">
        <v>117</v>
      </c>
      <c r="E150" s="1" t="s">
        <v>123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="20" customFormat="true" ht="15.75" hidden="false" customHeight="false" outlineLevel="0" collapsed="false">
      <c r="A151" s="1"/>
      <c r="B151" s="15"/>
      <c r="C151" s="15" t="n">
        <v>0</v>
      </c>
      <c r="D151" s="1" t="s">
        <v>117</v>
      </c>
      <c r="E151" s="1" t="s">
        <v>124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customFormat="false" ht="15.75" hidden="false" customHeight="false" outlineLevel="0" collapsed="false">
      <c r="B152" s="16" t="s">
        <v>28</v>
      </c>
      <c r="C152" s="2" t="n">
        <f aca="false">SUM(C134:C151)</f>
        <v>0</v>
      </c>
      <c r="D152" s="1" t="n">
        <v>0</v>
      </c>
    </row>
    <row r="153" customFormat="false" ht="15.75" hidden="false" customHeight="false" outlineLevel="0" collapsed="false">
      <c r="B153" s="16"/>
      <c r="C153" s="2"/>
    </row>
    <row r="154" customFormat="false" ht="15.75" hidden="false" customHeight="false" outlineLevel="0" collapsed="false">
      <c r="D154" s="14" t="s">
        <v>125</v>
      </c>
    </row>
    <row r="155" customFormat="false" ht="15" hidden="false" customHeight="false" outlineLevel="0" collapsed="false">
      <c r="E155" s="1" t="s">
        <v>103</v>
      </c>
    </row>
    <row r="156" customFormat="false" ht="15.75" hidden="false" customHeight="false" outlineLevel="0" collapsed="false">
      <c r="D156" s="14"/>
    </row>
    <row r="157" customFormat="false" ht="15.75" hidden="false" customHeight="false" outlineLevel="0" collapsed="false">
      <c r="B157" s="15"/>
      <c r="C157" s="15" t="n">
        <v>-3</v>
      </c>
      <c r="D157" s="14"/>
      <c r="E157" s="1" t="s">
        <v>126</v>
      </c>
    </row>
    <row r="158" customFormat="false" ht="15.75" hidden="false" customHeight="false" outlineLevel="0" collapsed="false">
      <c r="B158" s="16" t="s">
        <v>28</v>
      </c>
      <c r="C158" s="1" t="n">
        <f aca="false">C157</f>
        <v>-3</v>
      </c>
      <c r="D158" s="1" t="n">
        <v>0</v>
      </c>
      <c r="F158" s="1" t="s">
        <v>127</v>
      </c>
    </row>
    <row r="159" customFormat="false" ht="15.75" hidden="false" customHeight="false" outlineLevel="0" collapsed="false">
      <c r="D159" s="14"/>
    </row>
    <row r="160" s="20" customFormat="true" ht="15.75" hidden="false" customHeight="false" outlineLevel="0" collapsed="false">
      <c r="A160" s="1"/>
      <c r="B160" s="1"/>
      <c r="C160" s="1"/>
      <c r="D160" s="1"/>
      <c r="E160" s="17" t="s">
        <v>128</v>
      </c>
      <c r="F160" s="17"/>
      <c r="G160" s="17"/>
      <c r="H160" s="17"/>
      <c r="I160" s="17"/>
      <c r="J160" s="17"/>
      <c r="K160" s="17"/>
      <c r="L160" s="17"/>
      <c r="M160" s="17"/>
      <c r="N160" s="17"/>
      <c r="O160" s="1"/>
      <c r="P160" s="1"/>
      <c r="Q160" s="1"/>
      <c r="R160" s="1"/>
      <c r="S160" s="1"/>
      <c r="T160" s="1"/>
      <c r="U160" s="1"/>
      <c r="V160" s="1"/>
    </row>
    <row r="161" s="20" customFormat="true" ht="15.75" hidden="false" customHeight="false" outlineLevel="0" collapsed="false">
      <c r="A161" s="1"/>
      <c r="B161" s="1"/>
      <c r="C161" s="1"/>
      <c r="D161" s="1"/>
      <c r="E161" s="18" t="s">
        <v>129</v>
      </c>
      <c r="F161" s="18"/>
      <c r="G161" s="18"/>
      <c r="H161" s="18"/>
      <c r="I161" s="18"/>
      <c r="J161" s="18"/>
      <c r="K161" s="18"/>
      <c r="L161" s="18"/>
      <c r="M161" s="18"/>
      <c r="N161" s="18"/>
      <c r="O161" s="1"/>
      <c r="P161" s="1"/>
      <c r="Q161" s="1"/>
      <c r="R161" s="1"/>
      <c r="S161" s="1"/>
      <c r="T161" s="1"/>
      <c r="U161" s="1"/>
      <c r="V161" s="1"/>
    </row>
    <row r="162" s="20" customFormat="true" ht="15.75" hidden="false" customHeight="false" outlineLevel="0" collapsed="false">
      <c r="A162" s="1"/>
      <c r="B162" s="1"/>
      <c r="C162" s="1"/>
      <c r="D162" s="1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"/>
      <c r="P162" s="1"/>
      <c r="Q162" s="1"/>
      <c r="R162" s="1"/>
      <c r="S162" s="1"/>
      <c r="T162" s="1"/>
      <c r="U162" s="1"/>
      <c r="V162" s="1"/>
    </row>
    <row r="163" s="20" customFormat="true" ht="15.75" hidden="false" customHeight="false" outlineLevel="0" collapsed="false">
      <c r="A163" s="1"/>
      <c r="B163" s="1"/>
      <c r="C163" s="1"/>
      <c r="D163" s="1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"/>
      <c r="P163" s="1"/>
      <c r="Q163" s="1"/>
      <c r="R163" s="1"/>
      <c r="S163" s="1"/>
      <c r="T163" s="1"/>
      <c r="U163" s="1"/>
      <c r="V163" s="1"/>
    </row>
    <row r="165" customFormat="false" ht="15.75" hidden="false" customHeight="false" outlineLevel="0" collapsed="false">
      <c r="D165" s="14" t="s">
        <v>130</v>
      </c>
    </row>
    <row r="166" customFormat="false" ht="15.75" hidden="false" customHeight="false" outlineLevel="0" collapsed="false">
      <c r="D166" s="14"/>
    </row>
    <row r="167" s="20" customFormat="true" ht="15.75" hidden="false" customHeight="false" outlineLevel="0" collapsed="false">
      <c r="A167" s="1"/>
      <c r="B167" s="15"/>
      <c r="C167" s="15" t="n">
        <v>0</v>
      </c>
      <c r="D167" s="1" t="n">
        <v>0</v>
      </c>
      <c r="E167" s="1" t="s">
        <v>131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="20" customFormat="true" ht="15.75" hidden="false" customHeight="false" outlineLevel="0" collapsed="false">
      <c r="A168" s="1"/>
      <c r="B168" s="15"/>
      <c r="C168" s="15" t="n">
        <v>0</v>
      </c>
      <c r="D168" s="1" t="n">
        <v>0</v>
      </c>
      <c r="E168" s="1" t="s">
        <v>132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="20" customFormat="true" ht="15.75" hidden="false" customHeight="false" outlineLevel="0" collapsed="false">
      <c r="A169" s="1"/>
      <c r="B169" s="15"/>
      <c r="C169" s="15" t="n">
        <v>0</v>
      </c>
      <c r="D169" s="1" t="n">
        <v>0</v>
      </c>
      <c r="E169" s="1" t="s">
        <v>133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="20" customFormat="true" ht="15.75" hidden="false" customHeight="false" outlineLevel="0" collapsed="false">
      <c r="A170" s="1"/>
      <c r="B170" s="15"/>
      <c r="C170" s="15" t="n">
        <v>0</v>
      </c>
      <c r="D170" s="1" t="n">
        <v>0</v>
      </c>
      <c r="E170" s="1" t="s">
        <v>134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="20" customFormat="true" ht="15.75" hidden="false" customHeight="false" outlineLevel="0" collapsed="false">
      <c r="A171" s="1"/>
      <c r="B171" s="15"/>
      <c r="C171" s="15" t="n">
        <v>0</v>
      </c>
      <c r="D171" s="1" t="n">
        <v>0</v>
      </c>
      <c r="E171" s="1" t="s">
        <v>135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="20" customFormat="true" ht="15.75" hidden="false" customHeight="false" outlineLevel="0" collapsed="false">
      <c r="A172" s="1"/>
      <c r="B172" s="15"/>
      <c r="C172" s="15" t="n">
        <v>0</v>
      </c>
      <c r="D172" s="1" t="n">
        <v>0</v>
      </c>
      <c r="E172" s="1" t="s">
        <v>136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="20" customFormat="true" ht="15.75" hidden="false" customHeight="false" outlineLevel="0" collapsed="false">
      <c r="A173" s="1"/>
      <c r="B173" s="15"/>
      <c r="C173" s="15" t="n">
        <v>0</v>
      </c>
      <c r="D173" s="1" t="n">
        <v>0</v>
      </c>
      <c r="E173" s="1" t="s">
        <v>137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customFormat="false" ht="15.75" hidden="false" customHeight="false" outlineLevel="0" collapsed="false">
      <c r="B174" s="16" t="s">
        <v>28</v>
      </c>
      <c r="C174" s="2" t="n">
        <f aca="false">SUM(C167:C173)</f>
        <v>0</v>
      </c>
      <c r="D174" s="1" t="n">
        <v>0</v>
      </c>
    </row>
    <row r="175" s="20" customFormat="true" ht="15.75" hidden="false" customHeight="false" outlineLevel="0" collapsed="false">
      <c r="A175" s="1"/>
      <c r="B175" s="1"/>
      <c r="C175" s="1"/>
      <c r="D175" s="1"/>
      <c r="E175" s="17" t="s">
        <v>138</v>
      </c>
      <c r="F175" s="17"/>
      <c r="G175" s="17"/>
      <c r="H175" s="17"/>
      <c r="I175" s="17"/>
      <c r="J175" s="17"/>
      <c r="K175" s="17"/>
      <c r="L175" s="17"/>
      <c r="M175" s="17"/>
      <c r="N175" s="17"/>
      <c r="O175" s="1"/>
      <c r="P175" s="1"/>
      <c r="Q175" s="1"/>
      <c r="R175" s="1"/>
      <c r="S175" s="1"/>
      <c r="T175" s="1"/>
      <c r="U175" s="1"/>
      <c r="V175" s="1"/>
    </row>
    <row r="176" s="20" customFormat="true" ht="15.75" hidden="false" customHeight="false" outlineLevel="0" collapsed="false">
      <c r="A176" s="1"/>
      <c r="B176" s="1"/>
      <c r="C176" s="1"/>
      <c r="D176" s="1"/>
      <c r="E176" s="18" t="s">
        <v>139</v>
      </c>
      <c r="F176" s="18"/>
      <c r="G176" s="18"/>
      <c r="H176" s="18"/>
      <c r="I176" s="18"/>
      <c r="J176" s="18"/>
      <c r="K176" s="18"/>
      <c r="L176" s="18"/>
      <c r="M176" s="18"/>
      <c r="N176" s="18"/>
      <c r="O176" s="1"/>
      <c r="P176" s="1"/>
      <c r="Q176" s="1"/>
      <c r="R176" s="1"/>
      <c r="S176" s="1"/>
      <c r="T176" s="1"/>
      <c r="U176" s="1"/>
      <c r="V176" s="1"/>
    </row>
    <row r="177" s="20" customFormat="true" ht="15.75" hidden="false" customHeight="false" outlineLevel="0" collapsed="false">
      <c r="A177" s="1"/>
      <c r="B177" s="1"/>
      <c r="C177" s="1"/>
      <c r="D177" s="1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"/>
      <c r="P177" s="1"/>
      <c r="Q177" s="1"/>
      <c r="R177" s="1"/>
      <c r="S177" s="1"/>
      <c r="T177" s="1"/>
      <c r="U177" s="1"/>
      <c r="V177" s="1"/>
    </row>
    <row r="178" s="20" customFormat="true" ht="15.75" hidden="false" customHeight="false" outlineLevel="0" collapsed="false">
      <c r="A178" s="1"/>
      <c r="B178" s="1"/>
      <c r="C178" s="1"/>
      <c r="D178" s="1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"/>
      <c r="P178" s="1"/>
      <c r="Q178" s="1"/>
      <c r="R178" s="1"/>
      <c r="S178" s="1"/>
      <c r="T178" s="1"/>
      <c r="U178" s="1"/>
      <c r="V178" s="1"/>
    </row>
    <row r="180" customFormat="false" ht="15.75" hidden="false" customHeight="false" outlineLevel="0" collapsed="false">
      <c r="A180" s="23"/>
      <c r="B180" s="24" t="s">
        <v>140</v>
      </c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</row>
    <row r="182" customFormat="false" ht="15.75" hidden="false" customHeight="false" outlineLevel="0" collapsed="false">
      <c r="B182" s="1" t="s">
        <v>141</v>
      </c>
      <c r="F182" s="2" t="n">
        <f aca="false">C31+C45+C64+C74+C84+C96+C109+C124+C152+C158+C174</f>
        <v>195</v>
      </c>
      <c r="G182" s="25" t="s">
        <v>142</v>
      </c>
      <c r="H182" s="2" t="n">
        <f aca="false">D31+D45+D64+D74+D84+D96+D109+D124+D152+D158+D174</f>
        <v>205</v>
      </c>
    </row>
    <row r="183" customFormat="false" ht="15.75" hidden="false" customHeight="false" outlineLevel="0" collapsed="false">
      <c r="B183" s="1" t="s">
        <v>143</v>
      </c>
      <c r="F183" s="2" t="n">
        <f aca="false">CEILING(F182*H183/H182,1)</f>
        <v>96</v>
      </c>
      <c r="G183" s="25" t="s">
        <v>142</v>
      </c>
      <c r="H183" s="2" t="n">
        <v>100</v>
      </c>
    </row>
    <row r="184" customFormat="false" ht="15.75" hidden="false" customHeight="false" outlineLevel="0" collapsed="false">
      <c r="J184" s="12" t="s">
        <v>144</v>
      </c>
    </row>
    <row r="185" customFormat="false" ht="15.75" hidden="false" customHeight="false" outlineLevel="0" collapsed="false">
      <c r="D185" s="1" t="s">
        <v>145</v>
      </c>
      <c r="F185" s="1" t="s">
        <v>146</v>
      </c>
      <c r="J185" s="12" t="s">
        <v>147</v>
      </c>
    </row>
    <row r="187" s="20" customFormat="true" ht="15.75" hidden="false" customHeight="false" outlineLevel="0" collapsed="false">
      <c r="A187" s="1"/>
      <c r="B187" s="1"/>
      <c r="C187" s="1"/>
      <c r="D187" s="1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"/>
      <c r="P187" s="1"/>
      <c r="Q187" s="1"/>
      <c r="R187" s="1"/>
      <c r="S187" s="1"/>
      <c r="T187" s="1"/>
      <c r="U187" s="1"/>
      <c r="V187" s="1"/>
    </row>
    <row r="188" s="20" customFormat="true" ht="15.75" hidden="false" customHeight="false" outlineLevel="0" collapsed="false">
      <c r="A188" s="1"/>
      <c r="B188" s="1"/>
      <c r="C188" s="1"/>
      <c r="D188" s="1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"/>
      <c r="P188" s="1"/>
      <c r="Q188" s="1"/>
      <c r="R188" s="1"/>
      <c r="S188" s="1"/>
      <c r="T188" s="1"/>
      <c r="U188" s="1"/>
      <c r="V188" s="1"/>
    </row>
    <row r="189" s="20" customFormat="true" ht="15.75" hidden="false" customHeight="false" outlineLevel="0" collapsed="false">
      <c r="A189" s="1"/>
      <c r="B189" s="1"/>
      <c r="C189" s="1"/>
      <c r="D189" s="1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"/>
      <c r="P189" s="1"/>
      <c r="Q189" s="1"/>
      <c r="R189" s="1"/>
      <c r="S189" s="1"/>
      <c r="T189" s="1"/>
      <c r="U189" s="1"/>
      <c r="V189" s="1"/>
    </row>
    <row r="190" s="20" customFormat="true" ht="15.75" hidden="false" customHeight="false" outlineLevel="0" collapsed="false">
      <c r="A190" s="1"/>
      <c r="B190" s="1"/>
      <c r="C190" s="1"/>
      <c r="D190" s="1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"/>
      <c r="P190" s="1"/>
      <c r="Q190" s="1"/>
      <c r="R190" s="1"/>
      <c r="S190" s="1"/>
      <c r="T190" s="1"/>
      <c r="U190" s="1"/>
      <c r="V190" s="1"/>
    </row>
    <row r="193" customFormat="false" ht="15.75" hidden="false" customHeight="false" outlineLevel="0" collapsed="false">
      <c r="A193" s="1" t="n">
        <v>1</v>
      </c>
      <c r="B193" s="1" t="s">
        <v>148</v>
      </c>
      <c r="F193" s="2" t="n">
        <f aca="false">CEILING(A193*(F183+C185),1)</f>
        <v>96</v>
      </c>
      <c r="G193" s="25" t="s">
        <v>142</v>
      </c>
      <c r="H193" s="2" t="n">
        <v>125</v>
      </c>
    </row>
  </sheetData>
  <printOptions headings="false" gridLines="false" gridLinesSet="true" horizontalCentered="false" verticalCentered="false"/>
  <pageMargins left="0.5" right="0.5" top="0.5" bottom="0.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2020-08-03T00:18:43Z</dcterms:created>
  <dc:creator>MichaelL</dc:creator>
  <dc:description/>
  <dc:language>en-US</dc:language>
  <cp:lastModifiedBy/>
  <cp:lastPrinted>2020-09-21T00:38:30Z</cp:lastPrinted>
  <dcterms:modified xsi:type="dcterms:W3CDTF">2023-03-25T21:42:25Z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