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vy/Documents/R/Assignment/"/>
    </mc:Choice>
  </mc:AlternateContent>
  <xr:revisionPtr revIDLastSave="0" documentId="13_ncr:1_{74776EF4-914D-6647-A89C-C6390BB5E92E}" xr6:coauthVersionLast="47" xr6:coauthVersionMax="47" xr10:uidLastSave="{00000000-0000-0000-0000-000000000000}"/>
  <bookViews>
    <workbookView xWindow="0" yWindow="500" windowWidth="28800" windowHeight="16180" activeTab="1" xr2:uid="{6E0D1172-4AE9-1344-8A14-A920EF96F355}"/>
  </bookViews>
  <sheets>
    <sheet name="Sheet1" sheetId="1" r:id="rId1"/>
    <sheet name="Sheet10" sheetId="10" r:id="rId2"/>
    <sheet name="Sheet5" sheetId="5" r:id="rId3"/>
  </sheets>
  <definedNames>
    <definedName name="_xlchart.v1.0" hidden="1">Sheet1!$A$2:$A$34</definedName>
    <definedName name="_xlchart.v1.1" hidden="1">Sheet1!$A$2:$A$61</definedName>
    <definedName name="_xlchart.v1.10" hidden="1">Sheet1!$A$1:$A$78</definedName>
    <definedName name="_xlchart.v1.11" hidden="1">Sheet1!$A$79</definedName>
    <definedName name="_xlchart.v1.2" hidden="1">Sheet1!$A$2:$A$70</definedName>
    <definedName name="_xlchart.v1.3" hidden="1">Sheet1!$A$2:$A$71</definedName>
    <definedName name="_xlchart.v1.4" hidden="1">Sheet1!$A$35</definedName>
    <definedName name="_xlchart.v1.5" hidden="1">Sheet1!$A$71</definedName>
    <definedName name="_xlchart.v1.6" hidden="1">Sheet1!$AI$1</definedName>
    <definedName name="_xlchart.v1.7" hidden="1">Sheet1!$AI$2:$AI$30</definedName>
    <definedName name="_xlchart.v1.8" hidden="1">Sheet1!$AI$2:$AI$71</definedName>
    <definedName name="_xlchart.v1.9" hidden="1">Sheet1!$AI$2:$AI$79</definedName>
  </definedNames>
  <calcPr calcId="191029"/>
  <pivotCaches>
    <pivotCache cacheId="38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9" i="1" l="1"/>
  <c r="AH50" i="1"/>
  <c r="AH51" i="1"/>
  <c r="AH52" i="1"/>
  <c r="AH53" i="1"/>
  <c r="AH54" i="1"/>
  <c r="AH25" i="1"/>
  <c r="AH26" i="1"/>
  <c r="AH27" i="1"/>
  <c r="AH28" i="1"/>
  <c r="AH55" i="1"/>
  <c r="AH56" i="1"/>
  <c r="AH57" i="1"/>
  <c r="AH29" i="1"/>
  <c r="AH30" i="1"/>
  <c r="AH31" i="1"/>
  <c r="AH32" i="1"/>
  <c r="AH58" i="1"/>
  <c r="AH33" i="1"/>
  <c r="AH59" i="1"/>
  <c r="AH34" i="1"/>
  <c r="AH8" i="1"/>
  <c r="AH2" i="1"/>
  <c r="AH9" i="1"/>
  <c r="AH3" i="1"/>
  <c r="AH10" i="1"/>
  <c r="AH11" i="1"/>
  <c r="AH12" i="1"/>
  <c r="AH35" i="1"/>
  <c r="AH60" i="1"/>
  <c r="AH36" i="1"/>
  <c r="AH37" i="1"/>
  <c r="AH61" i="1"/>
  <c r="AH38" i="1"/>
  <c r="AH4" i="1"/>
  <c r="AH62" i="1"/>
  <c r="AH13" i="1"/>
  <c r="AH39" i="1"/>
  <c r="AH63" i="1"/>
  <c r="AH14" i="1"/>
  <c r="AH15" i="1"/>
  <c r="AH40" i="1"/>
  <c r="AH16" i="1"/>
  <c r="AH64" i="1"/>
  <c r="AH17" i="1"/>
  <c r="AH5" i="1"/>
  <c r="AH6" i="1"/>
  <c r="AH18" i="1"/>
  <c r="AH41" i="1"/>
  <c r="AH42" i="1"/>
  <c r="AH65" i="1"/>
  <c r="AH19" i="1"/>
  <c r="AH43" i="1"/>
  <c r="AH20" i="1"/>
  <c r="AH7" i="1"/>
  <c r="AH21" i="1"/>
  <c r="AH22" i="1"/>
  <c r="AH23" i="1"/>
  <c r="AH66" i="1"/>
  <c r="AH24" i="1"/>
  <c r="AH67" i="1"/>
  <c r="AH68" i="1"/>
  <c r="AH44" i="1"/>
  <c r="AH69" i="1"/>
  <c r="AH45" i="1"/>
  <c r="AH46" i="1"/>
  <c r="AH70" i="1"/>
  <c r="AH47" i="1"/>
  <c r="AH71" i="1"/>
  <c r="AG40" i="1"/>
  <c r="AG16" i="1"/>
  <c r="AG64" i="1"/>
  <c r="AG17" i="1"/>
  <c r="AG5" i="1"/>
  <c r="AG6" i="1"/>
  <c r="AG18" i="1"/>
  <c r="AG41" i="1"/>
  <c r="AG42" i="1"/>
  <c r="AG65" i="1"/>
  <c r="AG19" i="1"/>
  <c r="AG43" i="1"/>
  <c r="AG20" i="1"/>
  <c r="AG7" i="1"/>
  <c r="AG21" i="1"/>
  <c r="AG22" i="1"/>
  <c r="AG23" i="1"/>
  <c r="AG66" i="1"/>
  <c r="AG24" i="1"/>
  <c r="AG67" i="1"/>
  <c r="AG68" i="1"/>
  <c r="AG44" i="1"/>
  <c r="AG69" i="1"/>
  <c r="AG45" i="1"/>
  <c r="AG46" i="1"/>
  <c r="AG70" i="1"/>
  <c r="AG47" i="1"/>
  <c r="AG71" i="1"/>
  <c r="AG49" i="1"/>
  <c r="AG50" i="1"/>
  <c r="AG51" i="1"/>
  <c r="AG52" i="1"/>
  <c r="AG53" i="1"/>
  <c r="AG54" i="1"/>
  <c r="AG25" i="1"/>
  <c r="AG26" i="1"/>
  <c r="AG27" i="1"/>
  <c r="AG28" i="1"/>
  <c r="AG55" i="1"/>
  <c r="AG56" i="1"/>
  <c r="AG57" i="1"/>
  <c r="AG29" i="1"/>
  <c r="AG30" i="1"/>
  <c r="AG31" i="1"/>
  <c r="AG32" i="1"/>
  <c r="AG58" i="1"/>
  <c r="AG33" i="1"/>
  <c r="AG59" i="1"/>
  <c r="AG34" i="1"/>
  <c r="AG8" i="1"/>
  <c r="AG2" i="1"/>
  <c r="AG9" i="1"/>
  <c r="AG3" i="1"/>
  <c r="AG10" i="1"/>
  <c r="AG11" i="1"/>
  <c r="AG12" i="1"/>
  <c r="AG35" i="1"/>
  <c r="AG60" i="1"/>
  <c r="AG36" i="1"/>
  <c r="AG37" i="1"/>
  <c r="AG61" i="1"/>
  <c r="AG38" i="1"/>
  <c r="AG4" i="1"/>
  <c r="AG62" i="1"/>
  <c r="AG13" i="1"/>
  <c r="AG39" i="1"/>
  <c r="AG63" i="1"/>
  <c r="AG14" i="1"/>
  <c r="AG15" i="1"/>
  <c r="AF49" i="1"/>
  <c r="AF50" i="1"/>
  <c r="AF51" i="1"/>
  <c r="AF52" i="1"/>
  <c r="AF53" i="1"/>
  <c r="AF54" i="1"/>
  <c r="AF25" i="1"/>
  <c r="AF26" i="1"/>
  <c r="AF27" i="1"/>
  <c r="AF28" i="1"/>
  <c r="AF55" i="1"/>
  <c r="AF56" i="1"/>
  <c r="AF57" i="1"/>
  <c r="AF29" i="1"/>
  <c r="AF30" i="1"/>
  <c r="AF31" i="1"/>
  <c r="AF32" i="1"/>
  <c r="AF58" i="1"/>
  <c r="AF33" i="1"/>
  <c r="AF59" i="1"/>
  <c r="AF34" i="1"/>
  <c r="AF8" i="1"/>
  <c r="AF2" i="1"/>
  <c r="AF9" i="1"/>
  <c r="AF3" i="1"/>
  <c r="AF10" i="1"/>
  <c r="AF11" i="1"/>
  <c r="AF12" i="1"/>
  <c r="AF35" i="1"/>
  <c r="AF60" i="1"/>
  <c r="AF36" i="1"/>
  <c r="AF37" i="1"/>
  <c r="AF61" i="1"/>
  <c r="AF38" i="1"/>
  <c r="AF4" i="1"/>
  <c r="AF62" i="1"/>
  <c r="AF13" i="1"/>
  <c r="AF39" i="1"/>
  <c r="AF63" i="1"/>
  <c r="AF14" i="1"/>
  <c r="AF15" i="1"/>
  <c r="AF40" i="1"/>
  <c r="AF16" i="1"/>
  <c r="AF64" i="1"/>
  <c r="AF17" i="1"/>
  <c r="AF5" i="1"/>
  <c r="AF6" i="1"/>
  <c r="AF18" i="1"/>
  <c r="AF41" i="1"/>
  <c r="AF42" i="1"/>
  <c r="AF65" i="1"/>
  <c r="AF19" i="1"/>
  <c r="AF43" i="1"/>
  <c r="AF20" i="1"/>
  <c r="AF7" i="1"/>
  <c r="AF21" i="1"/>
  <c r="AF22" i="1"/>
  <c r="AF23" i="1"/>
  <c r="AF66" i="1"/>
  <c r="AF24" i="1"/>
  <c r="AF67" i="1"/>
  <c r="AF68" i="1"/>
  <c r="AF44" i="1"/>
  <c r="AF69" i="1"/>
  <c r="AF45" i="1"/>
  <c r="AF46" i="1"/>
  <c r="AF70" i="1"/>
  <c r="AF47" i="1"/>
  <c r="AF71" i="1"/>
  <c r="AE11" i="1"/>
  <c r="AE12" i="1"/>
  <c r="AE35" i="1"/>
  <c r="AE60" i="1"/>
  <c r="AE36" i="1"/>
  <c r="AE37" i="1"/>
  <c r="AE61" i="1"/>
  <c r="AE38" i="1"/>
  <c r="AE4" i="1"/>
  <c r="AE62" i="1"/>
  <c r="AE13" i="1"/>
  <c r="AE39" i="1"/>
  <c r="AE63" i="1"/>
  <c r="AE14" i="1"/>
  <c r="AE15" i="1"/>
  <c r="AE40" i="1"/>
  <c r="AE16" i="1"/>
  <c r="AE64" i="1"/>
  <c r="AE17" i="1"/>
  <c r="AE5" i="1"/>
  <c r="AE6" i="1"/>
  <c r="AE18" i="1"/>
  <c r="AE41" i="1"/>
  <c r="AE42" i="1"/>
  <c r="AE65" i="1"/>
  <c r="AE19" i="1"/>
  <c r="AE43" i="1"/>
  <c r="AE20" i="1"/>
  <c r="AE7" i="1"/>
  <c r="AE21" i="1"/>
  <c r="AE22" i="1"/>
  <c r="AE23" i="1"/>
  <c r="AE66" i="1"/>
  <c r="AE24" i="1"/>
  <c r="AE67" i="1"/>
  <c r="AE68" i="1"/>
  <c r="AE44" i="1"/>
  <c r="AE69" i="1"/>
  <c r="AE45" i="1"/>
  <c r="AE46" i="1"/>
  <c r="AE70" i="1"/>
  <c r="AE47" i="1"/>
  <c r="AE71" i="1"/>
  <c r="AE49" i="1"/>
  <c r="AE50" i="1"/>
  <c r="AE51" i="1"/>
  <c r="AE52" i="1"/>
  <c r="AE53" i="1"/>
  <c r="AE54" i="1"/>
  <c r="AE25" i="1"/>
  <c r="AE26" i="1"/>
  <c r="AE27" i="1"/>
  <c r="AE28" i="1"/>
  <c r="AE55" i="1"/>
  <c r="AE56" i="1"/>
  <c r="AE57" i="1"/>
  <c r="AE29" i="1"/>
  <c r="AE30" i="1"/>
  <c r="AE31" i="1"/>
  <c r="AE32" i="1"/>
  <c r="AE58" i="1"/>
  <c r="AE33" i="1"/>
  <c r="AE59" i="1"/>
  <c r="AE34" i="1"/>
  <c r="AE8" i="1"/>
  <c r="AE2" i="1"/>
  <c r="AE9" i="1"/>
  <c r="AE3" i="1"/>
  <c r="AE10" i="1"/>
  <c r="AH48" i="1"/>
  <c r="AG48" i="1"/>
  <c r="AF48" i="1"/>
  <c r="AE48" i="1"/>
  <c r="AD66" i="1"/>
  <c r="AD24" i="1"/>
  <c r="AD67" i="1"/>
  <c r="AD68" i="1"/>
  <c r="AD44" i="1"/>
  <c r="AD69" i="1"/>
  <c r="AD45" i="1"/>
  <c r="AD46" i="1"/>
  <c r="AD70" i="1"/>
  <c r="AD47" i="1"/>
  <c r="AD71" i="1"/>
  <c r="AD61" i="1"/>
  <c r="AD38" i="1"/>
  <c r="AD4" i="1"/>
  <c r="AD62" i="1"/>
  <c r="AD13" i="1"/>
  <c r="AD39" i="1"/>
  <c r="AD63" i="1"/>
  <c r="AD14" i="1"/>
  <c r="AD15" i="1"/>
  <c r="AD40" i="1"/>
  <c r="AD16" i="1"/>
  <c r="AD64" i="1"/>
  <c r="AD17" i="1"/>
  <c r="AD5" i="1"/>
  <c r="AD6" i="1"/>
  <c r="AD18" i="1"/>
  <c r="AD41" i="1"/>
  <c r="AD42" i="1"/>
  <c r="AD65" i="1"/>
  <c r="AD19" i="1"/>
  <c r="AD43" i="1"/>
  <c r="AD20" i="1"/>
  <c r="AD7" i="1"/>
  <c r="AD21" i="1"/>
  <c r="AD22" i="1"/>
  <c r="AD23" i="1"/>
  <c r="AD29" i="1"/>
  <c r="AD30" i="1"/>
  <c r="AD31" i="1"/>
  <c r="AD32" i="1"/>
  <c r="AD58" i="1"/>
  <c r="AD33" i="1"/>
  <c r="AD59" i="1"/>
  <c r="AD34" i="1"/>
  <c r="AD8" i="1"/>
  <c r="AD2" i="1"/>
  <c r="AD9" i="1"/>
  <c r="AD3" i="1"/>
  <c r="AD10" i="1"/>
  <c r="AD11" i="1"/>
  <c r="AD12" i="1"/>
  <c r="AD35" i="1"/>
  <c r="AD60" i="1"/>
  <c r="AD36" i="1"/>
  <c r="AD37" i="1"/>
  <c r="AD49" i="1"/>
  <c r="AD50" i="1"/>
  <c r="AD51" i="1"/>
  <c r="AD52" i="1"/>
  <c r="AD53" i="1"/>
  <c r="AD54" i="1"/>
  <c r="AD25" i="1"/>
  <c r="AD26" i="1"/>
  <c r="AD27" i="1"/>
  <c r="AD28" i="1"/>
  <c r="AD55" i="1"/>
  <c r="AD56" i="1"/>
  <c r="AD57" i="1"/>
  <c r="AD48" i="1"/>
</calcChain>
</file>

<file path=xl/sharedStrings.xml><?xml version="1.0" encoding="utf-8"?>
<sst xmlns="http://schemas.openxmlformats.org/spreadsheetml/2006/main" count="1404" uniqueCount="102">
  <si>
    <t>Gender</t>
  </si>
  <si>
    <t>University of Moratuwa</t>
  </si>
  <si>
    <t>Architecture</t>
  </si>
  <si>
    <t>Male</t>
  </si>
  <si>
    <t>Semi-urban</t>
  </si>
  <si>
    <t>Nuclear family</t>
  </si>
  <si>
    <t>2.9 - 2</t>
  </si>
  <si>
    <t>Gampaha</t>
  </si>
  <si>
    <t>Friend's/Relative's house</t>
  </si>
  <si>
    <t>3 - 10 km</t>
  </si>
  <si>
    <t>It makes no difference</t>
  </si>
  <si>
    <t>University environment</t>
  </si>
  <si>
    <t>Friends and colleagues</t>
  </si>
  <si>
    <t>Physical lectures</t>
  </si>
  <si>
    <t>Galle</t>
  </si>
  <si>
    <t>Boarding house</t>
  </si>
  <si>
    <t>0 - 2 km</t>
  </si>
  <si>
    <t>Both</t>
  </si>
  <si>
    <t>University facilities</t>
  </si>
  <si>
    <t>Practicals</t>
  </si>
  <si>
    <t>University of Ruhuna</t>
  </si>
  <si>
    <t>Physical Sciences</t>
  </si>
  <si>
    <t>Rural</t>
  </si>
  <si>
    <t>Matara</t>
  </si>
  <si>
    <t>Home</t>
  </si>
  <si>
    <t>11 - 15 km</t>
  </si>
  <si>
    <t>3.69 - 3</t>
  </si>
  <si>
    <t>Colombo</t>
  </si>
  <si>
    <t>Kalutara</t>
  </si>
  <si>
    <t>Hostel</t>
  </si>
  <si>
    <t>Traditional education</t>
  </si>
  <si>
    <t>Kurunegala</t>
  </si>
  <si>
    <t>Joint family</t>
  </si>
  <si>
    <t>4.2 - 3.7</t>
  </si>
  <si>
    <t>Female</t>
  </si>
  <si>
    <t>Urban</t>
  </si>
  <si>
    <t>Badulla</t>
  </si>
  <si>
    <t>more than 15 km</t>
  </si>
  <si>
    <t>Ratnapura</t>
  </si>
  <si>
    <t>Quantity Surveying</t>
  </si>
  <si>
    <t>Kandy</t>
  </si>
  <si>
    <t>University of Sri Jayewardenepura</t>
  </si>
  <si>
    <t>Food Science &amp; Technology</t>
  </si>
  <si>
    <t xml:space="preserve">Food Science &amp; Technology </t>
  </si>
  <si>
    <t>University of Colombo</t>
  </si>
  <si>
    <t>Engineering and IT (Computer Science)</t>
  </si>
  <si>
    <t>Rajarata University</t>
  </si>
  <si>
    <t>Vavuniya</t>
  </si>
  <si>
    <t>Jaffna</t>
  </si>
  <si>
    <t>Kegalle</t>
  </si>
  <si>
    <t>Cinec Campus</t>
  </si>
  <si>
    <t>E-learning</t>
  </si>
  <si>
    <t>Hambantota</t>
  </si>
  <si>
    <t>Ampara</t>
  </si>
  <si>
    <t>Matale</t>
  </si>
  <si>
    <t>less than 2</t>
  </si>
  <si>
    <t>University of Kelaniya</t>
  </si>
  <si>
    <t xml:space="preserve">Biological Science </t>
  </si>
  <si>
    <t>Sri Lanka Institute of Information Technology</t>
  </si>
  <si>
    <t>University</t>
  </si>
  <si>
    <t>State_university</t>
  </si>
  <si>
    <t>Area_of_study</t>
  </si>
  <si>
    <t>Year</t>
  </si>
  <si>
    <t>Attended_physical_lec</t>
  </si>
  <si>
    <t>Academic_workload_increased</t>
  </si>
  <si>
    <t>Focus_more_on_study</t>
  </si>
  <si>
    <t>Online_exams_difficult</t>
  </si>
  <si>
    <t>District</t>
  </si>
  <si>
    <t>Miss_most_1</t>
  </si>
  <si>
    <t>Miss_most_2</t>
  </si>
  <si>
    <t>Technical_difficulties</t>
  </si>
  <si>
    <t>No_practicals_Negative</t>
  </si>
  <si>
    <t>Miss_most_3</t>
  </si>
  <si>
    <t>3.69 - 4</t>
  </si>
  <si>
    <t>2.9 - 3</t>
  </si>
  <si>
    <t>Meet_friends</t>
  </si>
  <si>
    <t>Worried_health</t>
  </si>
  <si>
    <t>Worried_academic</t>
  </si>
  <si>
    <t>Less_motivated_friends</t>
  </si>
  <si>
    <t>Satisfied_e_learning</t>
  </si>
  <si>
    <t>Difficult_understanding</t>
  </si>
  <si>
    <t>Residential_area</t>
  </si>
  <si>
    <t>Family_type</t>
  </si>
  <si>
    <t>GPA_range</t>
  </si>
  <si>
    <t>Pre_covid_accommodation</t>
  </si>
  <si>
    <t>Pre_covid_commute</t>
  </si>
  <si>
    <t>Preferred_method</t>
  </si>
  <si>
    <t>Physical_lectures_weighted</t>
  </si>
  <si>
    <t>Practicals_weighted</t>
  </si>
  <si>
    <t>University_environment_weighted</t>
  </si>
  <si>
    <t>Friends_and_colleagues_weighted</t>
  </si>
  <si>
    <t>University_facilities_weighted</t>
  </si>
  <si>
    <t>Count</t>
  </si>
  <si>
    <t>Column Labels</t>
  </si>
  <si>
    <t>Row Labels</t>
  </si>
  <si>
    <t>Grand Total</t>
  </si>
  <si>
    <t>Factor</t>
  </si>
  <si>
    <t>Order of most missed</t>
  </si>
  <si>
    <t>Sum of Count</t>
  </si>
  <si>
    <t>Most missed</t>
  </si>
  <si>
    <t>2nd most missed</t>
  </si>
  <si>
    <t>3rd most 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</si>
</sst>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Sheet10!$B$19</c:f>
              <c:strCache>
                <c:ptCount val="1"/>
                <c:pt idx="0">
                  <c:v>Friends and colleagues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Sheet10!$A$20:$A$22</c:f>
              <c:strCache>
                <c:ptCount val="3"/>
                <c:pt idx="0">
                  <c:v>Most missed</c:v>
                </c:pt>
                <c:pt idx="1">
                  <c:v>2nd most missed</c:v>
                </c:pt>
                <c:pt idx="2">
                  <c:v>3rd most missed</c:v>
                </c:pt>
              </c:strCache>
            </c:strRef>
          </c:cat>
          <c:val>
            <c:numRef>
              <c:f>Sheet10!$B$20:$B$22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E-FF4C-993E-EA7EF377B7A8}"/>
            </c:ext>
          </c:extLst>
        </c:ser>
        <c:ser>
          <c:idx val="1"/>
          <c:order val="1"/>
          <c:tx>
            <c:strRef>
              <c:f>Sheet10!$C$19</c:f>
              <c:strCache>
                <c:ptCount val="1"/>
                <c:pt idx="0">
                  <c:v>Physical lectures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Sheet10!$A$20:$A$22</c:f>
              <c:strCache>
                <c:ptCount val="3"/>
                <c:pt idx="0">
                  <c:v>Most missed</c:v>
                </c:pt>
                <c:pt idx="1">
                  <c:v>2nd most missed</c:v>
                </c:pt>
                <c:pt idx="2">
                  <c:v>3rd most missed</c:v>
                </c:pt>
              </c:strCache>
            </c:strRef>
          </c:cat>
          <c:val>
            <c:numRef>
              <c:f>Sheet10!$C$20:$C$22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E-FF4C-993E-EA7EF377B7A8}"/>
            </c:ext>
          </c:extLst>
        </c:ser>
        <c:ser>
          <c:idx val="2"/>
          <c:order val="2"/>
          <c:tx>
            <c:strRef>
              <c:f>Sheet10!$D$19</c:f>
              <c:strCache>
                <c:ptCount val="1"/>
                <c:pt idx="0">
                  <c:v>Practicals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Sheet10!$A$20:$A$22</c:f>
              <c:strCache>
                <c:ptCount val="3"/>
                <c:pt idx="0">
                  <c:v>Most missed</c:v>
                </c:pt>
                <c:pt idx="1">
                  <c:v>2nd most missed</c:v>
                </c:pt>
                <c:pt idx="2">
                  <c:v>3rd most missed</c:v>
                </c:pt>
              </c:strCache>
            </c:strRef>
          </c:cat>
          <c:val>
            <c:numRef>
              <c:f>Sheet10!$D$20:$D$22</c:f>
              <c:numCache>
                <c:formatCode>General</c:formatCode>
                <c:ptCount val="3"/>
                <c:pt idx="0">
                  <c:v>12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E-FF4C-993E-EA7EF377B7A8}"/>
            </c:ext>
          </c:extLst>
        </c:ser>
        <c:ser>
          <c:idx val="3"/>
          <c:order val="3"/>
          <c:tx>
            <c:strRef>
              <c:f>Sheet10!$E$19</c:f>
              <c:strCache>
                <c:ptCount val="1"/>
                <c:pt idx="0">
                  <c:v>University environment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Sheet10!$A$20:$A$22</c:f>
              <c:strCache>
                <c:ptCount val="3"/>
                <c:pt idx="0">
                  <c:v>Most missed</c:v>
                </c:pt>
                <c:pt idx="1">
                  <c:v>2nd most missed</c:v>
                </c:pt>
                <c:pt idx="2">
                  <c:v>3rd most missed</c:v>
                </c:pt>
              </c:strCache>
            </c:strRef>
          </c:cat>
          <c:val>
            <c:numRef>
              <c:f>Sheet10!$E$20:$E$22</c:f>
              <c:numCache>
                <c:formatCode>General</c:formatCode>
                <c:ptCount val="3"/>
                <c:pt idx="0">
                  <c:v>22</c:v>
                </c:pt>
                <c:pt idx="1">
                  <c:v>18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E-FF4C-993E-EA7EF377B7A8}"/>
            </c:ext>
          </c:extLst>
        </c:ser>
        <c:ser>
          <c:idx val="4"/>
          <c:order val="4"/>
          <c:tx>
            <c:strRef>
              <c:f>Sheet10!$F$19</c:f>
              <c:strCache>
                <c:ptCount val="1"/>
                <c:pt idx="0">
                  <c:v>University facilities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Sheet10!$A$20:$A$22</c:f>
              <c:strCache>
                <c:ptCount val="3"/>
                <c:pt idx="0">
                  <c:v>Most missed</c:v>
                </c:pt>
                <c:pt idx="1">
                  <c:v>2nd most missed</c:v>
                </c:pt>
                <c:pt idx="2">
                  <c:v>3rd most missed</c:v>
                </c:pt>
              </c:strCache>
            </c:strRef>
          </c:cat>
          <c:val>
            <c:numRef>
              <c:f>Sheet10!$F$20:$F$22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E-FF4C-993E-EA7EF377B7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6256496"/>
        <c:axId val="2026258144"/>
      </c:barChart>
      <c:catAx>
        <c:axId val="20262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2026258144"/>
        <c:crosses val="autoZero"/>
        <c:auto val="1"/>
        <c:lblAlgn val="ctr"/>
        <c:lblOffset val="100"/>
        <c:noMultiLvlLbl val="0"/>
      </c:catAx>
      <c:valAx>
        <c:axId val="20262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20262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size">
        <cx:f dir="row">_xlchart.v1.11</cx:f>
      </cx:numDim>
    </cx:data>
  </cx:chartData>
  <cx:chart>
    <cx:title pos="t" align="ctr" overlay="0"/>
    <cx:plotArea>
      <cx:plotAreaRegion>
        <cx:series layoutId="treemap" uniqueId="{DE70F661-FDAD-4A48-8FE4-A27919D84A75}">
          <cx:dataId val="0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89A75B59-38EC-934F-B8F6-17FE09B9E13C}"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844550</xdr:colOff>
      <xdr:row>72</xdr:row>
      <xdr:rowOff>25400</xdr:rowOff>
    </xdr:from>
    <xdr:to>
      <xdr:col>4</xdr:col>
      <xdr:colOff>1225550</xdr:colOff>
      <xdr:row>85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1E12B2-2ACA-5C43-9F59-C1FC456A20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850" y="1465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196850</xdr:colOff>
      <xdr:row>11</xdr:row>
      <xdr:rowOff>88900</xdr:rowOff>
    </xdr:from>
    <xdr:to>
      <xdr:col>45</xdr:col>
      <xdr:colOff>641350</xdr:colOff>
      <xdr:row>24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3B1C6D-584A-C94B-9D24-19D99AE244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52250" y="2324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9</xdr:row>
      <xdr:rowOff>139700</xdr:rowOff>
    </xdr:from>
    <xdr:to>
      <xdr:col>14</xdr:col>
      <xdr:colOff>469900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5FD44-441A-224F-9C42-5A162AF9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6.970985532411" createdVersion="7" refreshedVersion="7" minRefreshableVersion="3" recordCount="211" xr:uid="{16D25F06-3578-1E4F-BF95-8FE14409A5E5}">
  <cacheSource type="worksheet">
    <worksheetSource ref="B1:D1048576" sheet="Sheet5"/>
  </cacheSource>
  <cacheFields count="3">
    <cacheField name="Order of most missed" numFmtId="0">
      <sharedItems containsBlank="1" count="4">
        <s v="Most missed"/>
        <s v="2nd most missed"/>
        <s v="3rd most missed"/>
        <m/>
      </sharedItems>
    </cacheField>
    <cacheField name="Factor" numFmtId="0">
      <sharedItems containsBlank="1" count="6">
        <s v="University environment"/>
        <s v="Friends and colleagues"/>
        <s v="Physical lectures"/>
        <s v="University facilities"/>
        <s v="Practicals"/>
        <m/>
      </sharedItems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x v="0"/>
    <n v="1"/>
  </r>
  <r>
    <x v="0"/>
    <x v="1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3"/>
    <n v="1"/>
  </r>
  <r>
    <x v="0"/>
    <x v="2"/>
    <n v="1"/>
  </r>
  <r>
    <x v="0"/>
    <x v="0"/>
    <n v="1"/>
  </r>
  <r>
    <x v="0"/>
    <x v="0"/>
    <n v="1"/>
  </r>
  <r>
    <x v="0"/>
    <x v="1"/>
    <n v="1"/>
  </r>
  <r>
    <x v="0"/>
    <x v="4"/>
    <n v="1"/>
  </r>
  <r>
    <x v="0"/>
    <x v="3"/>
    <n v="1"/>
  </r>
  <r>
    <x v="0"/>
    <x v="4"/>
    <n v="1"/>
  </r>
  <r>
    <x v="0"/>
    <x v="2"/>
    <n v="1"/>
  </r>
  <r>
    <x v="0"/>
    <x v="0"/>
    <n v="1"/>
  </r>
  <r>
    <x v="0"/>
    <x v="1"/>
    <n v="1"/>
  </r>
  <r>
    <x v="0"/>
    <x v="3"/>
    <n v="1"/>
  </r>
  <r>
    <x v="0"/>
    <x v="4"/>
    <n v="1"/>
  </r>
  <r>
    <x v="0"/>
    <x v="1"/>
    <n v="1"/>
  </r>
  <r>
    <x v="0"/>
    <x v="0"/>
    <n v="1"/>
  </r>
  <r>
    <x v="0"/>
    <x v="1"/>
    <n v="1"/>
  </r>
  <r>
    <x v="0"/>
    <x v="4"/>
    <n v="1"/>
  </r>
  <r>
    <x v="0"/>
    <x v="0"/>
    <n v="1"/>
  </r>
  <r>
    <x v="0"/>
    <x v="1"/>
    <n v="1"/>
  </r>
  <r>
    <x v="0"/>
    <x v="4"/>
    <n v="1"/>
  </r>
  <r>
    <x v="0"/>
    <x v="1"/>
    <n v="1"/>
  </r>
  <r>
    <x v="0"/>
    <x v="3"/>
    <n v="1"/>
  </r>
  <r>
    <x v="0"/>
    <x v="1"/>
    <n v="1"/>
  </r>
  <r>
    <x v="0"/>
    <x v="4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4"/>
    <n v="1"/>
  </r>
  <r>
    <x v="0"/>
    <x v="1"/>
    <n v="1"/>
  </r>
  <r>
    <x v="0"/>
    <x v="3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4"/>
    <n v="1"/>
  </r>
  <r>
    <x v="0"/>
    <x v="0"/>
    <n v="1"/>
  </r>
  <r>
    <x v="0"/>
    <x v="3"/>
    <n v="1"/>
  </r>
  <r>
    <x v="0"/>
    <x v="0"/>
    <n v="1"/>
  </r>
  <r>
    <x v="0"/>
    <x v="3"/>
    <n v="1"/>
  </r>
  <r>
    <x v="0"/>
    <x v="1"/>
    <n v="1"/>
  </r>
  <r>
    <x v="0"/>
    <x v="0"/>
    <n v="1"/>
  </r>
  <r>
    <x v="0"/>
    <x v="4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3"/>
    <n v="1"/>
  </r>
  <r>
    <x v="0"/>
    <x v="1"/>
    <n v="1"/>
  </r>
  <r>
    <x v="0"/>
    <x v="0"/>
    <n v="1"/>
  </r>
  <r>
    <x v="0"/>
    <x v="4"/>
    <n v="1"/>
  </r>
  <r>
    <x v="0"/>
    <x v="0"/>
    <n v="1"/>
  </r>
  <r>
    <x v="0"/>
    <x v="2"/>
    <n v="1"/>
  </r>
  <r>
    <x v="0"/>
    <x v="0"/>
    <n v="1"/>
  </r>
  <r>
    <x v="0"/>
    <x v="4"/>
    <n v="1"/>
  </r>
  <r>
    <x v="0"/>
    <x v="3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1"/>
    <n v="1"/>
  </r>
  <r>
    <x v="0"/>
    <x v="4"/>
    <n v="1"/>
  </r>
  <r>
    <x v="1"/>
    <x v="1"/>
    <n v="1"/>
  </r>
  <r>
    <x v="1"/>
    <x v="0"/>
    <n v="1"/>
  </r>
  <r>
    <x v="1"/>
    <x v="4"/>
    <n v="1"/>
  </r>
  <r>
    <x v="1"/>
    <x v="1"/>
    <n v="1"/>
  </r>
  <r>
    <x v="1"/>
    <x v="4"/>
    <n v="1"/>
  </r>
  <r>
    <x v="1"/>
    <x v="4"/>
    <n v="1"/>
  </r>
  <r>
    <x v="1"/>
    <x v="1"/>
    <n v="1"/>
  </r>
  <r>
    <x v="1"/>
    <x v="3"/>
    <n v="1"/>
  </r>
  <r>
    <x v="1"/>
    <x v="1"/>
    <n v="1"/>
  </r>
  <r>
    <x v="1"/>
    <x v="1"/>
    <n v="1"/>
  </r>
  <r>
    <x v="1"/>
    <x v="2"/>
    <n v="1"/>
  </r>
  <r>
    <x v="1"/>
    <x v="2"/>
    <n v="1"/>
  </r>
  <r>
    <x v="1"/>
    <x v="0"/>
    <n v="1"/>
  </r>
  <r>
    <x v="1"/>
    <x v="0"/>
    <n v="1"/>
  </r>
  <r>
    <x v="1"/>
    <x v="4"/>
    <n v="1"/>
  </r>
  <r>
    <x v="1"/>
    <x v="2"/>
    <n v="1"/>
  </r>
  <r>
    <x v="1"/>
    <x v="4"/>
    <n v="1"/>
  </r>
  <r>
    <x v="1"/>
    <x v="4"/>
    <n v="1"/>
  </r>
  <r>
    <x v="1"/>
    <x v="2"/>
    <n v="1"/>
  </r>
  <r>
    <x v="1"/>
    <x v="3"/>
    <n v="1"/>
  </r>
  <r>
    <x v="1"/>
    <x v="2"/>
    <n v="1"/>
  </r>
  <r>
    <x v="1"/>
    <x v="3"/>
    <n v="1"/>
  </r>
  <r>
    <x v="1"/>
    <x v="2"/>
    <n v="1"/>
  </r>
  <r>
    <x v="1"/>
    <x v="4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4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3"/>
    <n v="1"/>
  </r>
  <r>
    <x v="1"/>
    <x v="3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2"/>
    <n v="1"/>
  </r>
  <r>
    <x v="1"/>
    <x v="4"/>
    <n v="1"/>
  </r>
  <r>
    <x v="1"/>
    <x v="4"/>
    <n v="1"/>
  </r>
  <r>
    <x v="1"/>
    <x v="3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1"/>
    <n v="1"/>
  </r>
  <r>
    <x v="1"/>
    <x v="0"/>
    <n v="1"/>
  </r>
  <r>
    <x v="1"/>
    <x v="1"/>
    <n v="1"/>
  </r>
  <r>
    <x v="1"/>
    <x v="0"/>
    <n v="1"/>
  </r>
  <r>
    <x v="1"/>
    <x v="2"/>
    <n v="1"/>
  </r>
  <r>
    <x v="1"/>
    <x v="4"/>
    <n v="1"/>
  </r>
  <r>
    <x v="1"/>
    <x v="4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4"/>
    <n v="1"/>
  </r>
  <r>
    <x v="1"/>
    <x v="1"/>
    <n v="1"/>
  </r>
  <r>
    <x v="1"/>
    <x v="3"/>
    <n v="1"/>
  </r>
  <r>
    <x v="1"/>
    <x v="1"/>
    <n v="1"/>
  </r>
  <r>
    <x v="2"/>
    <x v="4"/>
    <n v="1"/>
  </r>
  <r>
    <x v="2"/>
    <x v="3"/>
    <n v="1"/>
  </r>
  <r>
    <x v="2"/>
    <x v="2"/>
    <n v="1"/>
  </r>
  <r>
    <x v="2"/>
    <x v="3"/>
    <n v="1"/>
  </r>
  <r>
    <x v="2"/>
    <x v="0"/>
    <n v="1"/>
  </r>
  <r>
    <x v="2"/>
    <x v="0"/>
    <n v="1"/>
  </r>
  <r>
    <x v="2"/>
    <x v="0"/>
    <n v="1"/>
  </r>
  <r>
    <x v="2"/>
    <x v="4"/>
    <n v="1"/>
  </r>
  <r>
    <x v="2"/>
    <x v="2"/>
    <n v="1"/>
  </r>
  <r>
    <x v="2"/>
    <x v="3"/>
    <n v="1"/>
  </r>
  <r>
    <x v="2"/>
    <x v="0"/>
    <n v="1"/>
  </r>
  <r>
    <x v="2"/>
    <x v="3"/>
    <n v="1"/>
  </r>
  <r>
    <x v="2"/>
    <x v="4"/>
    <n v="1"/>
  </r>
  <r>
    <x v="2"/>
    <x v="2"/>
    <n v="1"/>
  </r>
  <r>
    <x v="2"/>
    <x v="1"/>
    <n v="1"/>
  </r>
  <r>
    <x v="2"/>
    <x v="4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1"/>
    <n v="1"/>
  </r>
  <r>
    <x v="2"/>
    <x v="2"/>
    <n v="1"/>
  </r>
  <r>
    <x v="2"/>
    <x v="1"/>
    <n v="1"/>
  </r>
  <r>
    <x v="2"/>
    <x v="2"/>
    <n v="1"/>
  </r>
  <r>
    <x v="2"/>
    <x v="4"/>
    <n v="1"/>
  </r>
  <r>
    <x v="2"/>
    <x v="0"/>
    <n v="1"/>
  </r>
  <r>
    <x v="2"/>
    <x v="2"/>
    <n v="1"/>
  </r>
  <r>
    <x v="2"/>
    <x v="1"/>
    <n v="1"/>
  </r>
  <r>
    <x v="2"/>
    <x v="3"/>
    <n v="1"/>
  </r>
  <r>
    <x v="2"/>
    <x v="2"/>
    <n v="1"/>
  </r>
  <r>
    <x v="2"/>
    <x v="4"/>
    <n v="1"/>
  </r>
  <r>
    <x v="2"/>
    <x v="2"/>
    <n v="1"/>
  </r>
  <r>
    <x v="2"/>
    <x v="2"/>
    <n v="1"/>
  </r>
  <r>
    <x v="2"/>
    <x v="4"/>
    <n v="1"/>
  </r>
  <r>
    <x v="2"/>
    <x v="4"/>
    <n v="1"/>
  </r>
  <r>
    <x v="2"/>
    <x v="1"/>
    <n v="1"/>
  </r>
  <r>
    <x v="2"/>
    <x v="1"/>
    <n v="1"/>
  </r>
  <r>
    <x v="2"/>
    <x v="2"/>
    <n v="1"/>
  </r>
  <r>
    <x v="2"/>
    <x v="4"/>
    <n v="1"/>
  </r>
  <r>
    <x v="2"/>
    <x v="4"/>
    <n v="1"/>
  </r>
  <r>
    <x v="2"/>
    <x v="1"/>
    <n v="1"/>
  </r>
  <r>
    <x v="2"/>
    <x v="2"/>
    <n v="1"/>
  </r>
  <r>
    <x v="2"/>
    <x v="1"/>
    <n v="1"/>
  </r>
  <r>
    <x v="2"/>
    <x v="0"/>
    <n v="1"/>
  </r>
  <r>
    <x v="2"/>
    <x v="4"/>
    <n v="1"/>
  </r>
  <r>
    <x v="2"/>
    <x v="0"/>
    <n v="1"/>
  </r>
  <r>
    <x v="2"/>
    <x v="2"/>
    <n v="1"/>
  </r>
  <r>
    <x v="2"/>
    <x v="1"/>
    <n v="1"/>
  </r>
  <r>
    <x v="2"/>
    <x v="0"/>
    <n v="1"/>
  </r>
  <r>
    <x v="2"/>
    <x v="2"/>
    <n v="1"/>
  </r>
  <r>
    <x v="2"/>
    <x v="2"/>
    <n v="1"/>
  </r>
  <r>
    <x v="2"/>
    <x v="4"/>
    <n v="1"/>
  </r>
  <r>
    <x v="2"/>
    <x v="3"/>
    <n v="1"/>
  </r>
  <r>
    <x v="2"/>
    <x v="0"/>
    <n v="1"/>
  </r>
  <r>
    <x v="2"/>
    <x v="3"/>
    <n v="1"/>
  </r>
  <r>
    <x v="2"/>
    <x v="0"/>
    <n v="1"/>
  </r>
  <r>
    <x v="2"/>
    <x v="2"/>
    <n v="1"/>
  </r>
  <r>
    <x v="2"/>
    <x v="4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2"/>
    <n v="1"/>
  </r>
  <r>
    <x v="2"/>
    <x v="2"/>
    <n v="1"/>
  </r>
  <r>
    <x v="2"/>
    <x v="4"/>
    <n v="1"/>
  </r>
  <r>
    <x v="2"/>
    <x v="1"/>
    <n v="1"/>
  </r>
  <r>
    <x v="2"/>
    <x v="2"/>
    <n v="1"/>
  </r>
  <r>
    <x v="2"/>
    <x v="4"/>
    <n v="1"/>
  </r>
  <r>
    <x v="2"/>
    <x v="0"/>
    <n v="1"/>
  </r>
  <r>
    <x v="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C6683-1D4C-BD42-BCE3-F3D621335542}" name="PivotTable14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:G16" firstHeaderRow="1" firstDataRow="2" firstDataCol="1"/>
  <pivotFields count="3">
    <pivotField axis="axisRow" showAll="0" sortType="ascending">
      <items count="5">
        <item x="1"/>
        <item x="2"/>
        <item x="0"/>
        <item h="1" x="3"/>
        <item t="default"/>
      </items>
    </pivotField>
    <pivotField axis="axisCol" showAll="0">
      <items count="7">
        <item x="1"/>
        <item x="2"/>
        <item x="4"/>
        <item x="0"/>
        <item x="3"/>
        <item x="5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54E9E-D0E3-AB47-ADCE-2A5D52EADFBA}" name="PivotTable10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8" firstHeaderRow="1" firstDataRow="2" firstDataCol="1"/>
  <pivotFields count="3">
    <pivotField axis="axisRow" showAll="0" sortType="ascending">
      <items count="5">
        <item x="1"/>
        <item x="2"/>
        <item x="0"/>
        <item h="1" x="3"/>
        <item t="default"/>
      </items>
    </pivotField>
    <pivotField axis="axisCol" showAll="0">
      <items count="7">
        <item x="1"/>
        <item x="2"/>
        <item x="4"/>
        <item x="0"/>
        <item x="3"/>
        <item x="5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1592-E7D7-274D-B74C-0E449EA86B35}">
  <dimension ref="A1:AI71"/>
  <sheetViews>
    <sheetView topLeftCell="Y1" workbookViewId="0">
      <selection activeCell="AA1" sqref="AA1:AC71"/>
    </sheetView>
  </sheetViews>
  <sheetFormatPr baseColWidth="10" defaultRowHeight="16" x14ac:dyDescent="0.2"/>
  <cols>
    <col min="1" max="1" width="36.5" bestFit="1" customWidth="1"/>
    <col min="2" max="2" width="13.5" bestFit="1" customWidth="1"/>
    <col min="3" max="3" width="34.6640625" bestFit="1" customWidth="1"/>
    <col min="4" max="4" width="6.83203125" customWidth="1"/>
    <col min="5" max="5" width="18.83203125" bestFit="1" customWidth="1"/>
    <col min="6" max="7" width="18.83203125" customWidth="1"/>
    <col min="8" max="8" width="9.83203125" customWidth="1"/>
    <col min="9" max="9" width="12.1640625" customWidth="1"/>
    <col min="10" max="14" width="10" customWidth="1"/>
    <col min="15" max="15" width="16.83203125" customWidth="1"/>
    <col min="16" max="16" width="10" customWidth="1"/>
    <col min="17" max="17" width="7" bestFit="1" customWidth="1"/>
    <col min="18" max="18" width="9.83203125" customWidth="1"/>
    <col min="19" max="19" width="12.1640625" customWidth="1"/>
    <col min="21" max="21" width="11.83203125" bestFit="1" customWidth="1"/>
    <col min="23" max="23" width="23" bestFit="1" customWidth="1"/>
    <col min="24" max="24" width="41.6640625" bestFit="1" customWidth="1"/>
    <col min="25" max="25" width="30" bestFit="1" customWidth="1"/>
    <col min="26" max="26" width="42.1640625" bestFit="1" customWidth="1"/>
    <col min="27" max="27" width="25.1640625" customWidth="1"/>
    <col min="28" max="28" width="26.33203125" customWidth="1"/>
    <col min="29" max="29" width="33.5" customWidth="1"/>
  </cols>
  <sheetData>
    <row r="1" spans="1:35" x14ac:dyDescent="0.2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65</v>
      </c>
      <c r="G1" s="1" t="s">
        <v>64</v>
      </c>
      <c r="H1" s="1" t="s">
        <v>66</v>
      </c>
      <c r="I1" s="1" t="s">
        <v>70</v>
      </c>
      <c r="J1" s="1" t="s">
        <v>71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0</v>
      </c>
      <c r="R1" s="1" t="s">
        <v>66</v>
      </c>
      <c r="S1" s="1" t="s">
        <v>70</v>
      </c>
      <c r="T1" s="1" t="s">
        <v>81</v>
      </c>
      <c r="U1" s="1" t="s">
        <v>82</v>
      </c>
      <c r="V1" s="1" t="s">
        <v>83</v>
      </c>
      <c r="W1" s="1" t="s">
        <v>67</v>
      </c>
      <c r="X1" s="1" t="s">
        <v>84</v>
      </c>
      <c r="Y1" s="1" t="s">
        <v>85</v>
      </c>
      <c r="Z1" s="1" t="s">
        <v>86</v>
      </c>
      <c r="AA1" s="1" t="s">
        <v>68</v>
      </c>
      <c r="AB1" s="1" t="s">
        <v>69</v>
      </c>
      <c r="AC1" s="1" t="s">
        <v>72</v>
      </c>
      <c r="AD1" s="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</row>
    <row r="2" spans="1:35" x14ac:dyDescent="0.2">
      <c r="A2" s="1" t="s">
        <v>44</v>
      </c>
      <c r="B2">
        <v>1</v>
      </c>
      <c r="C2" s="1" t="s">
        <v>45</v>
      </c>
      <c r="D2" s="1">
        <v>2</v>
      </c>
      <c r="E2" s="1">
        <v>0</v>
      </c>
      <c r="F2" s="1">
        <v>2</v>
      </c>
      <c r="G2" s="1">
        <v>4</v>
      </c>
      <c r="H2" s="1">
        <v>3</v>
      </c>
      <c r="I2" s="1">
        <v>4</v>
      </c>
      <c r="J2" s="1">
        <v>3</v>
      </c>
      <c r="K2" s="1">
        <v>2</v>
      </c>
      <c r="L2" s="1">
        <v>4</v>
      </c>
      <c r="M2" s="1">
        <v>4</v>
      </c>
      <c r="N2" s="1">
        <v>3</v>
      </c>
      <c r="O2" s="1">
        <v>2</v>
      </c>
      <c r="P2" s="1">
        <v>3</v>
      </c>
      <c r="Q2" s="1" t="s">
        <v>34</v>
      </c>
      <c r="R2" s="1">
        <v>3</v>
      </c>
      <c r="S2" s="1">
        <v>4</v>
      </c>
      <c r="T2" s="1" t="s">
        <v>22</v>
      </c>
      <c r="U2" s="1" t="s">
        <v>5</v>
      </c>
      <c r="V2" s="1" t="s">
        <v>26</v>
      </c>
      <c r="W2" s="1" t="s">
        <v>23</v>
      </c>
      <c r="X2" s="1" t="s">
        <v>29</v>
      </c>
      <c r="Y2" s="1" t="s">
        <v>16</v>
      </c>
      <c r="Z2" s="1" t="s">
        <v>30</v>
      </c>
      <c r="AA2" s="1" t="s">
        <v>11</v>
      </c>
      <c r="AB2" s="1" t="s">
        <v>12</v>
      </c>
      <c r="AC2" s="1" t="s">
        <v>19</v>
      </c>
      <c r="AD2">
        <f t="shared" ref="AD2:AD33" si="0">IF(AA2="Physical lectures",3,0)+IF(AB2="Physical lectures",2,0)+IF(AC2="Physical lectures",1,0)</f>
        <v>0</v>
      </c>
      <c r="AE2">
        <f t="shared" ref="AE2:AE33" si="1">IF(AA2="Practicals",3,0)+IF(AB2="Practicals",2,0)+IF(AC2="Practicals",1,0)</f>
        <v>1</v>
      </c>
      <c r="AF2">
        <f t="shared" ref="AF2:AF33" si="2">IF(AA2="University environment",3,0)+IF(AB2="University environment",2,0)+IF(AC2="University environment",1,0)</f>
        <v>3</v>
      </c>
      <c r="AG2">
        <f t="shared" ref="AG2:AG33" si="3">IF(AA2="Friends and colleagues",3,0)+IF(AB2="Friends and colleagues",2,0)+IF(AC2="Friends and colleagues",1,0)</f>
        <v>2</v>
      </c>
      <c r="AH2">
        <f t="shared" ref="AH2:AH33" si="4">IF(AA2="University facilities",3,0)+IF(AB2="University facilities",2,0)+IF(AC2="University facilities",1,0)</f>
        <v>0</v>
      </c>
      <c r="AI2">
        <v>1</v>
      </c>
    </row>
    <row r="3" spans="1:35" x14ac:dyDescent="0.2">
      <c r="A3" s="1" t="s">
        <v>44</v>
      </c>
      <c r="B3">
        <v>1</v>
      </c>
      <c r="C3" s="1" t="s">
        <v>45</v>
      </c>
      <c r="D3" s="1">
        <v>2</v>
      </c>
      <c r="E3" s="1">
        <v>0</v>
      </c>
      <c r="F3" s="1">
        <v>3</v>
      </c>
      <c r="G3" s="1">
        <v>5</v>
      </c>
      <c r="H3" s="1">
        <v>5</v>
      </c>
      <c r="I3" s="1">
        <v>5</v>
      </c>
      <c r="J3" s="1">
        <v>5</v>
      </c>
      <c r="K3" s="1">
        <v>3</v>
      </c>
      <c r="L3" s="1">
        <v>5</v>
      </c>
      <c r="M3" s="1">
        <v>5</v>
      </c>
      <c r="N3" s="1">
        <v>5</v>
      </c>
      <c r="O3" s="1">
        <v>1</v>
      </c>
      <c r="P3" s="1">
        <v>4</v>
      </c>
      <c r="Q3" s="1" t="s">
        <v>34</v>
      </c>
      <c r="R3" s="1">
        <v>5</v>
      </c>
      <c r="S3" s="1">
        <v>5</v>
      </c>
      <c r="T3" s="1" t="s">
        <v>4</v>
      </c>
      <c r="U3" s="1" t="s">
        <v>5</v>
      </c>
      <c r="V3" s="1" t="s">
        <v>26</v>
      </c>
      <c r="W3" s="1" t="s">
        <v>28</v>
      </c>
      <c r="X3" s="1" t="s">
        <v>15</v>
      </c>
      <c r="Y3" s="1" t="s">
        <v>9</v>
      </c>
      <c r="Z3" s="1" t="s">
        <v>30</v>
      </c>
      <c r="AA3" s="1" t="s">
        <v>12</v>
      </c>
      <c r="AB3" s="1" t="s">
        <v>11</v>
      </c>
      <c r="AC3" s="1" t="s">
        <v>18</v>
      </c>
      <c r="AD3">
        <f t="shared" si="0"/>
        <v>0</v>
      </c>
      <c r="AE3">
        <f t="shared" si="1"/>
        <v>0</v>
      </c>
      <c r="AF3">
        <f t="shared" si="2"/>
        <v>2</v>
      </c>
      <c r="AG3">
        <f t="shared" si="3"/>
        <v>3</v>
      </c>
      <c r="AH3">
        <f t="shared" si="4"/>
        <v>1</v>
      </c>
      <c r="AI3">
        <v>1</v>
      </c>
    </row>
    <row r="4" spans="1:35" x14ac:dyDescent="0.2">
      <c r="A4" s="1" t="s">
        <v>50</v>
      </c>
      <c r="B4">
        <v>0</v>
      </c>
      <c r="C4" s="1" t="s">
        <v>45</v>
      </c>
      <c r="D4" s="1">
        <v>1</v>
      </c>
      <c r="E4" s="1">
        <v>0</v>
      </c>
      <c r="F4" s="1">
        <v>5</v>
      </c>
      <c r="G4" s="1">
        <v>4</v>
      </c>
      <c r="H4" s="1">
        <v>3</v>
      </c>
      <c r="I4" s="1">
        <v>2</v>
      </c>
      <c r="J4" s="1">
        <v>3</v>
      </c>
      <c r="K4" s="1">
        <v>5</v>
      </c>
      <c r="L4" s="1">
        <v>3</v>
      </c>
      <c r="M4" s="1">
        <v>3</v>
      </c>
      <c r="N4" s="1">
        <v>2</v>
      </c>
      <c r="O4" s="1">
        <v>5</v>
      </c>
      <c r="P4" s="1">
        <v>1</v>
      </c>
      <c r="Q4" s="1" t="s">
        <v>34</v>
      </c>
      <c r="R4" s="1">
        <v>3</v>
      </c>
      <c r="S4" s="1">
        <v>2</v>
      </c>
      <c r="T4" s="1" t="s">
        <v>35</v>
      </c>
      <c r="U4" s="1" t="s">
        <v>5</v>
      </c>
      <c r="V4" s="1" t="s">
        <v>74</v>
      </c>
      <c r="W4" s="1" t="s">
        <v>7</v>
      </c>
      <c r="X4" s="1" t="s">
        <v>24</v>
      </c>
      <c r="Y4" s="1" t="s">
        <v>37</v>
      </c>
      <c r="Z4" s="1" t="s">
        <v>17</v>
      </c>
      <c r="AA4" s="1" t="s">
        <v>11</v>
      </c>
      <c r="AB4" s="1" t="s">
        <v>19</v>
      </c>
      <c r="AC4" s="1" t="s">
        <v>13</v>
      </c>
      <c r="AD4">
        <f t="shared" si="0"/>
        <v>1</v>
      </c>
      <c r="AE4">
        <f t="shared" si="1"/>
        <v>2</v>
      </c>
      <c r="AF4">
        <f t="shared" si="2"/>
        <v>3</v>
      </c>
      <c r="AG4">
        <f t="shared" si="3"/>
        <v>0</v>
      </c>
      <c r="AH4">
        <f t="shared" si="4"/>
        <v>0</v>
      </c>
      <c r="AI4">
        <v>1</v>
      </c>
    </row>
    <row r="5" spans="1:35" x14ac:dyDescent="0.2">
      <c r="A5" s="1" t="s">
        <v>50</v>
      </c>
      <c r="B5">
        <v>0</v>
      </c>
      <c r="C5" s="1" t="s">
        <v>45</v>
      </c>
      <c r="D5" s="1">
        <v>1</v>
      </c>
      <c r="E5" s="1">
        <v>0</v>
      </c>
      <c r="F5" s="1">
        <v>4</v>
      </c>
      <c r="G5" s="1">
        <v>3</v>
      </c>
      <c r="H5" s="1">
        <v>3</v>
      </c>
      <c r="I5" s="1">
        <v>4</v>
      </c>
      <c r="J5" s="1">
        <v>5</v>
      </c>
      <c r="K5" s="1">
        <v>5</v>
      </c>
      <c r="L5" s="1">
        <v>3</v>
      </c>
      <c r="M5" s="1">
        <v>5</v>
      </c>
      <c r="N5" s="1">
        <v>5</v>
      </c>
      <c r="O5" s="1">
        <v>2</v>
      </c>
      <c r="P5" s="1">
        <v>3</v>
      </c>
      <c r="Q5" s="1" t="s">
        <v>34</v>
      </c>
      <c r="R5" s="1">
        <v>3</v>
      </c>
      <c r="S5" s="1">
        <v>4</v>
      </c>
      <c r="T5" s="1" t="s">
        <v>35</v>
      </c>
      <c r="U5" s="1" t="s">
        <v>5</v>
      </c>
      <c r="V5" s="1" t="s">
        <v>26</v>
      </c>
      <c r="W5" s="1" t="s">
        <v>27</v>
      </c>
      <c r="X5" s="1" t="s">
        <v>24</v>
      </c>
      <c r="Y5" s="1" t="s">
        <v>9</v>
      </c>
      <c r="Z5" s="1" t="s">
        <v>30</v>
      </c>
      <c r="AA5" s="1" t="s">
        <v>13</v>
      </c>
      <c r="AB5" s="1" t="s">
        <v>12</v>
      </c>
      <c r="AC5" s="1" t="s">
        <v>18</v>
      </c>
      <c r="AD5">
        <f t="shared" si="0"/>
        <v>3</v>
      </c>
      <c r="AE5">
        <f t="shared" si="1"/>
        <v>0</v>
      </c>
      <c r="AF5">
        <f t="shared" si="2"/>
        <v>0</v>
      </c>
      <c r="AG5">
        <f t="shared" si="3"/>
        <v>2</v>
      </c>
      <c r="AH5">
        <f t="shared" si="4"/>
        <v>1</v>
      </c>
      <c r="AI5">
        <v>1</v>
      </c>
    </row>
    <row r="6" spans="1:35" x14ac:dyDescent="0.2">
      <c r="A6" s="1" t="s">
        <v>50</v>
      </c>
      <c r="B6">
        <v>0</v>
      </c>
      <c r="C6" s="1" t="s">
        <v>45</v>
      </c>
      <c r="D6" s="1">
        <v>1</v>
      </c>
      <c r="E6" s="1">
        <v>0</v>
      </c>
      <c r="F6" s="1">
        <v>3</v>
      </c>
      <c r="G6" s="1">
        <v>4</v>
      </c>
      <c r="H6" s="1">
        <v>4</v>
      </c>
      <c r="I6" s="1">
        <v>4</v>
      </c>
      <c r="J6" s="1">
        <v>4</v>
      </c>
      <c r="K6" s="1">
        <v>3</v>
      </c>
      <c r="L6" s="1">
        <v>3</v>
      </c>
      <c r="M6" s="1">
        <v>4</v>
      </c>
      <c r="N6" s="1">
        <v>4</v>
      </c>
      <c r="O6" s="1">
        <v>3</v>
      </c>
      <c r="P6" s="1">
        <v>4</v>
      </c>
      <c r="Q6" s="1" t="s">
        <v>34</v>
      </c>
      <c r="R6" s="1">
        <v>4</v>
      </c>
      <c r="S6" s="1">
        <v>4</v>
      </c>
      <c r="T6" s="1" t="s">
        <v>35</v>
      </c>
      <c r="U6" s="1" t="s">
        <v>5</v>
      </c>
      <c r="V6" s="1" t="s">
        <v>6</v>
      </c>
      <c r="W6" s="1" t="s">
        <v>36</v>
      </c>
      <c r="X6" s="1" t="s">
        <v>15</v>
      </c>
      <c r="Y6" s="1" t="s">
        <v>16</v>
      </c>
      <c r="Z6" s="1" t="s">
        <v>17</v>
      </c>
      <c r="AA6" s="1" t="s">
        <v>13</v>
      </c>
      <c r="AB6" s="1" t="s">
        <v>19</v>
      </c>
      <c r="AC6" s="1" t="s">
        <v>11</v>
      </c>
      <c r="AD6">
        <f t="shared" si="0"/>
        <v>3</v>
      </c>
      <c r="AE6">
        <f t="shared" si="1"/>
        <v>2</v>
      </c>
      <c r="AF6">
        <f t="shared" si="2"/>
        <v>1</v>
      </c>
      <c r="AG6">
        <f t="shared" si="3"/>
        <v>0</v>
      </c>
      <c r="AH6">
        <f t="shared" si="4"/>
        <v>0</v>
      </c>
      <c r="AI6">
        <v>1</v>
      </c>
    </row>
    <row r="7" spans="1:35" x14ac:dyDescent="0.2">
      <c r="A7" s="1" t="s">
        <v>50</v>
      </c>
      <c r="B7">
        <v>0</v>
      </c>
      <c r="C7" s="1" t="s">
        <v>45</v>
      </c>
      <c r="D7" s="1">
        <v>2</v>
      </c>
      <c r="E7" s="1">
        <v>0</v>
      </c>
      <c r="F7" s="1">
        <v>2</v>
      </c>
      <c r="G7" s="1">
        <v>4</v>
      </c>
      <c r="H7" s="1">
        <v>4</v>
      </c>
      <c r="I7" s="1">
        <v>4</v>
      </c>
      <c r="J7" s="1">
        <v>5</v>
      </c>
      <c r="K7" s="1">
        <v>4</v>
      </c>
      <c r="L7" s="1">
        <v>4</v>
      </c>
      <c r="M7" s="1">
        <v>4</v>
      </c>
      <c r="N7" s="1">
        <v>4</v>
      </c>
      <c r="O7" s="1">
        <v>2</v>
      </c>
      <c r="P7" s="1">
        <v>5</v>
      </c>
      <c r="Q7" s="1" t="s">
        <v>34</v>
      </c>
      <c r="R7" s="1">
        <v>4</v>
      </c>
      <c r="S7" s="1">
        <v>4</v>
      </c>
      <c r="T7" s="1" t="s">
        <v>35</v>
      </c>
      <c r="U7" s="1" t="s">
        <v>5</v>
      </c>
      <c r="V7" s="1" t="s">
        <v>26</v>
      </c>
      <c r="W7" s="1" t="s">
        <v>7</v>
      </c>
      <c r="X7" s="1" t="s">
        <v>24</v>
      </c>
      <c r="Y7" s="1" t="s">
        <v>37</v>
      </c>
      <c r="Z7" s="1" t="s">
        <v>30</v>
      </c>
      <c r="AA7" s="1" t="s">
        <v>13</v>
      </c>
      <c r="AB7" s="1" t="s">
        <v>19</v>
      </c>
      <c r="AC7" s="1" t="s">
        <v>11</v>
      </c>
      <c r="AD7">
        <f t="shared" si="0"/>
        <v>3</v>
      </c>
      <c r="AE7">
        <f t="shared" si="1"/>
        <v>2</v>
      </c>
      <c r="AF7">
        <f t="shared" si="2"/>
        <v>1</v>
      </c>
      <c r="AG7">
        <f t="shared" si="3"/>
        <v>0</v>
      </c>
      <c r="AH7">
        <f t="shared" si="4"/>
        <v>0</v>
      </c>
      <c r="AI7">
        <v>1</v>
      </c>
    </row>
    <row r="8" spans="1:35" x14ac:dyDescent="0.2">
      <c r="A8" s="1" t="s">
        <v>44</v>
      </c>
      <c r="B8">
        <v>1</v>
      </c>
      <c r="C8" s="1" t="s">
        <v>45</v>
      </c>
      <c r="D8" s="1">
        <v>2</v>
      </c>
      <c r="E8" s="1">
        <v>0</v>
      </c>
      <c r="F8" s="1">
        <v>2</v>
      </c>
      <c r="G8" s="1">
        <v>3</v>
      </c>
      <c r="H8" s="1">
        <v>3</v>
      </c>
      <c r="I8" s="1">
        <v>4</v>
      </c>
      <c r="J8" s="1">
        <v>5</v>
      </c>
      <c r="K8" s="1">
        <v>3</v>
      </c>
      <c r="L8" s="1">
        <v>5</v>
      </c>
      <c r="M8" s="1">
        <v>5</v>
      </c>
      <c r="N8" s="1">
        <v>5</v>
      </c>
      <c r="O8" s="1">
        <v>2</v>
      </c>
      <c r="P8" s="1">
        <v>3</v>
      </c>
      <c r="Q8" s="1" t="s">
        <v>3</v>
      </c>
      <c r="R8" s="1">
        <v>3</v>
      </c>
      <c r="S8" s="1">
        <v>4</v>
      </c>
      <c r="T8" s="1" t="s">
        <v>4</v>
      </c>
      <c r="U8" s="1" t="s">
        <v>5</v>
      </c>
      <c r="V8" s="1" t="s">
        <v>26</v>
      </c>
      <c r="W8" s="1" t="s">
        <v>28</v>
      </c>
      <c r="X8" s="1" t="s">
        <v>24</v>
      </c>
      <c r="Y8" s="1" t="s">
        <v>37</v>
      </c>
      <c r="Z8" s="1" t="s">
        <v>17</v>
      </c>
      <c r="AA8" s="1" t="s">
        <v>18</v>
      </c>
      <c r="AB8" s="1" t="s">
        <v>12</v>
      </c>
      <c r="AC8" s="1" t="s">
        <v>11</v>
      </c>
      <c r="AD8">
        <f t="shared" si="0"/>
        <v>0</v>
      </c>
      <c r="AE8">
        <f t="shared" si="1"/>
        <v>0</v>
      </c>
      <c r="AF8">
        <f t="shared" si="2"/>
        <v>1</v>
      </c>
      <c r="AG8">
        <f t="shared" si="3"/>
        <v>2</v>
      </c>
      <c r="AH8">
        <f t="shared" si="4"/>
        <v>3</v>
      </c>
      <c r="AI8">
        <v>1</v>
      </c>
    </row>
    <row r="9" spans="1:35" x14ac:dyDescent="0.2">
      <c r="A9" s="1" t="s">
        <v>44</v>
      </c>
      <c r="B9">
        <v>1</v>
      </c>
      <c r="C9" s="1" t="s">
        <v>45</v>
      </c>
      <c r="D9" s="1">
        <v>2</v>
      </c>
      <c r="E9" s="1">
        <v>0</v>
      </c>
      <c r="F9" s="1">
        <v>3</v>
      </c>
      <c r="G9" s="1">
        <v>3</v>
      </c>
      <c r="H9" s="1">
        <v>5</v>
      </c>
      <c r="I9" s="1">
        <v>3</v>
      </c>
      <c r="J9" s="1">
        <v>3</v>
      </c>
      <c r="K9" s="1">
        <v>2</v>
      </c>
      <c r="L9" s="1">
        <v>5</v>
      </c>
      <c r="M9" s="1">
        <v>4</v>
      </c>
      <c r="N9" s="1">
        <v>4</v>
      </c>
      <c r="O9" s="1">
        <v>3</v>
      </c>
      <c r="P9" s="1">
        <v>3</v>
      </c>
      <c r="Q9" s="1" t="s">
        <v>3</v>
      </c>
      <c r="R9" s="1">
        <v>5</v>
      </c>
      <c r="S9" s="1">
        <v>3</v>
      </c>
      <c r="T9" s="1" t="s">
        <v>35</v>
      </c>
      <c r="U9" s="1" t="s">
        <v>5</v>
      </c>
      <c r="V9" s="1" t="s">
        <v>26</v>
      </c>
      <c r="W9" s="1" t="s">
        <v>23</v>
      </c>
      <c r="X9" s="1" t="s">
        <v>15</v>
      </c>
      <c r="Y9" s="1" t="s">
        <v>16</v>
      </c>
      <c r="Z9" s="1" t="s">
        <v>17</v>
      </c>
      <c r="AA9" s="1" t="s">
        <v>13</v>
      </c>
      <c r="AB9" s="1" t="s">
        <v>18</v>
      </c>
      <c r="AC9" s="1" t="s">
        <v>19</v>
      </c>
      <c r="AD9">
        <f t="shared" si="0"/>
        <v>3</v>
      </c>
      <c r="AE9">
        <f t="shared" si="1"/>
        <v>1</v>
      </c>
      <c r="AF9">
        <f t="shared" si="2"/>
        <v>0</v>
      </c>
      <c r="AG9">
        <f t="shared" si="3"/>
        <v>0</v>
      </c>
      <c r="AH9">
        <f t="shared" si="4"/>
        <v>2</v>
      </c>
      <c r="AI9">
        <v>1</v>
      </c>
    </row>
    <row r="10" spans="1:35" x14ac:dyDescent="0.2">
      <c r="A10" s="1" t="s">
        <v>44</v>
      </c>
      <c r="B10">
        <v>1</v>
      </c>
      <c r="C10" s="1" t="s">
        <v>45</v>
      </c>
      <c r="D10" s="1">
        <v>2</v>
      </c>
      <c r="E10" s="1">
        <v>0</v>
      </c>
      <c r="F10" s="1">
        <v>5</v>
      </c>
      <c r="G10" s="1">
        <v>4</v>
      </c>
      <c r="H10" s="1">
        <v>5</v>
      </c>
      <c r="I10" s="1">
        <v>2</v>
      </c>
      <c r="J10" s="1">
        <v>3</v>
      </c>
      <c r="K10" s="1">
        <v>1</v>
      </c>
      <c r="L10" s="1">
        <v>2</v>
      </c>
      <c r="M10" s="1">
        <v>1</v>
      </c>
      <c r="N10" s="1">
        <v>5</v>
      </c>
      <c r="O10" s="1">
        <v>3</v>
      </c>
      <c r="P10" s="1">
        <v>2</v>
      </c>
      <c r="Q10" s="1" t="s">
        <v>3</v>
      </c>
      <c r="R10" s="1">
        <v>5</v>
      </c>
      <c r="S10" s="1">
        <v>2</v>
      </c>
      <c r="T10" s="1" t="s">
        <v>4</v>
      </c>
      <c r="U10" s="1" t="s">
        <v>5</v>
      </c>
      <c r="V10" s="1" t="s">
        <v>33</v>
      </c>
      <c r="W10" s="1" t="s">
        <v>27</v>
      </c>
      <c r="X10" s="1" t="s">
        <v>24</v>
      </c>
      <c r="Y10" s="1" t="s">
        <v>37</v>
      </c>
      <c r="Z10" s="1" t="s">
        <v>17</v>
      </c>
      <c r="AA10" s="1" t="s">
        <v>11</v>
      </c>
      <c r="AB10" s="1" t="s">
        <v>12</v>
      </c>
      <c r="AC10" s="1" t="s">
        <v>13</v>
      </c>
      <c r="AD10">
        <f t="shared" si="0"/>
        <v>1</v>
      </c>
      <c r="AE10">
        <f t="shared" si="1"/>
        <v>0</v>
      </c>
      <c r="AF10">
        <f t="shared" si="2"/>
        <v>3</v>
      </c>
      <c r="AG10">
        <f t="shared" si="3"/>
        <v>2</v>
      </c>
      <c r="AH10">
        <f t="shared" si="4"/>
        <v>0</v>
      </c>
      <c r="AI10">
        <v>1</v>
      </c>
    </row>
    <row r="11" spans="1:35" x14ac:dyDescent="0.2">
      <c r="A11" s="1" t="s">
        <v>44</v>
      </c>
      <c r="B11">
        <v>1</v>
      </c>
      <c r="C11" s="1" t="s">
        <v>45</v>
      </c>
      <c r="D11" s="1">
        <v>2</v>
      </c>
      <c r="E11" s="1">
        <v>0</v>
      </c>
      <c r="F11" s="1">
        <v>3</v>
      </c>
      <c r="G11" s="1">
        <v>5</v>
      </c>
      <c r="H11" s="1">
        <v>3</v>
      </c>
      <c r="I11" s="1">
        <v>4</v>
      </c>
      <c r="J11" s="1">
        <v>4</v>
      </c>
      <c r="K11" s="1">
        <v>3</v>
      </c>
      <c r="L11" s="1">
        <v>3</v>
      </c>
      <c r="M11" s="1">
        <v>4</v>
      </c>
      <c r="N11" s="1">
        <v>4</v>
      </c>
      <c r="O11" s="1">
        <v>3</v>
      </c>
      <c r="P11" s="1">
        <v>3</v>
      </c>
      <c r="Q11" s="1" t="s">
        <v>3</v>
      </c>
      <c r="R11" s="1">
        <v>3</v>
      </c>
      <c r="S11" s="1">
        <v>4</v>
      </c>
      <c r="T11" s="1" t="s">
        <v>4</v>
      </c>
      <c r="U11" s="1" t="s">
        <v>32</v>
      </c>
      <c r="V11" s="1" t="s">
        <v>26</v>
      </c>
      <c r="W11" s="1" t="s">
        <v>23</v>
      </c>
      <c r="X11" s="1" t="s">
        <v>15</v>
      </c>
      <c r="Y11" s="1" t="s">
        <v>25</v>
      </c>
      <c r="Z11" s="1" t="s">
        <v>17</v>
      </c>
      <c r="AA11" s="1" t="s">
        <v>11</v>
      </c>
      <c r="AB11" s="1" t="s">
        <v>12</v>
      </c>
      <c r="AC11" s="1" t="s">
        <v>18</v>
      </c>
      <c r="AD11">
        <f t="shared" si="0"/>
        <v>0</v>
      </c>
      <c r="AE11">
        <f t="shared" si="1"/>
        <v>0</v>
      </c>
      <c r="AF11">
        <f t="shared" si="2"/>
        <v>3</v>
      </c>
      <c r="AG11">
        <f t="shared" si="3"/>
        <v>2</v>
      </c>
      <c r="AH11">
        <f t="shared" si="4"/>
        <v>1</v>
      </c>
      <c r="AI11">
        <v>1</v>
      </c>
    </row>
    <row r="12" spans="1:35" x14ac:dyDescent="0.2">
      <c r="A12" s="1" t="s">
        <v>44</v>
      </c>
      <c r="B12">
        <v>1</v>
      </c>
      <c r="C12" s="1" t="s">
        <v>45</v>
      </c>
      <c r="D12" s="1">
        <v>2</v>
      </c>
      <c r="E12" s="1">
        <v>0</v>
      </c>
      <c r="F12" s="1">
        <v>3</v>
      </c>
      <c r="G12" s="1">
        <v>5</v>
      </c>
      <c r="H12" s="1">
        <v>5</v>
      </c>
      <c r="I12" s="1">
        <v>3</v>
      </c>
      <c r="J12" s="1">
        <v>4</v>
      </c>
      <c r="K12" s="1">
        <v>1</v>
      </c>
      <c r="L12" s="1">
        <v>5</v>
      </c>
      <c r="M12" s="1">
        <v>5</v>
      </c>
      <c r="N12" s="1">
        <v>3</v>
      </c>
      <c r="O12" s="1">
        <v>2</v>
      </c>
      <c r="P12" s="1">
        <v>5</v>
      </c>
      <c r="Q12" s="1" t="s">
        <v>3</v>
      </c>
      <c r="R12" s="1">
        <v>5</v>
      </c>
      <c r="S12" s="1">
        <v>3</v>
      </c>
      <c r="T12" s="1" t="s">
        <v>22</v>
      </c>
      <c r="U12" s="1" t="s">
        <v>5</v>
      </c>
      <c r="V12" s="1" t="s">
        <v>26</v>
      </c>
      <c r="W12" s="1" t="s">
        <v>14</v>
      </c>
      <c r="X12" s="1" t="s">
        <v>15</v>
      </c>
      <c r="Y12" s="1" t="s">
        <v>9</v>
      </c>
      <c r="Z12" s="1" t="s">
        <v>17</v>
      </c>
      <c r="AA12" s="1" t="s">
        <v>12</v>
      </c>
      <c r="AB12" s="1" t="s">
        <v>13</v>
      </c>
      <c r="AC12" s="1" t="s">
        <v>11</v>
      </c>
      <c r="AD12">
        <f t="shared" si="0"/>
        <v>2</v>
      </c>
      <c r="AE12">
        <f t="shared" si="1"/>
        <v>0</v>
      </c>
      <c r="AF12">
        <f t="shared" si="2"/>
        <v>1</v>
      </c>
      <c r="AG12">
        <f t="shared" si="3"/>
        <v>3</v>
      </c>
      <c r="AH12">
        <f t="shared" si="4"/>
        <v>0</v>
      </c>
      <c r="AI12">
        <v>1</v>
      </c>
    </row>
    <row r="13" spans="1:35" x14ac:dyDescent="0.2">
      <c r="A13" s="1" t="s">
        <v>50</v>
      </c>
      <c r="B13">
        <v>0</v>
      </c>
      <c r="C13" s="1" t="s">
        <v>45</v>
      </c>
      <c r="D13" s="1">
        <v>1</v>
      </c>
      <c r="E13" s="1">
        <v>0</v>
      </c>
      <c r="F13" s="1">
        <v>5</v>
      </c>
      <c r="G13" s="1">
        <v>3</v>
      </c>
      <c r="H13" s="1">
        <v>3</v>
      </c>
      <c r="I13" s="1">
        <v>2</v>
      </c>
      <c r="J13" s="1">
        <v>5</v>
      </c>
      <c r="K13" s="1">
        <v>5</v>
      </c>
      <c r="L13" s="1">
        <v>3</v>
      </c>
      <c r="M13" s="1">
        <v>3</v>
      </c>
      <c r="N13" s="1">
        <v>4</v>
      </c>
      <c r="O13" s="1">
        <v>3</v>
      </c>
      <c r="P13" s="1">
        <v>3</v>
      </c>
      <c r="Q13" s="1" t="s">
        <v>3</v>
      </c>
      <c r="R13" s="1">
        <v>3</v>
      </c>
      <c r="S13" s="1">
        <v>2</v>
      </c>
      <c r="T13" s="1" t="s">
        <v>4</v>
      </c>
      <c r="U13" s="1" t="s">
        <v>5</v>
      </c>
      <c r="V13" s="1" t="s">
        <v>26</v>
      </c>
      <c r="W13" s="1" t="s">
        <v>31</v>
      </c>
      <c r="X13" s="1" t="s">
        <v>15</v>
      </c>
      <c r="Y13" s="1" t="s">
        <v>9</v>
      </c>
      <c r="Z13" s="1" t="s">
        <v>17</v>
      </c>
      <c r="AA13" s="1" t="s">
        <v>19</v>
      </c>
      <c r="AB13" s="1" t="s">
        <v>13</v>
      </c>
      <c r="AC13" s="1" t="s">
        <v>18</v>
      </c>
      <c r="AD13">
        <f t="shared" si="0"/>
        <v>2</v>
      </c>
      <c r="AE13">
        <f t="shared" si="1"/>
        <v>3</v>
      </c>
      <c r="AF13">
        <f t="shared" si="2"/>
        <v>0</v>
      </c>
      <c r="AG13">
        <f t="shared" si="3"/>
        <v>0</v>
      </c>
      <c r="AH13">
        <f t="shared" si="4"/>
        <v>1</v>
      </c>
      <c r="AI13">
        <v>1</v>
      </c>
    </row>
    <row r="14" spans="1:35" x14ac:dyDescent="0.2">
      <c r="A14" s="1" t="s">
        <v>50</v>
      </c>
      <c r="B14">
        <v>0</v>
      </c>
      <c r="C14" s="1" t="s">
        <v>45</v>
      </c>
      <c r="D14" s="1">
        <v>1</v>
      </c>
      <c r="E14" s="1">
        <v>0</v>
      </c>
      <c r="F14" s="1">
        <v>4</v>
      </c>
      <c r="G14" s="1">
        <v>3</v>
      </c>
      <c r="H14" s="1">
        <v>4</v>
      </c>
      <c r="I14" s="1">
        <v>5</v>
      </c>
      <c r="J14" s="1">
        <v>4</v>
      </c>
      <c r="K14" s="1">
        <v>2</v>
      </c>
      <c r="L14" s="1">
        <v>5</v>
      </c>
      <c r="M14" s="1">
        <v>4</v>
      </c>
      <c r="N14" s="1">
        <v>4</v>
      </c>
      <c r="O14" s="1">
        <v>3</v>
      </c>
      <c r="P14" s="1">
        <v>4</v>
      </c>
      <c r="Q14" s="1" t="s">
        <v>3</v>
      </c>
      <c r="R14" s="1">
        <v>4</v>
      </c>
      <c r="S14" s="1">
        <v>5</v>
      </c>
      <c r="T14" s="1" t="s">
        <v>4</v>
      </c>
      <c r="U14" s="1" t="s">
        <v>5</v>
      </c>
      <c r="V14" s="1" t="s">
        <v>6</v>
      </c>
      <c r="W14" s="1" t="s">
        <v>7</v>
      </c>
      <c r="X14" s="1" t="s">
        <v>24</v>
      </c>
      <c r="Y14" s="1" t="s">
        <v>25</v>
      </c>
      <c r="Z14" s="1" t="s">
        <v>30</v>
      </c>
      <c r="AA14" s="1" t="s">
        <v>18</v>
      </c>
      <c r="AB14" s="1" t="s">
        <v>11</v>
      </c>
      <c r="AC14" s="1" t="s">
        <v>19</v>
      </c>
      <c r="AD14">
        <f t="shared" si="0"/>
        <v>0</v>
      </c>
      <c r="AE14">
        <f t="shared" si="1"/>
        <v>1</v>
      </c>
      <c r="AF14">
        <f t="shared" si="2"/>
        <v>2</v>
      </c>
      <c r="AG14">
        <f t="shared" si="3"/>
        <v>0</v>
      </c>
      <c r="AH14">
        <f t="shared" si="4"/>
        <v>3</v>
      </c>
      <c r="AI14">
        <v>1</v>
      </c>
    </row>
    <row r="15" spans="1:35" x14ac:dyDescent="0.2">
      <c r="A15" s="1" t="s">
        <v>50</v>
      </c>
      <c r="B15">
        <v>0</v>
      </c>
      <c r="C15" s="1" t="s">
        <v>45</v>
      </c>
      <c r="D15" s="1">
        <v>3</v>
      </c>
      <c r="E15" s="1">
        <v>0</v>
      </c>
      <c r="F15" s="1">
        <v>3</v>
      </c>
      <c r="G15" s="1">
        <v>3</v>
      </c>
      <c r="H15" s="1">
        <v>4</v>
      </c>
      <c r="I15" s="1">
        <v>4</v>
      </c>
      <c r="J15" s="1">
        <v>2</v>
      </c>
      <c r="K15" s="1">
        <v>1</v>
      </c>
      <c r="L15" s="1">
        <v>3</v>
      </c>
      <c r="M15" s="1">
        <v>2</v>
      </c>
      <c r="N15" s="1">
        <v>4</v>
      </c>
      <c r="O15" s="1">
        <v>3</v>
      </c>
      <c r="P15" s="1">
        <v>2</v>
      </c>
      <c r="Q15" s="1" t="s">
        <v>3</v>
      </c>
      <c r="R15" s="1">
        <v>4</v>
      </c>
      <c r="S15" s="1">
        <v>4</v>
      </c>
      <c r="T15" s="1" t="s">
        <v>4</v>
      </c>
      <c r="U15" s="1" t="s">
        <v>5</v>
      </c>
      <c r="V15" s="1" t="s">
        <v>33</v>
      </c>
      <c r="W15" s="1" t="s">
        <v>27</v>
      </c>
      <c r="X15" s="1" t="s">
        <v>24</v>
      </c>
      <c r="Y15" s="1" t="s">
        <v>25</v>
      </c>
      <c r="Z15" s="1" t="s">
        <v>17</v>
      </c>
      <c r="AA15" s="1" t="s">
        <v>19</v>
      </c>
      <c r="AB15" s="1" t="s">
        <v>11</v>
      </c>
      <c r="AC15" s="1" t="s">
        <v>13</v>
      </c>
      <c r="AD15">
        <f t="shared" si="0"/>
        <v>1</v>
      </c>
      <c r="AE15">
        <f t="shared" si="1"/>
        <v>3</v>
      </c>
      <c r="AF15">
        <f t="shared" si="2"/>
        <v>2</v>
      </c>
      <c r="AG15">
        <f t="shared" si="3"/>
        <v>0</v>
      </c>
      <c r="AH15">
        <f t="shared" si="4"/>
        <v>0</v>
      </c>
      <c r="AI15">
        <v>1</v>
      </c>
    </row>
    <row r="16" spans="1:35" x14ac:dyDescent="0.2">
      <c r="A16" s="1" t="s">
        <v>50</v>
      </c>
      <c r="B16">
        <v>0</v>
      </c>
      <c r="C16" s="1" t="s">
        <v>45</v>
      </c>
      <c r="D16" s="1">
        <v>1</v>
      </c>
      <c r="E16" s="1">
        <v>0</v>
      </c>
      <c r="F16" s="1">
        <v>2</v>
      </c>
      <c r="G16" s="1">
        <v>3</v>
      </c>
      <c r="H16" s="1">
        <v>4</v>
      </c>
      <c r="I16" s="1">
        <v>3</v>
      </c>
      <c r="J16" s="1">
        <v>5</v>
      </c>
      <c r="K16" s="1">
        <v>1</v>
      </c>
      <c r="L16" s="1">
        <v>3</v>
      </c>
      <c r="M16" s="1">
        <v>5</v>
      </c>
      <c r="N16" s="1">
        <v>1</v>
      </c>
      <c r="O16" s="1">
        <v>2</v>
      </c>
      <c r="P16" s="1">
        <v>2</v>
      </c>
      <c r="Q16" s="1" t="s">
        <v>3</v>
      </c>
      <c r="R16" s="1">
        <v>4</v>
      </c>
      <c r="S16" s="1">
        <v>3</v>
      </c>
      <c r="T16" s="1" t="s">
        <v>22</v>
      </c>
      <c r="U16" s="1" t="s">
        <v>5</v>
      </c>
      <c r="V16" s="1" t="s">
        <v>6</v>
      </c>
      <c r="W16" s="1" t="s">
        <v>52</v>
      </c>
      <c r="X16" s="1" t="s">
        <v>24</v>
      </c>
      <c r="Y16" s="1" t="s">
        <v>16</v>
      </c>
      <c r="Z16" s="1" t="s">
        <v>17</v>
      </c>
      <c r="AA16" s="1" t="s">
        <v>13</v>
      </c>
      <c r="AB16" s="1" t="s">
        <v>19</v>
      </c>
      <c r="AC16" s="1" t="s">
        <v>12</v>
      </c>
      <c r="AD16">
        <f t="shared" si="0"/>
        <v>3</v>
      </c>
      <c r="AE16">
        <f t="shared" si="1"/>
        <v>2</v>
      </c>
      <c r="AF16">
        <f t="shared" si="2"/>
        <v>0</v>
      </c>
      <c r="AG16">
        <f t="shared" si="3"/>
        <v>1</v>
      </c>
      <c r="AH16">
        <f t="shared" si="4"/>
        <v>0</v>
      </c>
      <c r="AI16">
        <v>1</v>
      </c>
    </row>
    <row r="17" spans="1:35" x14ac:dyDescent="0.2">
      <c r="A17" s="1" t="s">
        <v>50</v>
      </c>
      <c r="B17">
        <v>0</v>
      </c>
      <c r="C17" s="1" t="s">
        <v>45</v>
      </c>
      <c r="D17" s="1">
        <v>3</v>
      </c>
      <c r="E17" s="1">
        <v>0</v>
      </c>
      <c r="F17" s="1">
        <v>4</v>
      </c>
      <c r="G17" s="1">
        <v>4</v>
      </c>
      <c r="H17" s="1">
        <v>3</v>
      </c>
      <c r="I17" s="1">
        <v>3</v>
      </c>
      <c r="J17" s="1">
        <v>3</v>
      </c>
      <c r="K17" s="1">
        <v>3</v>
      </c>
      <c r="L17" s="1">
        <v>4</v>
      </c>
      <c r="M17" s="1">
        <v>3</v>
      </c>
      <c r="N17" s="1">
        <v>3</v>
      </c>
      <c r="O17" s="1">
        <v>4</v>
      </c>
      <c r="P17" s="1">
        <v>4</v>
      </c>
      <c r="Q17" s="1" t="s">
        <v>3</v>
      </c>
      <c r="R17" s="1">
        <v>3</v>
      </c>
      <c r="S17" s="1">
        <v>3</v>
      </c>
      <c r="T17" s="1" t="s">
        <v>4</v>
      </c>
      <c r="U17" s="1" t="s">
        <v>5</v>
      </c>
      <c r="V17" s="1" t="s">
        <v>26</v>
      </c>
      <c r="W17" s="1" t="s">
        <v>49</v>
      </c>
      <c r="X17" s="1" t="s">
        <v>24</v>
      </c>
      <c r="Y17" s="1" t="s">
        <v>37</v>
      </c>
      <c r="Z17" s="1" t="s">
        <v>17</v>
      </c>
      <c r="AA17" s="1" t="s">
        <v>11</v>
      </c>
      <c r="AB17" s="1" t="s">
        <v>13</v>
      </c>
      <c r="AC17" s="1" t="s">
        <v>19</v>
      </c>
      <c r="AD17">
        <f t="shared" si="0"/>
        <v>2</v>
      </c>
      <c r="AE17">
        <f t="shared" si="1"/>
        <v>1</v>
      </c>
      <c r="AF17">
        <f t="shared" si="2"/>
        <v>3</v>
      </c>
      <c r="AG17">
        <f t="shared" si="3"/>
        <v>0</v>
      </c>
      <c r="AH17">
        <f t="shared" si="4"/>
        <v>0</v>
      </c>
      <c r="AI17">
        <v>1</v>
      </c>
    </row>
    <row r="18" spans="1:35" x14ac:dyDescent="0.2">
      <c r="A18" s="1" t="s">
        <v>50</v>
      </c>
      <c r="B18">
        <v>0</v>
      </c>
      <c r="C18" s="1" t="s">
        <v>45</v>
      </c>
      <c r="D18" s="1">
        <v>1</v>
      </c>
      <c r="E18" s="1">
        <v>0</v>
      </c>
      <c r="F18" s="1">
        <v>3</v>
      </c>
      <c r="G18" s="1">
        <v>3</v>
      </c>
      <c r="H18" s="1">
        <v>2</v>
      </c>
      <c r="I18" s="1">
        <v>2</v>
      </c>
      <c r="J18" s="1">
        <v>4</v>
      </c>
      <c r="K18" s="1">
        <v>1</v>
      </c>
      <c r="L18" s="1">
        <v>4</v>
      </c>
      <c r="M18" s="1">
        <v>3</v>
      </c>
      <c r="N18" s="1">
        <v>4</v>
      </c>
      <c r="O18" s="1">
        <v>3</v>
      </c>
      <c r="P18" s="1">
        <v>4</v>
      </c>
      <c r="Q18" s="1" t="s">
        <v>3</v>
      </c>
      <c r="R18" s="1">
        <v>2</v>
      </c>
      <c r="S18" s="1">
        <v>2</v>
      </c>
      <c r="T18" s="1" t="s">
        <v>4</v>
      </c>
      <c r="U18" s="1" t="s">
        <v>32</v>
      </c>
      <c r="V18" s="1" t="s">
        <v>33</v>
      </c>
      <c r="W18" s="1" t="s">
        <v>7</v>
      </c>
      <c r="X18" s="1" t="s">
        <v>24</v>
      </c>
      <c r="Y18" s="1" t="s">
        <v>25</v>
      </c>
      <c r="Z18" s="1" t="s">
        <v>30</v>
      </c>
      <c r="AA18" s="1" t="s">
        <v>12</v>
      </c>
      <c r="AB18" s="1" t="s">
        <v>19</v>
      </c>
      <c r="AC18" s="1" t="s">
        <v>11</v>
      </c>
      <c r="AD18">
        <f t="shared" si="0"/>
        <v>0</v>
      </c>
      <c r="AE18">
        <f t="shared" si="1"/>
        <v>2</v>
      </c>
      <c r="AF18">
        <f t="shared" si="2"/>
        <v>1</v>
      </c>
      <c r="AG18">
        <f t="shared" si="3"/>
        <v>3</v>
      </c>
      <c r="AH18">
        <f t="shared" si="4"/>
        <v>0</v>
      </c>
      <c r="AI18">
        <v>1</v>
      </c>
    </row>
    <row r="19" spans="1:35" x14ac:dyDescent="0.2">
      <c r="A19" s="1" t="s">
        <v>50</v>
      </c>
      <c r="B19">
        <v>0</v>
      </c>
      <c r="C19" s="1" t="s">
        <v>45</v>
      </c>
      <c r="D19" s="1">
        <v>1</v>
      </c>
      <c r="E19" s="1">
        <v>0</v>
      </c>
      <c r="F19" s="1">
        <v>5</v>
      </c>
      <c r="G19" s="1">
        <v>5</v>
      </c>
      <c r="H19" s="1">
        <v>2</v>
      </c>
      <c r="I19" s="1">
        <v>3</v>
      </c>
      <c r="J19" s="1">
        <v>3</v>
      </c>
      <c r="K19" s="1">
        <v>3</v>
      </c>
      <c r="L19" s="1">
        <v>2</v>
      </c>
      <c r="M19" s="1">
        <v>2</v>
      </c>
      <c r="N19" s="1">
        <v>2</v>
      </c>
      <c r="O19" s="1">
        <v>5</v>
      </c>
      <c r="P19" s="1">
        <v>1</v>
      </c>
      <c r="Q19" s="1" t="s">
        <v>3</v>
      </c>
      <c r="R19" s="1">
        <v>2</v>
      </c>
      <c r="S19" s="1">
        <v>3</v>
      </c>
      <c r="T19" s="1" t="s">
        <v>4</v>
      </c>
      <c r="U19" s="1" t="s">
        <v>5</v>
      </c>
      <c r="V19" s="1" t="s">
        <v>6</v>
      </c>
      <c r="W19" s="1" t="s">
        <v>31</v>
      </c>
      <c r="X19" s="1" t="s">
        <v>15</v>
      </c>
      <c r="Y19" s="1" t="s">
        <v>37</v>
      </c>
      <c r="Z19" s="1" t="s">
        <v>17</v>
      </c>
      <c r="AA19" s="1" t="s">
        <v>18</v>
      </c>
      <c r="AB19" s="1" t="s">
        <v>19</v>
      </c>
      <c r="AC19" s="1" t="s">
        <v>11</v>
      </c>
      <c r="AD19">
        <f t="shared" si="0"/>
        <v>0</v>
      </c>
      <c r="AE19">
        <f t="shared" si="1"/>
        <v>2</v>
      </c>
      <c r="AF19">
        <f t="shared" si="2"/>
        <v>1</v>
      </c>
      <c r="AG19">
        <f t="shared" si="3"/>
        <v>0</v>
      </c>
      <c r="AH19">
        <f t="shared" si="4"/>
        <v>3</v>
      </c>
      <c r="AI19">
        <v>1</v>
      </c>
    </row>
    <row r="20" spans="1:35" x14ac:dyDescent="0.2">
      <c r="A20" s="1" t="s">
        <v>50</v>
      </c>
      <c r="B20">
        <v>0</v>
      </c>
      <c r="C20" s="1" t="s">
        <v>45</v>
      </c>
      <c r="D20" s="1">
        <v>1</v>
      </c>
      <c r="E20" s="1">
        <v>0</v>
      </c>
      <c r="F20" s="1">
        <v>3</v>
      </c>
      <c r="G20" s="1">
        <v>3</v>
      </c>
      <c r="H20" s="1">
        <v>4</v>
      </c>
      <c r="I20" s="1">
        <v>3</v>
      </c>
      <c r="J20" s="1">
        <v>2</v>
      </c>
      <c r="K20" s="1">
        <v>3</v>
      </c>
      <c r="L20" s="1">
        <v>4</v>
      </c>
      <c r="M20" s="1">
        <v>4</v>
      </c>
      <c r="N20" s="1">
        <v>3</v>
      </c>
      <c r="O20" s="1">
        <v>3</v>
      </c>
      <c r="P20" s="1">
        <v>2</v>
      </c>
      <c r="Q20" s="1" t="s">
        <v>3</v>
      </c>
      <c r="R20" s="1">
        <v>4</v>
      </c>
      <c r="S20" s="1">
        <v>3</v>
      </c>
      <c r="T20" s="1" t="s">
        <v>4</v>
      </c>
      <c r="U20" s="1" t="s">
        <v>5</v>
      </c>
      <c r="V20" s="1" t="s">
        <v>26</v>
      </c>
      <c r="W20" s="1" t="s">
        <v>28</v>
      </c>
      <c r="X20" s="1" t="s">
        <v>8</v>
      </c>
      <c r="Y20" s="1" t="s">
        <v>37</v>
      </c>
      <c r="Z20" s="1" t="s">
        <v>17</v>
      </c>
      <c r="AA20" s="1" t="s">
        <v>19</v>
      </c>
      <c r="AB20" s="1" t="s">
        <v>13</v>
      </c>
      <c r="AC20" s="1" t="s">
        <v>12</v>
      </c>
      <c r="AD20">
        <f t="shared" si="0"/>
        <v>2</v>
      </c>
      <c r="AE20">
        <f t="shared" si="1"/>
        <v>3</v>
      </c>
      <c r="AF20">
        <f t="shared" si="2"/>
        <v>0</v>
      </c>
      <c r="AG20">
        <f t="shared" si="3"/>
        <v>1</v>
      </c>
      <c r="AH20">
        <f t="shared" si="4"/>
        <v>0</v>
      </c>
      <c r="AI20">
        <v>1</v>
      </c>
    </row>
    <row r="21" spans="1:35" x14ac:dyDescent="0.2">
      <c r="A21" s="1" t="s">
        <v>50</v>
      </c>
      <c r="B21">
        <v>0</v>
      </c>
      <c r="C21" s="1" t="s">
        <v>45</v>
      </c>
      <c r="D21" s="1">
        <v>1</v>
      </c>
      <c r="E21" s="1">
        <v>0</v>
      </c>
      <c r="F21" s="1">
        <v>4</v>
      </c>
      <c r="G21" s="1">
        <v>3</v>
      </c>
      <c r="H21" s="1">
        <v>3</v>
      </c>
      <c r="I21" s="1">
        <v>2</v>
      </c>
      <c r="J21" s="1">
        <v>2</v>
      </c>
      <c r="K21" s="1">
        <v>4</v>
      </c>
      <c r="L21" s="1">
        <v>2</v>
      </c>
      <c r="M21" s="1">
        <v>3</v>
      </c>
      <c r="N21" s="1">
        <v>3</v>
      </c>
      <c r="O21" s="1">
        <v>4</v>
      </c>
      <c r="P21" s="1">
        <v>3</v>
      </c>
      <c r="Q21" s="1" t="s">
        <v>3</v>
      </c>
      <c r="R21" s="1">
        <v>3</v>
      </c>
      <c r="S21" s="1">
        <v>2</v>
      </c>
      <c r="T21" s="1" t="s">
        <v>4</v>
      </c>
      <c r="U21" s="1" t="s">
        <v>5</v>
      </c>
      <c r="V21" s="1" t="s">
        <v>33</v>
      </c>
      <c r="W21" s="1" t="s">
        <v>27</v>
      </c>
      <c r="X21" s="1" t="s">
        <v>24</v>
      </c>
      <c r="Y21" s="1" t="s">
        <v>9</v>
      </c>
      <c r="Z21" s="1" t="s">
        <v>10</v>
      </c>
      <c r="AA21" s="1" t="s">
        <v>12</v>
      </c>
      <c r="AB21" s="1" t="s">
        <v>18</v>
      </c>
      <c r="AC21" s="1" t="s">
        <v>11</v>
      </c>
      <c r="AD21">
        <f t="shared" si="0"/>
        <v>0</v>
      </c>
      <c r="AE21">
        <f t="shared" si="1"/>
        <v>0</v>
      </c>
      <c r="AF21">
        <f t="shared" si="2"/>
        <v>1</v>
      </c>
      <c r="AG21">
        <f t="shared" si="3"/>
        <v>3</v>
      </c>
      <c r="AH21">
        <f t="shared" si="4"/>
        <v>2</v>
      </c>
      <c r="AI21">
        <v>1</v>
      </c>
    </row>
    <row r="22" spans="1:35" x14ac:dyDescent="0.2">
      <c r="A22" s="1" t="s">
        <v>50</v>
      </c>
      <c r="B22">
        <v>0</v>
      </c>
      <c r="C22" s="1" t="s">
        <v>45</v>
      </c>
      <c r="D22" s="1">
        <v>2</v>
      </c>
      <c r="E22" s="1">
        <v>0</v>
      </c>
      <c r="F22" s="1">
        <v>4</v>
      </c>
      <c r="G22" s="1">
        <v>5</v>
      </c>
      <c r="H22" s="1">
        <v>4</v>
      </c>
      <c r="I22" s="1">
        <v>4</v>
      </c>
      <c r="J22" s="1">
        <v>5</v>
      </c>
      <c r="K22" s="1">
        <v>3</v>
      </c>
      <c r="L22" s="1">
        <v>2</v>
      </c>
      <c r="M22" s="1">
        <v>3</v>
      </c>
      <c r="N22" s="1">
        <v>2</v>
      </c>
      <c r="O22" s="1">
        <v>4</v>
      </c>
      <c r="P22" s="1">
        <v>3</v>
      </c>
      <c r="Q22" s="1" t="s">
        <v>3</v>
      </c>
      <c r="R22" s="1">
        <v>4</v>
      </c>
      <c r="S22" s="1">
        <v>4</v>
      </c>
      <c r="T22" s="1" t="s">
        <v>4</v>
      </c>
      <c r="U22" s="1" t="s">
        <v>5</v>
      </c>
      <c r="V22" s="1" t="s">
        <v>6</v>
      </c>
      <c r="W22" s="1" t="s">
        <v>27</v>
      </c>
      <c r="X22" s="1" t="s">
        <v>24</v>
      </c>
      <c r="Y22" s="1" t="s">
        <v>37</v>
      </c>
      <c r="Z22" s="1" t="s">
        <v>17</v>
      </c>
      <c r="AA22" s="1" t="s">
        <v>11</v>
      </c>
      <c r="AB22" s="1" t="s">
        <v>13</v>
      </c>
      <c r="AC22" s="1" t="s">
        <v>12</v>
      </c>
      <c r="AD22">
        <f t="shared" si="0"/>
        <v>2</v>
      </c>
      <c r="AE22">
        <f t="shared" si="1"/>
        <v>0</v>
      </c>
      <c r="AF22">
        <f t="shared" si="2"/>
        <v>3</v>
      </c>
      <c r="AG22">
        <f t="shared" si="3"/>
        <v>1</v>
      </c>
      <c r="AH22">
        <f t="shared" si="4"/>
        <v>0</v>
      </c>
      <c r="AI22">
        <v>1</v>
      </c>
    </row>
    <row r="23" spans="1:35" x14ac:dyDescent="0.2">
      <c r="A23" s="1" t="s">
        <v>50</v>
      </c>
      <c r="B23">
        <v>0</v>
      </c>
      <c r="C23" s="1" t="s">
        <v>45</v>
      </c>
      <c r="D23" s="1">
        <v>2</v>
      </c>
      <c r="E23" s="1">
        <v>0</v>
      </c>
      <c r="F23" s="1">
        <v>3</v>
      </c>
      <c r="G23" s="1">
        <v>5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4</v>
      </c>
      <c r="P23" s="1">
        <v>3</v>
      </c>
      <c r="Q23" s="1" t="s">
        <v>3</v>
      </c>
      <c r="R23" s="1">
        <v>3</v>
      </c>
      <c r="S23" s="1">
        <v>3</v>
      </c>
      <c r="T23" s="1" t="s">
        <v>35</v>
      </c>
      <c r="U23" s="1" t="s">
        <v>5</v>
      </c>
      <c r="V23" s="1" t="s">
        <v>33</v>
      </c>
      <c r="W23" s="1" t="s">
        <v>14</v>
      </c>
      <c r="X23" s="1" t="s">
        <v>24</v>
      </c>
      <c r="Y23" s="1" t="s">
        <v>37</v>
      </c>
      <c r="Z23" s="1" t="s">
        <v>17</v>
      </c>
      <c r="AA23" s="1" t="s">
        <v>12</v>
      </c>
      <c r="AB23" s="1" t="s">
        <v>18</v>
      </c>
      <c r="AC23" s="1" t="s">
        <v>13</v>
      </c>
      <c r="AD23">
        <f t="shared" si="0"/>
        <v>1</v>
      </c>
      <c r="AE23">
        <f t="shared" si="1"/>
        <v>0</v>
      </c>
      <c r="AF23">
        <f t="shared" si="2"/>
        <v>0</v>
      </c>
      <c r="AG23">
        <f t="shared" si="3"/>
        <v>3</v>
      </c>
      <c r="AH23">
        <f t="shared" si="4"/>
        <v>2</v>
      </c>
      <c r="AI23">
        <v>1</v>
      </c>
    </row>
    <row r="24" spans="1:35" x14ac:dyDescent="0.2">
      <c r="A24" s="1" t="s">
        <v>50</v>
      </c>
      <c r="B24">
        <v>0</v>
      </c>
      <c r="C24" s="1" t="s">
        <v>45</v>
      </c>
      <c r="D24" s="1">
        <v>1</v>
      </c>
      <c r="E24" s="1">
        <v>0</v>
      </c>
      <c r="F24" s="1">
        <v>4</v>
      </c>
      <c r="G24" s="1">
        <v>2</v>
      </c>
      <c r="H24" s="1">
        <v>4</v>
      </c>
      <c r="I24" s="1">
        <v>3</v>
      </c>
      <c r="J24" s="1">
        <v>4</v>
      </c>
      <c r="K24" s="1">
        <v>4</v>
      </c>
      <c r="L24" s="1">
        <v>3</v>
      </c>
      <c r="M24" s="1">
        <v>3</v>
      </c>
      <c r="N24" s="1">
        <v>2</v>
      </c>
      <c r="O24" s="1">
        <v>4</v>
      </c>
      <c r="P24" s="1">
        <v>3</v>
      </c>
      <c r="Q24" s="1" t="s">
        <v>3</v>
      </c>
      <c r="R24" s="1">
        <v>4</v>
      </c>
      <c r="S24" s="1">
        <v>3</v>
      </c>
      <c r="T24" s="1" t="s">
        <v>4</v>
      </c>
      <c r="U24" s="1" t="s">
        <v>5</v>
      </c>
      <c r="V24" s="1" t="s">
        <v>55</v>
      </c>
      <c r="W24" s="1" t="s">
        <v>27</v>
      </c>
      <c r="X24" s="1" t="s">
        <v>24</v>
      </c>
      <c r="Y24" s="1" t="s">
        <v>37</v>
      </c>
      <c r="Z24" s="1" t="s">
        <v>17</v>
      </c>
      <c r="AA24" s="1" t="s">
        <v>19</v>
      </c>
      <c r="AB24" s="1" t="s">
        <v>13</v>
      </c>
      <c r="AC24" s="1" t="s">
        <v>12</v>
      </c>
      <c r="AD24">
        <f t="shared" si="0"/>
        <v>2</v>
      </c>
      <c r="AE24">
        <f t="shared" si="1"/>
        <v>3</v>
      </c>
      <c r="AF24">
        <f t="shared" si="2"/>
        <v>0</v>
      </c>
      <c r="AG24">
        <f t="shared" si="3"/>
        <v>1</v>
      </c>
      <c r="AH24">
        <f t="shared" si="4"/>
        <v>0</v>
      </c>
      <c r="AI24">
        <v>1</v>
      </c>
    </row>
    <row r="25" spans="1:35" x14ac:dyDescent="0.2">
      <c r="A25" s="1" t="s">
        <v>1</v>
      </c>
      <c r="B25">
        <v>1</v>
      </c>
      <c r="C25" s="1" t="s">
        <v>2</v>
      </c>
      <c r="D25" s="1">
        <v>2</v>
      </c>
      <c r="E25" s="1">
        <v>1</v>
      </c>
      <c r="F25" s="1">
        <v>1</v>
      </c>
      <c r="G25" s="1">
        <v>3</v>
      </c>
      <c r="H25" s="1">
        <v>3</v>
      </c>
      <c r="I25" s="1">
        <v>2</v>
      </c>
      <c r="J25" s="1">
        <v>1</v>
      </c>
      <c r="K25" s="1">
        <v>3</v>
      </c>
      <c r="L25" s="1">
        <v>2</v>
      </c>
      <c r="M25" s="1">
        <v>3</v>
      </c>
      <c r="N25" s="1">
        <v>2</v>
      </c>
      <c r="O25" s="1">
        <v>1</v>
      </c>
      <c r="P25" s="1">
        <v>2</v>
      </c>
      <c r="Q25" s="1" t="s">
        <v>34</v>
      </c>
      <c r="R25" s="1">
        <v>3</v>
      </c>
      <c r="S25" s="1">
        <v>2</v>
      </c>
      <c r="T25" s="1" t="s">
        <v>35</v>
      </c>
      <c r="U25" s="1" t="s">
        <v>5</v>
      </c>
      <c r="V25" s="1" t="s">
        <v>26</v>
      </c>
      <c r="W25" s="1" t="s">
        <v>27</v>
      </c>
      <c r="X25" s="1" t="s">
        <v>24</v>
      </c>
      <c r="Y25" s="1" t="s">
        <v>25</v>
      </c>
      <c r="Z25" s="1" t="s">
        <v>17</v>
      </c>
      <c r="AA25" s="1" t="s">
        <v>11</v>
      </c>
      <c r="AB25" s="1" t="s">
        <v>19</v>
      </c>
      <c r="AC25" s="1" t="s">
        <v>13</v>
      </c>
      <c r="AD25">
        <f t="shared" si="0"/>
        <v>1</v>
      </c>
      <c r="AE25">
        <f t="shared" si="1"/>
        <v>2</v>
      </c>
      <c r="AF25">
        <f t="shared" si="2"/>
        <v>3</v>
      </c>
      <c r="AG25">
        <f t="shared" si="3"/>
        <v>0</v>
      </c>
      <c r="AH25">
        <f t="shared" si="4"/>
        <v>0</v>
      </c>
      <c r="AI25">
        <v>1</v>
      </c>
    </row>
    <row r="26" spans="1:35" x14ac:dyDescent="0.2">
      <c r="A26" s="1" t="s">
        <v>1</v>
      </c>
      <c r="B26">
        <v>1</v>
      </c>
      <c r="C26" s="1" t="s">
        <v>2</v>
      </c>
      <c r="D26" s="1">
        <v>2</v>
      </c>
      <c r="E26" s="1">
        <v>1</v>
      </c>
      <c r="F26" s="1">
        <v>5</v>
      </c>
      <c r="G26" s="1">
        <v>4</v>
      </c>
      <c r="H26" s="1">
        <v>4</v>
      </c>
      <c r="I26" s="1">
        <v>2</v>
      </c>
      <c r="J26" s="1">
        <v>5</v>
      </c>
      <c r="K26" s="1">
        <v>1</v>
      </c>
      <c r="L26" s="1">
        <v>4</v>
      </c>
      <c r="M26" s="1">
        <v>4</v>
      </c>
      <c r="N26" s="1">
        <v>3</v>
      </c>
      <c r="O26" s="1">
        <v>3</v>
      </c>
      <c r="P26" s="1">
        <v>3</v>
      </c>
      <c r="Q26" s="1" t="s">
        <v>34</v>
      </c>
      <c r="R26" s="1">
        <v>4</v>
      </c>
      <c r="S26" s="1">
        <v>2</v>
      </c>
      <c r="T26" s="1" t="s">
        <v>4</v>
      </c>
      <c r="U26" s="1" t="s">
        <v>5</v>
      </c>
      <c r="V26" s="1" t="s">
        <v>6</v>
      </c>
      <c r="W26" s="1" t="s">
        <v>36</v>
      </c>
      <c r="X26" s="1" t="s">
        <v>29</v>
      </c>
      <c r="Y26" s="1" t="s">
        <v>16</v>
      </c>
      <c r="Z26" s="1" t="s">
        <v>17</v>
      </c>
      <c r="AA26" s="1" t="s">
        <v>12</v>
      </c>
      <c r="AB26" s="1" t="s">
        <v>11</v>
      </c>
      <c r="AC26" s="1" t="s">
        <v>19</v>
      </c>
      <c r="AD26">
        <f t="shared" si="0"/>
        <v>0</v>
      </c>
      <c r="AE26">
        <f t="shared" si="1"/>
        <v>1</v>
      </c>
      <c r="AF26">
        <f t="shared" si="2"/>
        <v>2</v>
      </c>
      <c r="AG26">
        <f t="shared" si="3"/>
        <v>3</v>
      </c>
      <c r="AH26">
        <f t="shared" si="4"/>
        <v>0</v>
      </c>
      <c r="AI26">
        <v>1</v>
      </c>
    </row>
    <row r="27" spans="1:35" x14ac:dyDescent="0.2">
      <c r="A27" s="1" t="s">
        <v>1</v>
      </c>
      <c r="B27">
        <v>1</v>
      </c>
      <c r="C27" s="1" t="s">
        <v>2</v>
      </c>
      <c r="D27" s="1">
        <v>2</v>
      </c>
      <c r="E27" s="1">
        <v>1</v>
      </c>
      <c r="F27" s="1">
        <v>2</v>
      </c>
      <c r="G27" s="1">
        <v>3</v>
      </c>
      <c r="H27" s="1">
        <v>3</v>
      </c>
      <c r="I27" s="1">
        <v>4</v>
      </c>
      <c r="J27" s="1">
        <v>5</v>
      </c>
      <c r="K27" s="1">
        <v>2</v>
      </c>
      <c r="L27" s="1">
        <v>4</v>
      </c>
      <c r="M27" s="1">
        <v>3</v>
      </c>
      <c r="N27" s="1">
        <v>4</v>
      </c>
      <c r="O27" s="1">
        <v>2</v>
      </c>
      <c r="P27" s="1">
        <v>3</v>
      </c>
      <c r="Q27" s="1" t="s">
        <v>34</v>
      </c>
      <c r="R27" s="1">
        <v>3</v>
      </c>
      <c r="S27" s="1">
        <v>4</v>
      </c>
      <c r="T27" s="1" t="s">
        <v>4</v>
      </c>
      <c r="U27" s="1" t="s">
        <v>5</v>
      </c>
      <c r="V27" s="1" t="s">
        <v>33</v>
      </c>
      <c r="W27" s="1" t="s">
        <v>7</v>
      </c>
      <c r="X27" s="1" t="s">
        <v>15</v>
      </c>
      <c r="Y27" s="1" t="s">
        <v>37</v>
      </c>
      <c r="Z27" s="1" t="s">
        <v>17</v>
      </c>
      <c r="AA27" s="1" t="s">
        <v>19</v>
      </c>
      <c r="AB27" s="1" t="s">
        <v>12</v>
      </c>
      <c r="AC27" s="1" t="s">
        <v>11</v>
      </c>
      <c r="AD27">
        <f t="shared" si="0"/>
        <v>0</v>
      </c>
      <c r="AE27">
        <f t="shared" si="1"/>
        <v>3</v>
      </c>
      <c r="AF27">
        <f t="shared" si="2"/>
        <v>1</v>
      </c>
      <c r="AG27">
        <f t="shared" si="3"/>
        <v>2</v>
      </c>
      <c r="AH27">
        <f t="shared" si="4"/>
        <v>0</v>
      </c>
      <c r="AI27">
        <v>1</v>
      </c>
    </row>
    <row r="28" spans="1:35" x14ac:dyDescent="0.2">
      <c r="A28" s="1" t="s">
        <v>1</v>
      </c>
      <c r="B28">
        <v>1</v>
      </c>
      <c r="C28" s="1" t="s">
        <v>2</v>
      </c>
      <c r="D28" s="1">
        <v>2</v>
      </c>
      <c r="E28" s="1">
        <v>1</v>
      </c>
      <c r="F28" s="1">
        <v>4</v>
      </c>
      <c r="G28" s="1">
        <v>3</v>
      </c>
      <c r="H28" s="1">
        <v>4</v>
      </c>
      <c r="I28" s="1">
        <v>4</v>
      </c>
      <c r="J28" s="1">
        <v>4</v>
      </c>
      <c r="K28" s="1">
        <v>3</v>
      </c>
      <c r="L28" s="1">
        <v>4</v>
      </c>
      <c r="M28" s="1">
        <v>3</v>
      </c>
      <c r="N28" s="1">
        <v>4</v>
      </c>
      <c r="O28" s="1">
        <v>3</v>
      </c>
      <c r="P28" s="1">
        <v>3</v>
      </c>
      <c r="Q28" s="1" t="s">
        <v>34</v>
      </c>
      <c r="R28" s="1">
        <v>4</v>
      </c>
      <c r="S28" s="1">
        <v>4</v>
      </c>
      <c r="T28" s="1" t="s">
        <v>4</v>
      </c>
      <c r="U28" s="1" t="s">
        <v>5</v>
      </c>
      <c r="V28" s="1" t="s">
        <v>26</v>
      </c>
      <c r="W28" s="1" t="s">
        <v>27</v>
      </c>
      <c r="X28" s="1" t="s">
        <v>24</v>
      </c>
      <c r="Y28" s="1" t="s">
        <v>25</v>
      </c>
      <c r="Z28" s="1" t="s">
        <v>17</v>
      </c>
      <c r="AA28" s="1" t="s">
        <v>12</v>
      </c>
      <c r="AB28" s="1" t="s">
        <v>11</v>
      </c>
      <c r="AC28" s="1" t="s">
        <v>13</v>
      </c>
      <c r="AD28">
        <f t="shared" si="0"/>
        <v>1</v>
      </c>
      <c r="AE28">
        <f t="shared" si="1"/>
        <v>0</v>
      </c>
      <c r="AF28">
        <f t="shared" si="2"/>
        <v>2</v>
      </c>
      <c r="AG28">
        <f t="shared" si="3"/>
        <v>3</v>
      </c>
      <c r="AH28">
        <f t="shared" si="4"/>
        <v>0</v>
      </c>
      <c r="AI28">
        <v>1</v>
      </c>
    </row>
    <row r="29" spans="1:35" x14ac:dyDescent="0.2">
      <c r="A29" s="1" t="s">
        <v>1</v>
      </c>
      <c r="B29">
        <v>1</v>
      </c>
      <c r="C29" s="1" t="s">
        <v>2</v>
      </c>
      <c r="D29" s="1">
        <v>3</v>
      </c>
      <c r="E29" s="1">
        <v>1</v>
      </c>
      <c r="F29" s="1">
        <v>4</v>
      </c>
      <c r="G29" s="1">
        <v>5</v>
      </c>
      <c r="H29" s="1">
        <v>3</v>
      </c>
      <c r="I29" s="1">
        <v>3</v>
      </c>
      <c r="J29" s="1">
        <v>4</v>
      </c>
      <c r="K29" s="1">
        <v>2</v>
      </c>
      <c r="L29" s="1">
        <v>4</v>
      </c>
      <c r="M29" s="1">
        <v>4</v>
      </c>
      <c r="N29" s="1">
        <v>5</v>
      </c>
      <c r="O29" s="1">
        <v>3</v>
      </c>
      <c r="P29" s="1">
        <v>2</v>
      </c>
      <c r="Q29" s="1" t="s">
        <v>34</v>
      </c>
      <c r="R29" s="1">
        <v>3</v>
      </c>
      <c r="S29" s="1">
        <v>3</v>
      </c>
      <c r="T29" s="1" t="s">
        <v>4</v>
      </c>
      <c r="U29" s="1" t="s">
        <v>5</v>
      </c>
      <c r="V29" s="1" t="s">
        <v>33</v>
      </c>
      <c r="W29" s="1" t="s">
        <v>40</v>
      </c>
      <c r="X29" s="1" t="s">
        <v>15</v>
      </c>
      <c r="Y29" s="1" t="s">
        <v>37</v>
      </c>
      <c r="Z29" s="1" t="s">
        <v>17</v>
      </c>
      <c r="AA29" s="1" t="s">
        <v>18</v>
      </c>
      <c r="AB29" s="1" t="s">
        <v>11</v>
      </c>
      <c r="AC29" s="1" t="s">
        <v>12</v>
      </c>
      <c r="AD29">
        <f t="shared" si="0"/>
        <v>0</v>
      </c>
      <c r="AE29">
        <f t="shared" si="1"/>
        <v>0</v>
      </c>
      <c r="AF29">
        <f t="shared" si="2"/>
        <v>2</v>
      </c>
      <c r="AG29">
        <f t="shared" si="3"/>
        <v>1</v>
      </c>
      <c r="AH29">
        <f t="shared" si="4"/>
        <v>3</v>
      </c>
      <c r="AI29">
        <v>1</v>
      </c>
    </row>
    <row r="30" spans="1:35" x14ac:dyDescent="0.2">
      <c r="A30" s="1" t="s">
        <v>1</v>
      </c>
      <c r="B30">
        <v>1</v>
      </c>
      <c r="C30" s="1" t="s">
        <v>2</v>
      </c>
      <c r="D30" s="1">
        <v>3</v>
      </c>
      <c r="E30" s="1">
        <v>1</v>
      </c>
      <c r="F30" s="1">
        <v>4</v>
      </c>
      <c r="G30" s="1">
        <v>3</v>
      </c>
      <c r="H30" s="1">
        <v>2</v>
      </c>
      <c r="I30" s="1">
        <v>2</v>
      </c>
      <c r="J30" s="1">
        <v>5</v>
      </c>
      <c r="K30" s="1">
        <v>1</v>
      </c>
      <c r="L30" s="1">
        <v>5</v>
      </c>
      <c r="M30" s="1">
        <v>3</v>
      </c>
      <c r="N30" s="1">
        <v>4</v>
      </c>
      <c r="O30" s="1">
        <v>4</v>
      </c>
      <c r="P30" s="1">
        <v>3</v>
      </c>
      <c r="Q30" s="1" t="s">
        <v>34</v>
      </c>
      <c r="R30" s="1">
        <v>2</v>
      </c>
      <c r="S30" s="1">
        <v>2</v>
      </c>
      <c r="T30" s="1" t="s">
        <v>35</v>
      </c>
      <c r="U30" s="1" t="s">
        <v>5</v>
      </c>
      <c r="V30" s="1" t="s">
        <v>26</v>
      </c>
      <c r="W30" s="1" t="s">
        <v>27</v>
      </c>
      <c r="X30" s="1" t="s">
        <v>24</v>
      </c>
      <c r="Y30" s="1" t="s">
        <v>9</v>
      </c>
      <c r="Z30" s="1" t="s">
        <v>17</v>
      </c>
      <c r="AA30" s="1" t="s">
        <v>12</v>
      </c>
      <c r="AB30" s="1" t="s">
        <v>19</v>
      </c>
      <c r="AC30" s="1" t="s">
        <v>18</v>
      </c>
      <c r="AD30">
        <f t="shared" si="0"/>
        <v>0</v>
      </c>
      <c r="AE30">
        <f t="shared" si="1"/>
        <v>2</v>
      </c>
      <c r="AF30">
        <f t="shared" si="2"/>
        <v>0</v>
      </c>
      <c r="AG30">
        <f t="shared" si="3"/>
        <v>3</v>
      </c>
      <c r="AH30">
        <f t="shared" si="4"/>
        <v>1</v>
      </c>
      <c r="AI30">
        <v>1</v>
      </c>
    </row>
    <row r="31" spans="1:35" x14ac:dyDescent="0.2">
      <c r="A31" s="1" t="s">
        <v>1</v>
      </c>
      <c r="B31">
        <v>1</v>
      </c>
      <c r="C31" s="1" t="s">
        <v>2</v>
      </c>
      <c r="D31" s="1">
        <v>2</v>
      </c>
      <c r="E31" s="1">
        <v>1</v>
      </c>
      <c r="F31" s="1">
        <v>3</v>
      </c>
      <c r="G31" s="1">
        <v>2</v>
      </c>
      <c r="H31" s="1">
        <v>2</v>
      </c>
      <c r="I31" s="1">
        <v>2</v>
      </c>
      <c r="J31" s="1">
        <v>4</v>
      </c>
      <c r="K31" s="1">
        <v>1</v>
      </c>
      <c r="L31" s="1">
        <v>4</v>
      </c>
      <c r="M31" s="1">
        <v>3</v>
      </c>
      <c r="N31" s="1">
        <v>3</v>
      </c>
      <c r="O31" s="1">
        <v>3</v>
      </c>
      <c r="P31" s="1">
        <v>3</v>
      </c>
      <c r="Q31" s="1" t="s">
        <v>34</v>
      </c>
      <c r="R31" s="1">
        <v>2</v>
      </c>
      <c r="S31" s="1">
        <v>2</v>
      </c>
      <c r="T31" s="1" t="s">
        <v>35</v>
      </c>
      <c r="U31" s="1" t="s">
        <v>5</v>
      </c>
      <c r="V31" s="1" t="s">
        <v>73</v>
      </c>
      <c r="W31" s="1" t="s">
        <v>27</v>
      </c>
      <c r="X31" s="1" t="s">
        <v>24</v>
      </c>
      <c r="Y31" s="1" t="s">
        <v>16</v>
      </c>
      <c r="Z31" s="1" t="s">
        <v>30</v>
      </c>
      <c r="AA31" s="1" t="s">
        <v>19</v>
      </c>
      <c r="AB31" s="1" t="s">
        <v>12</v>
      </c>
      <c r="AC31" s="1" t="s">
        <v>13</v>
      </c>
      <c r="AD31">
        <f t="shared" si="0"/>
        <v>1</v>
      </c>
      <c r="AE31">
        <f t="shared" si="1"/>
        <v>3</v>
      </c>
      <c r="AF31">
        <f t="shared" si="2"/>
        <v>0</v>
      </c>
      <c r="AG31">
        <f t="shared" si="3"/>
        <v>2</v>
      </c>
      <c r="AH31">
        <f t="shared" si="4"/>
        <v>0</v>
      </c>
      <c r="AI31">
        <v>1</v>
      </c>
    </row>
    <row r="32" spans="1:35" x14ac:dyDescent="0.2">
      <c r="A32" s="1" t="s">
        <v>41</v>
      </c>
      <c r="B32">
        <v>1</v>
      </c>
      <c r="C32" s="1" t="s">
        <v>21</v>
      </c>
      <c r="D32" s="1">
        <v>4</v>
      </c>
      <c r="E32" s="1">
        <v>1</v>
      </c>
      <c r="F32" s="1">
        <v>2</v>
      </c>
      <c r="G32" s="1">
        <v>4</v>
      </c>
      <c r="H32" s="1">
        <v>4</v>
      </c>
      <c r="I32" s="1">
        <v>4</v>
      </c>
      <c r="J32" s="1">
        <v>5</v>
      </c>
      <c r="K32" s="1">
        <v>2</v>
      </c>
      <c r="L32" s="1">
        <v>4</v>
      </c>
      <c r="M32" s="1">
        <v>4</v>
      </c>
      <c r="N32" s="1">
        <v>5</v>
      </c>
      <c r="O32" s="1">
        <v>2</v>
      </c>
      <c r="P32" s="1">
        <v>4</v>
      </c>
      <c r="Q32" s="1" t="s">
        <v>34</v>
      </c>
      <c r="R32" s="1">
        <v>4</v>
      </c>
      <c r="S32" s="1">
        <v>4</v>
      </c>
      <c r="T32" s="1" t="s">
        <v>4</v>
      </c>
      <c r="U32" s="1" t="s">
        <v>5</v>
      </c>
      <c r="V32" s="1" t="s">
        <v>26</v>
      </c>
      <c r="W32" s="1" t="s">
        <v>28</v>
      </c>
      <c r="X32" s="1" t="s">
        <v>24</v>
      </c>
      <c r="Y32" s="1" t="s">
        <v>37</v>
      </c>
      <c r="Z32" s="1" t="s">
        <v>30</v>
      </c>
      <c r="AA32" s="1" t="s">
        <v>12</v>
      </c>
      <c r="AB32" s="1" t="s">
        <v>11</v>
      </c>
      <c r="AC32" s="1" t="s">
        <v>19</v>
      </c>
      <c r="AD32">
        <f t="shared" si="0"/>
        <v>0</v>
      </c>
      <c r="AE32">
        <f t="shared" si="1"/>
        <v>1</v>
      </c>
      <c r="AF32">
        <f t="shared" si="2"/>
        <v>2</v>
      </c>
      <c r="AG32">
        <f t="shared" si="3"/>
        <v>3</v>
      </c>
      <c r="AH32">
        <f t="shared" si="4"/>
        <v>0</v>
      </c>
      <c r="AI32">
        <v>1</v>
      </c>
    </row>
    <row r="33" spans="1:35" x14ac:dyDescent="0.2">
      <c r="A33" s="1" t="s">
        <v>41</v>
      </c>
      <c r="B33">
        <v>1</v>
      </c>
      <c r="C33" s="1" t="s">
        <v>21</v>
      </c>
      <c r="D33" s="1">
        <v>4</v>
      </c>
      <c r="E33" s="1">
        <v>1</v>
      </c>
      <c r="F33" s="1">
        <v>2</v>
      </c>
      <c r="G33" s="1">
        <v>4</v>
      </c>
      <c r="H33" s="1">
        <v>2</v>
      </c>
      <c r="I33" s="1">
        <v>4</v>
      </c>
      <c r="J33" s="1">
        <v>5</v>
      </c>
      <c r="K33" s="1">
        <v>1</v>
      </c>
      <c r="L33" s="1">
        <v>3</v>
      </c>
      <c r="M33" s="1">
        <v>4</v>
      </c>
      <c r="N33" s="1">
        <v>5</v>
      </c>
      <c r="O33" s="1">
        <v>2</v>
      </c>
      <c r="P33" s="1">
        <v>4</v>
      </c>
      <c r="Q33" s="1" t="s">
        <v>34</v>
      </c>
      <c r="R33" s="1">
        <v>2</v>
      </c>
      <c r="S33" s="1">
        <v>4</v>
      </c>
      <c r="T33" s="1" t="s">
        <v>4</v>
      </c>
      <c r="U33" s="1" t="s">
        <v>5</v>
      </c>
      <c r="V33" s="1" t="s">
        <v>33</v>
      </c>
      <c r="W33" s="1" t="s">
        <v>28</v>
      </c>
      <c r="X33" s="1" t="s">
        <v>24</v>
      </c>
      <c r="Y33" s="1" t="s">
        <v>37</v>
      </c>
      <c r="Z33" s="1" t="s">
        <v>17</v>
      </c>
      <c r="AA33" s="1" t="s">
        <v>12</v>
      </c>
      <c r="AB33" s="1" t="s">
        <v>11</v>
      </c>
      <c r="AC33" s="1" t="s">
        <v>13</v>
      </c>
      <c r="AD33">
        <f t="shared" si="0"/>
        <v>1</v>
      </c>
      <c r="AE33">
        <f t="shared" si="1"/>
        <v>0</v>
      </c>
      <c r="AF33">
        <f t="shared" si="2"/>
        <v>2</v>
      </c>
      <c r="AG33">
        <f t="shared" si="3"/>
        <v>3</v>
      </c>
      <c r="AH33">
        <f t="shared" si="4"/>
        <v>0</v>
      </c>
      <c r="AI33">
        <v>1</v>
      </c>
    </row>
    <row r="34" spans="1:35" x14ac:dyDescent="0.2">
      <c r="A34" s="1" t="s">
        <v>41</v>
      </c>
      <c r="B34">
        <v>1</v>
      </c>
      <c r="C34" s="1" t="s">
        <v>21</v>
      </c>
      <c r="D34" s="1">
        <v>4</v>
      </c>
      <c r="E34" s="1">
        <v>1</v>
      </c>
      <c r="F34" s="1">
        <v>2</v>
      </c>
      <c r="G34" s="1">
        <v>5</v>
      </c>
      <c r="H34" s="1">
        <v>1</v>
      </c>
      <c r="I34" s="1">
        <v>3</v>
      </c>
      <c r="J34" s="1">
        <v>2</v>
      </c>
      <c r="K34" s="1">
        <v>1</v>
      </c>
      <c r="L34" s="1">
        <v>5</v>
      </c>
      <c r="M34" s="1">
        <v>4</v>
      </c>
      <c r="N34" s="1">
        <v>5</v>
      </c>
      <c r="O34" s="1">
        <v>4</v>
      </c>
      <c r="P34" s="1">
        <v>2</v>
      </c>
      <c r="Q34" s="1" t="s">
        <v>34</v>
      </c>
      <c r="R34" s="1">
        <v>1</v>
      </c>
      <c r="S34" s="1">
        <v>3</v>
      </c>
      <c r="T34" s="1" t="s">
        <v>4</v>
      </c>
      <c r="U34" s="1" t="s">
        <v>32</v>
      </c>
      <c r="V34" s="1" t="s">
        <v>26</v>
      </c>
      <c r="W34" s="1" t="s">
        <v>27</v>
      </c>
      <c r="X34" s="1" t="s">
        <v>24</v>
      </c>
      <c r="Y34" s="1" t="s">
        <v>25</v>
      </c>
      <c r="Z34" s="1" t="s">
        <v>17</v>
      </c>
      <c r="AA34" s="1" t="s">
        <v>12</v>
      </c>
      <c r="AB34" s="1" t="s">
        <v>11</v>
      </c>
      <c r="AC34" s="1" t="s">
        <v>13</v>
      </c>
      <c r="AD34">
        <f t="shared" ref="AD34:AD65" si="5">IF(AA34="Physical lectures",3,0)+IF(AB34="Physical lectures",2,0)+IF(AC34="Physical lectures",1,0)</f>
        <v>1</v>
      </c>
      <c r="AE34">
        <f t="shared" ref="AE34:AE65" si="6">IF(AA34="Practicals",3,0)+IF(AB34="Practicals",2,0)+IF(AC34="Practicals",1,0)</f>
        <v>0</v>
      </c>
      <c r="AF34">
        <f t="shared" ref="AF34:AF65" si="7">IF(AA34="University environment",3,0)+IF(AB34="University environment",2,0)+IF(AC34="University environment",1,0)</f>
        <v>2</v>
      </c>
      <c r="AG34">
        <f t="shared" ref="AG34:AG65" si="8">IF(AA34="Friends and colleagues",3,0)+IF(AB34="Friends and colleagues",2,0)+IF(AC34="Friends and colleagues",1,0)</f>
        <v>3</v>
      </c>
      <c r="AH34">
        <f t="shared" ref="AH34:AH65" si="9">IF(AA34="University facilities",3,0)+IF(AB34="University facilities",2,0)+IF(AC34="University facilities",1,0)</f>
        <v>0</v>
      </c>
      <c r="AI34">
        <v>1</v>
      </c>
    </row>
    <row r="35" spans="1:35" x14ac:dyDescent="0.2">
      <c r="A35" s="1" t="s">
        <v>44</v>
      </c>
      <c r="B35">
        <v>1</v>
      </c>
      <c r="C35" s="1" t="s">
        <v>45</v>
      </c>
      <c r="D35" s="1">
        <v>2</v>
      </c>
      <c r="E35" s="1">
        <v>1</v>
      </c>
      <c r="F35" s="1">
        <v>3</v>
      </c>
      <c r="G35" s="1">
        <v>4</v>
      </c>
      <c r="H35" s="1">
        <v>4</v>
      </c>
      <c r="I35" s="1">
        <v>4</v>
      </c>
      <c r="J35" s="1">
        <v>2</v>
      </c>
      <c r="K35" s="1">
        <v>3</v>
      </c>
      <c r="L35" s="1">
        <v>4</v>
      </c>
      <c r="M35" s="1">
        <v>4</v>
      </c>
      <c r="N35" s="1">
        <v>4</v>
      </c>
      <c r="O35" s="1">
        <v>2</v>
      </c>
      <c r="P35" s="1">
        <v>3</v>
      </c>
      <c r="Q35" s="1" t="s">
        <v>34</v>
      </c>
      <c r="R35" s="1">
        <v>4</v>
      </c>
      <c r="S35" s="1">
        <v>4</v>
      </c>
      <c r="T35" s="1" t="s">
        <v>4</v>
      </c>
      <c r="U35" s="1" t="s">
        <v>5</v>
      </c>
      <c r="V35" s="1" t="s">
        <v>6</v>
      </c>
      <c r="W35" s="1" t="s">
        <v>23</v>
      </c>
      <c r="X35" s="1" t="s">
        <v>29</v>
      </c>
      <c r="Y35" s="1" t="s">
        <v>9</v>
      </c>
      <c r="Z35" s="1" t="s">
        <v>17</v>
      </c>
      <c r="AA35" s="1" t="s">
        <v>12</v>
      </c>
      <c r="AB35" s="1" t="s">
        <v>11</v>
      </c>
      <c r="AC35" s="1" t="s">
        <v>19</v>
      </c>
      <c r="AD35">
        <f t="shared" si="5"/>
        <v>0</v>
      </c>
      <c r="AE35">
        <f t="shared" si="6"/>
        <v>1</v>
      </c>
      <c r="AF35">
        <f t="shared" si="7"/>
        <v>2</v>
      </c>
      <c r="AG35">
        <f t="shared" si="8"/>
        <v>3</v>
      </c>
      <c r="AH35">
        <f t="shared" si="9"/>
        <v>0</v>
      </c>
      <c r="AI35">
        <v>1</v>
      </c>
    </row>
    <row r="36" spans="1:35" x14ac:dyDescent="0.2">
      <c r="A36" s="1" t="s">
        <v>46</v>
      </c>
      <c r="B36">
        <v>1</v>
      </c>
      <c r="C36" s="1" t="s">
        <v>45</v>
      </c>
      <c r="D36" s="1">
        <v>3</v>
      </c>
      <c r="E36" s="1">
        <v>1</v>
      </c>
      <c r="F36" s="1">
        <v>4</v>
      </c>
      <c r="G36" s="1">
        <v>4</v>
      </c>
      <c r="H36" s="1">
        <v>2</v>
      </c>
      <c r="I36" s="1">
        <v>4</v>
      </c>
      <c r="J36" s="1">
        <v>5</v>
      </c>
      <c r="K36" s="1">
        <v>4</v>
      </c>
      <c r="L36" s="1">
        <v>4</v>
      </c>
      <c r="M36" s="1">
        <v>4</v>
      </c>
      <c r="N36" s="1">
        <v>3</v>
      </c>
      <c r="O36" s="1">
        <v>4</v>
      </c>
      <c r="P36" s="1">
        <v>2</v>
      </c>
      <c r="Q36" s="1" t="s">
        <v>34</v>
      </c>
      <c r="R36" s="1">
        <v>2</v>
      </c>
      <c r="S36" s="1">
        <v>4</v>
      </c>
      <c r="T36" s="1" t="s">
        <v>22</v>
      </c>
      <c r="U36" s="1" t="s">
        <v>32</v>
      </c>
      <c r="V36" s="1" t="s">
        <v>26</v>
      </c>
      <c r="W36" s="1" t="s">
        <v>48</v>
      </c>
      <c r="X36" s="1" t="s">
        <v>29</v>
      </c>
      <c r="Y36" s="1" t="s">
        <v>16</v>
      </c>
      <c r="Z36" s="1" t="s">
        <v>17</v>
      </c>
      <c r="AA36" s="1" t="s">
        <v>11</v>
      </c>
      <c r="AB36" s="1" t="s">
        <v>18</v>
      </c>
      <c r="AC36" s="1" t="s">
        <v>19</v>
      </c>
      <c r="AD36">
        <f t="shared" si="5"/>
        <v>0</v>
      </c>
      <c r="AE36">
        <f t="shared" si="6"/>
        <v>1</v>
      </c>
      <c r="AF36">
        <f t="shared" si="7"/>
        <v>3</v>
      </c>
      <c r="AG36">
        <f t="shared" si="8"/>
        <v>0</v>
      </c>
      <c r="AH36">
        <f t="shared" si="9"/>
        <v>2</v>
      </c>
      <c r="AI36">
        <v>1</v>
      </c>
    </row>
    <row r="37" spans="1:35" x14ac:dyDescent="0.2">
      <c r="A37" s="1" t="s">
        <v>46</v>
      </c>
      <c r="B37">
        <v>1</v>
      </c>
      <c r="C37" s="1" t="s">
        <v>45</v>
      </c>
      <c r="D37" s="1">
        <v>3</v>
      </c>
      <c r="E37" s="1">
        <v>1</v>
      </c>
      <c r="F37" s="1">
        <v>3</v>
      </c>
      <c r="G37" s="1">
        <v>3</v>
      </c>
      <c r="H37" s="1">
        <v>2</v>
      </c>
      <c r="I37" s="1">
        <v>3</v>
      </c>
      <c r="J37" s="1">
        <v>4</v>
      </c>
      <c r="K37" s="1">
        <v>2</v>
      </c>
      <c r="L37" s="1">
        <v>3</v>
      </c>
      <c r="M37" s="1">
        <v>3</v>
      </c>
      <c r="N37" s="1">
        <v>4</v>
      </c>
      <c r="O37" s="1">
        <v>3</v>
      </c>
      <c r="P37" s="1">
        <v>3</v>
      </c>
      <c r="Q37" s="1" t="s">
        <v>34</v>
      </c>
      <c r="R37" s="1">
        <v>2</v>
      </c>
      <c r="S37" s="1">
        <v>3</v>
      </c>
      <c r="T37" s="1" t="s">
        <v>35</v>
      </c>
      <c r="U37" s="1" t="s">
        <v>5</v>
      </c>
      <c r="V37" s="1" t="s">
        <v>26</v>
      </c>
      <c r="W37" s="1" t="s">
        <v>27</v>
      </c>
      <c r="X37" s="1" t="s">
        <v>29</v>
      </c>
      <c r="Y37" s="1" t="s">
        <v>37</v>
      </c>
      <c r="Z37" s="1" t="s">
        <v>17</v>
      </c>
      <c r="AA37" s="1" t="s">
        <v>11</v>
      </c>
      <c r="AB37" s="1" t="s">
        <v>18</v>
      </c>
      <c r="AC37" s="1" t="s">
        <v>12</v>
      </c>
      <c r="AD37">
        <f t="shared" si="5"/>
        <v>0</v>
      </c>
      <c r="AE37">
        <f t="shared" si="6"/>
        <v>0</v>
      </c>
      <c r="AF37">
        <f t="shared" si="7"/>
        <v>3</v>
      </c>
      <c r="AG37">
        <f t="shared" si="8"/>
        <v>1</v>
      </c>
      <c r="AH37">
        <f t="shared" si="9"/>
        <v>2</v>
      </c>
      <c r="AI37">
        <v>1</v>
      </c>
    </row>
    <row r="38" spans="1:35" x14ac:dyDescent="0.2">
      <c r="A38" s="1" t="s">
        <v>46</v>
      </c>
      <c r="B38">
        <v>1</v>
      </c>
      <c r="C38" s="1" t="s">
        <v>45</v>
      </c>
      <c r="D38" s="1">
        <v>3</v>
      </c>
      <c r="E38" s="1">
        <v>1</v>
      </c>
      <c r="F38" s="1">
        <v>3</v>
      </c>
      <c r="G38" s="1">
        <v>2</v>
      </c>
      <c r="H38" s="1">
        <v>5</v>
      </c>
      <c r="I38" s="1">
        <v>4</v>
      </c>
      <c r="J38" s="1">
        <v>5</v>
      </c>
      <c r="K38" s="1">
        <v>2</v>
      </c>
      <c r="L38" s="1">
        <v>3</v>
      </c>
      <c r="M38" s="1">
        <v>3</v>
      </c>
      <c r="N38" s="1">
        <v>4</v>
      </c>
      <c r="O38" s="1">
        <v>3</v>
      </c>
      <c r="P38" s="1">
        <v>5</v>
      </c>
      <c r="Q38" s="1" t="s">
        <v>34</v>
      </c>
      <c r="R38" s="1">
        <v>5</v>
      </c>
      <c r="S38" s="1">
        <v>4</v>
      </c>
      <c r="T38" s="1" t="s">
        <v>4</v>
      </c>
      <c r="U38" s="1" t="s">
        <v>32</v>
      </c>
      <c r="V38" s="1" t="s">
        <v>6</v>
      </c>
      <c r="W38" s="1" t="s">
        <v>23</v>
      </c>
      <c r="X38" s="1" t="s">
        <v>29</v>
      </c>
      <c r="Y38" s="1" t="s">
        <v>16</v>
      </c>
      <c r="Z38" s="1" t="s">
        <v>17</v>
      </c>
      <c r="AA38" s="1" t="s">
        <v>19</v>
      </c>
      <c r="AB38" s="1" t="s">
        <v>11</v>
      </c>
      <c r="AC38" s="1" t="s">
        <v>12</v>
      </c>
      <c r="AD38">
        <f t="shared" si="5"/>
        <v>0</v>
      </c>
      <c r="AE38">
        <f t="shared" si="6"/>
        <v>3</v>
      </c>
      <c r="AF38">
        <f t="shared" si="7"/>
        <v>2</v>
      </c>
      <c r="AG38">
        <f t="shared" si="8"/>
        <v>1</v>
      </c>
      <c r="AH38">
        <f t="shared" si="9"/>
        <v>0</v>
      </c>
      <c r="AI38">
        <v>1</v>
      </c>
    </row>
    <row r="39" spans="1:35" x14ac:dyDescent="0.2">
      <c r="A39" s="1" t="s">
        <v>46</v>
      </c>
      <c r="B39">
        <v>1</v>
      </c>
      <c r="C39" s="1" t="s">
        <v>45</v>
      </c>
      <c r="D39" s="1">
        <v>3</v>
      </c>
      <c r="E39" s="1">
        <v>1</v>
      </c>
      <c r="F39" s="1">
        <v>3</v>
      </c>
      <c r="G39" s="1">
        <v>4</v>
      </c>
      <c r="H39" s="1">
        <v>4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4</v>
      </c>
      <c r="O39" s="1">
        <v>3</v>
      </c>
      <c r="P39" s="1">
        <v>2</v>
      </c>
      <c r="Q39" s="1" t="s">
        <v>34</v>
      </c>
      <c r="R39" s="1">
        <v>4</v>
      </c>
      <c r="S39" s="1">
        <v>2</v>
      </c>
      <c r="T39" s="1" t="s">
        <v>4</v>
      </c>
      <c r="U39" s="1" t="s">
        <v>5</v>
      </c>
      <c r="V39" s="1" t="s">
        <v>26</v>
      </c>
      <c r="W39" s="1" t="s">
        <v>40</v>
      </c>
      <c r="X39" s="1" t="s">
        <v>29</v>
      </c>
      <c r="Y39" s="1" t="s">
        <v>16</v>
      </c>
      <c r="Z39" s="1" t="s">
        <v>17</v>
      </c>
      <c r="AA39" s="1" t="s">
        <v>12</v>
      </c>
      <c r="AB39" s="1" t="s">
        <v>11</v>
      </c>
      <c r="AC39" s="1" t="s">
        <v>13</v>
      </c>
      <c r="AD39">
        <f t="shared" si="5"/>
        <v>1</v>
      </c>
      <c r="AE39">
        <f t="shared" si="6"/>
        <v>0</v>
      </c>
      <c r="AF39">
        <f t="shared" si="7"/>
        <v>2</v>
      </c>
      <c r="AG39">
        <f t="shared" si="8"/>
        <v>3</v>
      </c>
      <c r="AH39">
        <f t="shared" si="9"/>
        <v>0</v>
      </c>
      <c r="AI39">
        <v>1</v>
      </c>
    </row>
    <row r="40" spans="1:35" x14ac:dyDescent="0.2">
      <c r="A40" s="1" t="s">
        <v>46</v>
      </c>
      <c r="B40">
        <v>1</v>
      </c>
      <c r="C40" s="1" t="s">
        <v>21</v>
      </c>
      <c r="D40" s="1">
        <v>3</v>
      </c>
      <c r="E40" s="1">
        <v>1</v>
      </c>
      <c r="F40" s="1">
        <v>2</v>
      </c>
      <c r="G40" s="1">
        <v>4</v>
      </c>
      <c r="H40" s="1">
        <v>5</v>
      </c>
      <c r="I40" s="1">
        <v>4</v>
      </c>
      <c r="J40" s="1">
        <v>5</v>
      </c>
      <c r="K40" s="1">
        <v>3</v>
      </c>
      <c r="L40" s="1">
        <v>5</v>
      </c>
      <c r="M40" s="1">
        <v>5</v>
      </c>
      <c r="N40" s="1">
        <v>3</v>
      </c>
      <c r="O40" s="1">
        <v>2</v>
      </c>
      <c r="P40" s="1">
        <v>3</v>
      </c>
      <c r="Q40" s="1" t="s">
        <v>34</v>
      </c>
      <c r="R40" s="1">
        <v>5</v>
      </c>
      <c r="S40" s="1">
        <v>4</v>
      </c>
      <c r="T40" s="1" t="s">
        <v>35</v>
      </c>
      <c r="U40" s="1" t="s">
        <v>5</v>
      </c>
      <c r="V40" s="1" t="s">
        <v>26</v>
      </c>
      <c r="W40" s="1" t="s">
        <v>40</v>
      </c>
      <c r="X40" s="1" t="s">
        <v>29</v>
      </c>
      <c r="Y40" s="1" t="s">
        <v>16</v>
      </c>
      <c r="Z40" s="1" t="s">
        <v>17</v>
      </c>
      <c r="AA40" s="1" t="s">
        <v>18</v>
      </c>
      <c r="AB40" s="1" t="s">
        <v>11</v>
      </c>
      <c r="AC40" s="1" t="s">
        <v>19</v>
      </c>
      <c r="AD40">
        <f t="shared" si="5"/>
        <v>0</v>
      </c>
      <c r="AE40">
        <f t="shared" si="6"/>
        <v>1</v>
      </c>
      <c r="AF40">
        <f t="shared" si="7"/>
        <v>2</v>
      </c>
      <c r="AG40">
        <f t="shared" si="8"/>
        <v>0</v>
      </c>
      <c r="AH40">
        <f t="shared" si="9"/>
        <v>3</v>
      </c>
      <c r="AI40">
        <v>1</v>
      </c>
    </row>
    <row r="41" spans="1:35" x14ac:dyDescent="0.2">
      <c r="A41" s="1" t="s">
        <v>50</v>
      </c>
      <c r="B41">
        <v>0</v>
      </c>
      <c r="C41" s="1" t="s">
        <v>45</v>
      </c>
      <c r="D41" s="1">
        <v>1</v>
      </c>
      <c r="E41" s="1">
        <v>1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4</v>
      </c>
      <c r="M41" s="1">
        <v>3</v>
      </c>
      <c r="N41" s="1">
        <v>3</v>
      </c>
      <c r="O41" s="1">
        <v>3</v>
      </c>
      <c r="P41" s="1">
        <v>4</v>
      </c>
      <c r="Q41" s="1" t="s">
        <v>34</v>
      </c>
      <c r="R41" s="1">
        <v>3</v>
      </c>
      <c r="S41" s="1">
        <v>3</v>
      </c>
      <c r="T41" s="1" t="s">
        <v>4</v>
      </c>
      <c r="U41" s="1" t="s">
        <v>32</v>
      </c>
      <c r="V41" s="1" t="s">
        <v>6</v>
      </c>
      <c r="W41" s="1" t="s">
        <v>27</v>
      </c>
      <c r="X41" s="1" t="s">
        <v>24</v>
      </c>
      <c r="Y41" s="1" t="s">
        <v>9</v>
      </c>
      <c r="Z41" s="1" t="s">
        <v>17</v>
      </c>
      <c r="AA41" s="1" t="s">
        <v>11</v>
      </c>
      <c r="AB41" s="1" t="s">
        <v>12</v>
      </c>
      <c r="AC41" s="1" t="s">
        <v>19</v>
      </c>
      <c r="AD41">
        <f t="shared" si="5"/>
        <v>0</v>
      </c>
      <c r="AE41">
        <f t="shared" si="6"/>
        <v>1</v>
      </c>
      <c r="AF41">
        <f t="shared" si="7"/>
        <v>3</v>
      </c>
      <c r="AG41">
        <f t="shared" si="8"/>
        <v>2</v>
      </c>
      <c r="AH41">
        <f t="shared" si="9"/>
        <v>0</v>
      </c>
      <c r="AI41">
        <v>1</v>
      </c>
    </row>
    <row r="42" spans="1:35" x14ac:dyDescent="0.2">
      <c r="A42" s="1" t="s">
        <v>46</v>
      </c>
      <c r="B42">
        <v>1</v>
      </c>
      <c r="C42" s="1" t="s">
        <v>45</v>
      </c>
      <c r="D42" s="1">
        <v>3</v>
      </c>
      <c r="E42" s="1">
        <v>1</v>
      </c>
      <c r="F42" s="1">
        <v>4</v>
      </c>
      <c r="G42" s="1">
        <v>5</v>
      </c>
      <c r="H42" s="1">
        <v>3</v>
      </c>
      <c r="I42" s="1">
        <v>3</v>
      </c>
      <c r="J42" s="1">
        <v>4</v>
      </c>
      <c r="K42" s="1">
        <v>3</v>
      </c>
      <c r="L42" s="1">
        <v>5</v>
      </c>
      <c r="M42" s="1">
        <v>4</v>
      </c>
      <c r="N42" s="1">
        <v>3</v>
      </c>
      <c r="O42" s="1">
        <v>3</v>
      </c>
      <c r="P42" s="1">
        <v>2</v>
      </c>
      <c r="Q42" s="1" t="s">
        <v>34</v>
      </c>
      <c r="R42" s="1">
        <v>3</v>
      </c>
      <c r="S42" s="1">
        <v>3</v>
      </c>
      <c r="T42" s="1" t="s">
        <v>35</v>
      </c>
      <c r="U42" s="1" t="s">
        <v>5</v>
      </c>
      <c r="V42" s="1" t="s">
        <v>6</v>
      </c>
      <c r="W42" s="1" t="s">
        <v>53</v>
      </c>
      <c r="X42" s="1" t="s">
        <v>29</v>
      </c>
      <c r="Y42" s="1" t="s">
        <v>37</v>
      </c>
      <c r="Z42" s="1" t="s">
        <v>30</v>
      </c>
      <c r="AA42" s="1" t="s">
        <v>11</v>
      </c>
      <c r="AB42" s="1" t="s">
        <v>13</v>
      </c>
      <c r="AC42" s="1" t="s">
        <v>12</v>
      </c>
      <c r="AD42">
        <f t="shared" si="5"/>
        <v>2</v>
      </c>
      <c r="AE42">
        <f t="shared" si="6"/>
        <v>0</v>
      </c>
      <c r="AF42">
        <f t="shared" si="7"/>
        <v>3</v>
      </c>
      <c r="AG42">
        <f t="shared" si="8"/>
        <v>1</v>
      </c>
      <c r="AH42">
        <f t="shared" si="9"/>
        <v>0</v>
      </c>
      <c r="AI42">
        <v>1</v>
      </c>
    </row>
    <row r="43" spans="1:35" x14ac:dyDescent="0.2">
      <c r="A43" s="1" t="s">
        <v>46</v>
      </c>
      <c r="B43">
        <v>1</v>
      </c>
      <c r="C43" s="1" t="s">
        <v>45</v>
      </c>
      <c r="D43" s="1">
        <v>3</v>
      </c>
      <c r="E43" s="1">
        <v>1</v>
      </c>
      <c r="F43" s="1">
        <v>4</v>
      </c>
      <c r="G43" s="1">
        <v>3</v>
      </c>
      <c r="H43" s="1">
        <v>4</v>
      </c>
      <c r="I43" s="1">
        <v>4</v>
      </c>
      <c r="J43" s="1">
        <v>3</v>
      </c>
      <c r="K43" s="1">
        <v>2</v>
      </c>
      <c r="L43" s="1">
        <v>5</v>
      </c>
      <c r="M43" s="1">
        <v>5</v>
      </c>
      <c r="N43" s="1">
        <v>4</v>
      </c>
      <c r="O43" s="1">
        <v>3</v>
      </c>
      <c r="P43" s="1">
        <v>4</v>
      </c>
      <c r="Q43" s="1" t="s">
        <v>34</v>
      </c>
      <c r="R43" s="1">
        <v>4</v>
      </c>
      <c r="S43" s="1">
        <v>4</v>
      </c>
      <c r="T43" s="1" t="s">
        <v>4</v>
      </c>
      <c r="U43" s="1" t="s">
        <v>5</v>
      </c>
      <c r="V43" s="1" t="s">
        <v>6</v>
      </c>
      <c r="W43" s="1" t="s">
        <v>54</v>
      </c>
      <c r="X43" s="1" t="s">
        <v>29</v>
      </c>
      <c r="Y43" s="1" t="s">
        <v>16</v>
      </c>
      <c r="Z43" s="1" t="s">
        <v>17</v>
      </c>
      <c r="AA43" s="1" t="s">
        <v>12</v>
      </c>
      <c r="AB43" s="1" t="s">
        <v>19</v>
      </c>
      <c r="AC43" s="1" t="s">
        <v>13</v>
      </c>
      <c r="AD43">
        <f t="shared" si="5"/>
        <v>1</v>
      </c>
      <c r="AE43">
        <f t="shared" si="6"/>
        <v>2</v>
      </c>
      <c r="AF43">
        <f t="shared" si="7"/>
        <v>0</v>
      </c>
      <c r="AG43">
        <f t="shared" si="8"/>
        <v>3</v>
      </c>
      <c r="AH43">
        <f t="shared" si="9"/>
        <v>0</v>
      </c>
      <c r="AI43">
        <v>1</v>
      </c>
    </row>
    <row r="44" spans="1:35" x14ac:dyDescent="0.2">
      <c r="A44" s="1" t="s">
        <v>56</v>
      </c>
      <c r="B44">
        <v>1</v>
      </c>
      <c r="C44" s="1" t="s">
        <v>57</v>
      </c>
      <c r="D44" s="1">
        <v>3</v>
      </c>
      <c r="E44" s="1">
        <v>1</v>
      </c>
      <c r="F44" s="1">
        <v>3</v>
      </c>
      <c r="G44" s="1">
        <v>4</v>
      </c>
      <c r="H44" s="1">
        <v>5</v>
      </c>
      <c r="I44" s="1">
        <v>4</v>
      </c>
      <c r="J44" s="1">
        <v>5</v>
      </c>
      <c r="K44" s="1">
        <v>2</v>
      </c>
      <c r="L44" s="1">
        <v>5</v>
      </c>
      <c r="M44" s="1">
        <v>5</v>
      </c>
      <c r="N44" s="1">
        <v>4</v>
      </c>
      <c r="O44" s="1">
        <v>2</v>
      </c>
      <c r="P44" s="1">
        <v>3</v>
      </c>
      <c r="Q44" s="1" t="s">
        <v>34</v>
      </c>
      <c r="R44" s="1">
        <v>5</v>
      </c>
      <c r="S44" s="1">
        <v>4</v>
      </c>
      <c r="T44" s="1" t="s">
        <v>35</v>
      </c>
      <c r="U44" s="1" t="s">
        <v>5</v>
      </c>
      <c r="V44" s="1" t="s">
        <v>33</v>
      </c>
      <c r="W44" s="1" t="s">
        <v>27</v>
      </c>
      <c r="X44" s="1" t="s">
        <v>24</v>
      </c>
      <c r="Y44" s="1" t="s">
        <v>25</v>
      </c>
      <c r="Z44" s="1" t="s">
        <v>17</v>
      </c>
      <c r="AA44" s="1" t="s">
        <v>11</v>
      </c>
      <c r="AB44" s="1" t="s">
        <v>19</v>
      </c>
      <c r="AC44" s="1" t="s">
        <v>12</v>
      </c>
      <c r="AD44">
        <f t="shared" si="5"/>
        <v>0</v>
      </c>
      <c r="AE44">
        <f t="shared" si="6"/>
        <v>2</v>
      </c>
      <c r="AF44">
        <f t="shared" si="7"/>
        <v>3</v>
      </c>
      <c r="AG44">
        <f t="shared" si="8"/>
        <v>1</v>
      </c>
      <c r="AH44">
        <f t="shared" si="9"/>
        <v>0</v>
      </c>
      <c r="AI44">
        <v>1</v>
      </c>
    </row>
    <row r="45" spans="1:35" x14ac:dyDescent="0.2">
      <c r="A45" s="1" t="s">
        <v>56</v>
      </c>
      <c r="B45">
        <v>1</v>
      </c>
      <c r="C45" s="1" t="s">
        <v>57</v>
      </c>
      <c r="D45" s="1">
        <v>3</v>
      </c>
      <c r="E45" s="1">
        <v>1</v>
      </c>
      <c r="F45" s="1">
        <v>5</v>
      </c>
      <c r="G45" s="1">
        <v>3</v>
      </c>
      <c r="H45" s="1">
        <v>4</v>
      </c>
      <c r="I45" s="1">
        <v>4</v>
      </c>
      <c r="J45" s="1">
        <v>4</v>
      </c>
      <c r="K45" s="1">
        <v>4</v>
      </c>
      <c r="L45" s="1">
        <v>5</v>
      </c>
      <c r="M45" s="1">
        <v>1</v>
      </c>
      <c r="N45" s="1">
        <v>1</v>
      </c>
      <c r="O45" s="1">
        <v>5</v>
      </c>
      <c r="P45" s="1">
        <v>1</v>
      </c>
      <c r="Q45" s="1" t="s">
        <v>34</v>
      </c>
      <c r="R45" s="1">
        <v>4</v>
      </c>
      <c r="S45" s="1">
        <v>4</v>
      </c>
      <c r="T45" s="1" t="s">
        <v>35</v>
      </c>
      <c r="U45" s="1" t="s">
        <v>5</v>
      </c>
      <c r="V45" s="1" t="s">
        <v>26</v>
      </c>
      <c r="W45" s="1" t="s">
        <v>7</v>
      </c>
      <c r="X45" s="1" t="s">
        <v>15</v>
      </c>
      <c r="Y45" s="1" t="s">
        <v>16</v>
      </c>
      <c r="Z45" s="1" t="s">
        <v>51</v>
      </c>
      <c r="AA45" s="1" t="s">
        <v>19</v>
      </c>
      <c r="AB45" s="1" t="s">
        <v>18</v>
      </c>
      <c r="AC45" s="1" t="s">
        <v>11</v>
      </c>
      <c r="AD45">
        <f t="shared" si="5"/>
        <v>0</v>
      </c>
      <c r="AE45">
        <f t="shared" si="6"/>
        <v>3</v>
      </c>
      <c r="AF45">
        <f t="shared" si="7"/>
        <v>1</v>
      </c>
      <c r="AG45">
        <f t="shared" si="8"/>
        <v>0</v>
      </c>
      <c r="AH45">
        <f t="shared" si="9"/>
        <v>2</v>
      </c>
      <c r="AI45">
        <v>1</v>
      </c>
    </row>
    <row r="46" spans="1:35" x14ac:dyDescent="0.2">
      <c r="A46" s="1" t="s">
        <v>56</v>
      </c>
      <c r="B46">
        <v>1</v>
      </c>
      <c r="C46" s="1" t="s">
        <v>57</v>
      </c>
      <c r="D46" s="1">
        <v>3</v>
      </c>
      <c r="E46" s="1">
        <v>1</v>
      </c>
      <c r="F46" s="1">
        <v>5</v>
      </c>
      <c r="G46" s="1">
        <v>1</v>
      </c>
      <c r="H46" s="1">
        <v>5</v>
      </c>
      <c r="I46" s="1">
        <v>2</v>
      </c>
      <c r="J46" s="1">
        <v>5</v>
      </c>
      <c r="K46" s="1">
        <v>4</v>
      </c>
      <c r="L46" s="1">
        <v>4</v>
      </c>
      <c r="M46" s="1">
        <v>4</v>
      </c>
      <c r="N46" s="1">
        <v>2</v>
      </c>
      <c r="O46" s="1">
        <v>2</v>
      </c>
      <c r="P46" s="1">
        <v>1</v>
      </c>
      <c r="Q46" s="1" t="s">
        <v>34</v>
      </c>
      <c r="R46" s="1">
        <v>5</v>
      </c>
      <c r="S46" s="1">
        <v>2</v>
      </c>
      <c r="T46" s="1" t="s">
        <v>4</v>
      </c>
      <c r="U46" s="1" t="s">
        <v>5</v>
      </c>
      <c r="V46" s="1" t="s">
        <v>26</v>
      </c>
      <c r="W46" s="1" t="s">
        <v>7</v>
      </c>
      <c r="X46" s="1" t="s">
        <v>15</v>
      </c>
      <c r="Y46" s="1" t="s">
        <v>16</v>
      </c>
      <c r="Z46" s="1" t="s">
        <v>17</v>
      </c>
      <c r="AA46" s="1" t="s">
        <v>11</v>
      </c>
      <c r="AB46" s="1" t="s">
        <v>12</v>
      </c>
      <c r="AC46" s="1" t="s">
        <v>19</v>
      </c>
      <c r="AD46">
        <f t="shared" si="5"/>
        <v>0</v>
      </c>
      <c r="AE46">
        <f t="shared" si="6"/>
        <v>1</v>
      </c>
      <c r="AF46">
        <f t="shared" si="7"/>
        <v>3</v>
      </c>
      <c r="AG46">
        <f t="shared" si="8"/>
        <v>2</v>
      </c>
      <c r="AH46">
        <f t="shared" si="9"/>
        <v>0</v>
      </c>
      <c r="AI46">
        <v>1</v>
      </c>
    </row>
    <row r="47" spans="1:35" x14ac:dyDescent="0.2">
      <c r="A47" s="1" t="s">
        <v>56</v>
      </c>
      <c r="B47">
        <v>1</v>
      </c>
      <c r="C47" s="1" t="s">
        <v>45</v>
      </c>
      <c r="D47" s="1">
        <v>3</v>
      </c>
      <c r="E47" s="1">
        <v>1</v>
      </c>
      <c r="F47" s="1">
        <v>3</v>
      </c>
      <c r="G47" s="1">
        <v>3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3</v>
      </c>
      <c r="N47" s="1">
        <v>3</v>
      </c>
      <c r="O47" s="1">
        <v>4</v>
      </c>
      <c r="P47" s="1">
        <v>4</v>
      </c>
      <c r="Q47" s="1" t="s">
        <v>34</v>
      </c>
      <c r="R47" s="1">
        <v>4</v>
      </c>
      <c r="S47" s="1">
        <v>4</v>
      </c>
      <c r="T47" s="1" t="s">
        <v>4</v>
      </c>
      <c r="U47" s="1" t="s">
        <v>5</v>
      </c>
      <c r="V47" s="1" t="s">
        <v>26</v>
      </c>
      <c r="W47" s="1" t="s">
        <v>54</v>
      </c>
      <c r="X47" s="1" t="s">
        <v>15</v>
      </c>
      <c r="Y47" s="1" t="s">
        <v>16</v>
      </c>
      <c r="Z47" s="1" t="s">
        <v>51</v>
      </c>
      <c r="AA47" s="1" t="s">
        <v>18</v>
      </c>
      <c r="AB47" s="1" t="s">
        <v>12</v>
      </c>
      <c r="AC47" s="1" t="s">
        <v>11</v>
      </c>
      <c r="AD47">
        <f t="shared" si="5"/>
        <v>0</v>
      </c>
      <c r="AE47">
        <f t="shared" si="6"/>
        <v>0</v>
      </c>
      <c r="AF47">
        <f t="shared" si="7"/>
        <v>1</v>
      </c>
      <c r="AG47">
        <f t="shared" si="8"/>
        <v>2</v>
      </c>
      <c r="AH47">
        <f t="shared" si="9"/>
        <v>3</v>
      </c>
      <c r="AI47">
        <v>1</v>
      </c>
    </row>
    <row r="48" spans="1:35" x14ac:dyDescent="0.2">
      <c r="A48" s="1" t="s">
        <v>1</v>
      </c>
      <c r="B48">
        <v>1</v>
      </c>
      <c r="C48" s="1" t="s">
        <v>2</v>
      </c>
      <c r="D48" s="1">
        <v>3</v>
      </c>
      <c r="E48" s="1">
        <v>1</v>
      </c>
      <c r="F48" s="1">
        <v>2</v>
      </c>
      <c r="G48" s="1">
        <v>4</v>
      </c>
      <c r="H48" s="1">
        <v>2</v>
      </c>
      <c r="I48" s="1">
        <v>3</v>
      </c>
      <c r="J48" s="1">
        <v>4</v>
      </c>
      <c r="K48" s="1">
        <v>4</v>
      </c>
      <c r="L48" s="1">
        <v>3</v>
      </c>
      <c r="M48" s="1">
        <v>5</v>
      </c>
      <c r="N48" s="1">
        <v>5</v>
      </c>
      <c r="O48" s="1">
        <v>2</v>
      </c>
      <c r="P48" s="1">
        <v>4</v>
      </c>
      <c r="Q48" s="1" t="s">
        <v>3</v>
      </c>
      <c r="R48" s="1">
        <v>2</v>
      </c>
      <c r="S48" s="1">
        <v>3</v>
      </c>
      <c r="T48" s="1" t="s">
        <v>4</v>
      </c>
      <c r="U48" s="1" t="s">
        <v>5</v>
      </c>
      <c r="V48" s="1" t="s">
        <v>6</v>
      </c>
      <c r="W48" s="1" t="s">
        <v>7</v>
      </c>
      <c r="X48" s="1" t="s">
        <v>8</v>
      </c>
      <c r="Y48" s="1" t="s">
        <v>9</v>
      </c>
      <c r="Z48" s="1" t="s">
        <v>10</v>
      </c>
      <c r="AA48" s="1" t="s">
        <v>11</v>
      </c>
      <c r="AB48" s="1" t="s">
        <v>12</v>
      </c>
      <c r="AC48" s="1" t="s">
        <v>13</v>
      </c>
      <c r="AD48">
        <f t="shared" si="5"/>
        <v>1</v>
      </c>
      <c r="AE48">
        <f t="shared" si="6"/>
        <v>0</v>
      </c>
      <c r="AF48">
        <f t="shared" si="7"/>
        <v>3</v>
      </c>
      <c r="AG48">
        <f t="shared" si="8"/>
        <v>2</v>
      </c>
      <c r="AH48">
        <f t="shared" si="9"/>
        <v>0</v>
      </c>
      <c r="AI48">
        <v>1</v>
      </c>
    </row>
    <row r="49" spans="1:35" x14ac:dyDescent="0.2">
      <c r="A49" s="1" t="s">
        <v>1</v>
      </c>
      <c r="B49">
        <v>1</v>
      </c>
      <c r="C49" s="1" t="s">
        <v>2</v>
      </c>
      <c r="D49" s="1">
        <v>3</v>
      </c>
      <c r="E49" s="1">
        <v>1</v>
      </c>
      <c r="F49" s="1">
        <v>3</v>
      </c>
      <c r="G49" s="1">
        <v>5</v>
      </c>
      <c r="H49" s="1">
        <v>4</v>
      </c>
      <c r="I49" s="1">
        <v>4</v>
      </c>
      <c r="J49" s="1">
        <v>5</v>
      </c>
      <c r="K49" s="1">
        <v>3</v>
      </c>
      <c r="L49" s="1">
        <v>5</v>
      </c>
      <c r="M49" s="1">
        <v>4</v>
      </c>
      <c r="N49" s="1">
        <v>3</v>
      </c>
      <c r="O49" s="1">
        <v>3</v>
      </c>
      <c r="P49" s="1">
        <v>2</v>
      </c>
      <c r="Q49" s="1" t="s">
        <v>3</v>
      </c>
      <c r="R49" s="1">
        <v>4</v>
      </c>
      <c r="S49" s="1">
        <v>4</v>
      </c>
      <c r="T49" s="1" t="s">
        <v>4</v>
      </c>
      <c r="U49" s="1" t="s">
        <v>5</v>
      </c>
      <c r="V49" s="1" t="s">
        <v>6</v>
      </c>
      <c r="W49" s="1" t="s">
        <v>14</v>
      </c>
      <c r="X49" s="1" t="s">
        <v>15</v>
      </c>
      <c r="Y49" s="1" t="s">
        <v>16</v>
      </c>
      <c r="Z49" s="1" t="s">
        <v>17</v>
      </c>
      <c r="AA49" s="1" t="s">
        <v>18</v>
      </c>
      <c r="AB49" s="1" t="s">
        <v>19</v>
      </c>
      <c r="AC49" s="1" t="s">
        <v>12</v>
      </c>
      <c r="AD49">
        <f t="shared" si="5"/>
        <v>0</v>
      </c>
      <c r="AE49">
        <f t="shared" si="6"/>
        <v>2</v>
      </c>
      <c r="AF49">
        <f t="shared" si="7"/>
        <v>0</v>
      </c>
      <c r="AG49">
        <f t="shared" si="8"/>
        <v>1</v>
      </c>
      <c r="AH49">
        <f t="shared" si="9"/>
        <v>3</v>
      </c>
      <c r="AI49">
        <v>1</v>
      </c>
    </row>
    <row r="50" spans="1:35" x14ac:dyDescent="0.2">
      <c r="A50" s="1" t="s">
        <v>20</v>
      </c>
      <c r="B50">
        <v>1</v>
      </c>
      <c r="C50" s="1" t="s">
        <v>21</v>
      </c>
      <c r="D50" s="1">
        <v>3</v>
      </c>
      <c r="E50" s="1">
        <v>1</v>
      </c>
      <c r="F50" s="1">
        <v>3</v>
      </c>
      <c r="G50" s="1">
        <v>3</v>
      </c>
      <c r="H50" s="1">
        <v>2</v>
      </c>
      <c r="I50" s="1">
        <v>2</v>
      </c>
      <c r="J50" s="1">
        <v>3</v>
      </c>
      <c r="K50" s="1">
        <v>3</v>
      </c>
      <c r="L50" s="1">
        <v>4</v>
      </c>
      <c r="M50" s="1">
        <v>4</v>
      </c>
      <c r="N50" s="1">
        <v>4</v>
      </c>
      <c r="O50" s="1">
        <v>3</v>
      </c>
      <c r="P50" s="1">
        <v>3</v>
      </c>
      <c r="Q50" s="1" t="s">
        <v>3</v>
      </c>
      <c r="R50" s="1">
        <v>2</v>
      </c>
      <c r="S50" s="1">
        <v>2</v>
      </c>
      <c r="T50" s="1" t="s">
        <v>22</v>
      </c>
      <c r="U50" s="1" t="s">
        <v>5</v>
      </c>
      <c r="V50" s="1" t="s">
        <v>6</v>
      </c>
      <c r="W50" s="1" t="s">
        <v>23</v>
      </c>
      <c r="X50" s="1" t="s">
        <v>24</v>
      </c>
      <c r="Y50" s="1" t="s">
        <v>25</v>
      </c>
      <c r="Z50" s="1" t="s">
        <v>17</v>
      </c>
      <c r="AA50" s="1" t="s">
        <v>12</v>
      </c>
      <c r="AB50" s="1" t="s">
        <v>19</v>
      </c>
      <c r="AC50" s="1" t="s">
        <v>11</v>
      </c>
      <c r="AD50">
        <f t="shared" si="5"/>
        <v>0</v>
      </c>
      <c r="AE50">
        <f t="shared" si="6"/>
        <v>2</v>
      </c>
      <c r="AF50">
        <f t="shared" si="7"/>
        <v>1</v>
      </c>
      <c r="AG50">
        <f t="shared" si="8"/>
        <v>3</v>
      </c>
      <c r="AH50">
        <f t="shared" si="9"/>
        <v>0</v>
      </c>
      <c r="AI50">
        <v>1</v>
      </c>
    </row>
    <row r="51" spans="1:35" x14ac:dyDescent="0.2">
      <c r="A51" s="1" t="s">
        <v>1</v>
      </c>
      <c r="B51">
        <v>1</v>
      </c>
      <c r="C51" s="1" t="s">
        <v>2</v>
      </c>
      <c r="D51" s="1">
        <v>3</v>
      </c>
      <c r="E51" s="1">
        <v>1</v>
      </c>
      <c r="F51" s="1">
        <v>3</v>
      </c>
      <c r="G51" s="1">
        <v>4</v>
      </c>
      <c r="H51" s="1">
        <v>2</v>
      </c>
      <c r="I51" s="1">
        <v>2</v>
      </c>
      <c r="J51" s="1">
        <v>4</v>
      </c>
      <c r="K51" s="1">
        <v>3</v>
      </c>
      <c r="L51" s="1">
        <v>5</v>
      </c>
      <c r="M51" s="1">
        <v>4</v>
      </c>
      <c r="N51" s="1">
        <v>4</v>
      </c>
      <c r="O51" s="1">
        <v>2</v>
      </c>
      <c r="P51" s="1">
        <v>3</v>
      </c>
      <c r="Q51" s="1" t="s">
        <v>3</v>
      </c>
      <c r="R51" s="1">
        <v>2</v>
      </c>
      <c r="S51" s="1">
        <v>2</v>
      </c>
      <c r="T51" s="1" t="s">
        <v>4</v>
      </c>
      <c r="U51" s="1" t="s">
        <v>5</v>
      </c>
      <c r="V51" s="1" t="s">
        <v>26</v>
      </c>
      <c r="W51" s="1" t="s">
        <v>27</v>
      </c>
      <c r="X51" s="1" t="s">
        <v>24</v>
      </c>
      <c r="Y51" s="1" t="s">
        <v>9</v>
      </c>
      <c r="Z51" s="1" t="s">
        <v>17</v>
      </c>
      <c r="AA51" s="1" t="s">
        <v>11</v>
      </c>
      <c r="AB51" s="1" t="s">
        <v>12</v>
      </c>
      <c r="AC51" s="1" t="s">
        <v>13</v>
      </c>
      <c r="AD51">
        <f t="shared" si="5"/>
        <v>1</v>
      </c>
      <c r="AE51">
        <f t="shared" si="6"/>
        <v>0</v>
      </c>
      <c r="AF51">
        <f t="shared" si="7"/>
        <v>3</v>
      </c>
      <c r="AG51">
        <f t="shared" si="8"/>
        <v>2</v>
      </c>
      <c r="AH51">
        <f t="shared" si="9"/>
        <v>0</v>
      </c>
      <c r="AI51">
        <v>1</v>
      </c>
    </row>
    <row r="52" spans="1:35" x14ac:dyDescent="0.2">
      <c r="A52" s="1" t="s">
        <v>20</v>
      </c>
      <c r="B52">
        <v>1</v>
      </c>
      <c r="C52" s="1" t="s">
        <v>21</v>
      </c>
      <c r="D52" s="1">
        <v>3</v>
      </c>
      <c r="E52" s="1">
        <v>1</v>
      </c>
      <c r="F52" s="1">
        <v>2</v>
      </c>
      <c r="G52" s="1">
        <v>1</v>
      </c>
      <c r="H52" s="1">
        <v>4</v>
      </c>
      <c r="I52" s="1">
        <v>4</v>
      </c>
      <c r="J52" s="1">
        <v>4</v>
      </c>
      <c r="K52" s="1">
        <v>2</v>
      </c>
      <c r="L52" s="1">
        <v>3</v>
      </c>
      <c r="M52" s="1">
        <v>5</v>
      </c>
      <c r="N52" s="1">
        <v>5</v>
      </c>
      <c r="O52" s="1">
        <v>2</v>
      </c>
      <c r="P52" s="1">
        <v>4</v>
      </c>
      <c r="Q52" s="1" t="s">
        <v>3</v>
      </c>
      <c r="R52" s="1">
        <v>4</v>
      </c>
      <c r="S52" s="1">
        <v>4</v>
      </c>
      <c r="T52" s="1" t="s">
        <v>22</v>
      </c>
      <c r="U52" s="1" t="s">
        <v>5</v>
      </c>
      <c r="V52" s="1" t="s">
        <v>6</v>
      </c>
      <c r="W52" s="1" t="s">
        <v>28</v>
      </c>
      <c r="X52" s="1" t="s">
        <v>29</v>
      </c>
      <c r="Y52" s="1" t="s">
        <v>16</v>
      </c>
      <c r="Z52" s="1" t="s">
        <v>30</v>
      </c>
      <c r="AA52" s="1" t="s">
        <v>19</v>
      </c>
      <c r="AB52" s="1" t="s">
        <v>12</v>
      </c>
      <c r="AC52" s="1" t="s">
        <v>13</v>
      </c>
      <c r="AD52">
        <f t="shared" si="5"/>
        <v>1</v>
      </c>
      <c r="AE52">
        <f t="shared" si="6"/>
        <v>3</v>
      </c>
      <c r="AF52">
        <f t="shared" si="7"/>
        <v>0</v>
      </c>
      <c r="AG52">
        <f t="shared" si="8"/>
        <v>2</v>
      </c>
      <c r="AH52">
        <f t="shared" si="9"/>
        <v>0</v>
      </c>
      <c r="AI52">
        <v>1</v>
      </c>
    </row>
    <row r="53" spans="1:35" x14ac:dyDescent="0.2">
      <c r="A53" s="1" t="s">
        <v>1</v>
      </c>
      <c r="B53">
        <v>1</v>
      </c>
      <c r="C53" s="1" t="s">
        <v>2</v>
      </c>
      <c r="D53" s="1">
        <v>3</v>
      </c>
      <c r="E53" s="1">
        <v>1</v>
      </c>
      <c r="F53" s="1">
        <v>3</v>
      </c>
      <c r="G53" s="1">
        <v>4</v>
      </c>
      <c r="H53" s="1">
        <v>1</v>
      </c>
      <c r="I53" s="1">
        <v>3</v>
      </c>
      <c r="J53" s="1">
        <v>5</v>
      </c>
      <c r="K53" s="1">
        <v>1</v>
      </c>
      <c r="L53" s="1">
        <v>5</v>
      </c>
      <c r="M53" s="1">
        <v>4</v>
      </c>
      <c r="N53" s="1">
        <v>4</v>
      </c>
      <c r="O53" s="1">
        <v>3</v>
      </c>
      <c r="P53" s="1">
        <v>3</v>
      </c>
      <c r="Q53" s="1" t="s">
        <v>3</v>
      </c>
      <c r="R53" s="1">
        <v>1</v>
      </c>
      <c r="S53" s="1">
        <v>3</v>
      </c>
      <c r="T53" s="1" t="s">
        <v>4</v>
      </c>
      <c r="U53" s="1" t="s">
        <v>5</v>
      </c>
      <c r="V53" s="1" t="s">
        <v>26</v>
      </c>
      <c r="W53" s="1" t="s">
        <v>31</v>
      </c>
      <c r="X53" s="1" t="s">
        <v>15</v>
      </c>
      <c r="Y53" s="1" t="s">
        <v>16</v>
      </c>
      <c r="Z53" s="1" t="s">
        <v>17</v>
      </c>
      <c r="AA53" s="1" t="s">
        <v>11</v>
      </c>
      <c r="AB53" s="1" t="s">
        <v>12</v>
      </c>
      <c r="AC53" s="1" t="s">
        <v>19</v>
      </c>
      <c r="AD53">
        <f t="shared" si="5"/>
        <v>0</v>
      </c>
      <c r="AE53">
        <f t="shared" si="6"/>
        <v>1</v>
      </c>
      <c r="AF53">
        <f t="shared" si="7"/>
        <v>3</v>
      </c>
      <c r="AG53">
        <f t="shared" si="8"/>
        <v>2</v>
      </c>
      <c r="AH53">
        <f t="shared" si="9"/>
        <v>0</v>
      </c>
      <c r="AI53">
        <v>1</v>
      </c>
    </row>
    <row r="54" spans="1:35" x14ac:dyDescent="0.2">
      <c r="A54" s="1" t="s">
        <v>1</v>
      </c>
      <c r="B54">
        <v>1</v>
      </c>
      <c r="C54" s="1" t="s">
        <v>2</v>
      </c>
      <c r="D54" s="1">
        <v>3</v>
      </c>
      <c r="E54" s="1">
        <v>1</v>
      </c>
      <c r="F54" s="1">
        <v>2</v>
      </c>
      <c r="G54" s="1">
        <v>4</v>
      </c>
      <c r="H54" s="1">
        <v>3</v>
      </c>
      <c r="I54" s="1">
        <v>3</v>
      </c>
      <c r="J54" s="1">
        <v>5</v>
      </c>
      <c r="K54" s="1">
        <v>2</v>
      </c>
      <c r="L54" s="1">
        <v>4</v>
      </c>
      <c r="M54" s="1">
        <v>3</v>
      </c>
      <c r="N54" s="1">
        <v>4</v>
      </c>
      <c r="O54" s="1">
        <v>3</v>
      </c>
      <c r="P54" s="1">
        <v>3</v>
      </c>
      <c r="Q54" s="1" t="s">
        <v>3</v>
      </c>
      <c r="R54" s="1">
        <v>3</v>
      </c>
      <c r="S54" s="1">
        <v>3</v>
      </c>
      <c r="T54" s="1" t="s">
        <v>4</v>
      </c>
      <c r="U54" s="1" t="s">
        <v>32</v>
      </c>
      <c r="V54" s="1" t="s">
        <v>33</v>
      </c>
      <c r="W54" s="1" t="s">
        <v>28</v>
      </c>
      <c r="X54" s="1" t="s">
        <v>24</v>
      </c>
      <c r="Y54" s="1" t="s">
        <v>9</v>
      </c>
      <c r="Z54" s="1" t="s">
        <v>30</v>
      </c>
      <c r="AA54" s="1" t="s">
        <v>11</v>
      </c>
      <c r="AB54" s="1" t="s">
        <v>12</v>
      </c>
      <c r="AC54" s="1" t="s">
        <v>18</v>
      </c>
      <c r="AD54">
        <f t="shared" si="5"/>
        <v>0</v>
      </c>
      <c r="AE54">
        <f t="shared" si="6"/>
        <v>0</v>
      </c>
      <c r="AF54">
        <f t="shared" si="7"/>
        <v>3</v>
      </c>
      <c r="AG54">
        <f t="shared" si="8"/>
        <v>2</v>
      </c>
      <c r="AH54">
        <f t="shared" si="9"/>
        <v>1</v>
      </c>
      <c r="AI54">
        <v>1</v>
      </c>
    </row>
    <row r="55" spans="1:35" x14ac:dyDescent="0.2">
      <c r="A55" s="1" t="s">
        <v>1</v>
      </c>
      <c r="B55">
        <v>1</v>
      </c>
      <c r="C55" s="1" t="s">
        <v>39</v>
      </c>
      <c r="D55" s="1">
        <v>3</v>
      </c>
      <c r="E55" s="1">
        <v>1</v>
      </c>
      <c r="F55" s="1">
        <v>3</v>
      </c>
      <c r="G55" s="1">
        <v>4</v>
      </c>
      <c r="H55" s="1">
        <v>3</v>
      </c>
      <c r="I55" s="1">
        <v>2</v>
      </c>
      <c r="J55" s="1">
        <v>4</v>
      </c>
      <c r="K55" s="1">
        <v>1</v>
      </c>
      <c r="L55" s="1">
        <v>3</v>
      </c>
      <c r="M55" s="1">
        <v>2</v>
      </c>
      <c r="N55" s="1">
        <v>3</v>
      </c>
      <c r="O55" s="1">
        <v>3</v>
      </c>
      <c r="P55" s="1">
        <v>2</v>
      </c>
      <c r="Q55" s="1" t="s">
        <v>3</v>
      </c>
      <c r="R55" s="1">
        <v>3</v>
      </c>
      <c r="S55" s="1">
        <v>2</v>
      </c>
      <c r="T55" s="1" t="s">
        <v>4</v>
      </c>
      <c r="U55" s="1" t="s">
        <v>32</v>
      </c>
      <c r="V55" s="1" t="s">
        <v>33</v>
      </c>
      <c r="W55" s="1" t="s">
        <v>38</v>
      </c>
      <c r="X55" s="1" t="s">
        <v>15</v>
      </c>
      <c r="Y55" s="1" t="s">
        <v>16</v>
      </c>
      <c r="Z55" s="1" t="s">
        <v>17</v>
      </c>
      <c r="AA55" s="1" t="s">
        <v>12</v>
      </c>
      <c r="AB55" s="1" t="s">
        <v>19</v>
      </c>
      <c r="AC55" s="1" t="s">
        <v>11</v>
      </c>
      <c r="AD55">
        <f t="shared" si="5"/>
        <v>0</v>
      </c>
      <c r="AE55">
        <f t="shared" si="6"/>
        <v>2</v>
      </c>
      <c r="AF55">
        <f t="shared" si="7"/>
        <v>1</v>
      </c>
      <c r="AG55">
        <f t="shared" si="8"/>
        <v>3</v>
      </c>
      <c r="AH55">
        <f t="shared" si="9"/>
        <v>0</v>
      </c>
      <c r="AI55">
        <v>1</v>
      </c>
    </row>
    <row r="56" spans="1:35" x14ac:dyDescent="0.2">
      <c r="A56" s="1" t="s">
        <v>20</v>
      </c>
      <c r="B56">
        <v>1</v>
      </c>
      <c r="C56" s="1" t="s">
        <v>21</v>
      </c>
      <c r="D56" s="1">
        <v>3</v>
      </c>
      <c r="E56" s="1">
        <v>1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2</v>
      </c>
      <c r="L56" s="1">
        <v>4</v>
      </c>
      <c r="M56" s="1">
        <v>3</v>
      </c>
      <c r="N56" s="1">
        <v>3</v>
      </c>
      <c r="O56" s="1">
        <v>4</v>
      </c>
      <c r="P56" s="1">
        <v>3</v>
      </c>
      <c r="Q56" s="1" t="s">
        <v>3</v>
      </c>
      <c r="R56" s="1">
        <v>4</v>
      </c>
      <c r="S56" s="1">
        <v>4</v>
      </c>
      <c r="T56" s="1" t="s">
        <v>4</v>
      </c>
      <c r="U56" s="1" t="s">
        <v>5</v>
      </c>
      <c r="V56" s="1" t="s">
        <v>26</v>
      </c>
      <c r="W56" s="1" t="s">
        <v>14</v>
      </c>
      <c r="X56" s="1" t="s">
        <v>29</v>
      </c>
      <c r="Y56" s="1" t="s">
        <v>16</v>
      </c>
      <c r="Z56" s="1" t="s">
        <v>17</v>
      </c>
      <c r="AA56" s="1" t="s">
        <v>11</v>
      </c>
      <c r="AB56" s="1" t="s">
        <v>19</v>
      </c>
      <c r="AC56" s="1" t="s">
        <v>18</v>
      </c>
      <c r="AD56">
        <f t="shared" si="5"/>
        <v>0</v>
      </c>
      <c r="AE56">
        <f t="shared" si="6"/>
        <v>2</v>
      </c>
      <c r="AF56">
        <f t="shared" si="7"/>
        <v>3</v>
      </c>
      <c r="AG56">
        <f t="shared" si="8"/>
        <v>0</v>
      </c>
      <c r="AH56">
        <f t="shared" si="9"/>
        <v>1</v>
      </c>
      <c r="AI56">
        <v>1</v>
      </c>
    </row>
    <row r="57" spans="1:35" x14ac:dyDescent="0.2">
      <c r="A57" s="1" t="s">
        <v>1</v>
      </c>
      <c r="B57">
        <v>1</v>
      </c>
      <c r="C57" s="1" t="s">
        <v>2</v>
      </c>
      <c r="D57" s="1">
        <v>3</v>
      </c>
      <c r="E57" s="1">
        <v>1</v>
      </c>
      <c r="F57" s="1">
        <v>3</v>
      </c>
      <c r="G57" s="1">
        <v>4</v>
      </c>
      <c r="H57" s="1">
        <v>2</v>
      </c>
      <c r="I57" s="1">
        <v>4</v>
      </c>
      <c r="J57" s="1">
        <v>3</v>
      </c>
      <c r="K57" s="1">
        <v>3</v>
      </c>
      <c r="L57" s="1">
        <v>5</v>
      </c>
      <c r="M57" s="1">
        <v>5</v>
      </c>
      <c r="N57" s="1">
        <v>4</v>
      </c>
      <c r="O57" s="1">
        <v>3</v>
      </c>
      <c r="P57" s="1">
        <v>5</v>
      </c>
      <c r="Q57" s="1" t="s">
        <v>3</v>
      </c>
      <c r="R57" s="1">
        <v>2</v>
      </c>
      <c r="S57" s="1">
        <v>4</v>
      </c>
      <c r="T57" s="1" t="s">
        <v>4</v>
      </c>
      <c r="U57" s="1" t="s">
        <v>5</v>
      </c>
      <c r="V57" s="1" t="s">
        <v>26</v>
      </c>
      <c r="W57" s="1" t="s">
        <v>27</v>
      </c>
      <c r="X57" s="1" t="s">
        <v>15</v>
      </c>
      <c r="Y57" s="1" t="s">
        <v>37</v>
      </c>
      <c r="Z57" s="1" t="s">
        <v>17</v>
      </c>
      <c r="AA57" s="1" t="s">
        <v>18</v>
      </c>
      <c r="AB57" s="1" t="s">
        <v>12</v>
      </c>
      <c r="AC57" s="1" t="s">
        <v>11</v>
      </c>
      <c r="AD57">
        <f t="shared" si="5"/>
        <v>0</v>
      </c>
      <c r="AE57">
        <f t="shared" si="6"/>
        <v>0</v>
      </c>
      <c r="AF57">
        <f t="shared" si="7"/>
        <v>1</v>
      </c>
      <c r="AG57">
        <f t="shared" si="8"/>
        <v>2</v>
      </c>
      <c r="AH57">
        <f t="shared" si="9"/>
        <v>3</v>
      </c>
      <c r="AI57">
        <v>1</v>
      </c>
    </row>
    <row r="58" spans="1:35" x14ac:dyDescent="0.2">
      <c r="A58" s="1" t="s">
        <v>41</v>
      </c>
      <c r="B58">
        <v>1</v>
      </c>
      <c r="C58" s="1" t="s">
        <v>42</v>
      </c>
      <c r="D58" s="1">
        <v>4</v>
      </c>
      <c r="E58" s="1">
        <v>1</v>
      </c>
      <c r="F58" s="1">
        <v>2</v>
      </c>
      <c r="G58" s="1">
        <v>4</v>
      </c>
      <c r="H58" s="1">
        <v>3</v>
      </c>
      <c r="I58" s="1">
        <v>3</v>
      </c>
      <c r="J58" s="1">
        <v>4</v>
      </c>
      <c r="K58" s="1">
        <v>1</v>
      </c>
      <c r="L58" s="1">
        <v>4</v>
      </c>
      <c r="M58" s="1">
        <v>3</v>
      </c>
      <c r="N58" s="1">
        <v>3</v>
      </c>
      <c r="O58" s="1">
        <v>3</v>
      </c>
      <c r="P58" s="1">
        <v>2</v>
      </c>
      <c r="Q58" s="1" t="s">
        <v>3</v>
      </c>
      <c r="R58" s="1">
        <v>3</v>
      </c>
      <c r="S58" s="1">
        <v>3</v>
      </c>
      <c r="T58" s="1" t="s">
        <v>35</v>
      </c>
      <c r="U58" s="1" t="s">
        <v>5</v>
      </c>
      <c r="V58" s="1" t="s">
        <v>33</v>
      </c>
      <c r="W58" s="1" t="s">
        <v>28</v>
      </c>
      <c r="X58" s="1" t="s">
        <v>24</v>
      </c>
      <c r="Y58" s="1" t="s">
        <v>37</v>
      </c>
      <c r="Z58" s="1" t="s">
        <v>30</v>
      </c>
      <c r="AA58" s="1" t="s">
        <v>12</v>
      </c>
      <c r="AB58" s="1" t="s">
        <v>11</v>
      </c>
      <c r="AC58" s="1" t="s">
        <v>13</v>
      </c>
      <c r="AD58">
        <f t="shared" si="5"/>
        <v>1</v>
      </c>
      <c r="AE58">
        <f t="shared" si="6"/>
        <v>0</v>
      </c>
      <c r="AF58">
        <f t="shared" si="7"/>
        <v>2</v>
      </c>
      <c r="AG58">
        <f t="shared" si="8"/>
        <v>3</v>
      </c>
      <c r="AH58">
        <f t="shared" si="9"/>
        <v>0</v>
      </c>
      <c r="AI58">
        <v>1</v>
      </c>
    </row>
    <row r="59" spans="1:35" x14ac:dyDescent="0.2">
      <c r="A59" s="1" t="s">
        <v>41</v>
      </c>
      <c r="B59">
        <v>1</v>
      </c>
      <c r="C59" s="1" t="s">
        <v>43</v>
      </c>
      <c r="D59" s="1">
        <v>4</v>
      </c>
      <c r="E59" s="1">
        <v>1</v>
      </c>
      <c r="F59" s="1">
        <v>2</v>
      </c>
      <c r="G59" s="1">
        <v>3</v>
      </c>
      <c r="H59" s="1">
        <v>3</v>
      </c>
      <c r="I59" s="1">
        <v>2</v>
      </c>
      <c r="J59" s="1">
        <v>4</v>
      </c>
      <c r="K59" s="1">
        <v>4</v>
      </c>
      <c r="L59" s="1">
        <v>3</v>
      </c>
      <c r="M59" s="1">
        <v>3</v>
      </c>
      <c r="N59" s="1">
        <v>4</v>
      </c>
      <c r="O59" s="1">
        <v>3</v>
      </c>
      <c r="P59" s="1">
        <v>4</v>
      </c>
      <c r="Q59" s="1" t="s">
        <v>3</v>
      </c>
      <c r="R59" s="1">
        <v>3</v>
      </c>
      <c r="S59" s="1">
        <v>2</v>
      </c>
      <c r="T59" s="1" t="s">
        <v>4</v>
      </c>
      <c r="U59" s="1" t="s">
        <v>5</v>
      </c>
      <c r="V59" s="1" t="s">
        <v>26</v>
      </c>
      <c r="W59" s="1" t="s">
        <v>27</v>
      </c>
      <c r="X59" s="1" t="s">
        <v>24</v>
      </c>
      <c r="Y59" s="1" t="s">
        <v>37</v>
      </c>
      <c r="Z59" s="1" t="s">
        <v>17</v>
      </c>
      <c r="AA59" s="1" t="s">
        <v>11</v>
      </c>
      <c r="AB59" s="1" t="s">
        <v>12</v>
      </c>
      <c r="AC59" s="1" t="s">
        <v>19</v>
      </c>
      <c r="AD59">
        <f t="shared" si="5"/>
        <v>0</v>
      </c>
      <c r="AE59">
        <f t="shared" si="6"/>
        <v>1</v>
      </c>
      <c r="AF59">
        <f t="shared" si="7"/>
        <v>3</v>
      </c>
      <c r="AG59">
        <f t="shared" si="8"/>
        <v>2</v>
      </c>
      <c r="AH59">
        <f t="shared" si="9"/>
        <v>0</v>
      </c>
      <c r="AI59">
        <v>1</v>
      </c>
    </row>
    <row r="60" spans="1:35" x14ac:dyDescent="0.2">
      <c r="A60" s="1" t="s">
        <v>46</v>
      </c>
      <c r="B60">
        <v>1</v>
      </c>
      <c r="C60" s="1" t="s">
        <v>45</v>
      </c>
      <c r="D60" s="1">
        <v>3</v>
      </c>
      <c r="E60" s="1">
        <v>1</v>
      </c>
      <c r="F60" s="1">
        <v>3</v>
      </c>
      <c r="G60" s="1">
        <v>5</v>
      </c>
      <c r="H60" s="1">
        <v>5</v>
      </c>
      <c r="I60" s="1">
        <v>4</v>
      </c>
      <c r="J60" s="1">
        <v>4</v>
      </c>
      <c r="K60" s="1">
        <v>3</v>
      </c>
      <c r="L60" s="1">
        <v>4</v>
      </c>
      <c r="M60" s="1">
        <v>3</v>
      </c>
      <c r="N60" s="1">
        <v>4</v>
      </c>
      <c r="O60" s="1">
        <v>2</v>
      </c>
      <c r="P60" s="1">
        <v>5</v>
      </c>
      <c r="Q60" s="1" t="s">
        <v>3</v>
      </c>
      <c r="R60" s="1">
        <v>5</v>
      </c>
      <c r="S60" s="1">
        <v>4</v>
      </c>
      <c r="T60" s="1" t="s">
        <v>4</v>
      </c>
      <c r="U60" s="1" t="s">
        <v>5</v>
      </c>
      <c r="V60" s="1" t="s">
        <v>6</v>
      </c>
      <c r="W60" s="1" t="s">
        <v>47</v>
      </c>
      <c r="X60" s="1" t="s">
        <v>29</v>
      </c>
      <c r="Y60" s="1" t="s">
        <v>16</v>
      </c>
      <c r="Z60" s="1" t="s">
        <v>17</v>
      </c>
      <c r="AA60" s="1" t="s">
        <v>19</v>
      </c>
      <c r="AB60" s="1" t="s">
        <v>11</v>
      </c>
      <c r="AC60" s="1" t="s">
        <v>12</v>
      </c>
      <c r="AD60">
        <f t="shared" si="5"/>
        <v>0</v>
      </c>
      <c r="AE60">
        <f t="shared" si="6"/>
        <v>3</v>
      </c>
      <c r="AF60">
        <f t="shared" si="7"/>
        <v>2</v>
      </c>
      <c r="AG60">
        <f t="shared" si="8"/>
        <v>1</v>
      </c>
      <c r="AH60">
        <f t="shared" si="9"/>
        <v>0</v>
      </c>
      <c r="AI60">
        <v>1</v>
      </c>
    </row>
    <row r="61" spans="1:35" x14ac:dyDescent="0.2">
      <c r="A61" s="1" t="s">
        <v>46</v>
      </c>
      <c r="B61">
        <v>1</v>
      </c>
      <c r="C61" s="1" t="s">
        <v>45</v>
      </c>
      <c r="D61" s="1">
        <v>3</v>
      </c>
      <c r="E61" s="1">
        <v>1</v>
      </c>
      <c r="F61" s="1">
        <v>4</v>
      </c>
      <c r="G61" s="1">
        <v>4</v>
      </c>
      <c r="H61" s="1">
        <v>5</v>
      </c>
      <c r="I61" s="1">
        <v>4</v>
      </c>
      <c r="J61" s="1">
        <v>3</v>
      </c>
      <c r="K61" s="1">
        <v>2</v>
      </c>
      <c r="L61" s="1">
        <v>4</v>
      </c>
      <c r="M61" s="1">
        <v>5</v>
      </c>
      <c r="N61" s="1">
        <v>2</v>
      </c>
      <c r="O61" s="1">
        <v>4</v>
      </c>
      <c r="P61" s="1">
        <v>4</v>
      </c>
      <c r="Q61" s="1" t="s">
        <v>3</v>
      </c>
      <c r="R61" s="1">
        <v>5</v>
      </c>
      <c r="S61" s="1">
        <v>4</v>
      </c>
      <c r="T61" s="1" t="s">
        <v>4</v>
      </c>
      <c r="U61" s="1" t="s">
        <v>5</v>
      </c>
      <c r="V61" s="1" t="s">
        <v>6</v>
      </c>
      <c r="W61" s="1" t="s">
        <v>49</v>
      </c>
      <c r="X61" s="1" t="s">
        <v>29</v>
      </c>
      <c r="Y61" s="1" t="s">
        <v>16</v>
      </c>
      <c r="Z61" s="1" t="s">
        <v>17</v>
      </c>
      <c r="AA61" s="1" t="s">
        <v>11</v>
      </c>
      <c r="AB61" s="1" t="s">
        <v>13</v>
      </c>
      <c r="AC61" s="1" t="s">
        <v>12</v>
      </c>
      <c r="AD61">
        <f t="shared" si="5"/>
        <v>2</v>
      </c>
      <c r="AE61">
        <f t="shared" si="6"/>
        <v>0</v>
      </c>
      <c r="AF61">
        <f t="shared" si="7"/>
        <v>3</v>
      </c>
      <c r="AG61">
        <f t="shared" si="8"/>
        <v>1</v>
      </c>
      <c r="AH61">
        <f t="shared" si="9"/>
        <v>0</v>
      </c>
      <c r="AI61">
        <v>1</v>
      </c>
    </row>
    <row r="62" spans="1:35" x14ac:dyDescent="0.2">
      <c r="A62" s="1" t="s">
        <v>50</v>
      </c>
      <c r="B62">
        <v>0</v>
      </c>
      <c r="C62" s="1" t="s">
        <v>45</v>
      </c>
      <c r="D62" s="1">
        <v>2</v>
      </c>
      <c r="E62" s="1">
        <v>1</v>
      </c>
      <c r="F62" s="1">
        <v>3</v>
      </c>
      <c r="G62" s="1">
        <v>3</v>
      </c>
      <c r="H62" s="1">
        <v>3</v>
      </c>
      <c r="I62" s="1">
        <v>1</v>
      </c>
      <c r="J62" s="1">
        <v>1</v>
      </c>
      <c r="K62" s="1">
        <v>3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 t="s">
        <v>3</v>
      </c>
      <c r="R62" s="1">
        <v>3</v>
      </c>
      <c r="S62" s="1">
        <v>1</v>
      </c>
      <c r="T62" s="1" t="s">
        <v>4</v>
      </c>
      <c r="U62" s="1" t="s">
        <v>5</v>
      </c>
      <c r="V62" s="1" t="s">
        <v>26</v>
      </c>
      <c r="W62" s="1" t="s">
        <v>27</v>
      </c>
      <c r="X62" s="1" t="s">
        <v>24</v>
      </c>
      <c r="Y62" s="1" t="s">
        <v>9</v>
      </c>
      <c r="Z62" s="1" t="s">
        <v>17</v>
      </c>
      <c r="AA62" s="1" t="s">
        <v>13</v>
      </c>
      <c r="AB62" s="1" t="s">
        <v>19</v>
      </c>
      <c r="AC62" s="1" t="s">
        <v>11</v>
      </c>
      <c r="AD62">
        <f t="shared" si="5"/>
        <v>3</v>
      </c>
      <c r="AE62">
        <f t="shared" si="6"/>
        <v>2</v>
      </c>
      <c r="AF62">
        <f t="shared" si="7"/>
        <v>1</v>
      </c>
      <c r="AG62">
        <f t="shared" si="8"/>
        <v>0</v>
      </c>
      <c r="AH62">
        <f t="shared" si="9"/>
        <v>0</v>
      </c>
      <c r="AI62">
        <v>1</v>
      </c>
    </row>
    <row r="63" spans="1:35" x14ac:dyDescent="0.2">
      <c r="A63" s="1" t="s">
        <v>50</v>
      </c>
      <c r="B63">
        <v>0</v>
      </c>
      <c r="C63" s="1" t="s">
        <v>45</v>
      </c>
      <c r="D63" s="1">
        <v>2</v>
      </c>
      <c r="E63" s="1">
        <v>1</v>
      </c>
      <c r="F63" s="1">
        <v>4</v>
      </c>
      <c r="G63" s="1">
        <v>3</v>
      </c>
      <c r="H63" s="1">
        <v>2</v>
      </c>
      <c r="I63" s="1">
        <v>3</v>
      </c>
      <c r="J63" s="1">
        <v>3</v>
      </c>
      <c r="K63" s="1">
        <v>3</v>
      </c>
      <c r="L63" s="1">
        <v>2</v>
      </c>
      <c r="M63" s="1">
        <v>2</v>
      </c>
      <c r="N63" s="1">
        <v>2</v>
      </c>
      <c r="O63" s="1">
        <v>4</v>
      </c>
      <c r="P63" s="1">
        <v>3</v>
      </c>
      <c r="Q63" s="1" t="s">
        <v>3</v>
      </c>
      <c r="R63" s="1">
        <v>2</v>
      </c>
      <c r="S63" s="1">
        <v>3</v>
      </c>
      <c r="T63" s="1" t="s">
        <v>4</v>
      </c>
      <c r="U63" s="1" t="s">
        <v>5</v>
      </c>
      <c r="V63" s="1" t="s">
        <v>6</v>
      </c>
      <c r="W63" s="1" t="s">
        <v>27</v>
      </c>
      <c r="X63" s="1" t="s">
        <v>24</v>
      </c>
      <c r="Y63" s="1" t="s">
        <v>25</v>
      </c>
      <c r="Z63" s="1" t="s">
        <v>51</v>
      </c>
      <c r="AA63" s="1" t="s">
        <v>11</v>
      </c>
      <c r="AB63" s="1" t="s">
        <v>19</v>
      </c>
      <c r="AC63" s="1" t="s">
        <v>12</v>
      </c>
      <c r="AD63">
        <f t="shared" si="5"/>
        <v>0</v>
      </c>
      <c r="AE63">
        <f t="shared" si="6"/>
        <v>2</v>
      </c>
      <c r="AF63">
        <f t="shared" si="7"/>
        <v>3</v>
      </c>
      <c r="AG63">
        <f t="shared" si="8"/>
        <v>1</v>
      </c>
      <c r="AH63">
        <f t="shared" si="9"/>
        <v>0</v>
      </c>
      <c r="AI63">
        <v>1</v>
      </c>
    </row>
    <row r="64" spans="1:35" x14ac:dyDescent="0.2">
      <c r="A64" s="1" t="s">
        <v>50</v>
      </c>
      <c r="B64">
        <v>0</v>
      </c>
      <c r="C64" s="1" t="s">
        <v>45</v>
      </c>
      <c r="D64" s="1">
        <v>1</v>
      </c>
      <c r="E64" s="1">
        <v>1</v>
      </c>
      <c r="F64" s="1">
        <v>4</v>
      </c>
      <c r="G64" s="1">
        <v>4</v>
      </c>
      <c r="H64" s="1">
        <v>4</v>
      </c>
      <c r="I64" s="1">
        <v>4</v>
      </c>
      <c r="J64" s="1">
        <v>4</v>
      </c>
      <c r="K64" s="1">
        <v>4</v>
      </c>
      <c r="L64" s="1">
        <v>4</v>
      </c>
      <c r="M64" s="1">
        <v>4</v>
      </c>
      <c r="N64" s="1">
        <v>4</v>
      </c>
      <c r="O64" s="1">
        <v>4</v>
      </c>
      <c r="P64" s="1">
        <v>4</v>
      </c>
      <c r="Q64" s="1" t="s">
        <v>3</v>
      </c>
      <c r="R64" s="1">
        <v>4</v>
      </c>
      <c r="S64" s="1">
        <v>4</v>
      </c>
      <c r="T64" s="1" t="s">
        <v>35</v>
      </c>
      <c r="U64" s="1" t="s">
        <v>32</v>
      </c>
      <c r="V64" s="1" t="s">
        <v>26</v>
      </c>
      <c r="W64" s="1" t="s">
        <v>27</v>
      </c>
      <c r="X64" s="1" t="s">
        <v>24</v>
      </c>
      <c r="Y64" s="1" t="s">
        <v>9</v>
      </c>
      <c r="Z64" s="1" t="s">
        <v>17</v>
      </c>
      <c r="AA64" s="1" t="s">
        <v>19</v>
      </c>
      <c r="AB64" s="1" t="s">
        <v>11</v>
      </c>
      <c r="AC64" s="1" t="s">
        <v>12</v>
      </c>
      <c r="AD64">
        <f t="shared" si="5"/>
        <v>0</v>
      </c>
      <c r="AE64">
        <f t="shared" si="6"/>
        <v>3</v>
      </c>
      <c r="AF64">
        <f t="shared" si="7"/>
        <v>2</v>
      </c>
      <c r="AG64">
        <f t="shared" si="8"/>
        <v>1</v>
      </c>
      <c r="AH64">
        <f t="shared" si="9"/>
        <v>0</v>
      </c>
      <c r="AI64">
        <v>1</v>
      </c>
    </row>
    <row r="65" spans="1:35" x14ac:dyDescent="0.2">
      <c r="A65" s="1" t="s">
        <v>50</v>
      </c>
      <c r="B65">
        <v>0</v>
      </c>
      <c r="C65" s="1" t="s">
        <v>45</v>
      </c>
      <c r="D65" s="1">
        <v>1</v>
      </c>
      <c r="E65" s="1">
        <v>1</v>
      </c>
      <c r="F65" s="1">
        <v>4</v>
      </c>
      <c r="G65" s="1">
        <v>3</v>
      </c>
      <c r="H65" s="1">
        <v>4</v>
      </c>
      <c r="I65" s="1">
        <v>4</v>
      </c>
      <c r="J65" s="1">
        <v>3</v>
      </c>
      <c r="K65" s="1">
        <v>4</v>
      </c>
      <c r="L65" s="1">
        <v>4</v>
      </c>
      <c r="M65" s="1">
        <v>4</v>
      </c>
      <c r="N65" s="1">
        <v>4</v>
      </c>
      <c r="O65" s="1">
        <v>5</v>
      </c>
      <c r="P65" s="1">
        <v>3</v>
      </c>
      <c r="Q65" s="1" t="s">
        <v>3</v>
      </c>
      <c r="R65" s="1">
        <v>4</v>
      </c>
      <c r="S65" s="1">
        <v>4</v>
      </c>
      <c r="T65" s="1" t="s">
        <v>35</v>
      </c>
      <c r="U65" s="1" t="s">
        <v>5</v>
      </c>
      <c r="V65" s="1" t="s">
        <v>26</v>
      </c>
      <c r="W65" s="1" t="s">
        <v>27</v>
      </c>
      <c r="X65" s="1" t="s">
        <v>24</v>
      </c>
      <c r="Y65" s="1" t="s">
        <v>25</v>
      </c>
      <c r="Z65" s="1" t="s">
        <v>17</v>
      </c>
      <c r="AA65" s="1" t="s">
        <v>18</v>
      </c>
      <c r="AB65" s="1" t="s">
        <v>12</v>
      </c>
      <c r="AC65" s="1" t="s">
        <v>13</v>
      </c>
      <c r="AD65">
        <f t="shared" si="5"/>
        <v>1</v>
      </c>
      <c r="AE65">
        <f t="shared" si="6"/>
        <v>0</v>
      </c>
      <c r="AF65">
        <f t="shared" si="7"/>
        <v>0</v>
      </c>
      <c r="AG65">
        <f t="shared" si="8"/>
        <v>2</v>
      </c>
      <c r="AH65">
        <f t="shared" si="9"/>
        <v>3</v>
      </c>
      <c r="AI65">
        <v>1</v>
      </c>
    </row>
    <row r="66" spans="1:35" x14ac:dyDescent="0.2">
      <c r="A66" s="1" t="s">
        <v>46</v>
      </c>
      <c r="B66">
        <v>1</v>
      </c>
      <c r="C66" s="1" t="s">
        <v>45</v>
      </c>
      <c r="D66" s="1">
        <v>3</v>
      </c>
      <c r="E66" s="1">
        <v>1</v>
      </c>
      <c r="F66" s="1">
        <v>3</v>
      </c>
      <c r="G66" s="1">
        <v>4</v>
      </c>
      <c r="H66" s="1">
        <v>4</v>
      </c>
      <c r="I66" s="1">
        <v>4</v>
      </c>
      <c r="J66" s="1">
        <v>4</v>
      </c>
      <c r="K66" s="1">
        <v>3</v>
      </c>
      <c r="L66" s="1">
        <v>5</v>
      </c>
      <c r="M66" s="1">
        <v>5</v>
      </c>
      <c r="N66" s="1">
        <v>4</v>
      </c>
      <c r="O66" s="1">
        <v>3</v>
      </c>
      <c r="P66" s="1">
        <v>4</v>
      </c>
      <c r="Q66" s="1" t="s">
        <v>3</v>
      </c>
      <c r="R66" s="1">
        <v>4</v>
      </c>
      <c r="S66" s="1">
        <v>4</v>
      </c>
      <c r="T66" s="1" t="s">
        <v>4</v>
      </c>
      <c r="U66" s="1" t="s">
        <v>32</v>
      </c>
      <c r="V66" s="1" t="s">
        <v>26</v>
      </c>
      <c r="W66" s="1" t="s">
        <v>40</v>
      </c>
      <c r="X66" s="1" t="s">
        <v>29</v>
      </c>
      <c r="Y66" s="1" t="s">
        <v>16</v>
      </c>
      <c r="Z66" s="1" t="s">
        <v>30</v>
      </c>
      <c r="AA66" s="1" t="s">
        <v>12</v>
      </c>
      <c r="AB66" s="1" t="s">
        <v>11</v>
      </c>
      <c r="AC66" s="1" t="s">
        <v>13</v>
      </c>
      <c r="AD66">
        <f t="shared" ref="AD66:AD71" si="10">IF(AA66="Physical lectures",3,0)+IF(AB66="Physical lectures",2,0)+IF(AC66="Physical lectures",1,0)</f>
        <v>1</v>
      </c>
      <c r="AE66">
        <f t="shared" ref="AE66:AE71" si="11">IF(AA66="Practicals",3,0)+IF(AB66="Practicals",2,0)+IF(AC66="Practicals",1,0)</f>
        <v>0</v>
      </c>
      <c r="AF66">
        <f t="shared" ref="AF66:AF71" si="12">IF(AA66="University environment",3,0)+IF(AB66="University environment",2,0)+IF(AC66="University environment",1,0)</f>
        <v>2</v>
      </c>
      <c r="AG66">
        <f t="shared" ref="AG66:AG71" si="13">IF(AA66="Friends and colleagues",3,0)+IF(AB66="Friends and colleagues",2,0)+IF(AC66="Friends and colleagues",1,0)</f>
        <v>3</v>
      </c>
      <c r="AH66">
        <f t="shared" ref="AH66:AH71" si="14">IF(AA66="University facilities",3,0)+IF(AB66="University facilities",2,0)+IF(AC66="University facilities",1,0)</f>
        <v>0</v>
      </c>
      <c r="AI66">
        <v>1</v>
      </c>
    </row>
    <row r="67" spans="1:35" x14ac:dyDescent="0.2">
      <c r="A67" s="1" t="s">
        <v>46</v>
      </c>
      <c r="B67">
        <v>1</v>
      </c>
      <c r="C67" s="1" t="s">
        <v>45</v>
      </c>
      <c r="D67" s="1">
        <v>3</v>
      </c>
      <c r="E67" s="1">
        <v>1</v>
      </c>
      <c r="F67" s="1">
        <v>4</v>
      </c>
      <c r="G67" s="1">
        <v>3</v>
      </c>
      <c r="H67" s="1">
        <v>3</v>
      </c>
      <c r="I67" s="1">
        <v>2</v>
      </c>
      <c r="J67" s="1">
        <v>3</v>
      </c>
      <c r="K67" s="1">
        <v>2</v>
      </c>
      <c r="L67" s="1">
        <v>4</v>
      </c>
      <c r="M67" s="1">
        <v>3</v>
      </c>
      <c r="N67" s="1">
        <v>2</v>
      </c>
      <c r="O67" s="1">
        <v>4</v>
      </c>
      <c r="P67" s="1">
        <v>1</v>
      </c>
      <c r="Q67" s="1" t="s">
        <v>3</v>
      </c>
      <c r="R67" s="1">
        <v>3</v>
      </c>
      <c r="S67" s="1">
        <v>2</v>
      </c>
      <c r="T67" s="1" t="s">
        <v>4</v>
      </c>
      <c r="U67" s="1" t="s">
        <v>5</v>
      </c>
      <c r="V67" s="1" t="s">
        <v>6</v>
      </c>
      <c r="W67" s="1" t="s">
        <v>27</v>
      </c>
      <c r="X67" s="1" t="s">
        <v>29</v>
      </c>
      <c r="Y67" s="1" t="s">
        <v>16</v>
      </c>
      <c r="Z67" s="1" t="s">
        <v>17</v>
      </c>
      <c r="AA67" s="1" t="s">
        <v>12</v>
      </c>
      <c r="AB67" s="1" t="s">
        <v>11</v>
      </c>
      <c r="AC67" s="1" t="s">
        <v>19</v>
      </c>
      <c r="AD67">
        <f t="shared" si="10"/>
        <v>0</v>
      </c>
      <c r="AE67">
        <f t="shared" si="11"/>
        <v>1</v>
      </c>
      <c r="AF67">
        <f t="shared" si="12"/>
        <v>2</v>
      </c>
      <c r="AG67">
        <f t="shared" si="13"/>
        <v>3</v>
      </c>
      <c r="AH67">
        <f t="shared" si="14"/>
        <v>0</v>
      </c>
      <c r="AI67">
        <v>1</v>
      </c>
    </row>
    <row r="68" spans="1:35" x14ac:dyDescent="0.2">
      <c r="A68" s="1" t="s">
        <v>56</v>
      </c>
      <c r="B68">
        <v>1</v>
      </c>
      <c r="C68" s="1" t="s">
        <v>57</v>
      </c>
      <c r="D68" s="1">
        <v>3</v>
      </c>
      <c r="E68" s="1">
        <v>1</v>
      </c>
      <c r="F68" s="1">
        <v>3</v>
      </c>
      <c r="G68" s="1">
        <v>5</v>
      </c>
      <c r="H68" s="1">
        <v>4</v>
      </c>
      <c r="I68" s="1">
        <v>3</v>
      </c>
      <c r="J68" s="1">
        <v>5</v>
      </c>
      <c r="K68" s="1">
        <v>3</v>
      </c>
      <c r="L68" s="1">
        <v>4</v>
      </c>
      <c r="M68" s="1">
        <v>5</v>
      </c>
      <c r="N68" s="1">
        <v>5</v>
      </c>
      <c r="O68" s="1">
        <v>1</v>
      </c>
      <c r="P68" s="1">
        <v>2</v>
      </c>
      <c r="Q68" s="1" t="s">
        <v>3</v>
      </c>
      <c r="R68" s="1">
        <v>4</v>
      </c>
      <c r="S68" s="1">
        <v>3</v>
      </c>
      <c r="T68" s="1" t="s">
        <v>35</v>
      </c>
      <c r="U68" s="1" t="s">
        <v>32</v>
      </c>
      <c r="V68" s="1" t="s">
        <v>26</v>
      </c>
      <c r="W68" s="1" t="s">
        <v>7</v>
      </c>
      <c r="X68" s="1" t="s">
        <v>24</v>
      </c>
      <c r="Y68" s="1" t="s">
        <v>37</v>
      </c>
      <c r="Z68" s="1" t="s">
        <v>17</v>
      </c>
      <c r="AA68" s="1" t="s">
        <v>13</v>
      </c>
      <c r="AB68" s="1" t="s">
        <v>19</v>
      </c>
      <c r="AC68" s="1" t="s">
        <v>12</v>
      </c>
      <c r="AD68">
        <f t="shared" si="10"/>
        <v>3</v>
      </c>
      <c r="AE68">
        <f t="shared" si="11"/>
        <v>2</v>
      </c>
      <c r="AF68">
        <f t="shared" si="12"/>
        <v>0</v>
      </c>
      <c r="AG68">
        <f t="shared" si="13"/>
        <v>1</v>
      </c>
      <c r="AH68">
        <f t="shared" si="14"/>
        <v>0</v>
      </c>
      <c r="AI68">
        <v>1</v>
      </c>
    </row>
    <row r="69" spans="1:35" x14ac:dyDescent="0.2">
      <c r="A69" s="1" t="s">
        <v>58</v>
      </c>
      <c r="B69">
        <v>0</v>
      </c>
      <c r="C69" s="1" t="s">
        <v>45</v>
      </c>
      <c r="D69" s="1">
        <v>4</v>
      </c>
      <c r="E69" s="1">
        <v>1</v>
      </c>
      <c r="F69" s="1">
        <v>3</v>
      </c>
      <c r="G69" s="1">
        <v>2</v>
      </c>
      <c r="H69" s="1">
        <v>2</v>
      </c>
      <c r="I69" s="1">
        <v>4</v>
      </c>
      <c r="J69" s="1">
        <v>4</v>
      </c>
      <c r="K69" s="1">
        <v>2</v>
      </c>
      <c r="L69" s="1">
        <v>4</v>
      </c>
      <c r="M69" s="1">
        <v>4</v>
      </c>
      <c r="N69" s="1">
        <v>4</v>
      </c>
      <c r="O69" s="1">
        <v>2</v>
      </c>
      <c r="P69" s="1">
        <v>4</v>
      </c>
      <c r="Q69" s="1" t="s">
        <v>3</v>
      </c>
      <c r="R69" s="1">
        <v>2</v>
      </c>
      <c r="S69" s="1">
        <v>4</v>
      </c>
      <c r="T69" s="1" t="s">
        <v>35</v>
      </c>
      <c r="U69" s="1" t="s">
        <v>5</v>
      </c>
      <c r="V69" s="1" t="s">
        <v>6</v>
      </c>
      <c r="W69" s="1" t="s">
        <v>7</v>
      </c>
      <c r="X69" s="1" t="s">
        <v>24</v>
      </c>
      <c r="Y69" s="1" t="s">
        <v>25</v>
      </c>
      <c r="Z69" s="1" t="s">
        <v>30</v>
      </c>
      <c r="AA69" s="1" t="s">
        <v>11</v>
      </c>
      <c r="AB69" s="1" t="s">
        <v>12</v>
      </c>
      <c r="AC69" s="1" t="s">
        <v>13</v>
      </c>
      <c r="AD69">
        <f t="shared" si="10"/>
        <v>1</v>
      </c>
      <c r="AE69">
        <f t="shared" si="11"/>
        <v>0</v>
      </c>
      <c r="AF69">
        <f t="shared" si="12"/>
        <v>3</v>
      </c>
      <c r="AG69">
        <f t="shared" si="13"/>
        <v>2</v>
      </c>
      <c r="AH69">
        <f t="shared" si="14"/>
        <v>0</v>
      </c>
      <c r="AI69">
        <v>1</v>
      </c>
    </row>
    <row r="70" spans="1:35" x14ac:dyDescent="0.2">
      <c r="A70" s="1" t="s">
        <v>58</v>
      </c>
      <c r="B70">
        <v>0</v>
      </c>
      <c r="C70" s="1" t="s">
        <v>45</v>
      </c>
      <c r="D70" s="1">
        <v>4</v>
      </c>
      <c r="E70" s="1">
        <v>1</v>
      </c>
      <c r="F70" s="1">
        <v>5</v>
      </c>
      <c r="G70" s="1">
        <v>3</v>
      </c>
      <c r="H70" s="1">
        <v>3</v>
      </c>
      <c r="I70" s="1">
        <v>1</v>
      </c>
      <c r="J70" s="1">
        <v>4</v>
      </c>
      <c r="K70" s="1">
        <v>1</v>
      </c>
      <c r="L70" s="1">
        <v>3</v>
      </c>
      <c r="M70" s="1">
        <v>4</v>
      </c>
      <c r="N70" s="1">
        <v>2</v>
      </c>
      <c r="O70" s="1">
        <v>4</v>
      </c>
      <c r="P70" s="1">
        <v>3</v>
      </c>
      <c r="Q70" s="1" t="s">
        <v>3</v>
      </c>
      <c r="R70" s="1">
        <v>3</v>
      </c>
      <c r="S70" s="1">
        <v>1</v>
      </c>
      <c r="T70" s="1" t="s">
        <v>4</v>
      </c>
      <c r="U70" s="1" t="s">
        <v>5</v>
      </c>
      <c r="V70" s="1" t="s">
        <v>26</v>
      </c>
      <c r="W70" s="1" t="s">
        <v>7</v>
      </c>
      <c r="X70" s="1" t="s">
        <v>24</v>
      </c>
      <c r="Y70" s="1" t="s">
        <v>37</v>
      </c>
      <c r="Z70" s="1" t="s">
        <v>17</v>
      </c>
      <c r="AA70" s="1" t="s">
        <v>12</v>
      </c>
      <c r="AB70" s="1" t="s">
        <v>18</v>
      </c>
      <c r="AC70" s="1" t="s">
        <v>19</v>
      </c>
      <c r="AD70">
        <f t="shared" si="10"/>
        <v>0</v>
      </c>
      <c r="AE70">
        <f t="shared" si="11"/>
        <v>1</v>
      </c>
      <c r="AF70">
        <f t="shared" si="12"/>
        <v>0</v>
      </c>
      <c r="AG70">
        <f t="shared" si="13"/>
        <v>3</v>
      </c>
      <c r="AH70">
        <f t="shared" si="14"/>
        <v>2</v>
      </c>
      <c r="AI70">
        <v>1</v>
      </c>
    </row>
    <row r="71" spans="1:35" x14ac:dyDescent="0.2">
      <c r="A71" s="1" t="s">
        <v>56</v>
      </c>
      <c r="B71">
        <v>1</v>
      </c>
      <c r="C71" s="1" t="s">
        <v>57</v>
      </c>
      <c r="D71" s="1">
        <v>2</v>
      </c>
      <c r="E71" s="1">
        <v>1</v>
      </c>
      <c r="F71" s="1">
        <v>3</v>
      </c>
      <c r="G71" s="1">
        <v>4</v>
      </c>
      <c r="H71" s="1">
        <v>3</v>
      </c>
      <c r="I71" s="1">
        <v>3</v>
      </c>
      <c r="J71" s="1">
        <v>4</v>
      </c>
      <c r="K71" s="1">
        <v>2</v>
      </c>
      <c r="L71" s="1">
        <v>4</v>
      </c>
      <c r="M71" s="1">
        <v>2</v>
      </c>
      <c r="N71" s="1">
        <v>4</v>
      </c>
      <c r="O71" s="1">
        <v>2</v>
      </c>
      <c r="P71" s="1">
        <v>3</v>
      </c>
      <c r="Q71" s="1" t="s">
        <v>3</v>
      </c>
      <c r="R71" s="1">
        <v>3</v>
      </c>
      <c r="S71" s="1">
        <v>3</v>
      </c>
      <c r="T71" s="1" t="s">
        <v>4</v>
      </c>
      <c r="U71" s="1" t="s">
        <v>5</v>
      </c>
      <c r="V71" s="1" t="s">
        <v>26</v>
      </c>
      <c r="W71" s="1" t="s">
        <v>7</v>
      </c>
      <c r="X71" s="1" t="s">
        <v>24</v>
      </c>
      <c r="Y71" s="1" t="s">
        <v>9</v>
      </c>
      <c r="Z71" s="1" t="s">
        <v>17</v>
      </c>
      <c r="AA71" s="1" t="s">
        <v>19</v>
      </c>
      <c r="AB71" s="1" t="s">
        <v>12</v>
      </c>
      <c r="AC71" s="1" t="s">
        <v>11</v>
      </c>
      <c r="AD71">
        <f t="shared" si="10"/>
        <v>0</v>
      </c>
      <c r="AE71">
        <f t="shared" si="11"/>
        <v>3</v>
      </c>
      <c r="AF71">
        <f t="shared" si="12"/>
        <v>1</v>
      </c>
      <c r="AG71">
        <f t="shared" si="13"/>
        <v>2</v>
      </c>
      <c r="AH71">
        <f t="shared" si="14"/>
        <v>0</v>
      </c>
      <c r="AI71">
        <v>1</v>
      </c>
    </row>
  </sheetData>
  <sortState xmlns:xlrd2="http://schemas.microsoft.com/office/spreadsheetml/2017/richdata2" ref="A2:AI71">
    <sortCondition ref="E6:E71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3EA8-CDCF-0645-826B-25F0CA431637}">
  <dimension ref="A3:G23"/>
  <sheetViews>
    <sheetView tabSelected="1" workbookViewId="0">
      <selection activeCell="E26" sqref="E26"/>
    </sheetView>
  </sheetViews>
  <sheetFormatPr baseColWidth="10" defaultRowHeight="16" x14ac:dyDescent="0.2"/>
  <cols>
    <col min="1" max="1" width="15.1640625" bestFit="1" customWidth="1"/>
    <col min="2" max="2" width="20" bestFit="1" customWidth="1"/>
    <col min="3" max="3" width="14.83203125" bestFit="1" customWidth="1"/>
    <col min="4" max="4" width="9" bestFit="1" customWidth="1"/>
    <col min="5" max="5" width="20.83203125" bestFit="1" customWidth="1"/>
    <col min="6" max="6" width="17.33203125" bestFit="1" customWidth="1"/>
    <col min="7" max="7" width="10.83203125" bestFit="1" customWidth="1"/>
  </cols>
  <sheetData>
    <row r="3" spans="1:7" x14ac:dyDescent="0.2">
      <c r="A3" s="2" t="s">
        <v>98</v>
      </c>
      <c r="B3" s="2" t="s">
        <v>93</v>
      </c>
    </row>
    <row r="4" spans="1:7" x14ac:dyDescent="0.2">
      <c r="A4" s="2" t="s">
        <v>94</v>
      </c>
      <c r="B4" t="s">
        <v>12</v>
      </c>
      <c r="C4" t="s">
        <v>13</v>
      </c>
      <c r="D4" t="s">
        <v>19</v>
      </c>
      <c r="E4" t="s">
        <v>11</v>
      </c>
      <c r="F4" t="s">
        <v>18</v>
      </c>
      <c r="G4" t="s">
        <v>95</v>
      </c>
    </row>
    <row r="5" spans="1:7" x14ac:dyDescent="0.2">
      <c r="A5" s="3" t="s">
        <v>100</v>
      </c>
      <c r="B5" s="4">
        <v>20</v>
      </c>
      <c r="C5" s="4">
        <v>8</v>
      </c>
      <c r="D5" s="4">
        <v>17</v>
      </c>
      <c r="E5" s="4">
        <v>18</v>
      </c>
      <c r="F5" s="4">
        <v>7</v>
      </c>
      <c r="G5" s="4">
        <v>70</v>
      </c>
    </row>
    <row r="6" spans="1:7" x14ac:dyDescent="0.2">
      <c r="A6" s="3" t="s">
        <v>101</v>
      </c>
      <c r="B6" s="4">
        <v>15</v>
      </c>
      <c r="C6" s="4">
        <v>18</v>
      </c>
      <c r="D6" s="4">
        <v>15</v>
      </c>
      <c r="E6" s="4">
        <v>15</v>
      </c>
      <c r="F6" s="4">
        <v>7</v>
      </c>
      <c r="G6" s="4">
        <v>70</v>
      </c>
    </row>
    <row r="7" spans="1:7" x14ac:dyDescent="0.2">
      <c r="A7" s="3" t="s">
        <v>99</v>
      </c>
      <c r="B7" s="4">
        <v>20</v>
      </c>
      <c r="C7" s="4">
        <v>7</v>
      </c>
      <c r="D7" s="4">
        <v>12</v>
      </c>
      <c r="E7" s="4">
        <v>22</v>
      </c>
      <c r="F7" s="4">
        <v>9</v>
      </c>
      <c r="G7" s="4">
        <v>70</v>
      </c>
    </row>
    <row r="8" spans="1:7" x14ac:dyDescent="0.2">
      <c r="A8" s="3" t="s">
        <v>95</v>
      </c>
      <c r="B8" s="4">
        <v>55</v>
      </c>
      <c r="C8" s="4">
        <v>33</v>
      </c>
      <c r="D8" s="4">
        <v>44</v>
      </c>
      <c r="E8" s="4">
        <v>55</v>
      </c>
      <c r="F8" s="4">
        <v>23</v>
      </c>
      <c r="G8" s="4">
        <v>210</v>
      </c>
    </row>
    <row r="11" spans="1:7" x14ac:dyDescent="0.2">
      <c r="A11" s="2" t="s">
        <v>98</v>
      </c>
      <c r="B11" s="2" t="s">
        <v>93</v>
      </c>
    </row>
    <row r="12" spans="1:7" x14ac:dyDescent="0.2">
      <c r="A12" s="2" t="s">
        <v>94</v>
      </c>
      <c r="B12" t="s">
        <v>12</v>
      </c>
      <c r="C12" t="s">
        <v>13</v>
      </c>
      <c r="D12" t="s">
        <v>19</v>
      </c>
      <c r="E12" t="s">
        <v>11</v>
      </c>
      <c r="F12" t="s">
        <v>18</v>
      </c>
      <c r="G12" t="s">
        <v>95</v>
      </c>
    </row>
    <row r="13" spans="1:7" x14ac:dyDescent="0.2">
      <c r="A13" t="s">
        <v>100</v>
      </c>
      <c r="B13">
        <v>20</v>
      </c>
      <c r="C13">
        <v>8</v>
      </c>
      <c r="D13">
        <v>17</v>
      </c>
      <c r="E13">
        <v>18</v>
      </c>
      <c r="F13">
        <v>7</v>
      </c>
      <c r="G13">
        <v>70</v>
      </c>
    </row>
    <row r="14" spans="1:7" x14ac:dyDescent="0.2">
      <c r="A14" t="s">
        <v>101</v>
      </c>
      <c r="B14">
        <v>15</v>
      </c>
      <c r="C14">
        <v>18</v>
      </c>
      <c r="D14">
        <v>15</v>
      </c>
      <c r="E14">
        <v>15</v>
      </c>
      <c r="F14">
        <v>7</v>
      </c>
      <c r="G14">
        <v>70</v>
      </c>
    </row>
    <row r="15" spans="1:7" x14ac:dyDescent="0.2">
      <c r="A15" t="s">
        <v>99</v>
      </c>
      <c r="B15">
        <v>20</v>
      </c>
      <c r="C15">
        <v>7</v>
      </c>
      <c r="D15">
        <v>12</v>
      </c>
      <c r="E15">
        <v>22</v>
      </c>
      <c r="F15">
        <v>9</v>
      </c>
      <c r="G15">
        <v>70</v>
      </c>
    </row>
    <row r="16" spans="1:7" x14ac:dyDescent="0.2">
      <c r="A16" t="s">
        <v>95</v>
      </c>
      <c r="B16">
        <v>55</v>
      </c>
      <c r="C16">
        <v>33</v>
      </c>
      <c r="D16">
        <v>44</v>
      </c>
      <c r="E16">
        <v>55</v>
      </c>
      <c r="F16">
        <v>23</v>
      </c>
      <c r="G16">
        <v>210</v>
      </c>
    </row>
    <row r="19" spans="1:7" x14ac:dyDescent="0.2">
      <c r="B19" t="s">
        <v>12</v>
      </c>
      <c r="C19" t="s">
        <v>13</v>
      </c>
      <c r="D19" t="s">
        <v>19</v>
      </c>
      <c r="E19" t="s">
        <v>11</v>
      </c>
      <c r="F19" t="s">
        <v>18</v>
      </c>
      <c r="G19" t="s">
        <v>95</v>
      </c>
    </row>
    <row r="20" spans="1:7" x14ac:dyDescent="0.2">
      <c r="A20" t="s">
        <v>99</v>
      </c>
      <c r="B20">
        <v>20</v>
      </c>
      <c r="C20">
        <v>7</v>
      </c>
      <c r="D20">
        <v>12</v>
      </c>
      <c r="E20">
        <v>22</v>
      </c>
      <c r="F20">
        <v>9</v>
      </c>
      <c r="G20">
        <v>70</v>
      </c>
    </row>
    <row r="21" spans="1:7" x14ac:dyDescent="0.2">
      <c r="A21" t="s">
        <v>100</v>
      </c>
      <c r="B21">
        <v>20</v>
      </c>
      <c r="C21">
        <v>8</v>
      </c>
      <c r="D21">
        <v>17</v>
      </c>
      <c r="E21">
        <v>18</v>
      </c>
      <c r="F21">
        <v>7</v>
      </c>
      <c r="G21">
        <v>70</v>
      </c>
    </row>
    <row r="22" spans="1:7" x14ac:dyDescent="0.2">
      <c r="A22" t="s">
        <v>101</v>
      </c>
      <c r="B22">
        <v>15</v>
      </c>
      <c r="C22">
        <v>18</v>
      </c>
      <c r="D22">
        <v>15</v>
      </c>
      <c r="E22">
        <v>15</v>
      </c>
      <c r="F22">
        <v>7</v>
      </c>
      <c r="G22">
        <v>70</v>
      </c>
    </row>
    <row r="23" spans="1:7" x14ac:dyDescent="0.2">
      <c r="A23" t="s">
        <v>95</v>
      </c>
      <c r="B23">
        <v>55</v>
      </c>
      <c r="C23">
        <v>33</v>
      </c>
      <c r="D23">
        <v>44</v>
      </c>
      <c r="E23">
        <v>55</v>
      </c>
      <c r="F23">
        <v>23</v>
      </c>
      <c r="G23">
        <v>210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B3F7-3792-0949-8C47-80ABBA5D7888}">
  <dimension ref="B1:E211"/>
  <sheetViews>
    <sheetView workbookViewId="0">
      <selection activeCell="B15" sqref="B1:D1048576"/>
    </sheetView>
  </sheetViews>
  <sheetFormatPr baseColWidth="10" defaultRowHeight="16" x14ac:dyDescent="0.2"/>
  <sheetData>
    <row r="1" spans="2:5" x14ac:dyDescent="0.2">
      <c r="B1" t="s">
        <v>97</v>
      </c>
      <c r="C1" t="s">
        <v>96</v>
      </c>
      <c r="D1" s="1" t="s">
        <v>92</v>
      </c>
      <c r="E1" s="1"/>
    </row>
    <row r="2" spans="2:5" x14ac:dyDescent="0.2">
      <c r="B2" s="1" t="s">
        <v>99</v>
      </c>
      <c r="C2" s="1" t="s">
        <v>11</v>
      </c>
      <c r="D2">
        <v>1</v>
      </c>
    </row>
    <row r="3" spans="2:5" x14ac:dyDescent="0.2">
      <c r="B3" s="1" t="s">
        <v>99</v>
      </c>
      <c r="C3" s="1" t="s">
        <v>12</v>
      </c>
      <c r="D3">
        <v>1</v>
      </c>
    </row>
    <row r="4" spans="2:5" x14ac:dyDescent="0.2">
      <c r="B4" s="1" t="s">
        <v>99</v>
      </c>
      <c r="C4" s="1" t="s">
        <v>11</v>
      </c>
      <c r="D4">
        <v>1</v>
      </c>
    </row>
    <row r="5" spans="2:5" x14ac:dyDescent="0.2">
      <c r="B5" s="1" t="s">
        <v>99</v>
      </c>
      <c r="C5" s="1" t="s">
        <v>13</v>
      </c>
      <c r="D5">
        <v>1</v>
      </c>
    </row>
    <row r="6" spans="2:5" x14ac:dyDescent="0.2">
      <c r="B6" s="1" t="s">
        <v>99</v>
      </c>
      <c r="C6" s="1" t="s">
        <v>13</v>
      </c>
      <c r="D6">
        <v>1</v>
      </c>
    </row>
    <row r="7" spans="2:5" x14ac:dyDescent="0.2">
      <c r="B7" s="1" t="s">
        <v>99</v>
      </c>
      <c r="C7" s="1" t="s">
        <v>13</v>
      </c>
      <c r="D7">
        <v>1</v>
      </c>
    </row>
    <row r="8" spans="2:5" x14ac:dyDescent="0.2">
      <c r="B8" s="1" t="s">
        <v>99</v>
      </c>
      <c r="C8" s="1" t="s">
        <v>18</v>
      </c>
      <c r="D8">
        <v>1</v>
      </c>
    </row>
    <row r="9" spans="2:5" x14ac:dyDescent="0.2">
      <c r="B9" s="1" t="s">
        <v>99</v>
      </c>
      <c r="C9" s="1" t="s">
        <v>13</v>
      </c>
      <c r="D9">
        <v>1</v>
      </c>
    </row>
    <row r="10" spans="2:5" x14ac:dyDescent="0.2">
      <c r="B10" s="1" t="s">
        <v>99</v>
      </c>
      <c r="C10" s="1" t="s">
        <v>11</v>
      </c>
      <c r="D10">
        <v>1</v>
      </c>
    </row>
    <row r="11" spans="2:5" x14ac:dyDescent="0.2">
      <c r="B11" s="1" t="s">
        <v>99</v>
      </c>
      <c r="C11" s="1" t="s">
        <v>11</v>
      </c>
      <c r="D11">
        <v>1</v>
      </c>
    </row>
    <row r="12" spans="2:5" x14ac:dyDescent="0.2">
      <c r="B12" s="1" t="s">
        <v>99</v>
      </c>
      <c r="C12" s="1" t="s">
        <v>12</v>
      </c>
      <c r="D12">
        <v>1</v>
      </c>
    </row>
    <row r="13" spans="2:5" x14ac:dyDescent="0.2">
      <c r="B13" s="1" t="s">
        <v>99</v>
      </c>
      <c r="C13" s="1" t="s">
        <v>19</v>
      </c>
      <c r="D13">
        <v>1</v>
      </c>
    </row>
    <row r="14" spans="2:5" x14ac:dyDescent="0.2">
      <c r="B14" s="1" t="s">
        <v>99</v>
      </c>
      <c r="C14" s="1" t="s">
        <v>18</v>
      </c>
      <c r="D14">
        <v>1</v>
      </c>
    </row>
    <row r="15" spans="2:5" x14ac:dyDescent="0.2">
      <c r="B15" s="1" t="s">
        <v>99</v>
      </c>
      <c r="C15" s="1" t="s">
        <v>19</v>
      </c>
      <c r="D15">
        <v>1</v>
      </c>
    </row>
    <row r="16" spans="2:5" x14ac:dyDescent="0.2">
      <c r="B16" s="1" t="s">
        <v>99</v>
      </c>
      <c r="C16" s="1" t="s">
        <v>13</v>
      </c>
      <c r="D16">
        <v>1</v>
      </c>
    </row>
    <row r="17" spans="2:4" x14ac:dyDescent="0.2">
      <c r="B17" s="1" t="s">
        <v>99</v>
      </c>
      <c r="C17" s="1" t="s">
        <v>11</v>
      </c>
      <c r="D17">
        <v>1</v>
      </c>
    </row>
    <row r="18" spans="2:4" x14ac:dyDescent="0.2">
      <c r="B18" s="1" t="s">
        <v>99</v>
      </c>
      <c r="C18" s="1" t="s">
        <v>12</v>
      </c>
      <c r="D18">
        <v>1</v>
      </c>
    </row>
    <row r="19" spans="2:4" x14ac:dyDescent="0.2">
      <c r="B19" s="1" t="s">
        <v>99</v>
      </c>
      <c r="C19" s="1" t="s">
        <v>18</v>
      </c>
      <c r="D19">
        <v>1</v>
      </c>
    </row>
    <row r="20" spans="2:4" x14ac:dyDescent="0.2">
      <c r="B20" s="1" t="s">
        <v>99</v>
      </c>
      <c r="C20" s="1" t="s">
        <v>19</v>
      </c>
      <c r="D20">
        <v>1</v>
      </c>
    </row>
    <row r="21" spans="2:4" x14ac:dyDescent="0.2">
      <c r="B21" s="1" t="s">
        <v>99</v>
      </c>
      <c r="C21" s="1" t="s">
        <v>12</v>
      </c>
      <c r="D21">
        <v>1</v>
      </c>
    </row>
    <row r="22" spans="2:4" x14ac:dyDescent="0.2">
      <c r="B22" s="1" t="s">
        <v>99</v>
      </c>
      <c r="C22" s="1" t="s">
        <v>11</v>
      </c>
      <c r="D22">
        <v>1</v>
      </c>
    </row>
    <row r="23" spans="2:4" x14ac:dyDescent="0.2">
      <c r="B23" s="1" t="s">
        <v>99</v>
      </c>
      <c r="C23" s="1" t="s">
        <v>12</v>
      </c>
      <c r="D23">
        <v>1</v>
      </c>
    </row>
    <row r="24" spans="2:4" x14ac:dyDescent="0.2">
      <c r="B24" s="1" t="s">
        <v>99</v>
      </c>
      <c r="C24" s="1" t="s">
        <v>19</v>
      </c>
      <c r="D24">
        <v>1</v>
      </c>
    </row>
    <row r="25" spans="2:4" x14ac:dyDescent="0.2">
      <c r="B25" s="1" t="s">
        <v>99</v>
      </c>
      <c r="C25" s="1" t="s">
        <v>11</v>
      </c>
      <c r="D25">
        <v>1</v>
      </c>
    </row>
    <row r="26" spans="2:4" x14ac:dyDescent="0.2">
      <c r="B26" s="1" t="s">
        <v>99</v>
      </c>
      <c r="C26" s="1" t="s">
        <v>12</v>
      </c>
      <c r="D26">
        <v>1</v>
      </c>
    </row>
    <row r="27" spans="2:4" x14ac:dyDescent="0.2">
      <c r="B27" s="1" t="s">
        <v>99</v>
      </c>
      <c r="C27" s="1" t="s">
        <v>19</v>
      </c>
      <c r="D27">
        <v>1</v>
      </c>
    </row>
    <row r="28" spans="2:4" x14ac:dyDescent="0.2">
      <c r="B28" s="1" t="s">
        <v>99</v>
      </c>
      <c r="C28" s="1" t="s">
        <v>12</v>
      </c>
      <c r="D28">
        <v>1</v>
      </c>
    </row>
    <row r="29" spans="2:4" x14ac:dyDescent="0.2">
      <c r="B29" s="1" t="s">
        <v>99</v>
      </c>
      <c r="C29" s="1" t="s">
        <v>18</v>
      </c>
      <c r="D29">
        <v>1</v>
      </c>
    </row>
    <row r="30" spans="2:4" x14ac:dyDescent="0.2">
      <c r="B30" s="1" t="s">
        <v>99</v>
      </c>
      <c r="C30" s="1" t="s">
        <v>12</v>
      </c>
      <c r="D30">
        <v>1</v>
      </c>
    </row>
    <row r="31" spans="2:4" x14ac:dyDescent="0.2">
      <c r="B31" s="1" t="s">
        <v>99</v>
      </c>
      <c r="C31" s="1" t="s">
        <v>19</v>
      </c>
      <c r="D31">
        <v>1</v>
      </c>
    </row>
    <row r="32" spans="2:4" x14ac:dyDescent="0.2">
      <c r="B32" s="1" t="s">
        <v>99</v>
      </c>
      <c r="C32" s="1" t="s">
        <v>12</v>
      </c>
      <c r="D32">
        <v>1</v>
      </c>
    </row>
    <row r="33" spans="2:4" x14ac:dyDescent="0.2">
      <c r="B33" s="1" t="s">
        <v>99</v>
      </c>
      <c r="C33" s="1" t="s">
        <v>12</v>
      </c>
      <c r="D33">
        <v>1</v>
      </c>
    </row>
    <row r="34" spans="2:4" x14ac:dyDescent="0.2">
      <c r="B34" s="1" t="s">
        <v>99</v>
      </c>
      <c r="C34" s="1" t="s">
        <v>12</v>
      </c>
      <c r="D34">
        <v>1</v>
      </c>
    </row>
    <row r="35" spans="2:4" x14ac:dyDescent="0.2">
      <c r="B35" s="1" t="s">
        <v>99</v>
      </c>
      <c r="C35" s="1" t="s">
        <v>12</v>
      </c>
      <c r="D35">
        <v>1</v>
      </c>
    </row>
    <row r="36" spans="2:4" x14ac:dyDescent="0.2">
      <c r="B36" s="1" t="s">
        <v>99</v>
      </c>
      <c r="C36" s="1" t="s">
        <v>11</v>
      </c>
      <c r="D36">
        <v>1</v>
      </c>
    </row>
    <row r="37" spans="2:4" x14ac:dyDescent="0.2">
      <c r="B37" s="1" t="s">
        <v>99</v>
      </c>
      <c r="C37" s="1" t="s">
        <v>11</v>
      </c>
      <c r="D37">
        <v>1</v>
      </c>
    </row>
    <row r="38" spans="2:4" x14ac:dyDescent="0.2">
      <c r="B38" s="1" t="s">
        <v>99</v>
      </c>
      <c r="C38" s="1" t="s">
        <v>19</v>
      </c>
      <c r="D38">
        <v>1</v>
      </c>
    </row>
    <row r="39" spans="2:4" x14ac:dyDescent="0.2">
      <c r="B39" s="1" t="s">
        <v>99</v>
      </c>
      <c r="C39" s="1" t="s">
        <v>12</v>
      </c>
      <c r="D39">
        <v>1</v>
      </c>
    </row>
    <row r="40" spans="2:4" x14ac:dyDescent="0.2">
      <c r="B40" s="1" t="s">
        <v>99</v>
      </c>
      <c r="C40" s="1" t="s">
        <v>18</v>
      </c>
      <c r="D40">
        <v>1</v>
      </c>
    </row>
    <row r="41" spans="2:4" x14ac:dyDescent="0.2">
      <c r="B41" s="1" t="s">
        <v>99</v>
      </c>
      <c r="C41" s="1" t="s">
        <v>11</v>
      </c>
      <c r="D41">
        <v>1</v>
      </c>
    </row>
    <row r="42" spans="2:4" x14ac:dyDescent="0.2">
      <c r="B42" s="1" t="s">
        <v>99</v>
      </c>
      <c r="C42" s="1" t="s">
        <v>11</v>
      </c>
      <c r="D42">
        <v>1</v>
      </c>
    </row>
    <row r="43" spans="2:4" x14ac:dyDescent="0.2">
      <c r="B43" s="1" t="s">
        <v>99</v>
      </c>
      <c r="C43" s="1" t="s">
        <v>12</v>
      </c>
      <c r="D43">
        <v>1</v>
      </c>
    </row>
    <row r="44" spans="2:4" x14ac:dyDescent="0.2">
      <c r="B44" s="1" t="s">
        <v>99</v>
      </c>
      <c r="C44" s="1" t="s">
        <v>11</v>
      </c>
      <c r="D44">
        <v>1</v>
      </c>
    </row>
    <row r="45" spans="2:4" x14ac:dyDescent="0.2">
      <c r="B45" s="1" t="s">
        <v>99</v>
      </c>
      <c r="C45" s="1" t="s">
        <v>19</v>
      </c>
      <c r="D45">
        <v>1</v>
      </c>
    </row>
    <row r="46" spans="2:4" x14ac:dyDescent="0.2">
      <c r="B46" s="1" t="s">
        <v>99</v>
      </c>
      <c r="C46" s="1" t="s">
        <v>11</v>
      </c>
      <c r="D46">
        <v>1</v>
      </c>
    </row>
    <row r="47" spans="2:4" x14ac:dyDescent="0.2">
      <c r="B47" s="1" t="s">
        <v>99</v>
      </c>
      <c r="C47" s="1" t="s">
        <v>18</v>
      </c>
      <c r="D47">
        <v>1</v>
      </c>
    </row>
    <row r="48" spans="2:4" x14ac:dyDescent="0.2">
      <c r="B48" s="1" t="s">
        <v>99</v>
      </c>
      <c r="C48" s="1" t="s">
        <v>11</v>
      </c>
      <c r="D48">
        <v>1</v>
      </c>
    </row>
    <row r="49" spans="2:4" x14ac:dyDescent="0.2">
      <c r="B49" s="1" t="s">
        <v>99</v>
      </c>
      <c r="C49" s="1" t="s">
        <v>18</v>
      </c>
      <c r="D49">
        <v>1</v>
      </c>
    </row>
    <row r="50" spans="2:4" x14ac:dyDescent="0.2">
      <c r="B50" s="1" t="s">
        <v>99</v>
      </c>
      <c r="C50" s="1" t="s">
        <v>12</v>
      </c>
      <c r="D50">
        <v>1</v>
      </c>
    </row>
    <row r="51" spans="2:4" x14ac:dyDescent="0.2">
      <c r="B51" s="1" t="s">
        <v>99</v>
      </c>
      <c r="C51" s="1" t="s">
        <v>11</v>
      </c>
      <c r="D51">
        <v>1</v>
      </c>
    </row>
    <row r="52" spans="2:4" x14ac:dyDescent="0.2">
      <c r="B52" s="1" t="s">
        <v>99</v>
      </c>
      <c r="C52" s="1" t="s">
        <v>19</v>
      </c>
      <c r="D52">
        <v>1</v>
      </c>
    </row>
    <row r="53" spans="2:4" x14ac:dyDescent="0.2">
      <c r="B53" s="1" t="s">
        <v>99</v>
      </c>
      <c r="C53" s="1" t="s">
        <v>11</v>
      </c>
      <c r="D53">
        <v>1</v>
      </c>
    </row>
    <row r="54" spans="2:4" x14ac:dyDescent="0.2">
      <c r="B54" s="1" t="s">
        <v>99</v>
      </c>
      <c r="C54" s="1" t="s">
        <v>11</v>
      </c>
      <c r="D54">
        <v>1</v>
      </c>
    </row>
    <row r="55" spans="2:4" x14ac:dyDescent="0.2">
      <c r="B55" s="1" t="s">
        <v>99</v>
      </c>
      <c r="C55" s="1" t="s">
        <v>12</v>
      </c>
      <c r="D55">
        <v>1</v>
      </c>
    </row>
    <row r="56" spans="2:4" x14ac:dyDescent="0.2">
      <c r="B56" s="1" t="s">
        <v>99</v>
      </c>
      <c r="C56" s="1" t="s">
        <v>11</v>
      </c>
      <c r="D56">
        <v>1</v>
      </c>
    </row>
    <row r="57" spans="2:4" x14ac:dyDescent="0.2">
      <c r="B57" s="1" t="s">
        <v>99</v>
      </c>
      <c r="C57" s="1" t="s">
        <v>18</v>
      </c>
      <c r="D57">
        <v>1</v>
      </c>
    </row>
    <row r="58" spans="2:4" x14ac:dyDescent="0.2">
      <c r="B58" s="1" t="s">
        <v>99</v>
      </c>
      <c r="C58" s="1" t="s">
        <v>12</v>
      </c>
      <c r="D58">
        <v>1</v>
      </c>
    </row>
    <row r="59" spans="2:4" x14ac:dyDescent="0.2">
      <c r="B59" s="1" t="s">
        <v>99</v>
      </c>
      <c r="C59" s="1" t="s">
        <v>11</v>
      </c>
      <c r="D59">
        <v>1</v>
      </c>
    </row>
    <row r="60" spans="2:4" x14ac:dyDescent="0.2">
      <c r="B60" s="1" t="s">
        <v>99</v>
      </c>
      <c r="C60" s="1" t="s">
        <v>19</v>
      </c>
      <c r="D60">
        <v>1</v>
      </c>
    </row>
    <row r="61" spans="2:4" x14ac:dyDescent="0.2">
      <c r="B61" s="1" t="s">
        <v>99</v>
      </c>
      <c r="C61" s="1" t="s">
        <v>11</v>
      </c>
      <c r="D61">
        <v>1</v>
      </c>
    </row>
    <row r="62" spans="2:4" x14ac:dyDescent="0.2">
      <c r="B62" s="1" t="s">
        <v>99</v>
      </c>
      <c r="C62" s="1" t="s">
        <v>13</v>
      </c>
      <c r="D62">
        <v>1</v>
      </c>
    </row>
    <row r="63" spans="2:4" x14ac:dyDescent="0.2">
      <c r="B63" s="1" t="s">
        <v>99</v>
      </c>
      <c r="C63" s="1" t="s">
        <v>11</v>
      </c>
      <c r="D63">
        <v>1</v>
      </c>
    </row>
    <row r="64" spans="2:4" x14ac:dyDescent="0.2">
      <c r="B64" s="1" t="s">
        <v>99</v>
      </c>
      <c r="C64" s="1" t="s">
        <v>19</v>
      </c>
      <c r="D64">
        <v>1</v>
      </c>
    </row>
    <row r="65" spans="2:4" x14ac:dyDescent="0.2">
      <c r="B65" s="1" t="s">
        <v>99</v>
      </c>
      <c r="C65" s="1" t="s">
        <v>18</v>
      </c>
      <c r="D65">
        <v>1</v>
      </c>
    </row>
    <row r="66" spans="2:4" x14ac:dyDescent="0.2">
      <c r="B66" s="1" t="s">
        <v>99</v>
      </c>
      <c r="C66" s="1" t="s">
        <v>12</v>
      </c>
      <c r="D66">
        <v>1</v>
      </c>
    </row>
    <row r="67" spans="2:4" x14ac:dyDescent="0.2">
      <c r="B67" s="1" t="s">
        <v>99</v>
      </c>
      <c r="C67" s="1" t="s">
        <v>12</v>
      </c>
      <c r="D67">
        <v>1</v>
      </c>
    </row>
    <row r="68" spans="2:4" x14ac:dyDescent="0.2">
      <c r="B68" s="1" t="s">
        <v>99</v>
      </c>
      <c r="C68" s="1" t="s">
        <v>13</v>
      </c>
      <c r="D68">
        <v>1</v>
      </c>
    </row>
    <row r="69" spans="2:4" x14ac:dyDescent="0.2">
      <c r="B69" s="1" t="s">
        <v>99</v>
      </c>
      <c r="C69" s="1" t="s">
        <v>11</v>
      </c>
      <c r="D69">
        <v>1</v>
      </c>
    </row>
    <row r="70" spans="2:4" x14ac:dyDescent="0.2">
      <c r="B70" s="1" t="s">
        <v>99</v>
      </c>
      <c r="C70" s="1" t="s">
        <v>12</v>
      </c>
      <c r="D70">
        <v>1</v>
      </c>
    </row>
    <row r="71" spans="2:4" x14ac:dyDescent="0.2">
      <c r="B71" s="1" t="s">
        <v>99</v>
      </c>
      <c r="C71" s="1" t="s">
        <v>19</v>
      </c>
      <c r="D71">
        <v>1</v>
      </c>
    </row>
    <row r="72" spans="2:4" x14ac:dyDescent="0.2">
      <c r="B72" s="1" t="s">
        <v>100</v>
      </c>
      <c r="C72" s="1" t="s">
        <v>12</v>
      </c>
      <c r="D72">
        <v>1</v>
      </c>
    </row>
    <row r="73" spans="2:4" x14ac:dyDescent="0.2">
      <c r="B73" s="1" t="s">
        <v>100</v>
      </c>
      <c r="C73" s="1" t="s">
        <v>11</v>
      </c>
      <c r="D73">
        <v>1</v>
      </c>
    </row>
    <row r="74" spans="2:4" x14ac:dyDescent="0.2">
      <c r="B74" s="1" t="s">
        <v>100</v>
      </c>
      <c r="C74" s="1" t="s">
        <v>19</v>
      </c>
      <c r="D74">
        <v>1</v>
      </c>
    </row>
    <row r="75" spans="2:4" x14ac:dyDescent="0.2">
      <c r="B75" s="1" t="s">
        <v>100</v>
      </c>
      <c r="C75" s="1" t="s">
        <v>12</v>
      </c>
      <c r="D75">
        <v>1</v>
      </c>
    </row>
    <row r="76" spans="2:4" x14ac:dyDescent="0.2">
      <c r="B76" s="1" t="s">
        <v>100</v>
      </c>
      <c r="C76" s="1" t="s">
        <v>19</v>
      </c>
      <c r="D76">
        <v>1</v>
      </c>
    </row>
    <row r="77" spans="2:4" x14ac:dyDescent="0.2">
      <c r="B77" s="1" t="s">
        <v>100</v>
      </c>
      <c r="C77" s="1" t="s">
        <v>19</v>
      </c>
      <c r="D77">
        <v>1</v>
      </c>
    </row>
    <row r="78" spans="2:4" x14ac:dyDescent="0.2">
      <c r="B78" s="1" t="s">
        <v>100</v>
      </c>
      <c r="C78" s="1" t="s">
        <v>12</v>
      </c>
      <c r="D78">
        <v>1</v>
      </c>
    </row>
    <row r="79" spans="2:4" x14ac:dyDescent="0.2">
      <c r="B79" s="1" t="s">
        <v>100</v>
      </c>
      <c r="C79" s="1" t="s">
        <v>18</v>
      </c>
      <c r="D79">
        <v>1</v>
      </c>
    </row>
    <row r="80" spans="2:4" x14ac:dyDescent="0.2">
      <c r="B80" s="1" t="s">
        <v>100</v>
      </c>
      <c r="C80" s="1" t="s">
        <v>12</v>
      </c>
      <c r="D80">
        <v>1</v>
      </c>
    </row>
    <row r="81" spans="2:4" x14ac:dyDescent="0.2">
      <c r="B81" s="1" t="s">
        <v>100</v>
      </c>
      <c r="C81" s="1" t="s">
        <v>12</v>
      </c>
      <c r="D81">
        <v>1</v>
      </c>
    </row>
    <row r="82" spans="2:4" x14ac:dyDescent="0.2">
      <c r="B82" s="1" t="s">
        <v>100</v>
      </c>
      <c r="C82" s="1" t="s">
        <v>13</v>
      </c>
      <c r="D82">
        <v>1</v>
      </c>
    </row>
    <row r="83" spans="2:4" x14ac:dyDescent="0.2">
      <c r="B83" s="1" t="s">
        <v>100</v>
      </c>
      <c r="C83" s="1" t="s">
        <v>13</v>
      </c>
      <c r="D83">
        <v>1</v>
      </c>
    </row>
    <row r="84" spans="2:4" x14ac:dyDescent="0.2">
      <c r="B84" s="1" t="s">
        <v>100</v>
      </c>
      <c r="C84" s="1" t="s">
        <v>11</v>
      </c>
      <c r="D84">
        <v>1</v>
      </c>
    </row>
    <row r="85" spans="2:4" x14ac:dyDescent="0.2">
      <c r="B85" s="1" t="s">
        <v>100</v>
      </c>
      <c r="C85" s="1" t="s">
        <v>11</v>
      </c>
      <c r="D85">
        <v>1</v>
      </c>
    </row>
    <row r="86" spans="2:4" x14ac:dyDescent="0.2">
      <c r="B86" s="1" t="s">
        <v>100</v>
      </c>
      <c r="C86" s="1" t="s">
        <v>19</v>
      </c>
      <c r="D86">
        <v>1</v>
      </c>
    </row>
    <row r="87" spans="2:4" x14ac:dyDescent="0.2">
      <c r="B87" s="1" t="s">
        <v>100</v>
      </c>
      <c r="C87" s="1" t="s">
        <v>13</v>
      </c>
      <c r="D87">
        <v>1</v>
      </c>
    </row>
    <row r="88" spans="2:4" x14ac:dyDescent="0.2">
      <c r="B88" s="1" t="s">
        <v>100</v>
      </c>
      <c r="C88" s="1" t="s">
        <v>19</v>
      </c>
      <c r="D88">
        <v>1</v>
      </c>
    </row>
    <row r="89" spans="2:4" x14ac:dyDescent="0.2">
      <c r="B89" s="1" t="s">
        <v>100</v>
      </c>
      <c r="C89" s="1" t="s">
        <v>19</v>
      </c>
      <c r="D89">
        <v>1</v>
      </c>
    </row>
    <row r="90" spans="2:4" x14ac:dyDescent="0.2">
      <c r="B90" s="1" t="s">
        <v>100</v>
      </c>
      <c r="C90" s="1" t="s">
        <v>13</v>
      </c>
      <c r="D90">
        <v>1</v>
      </c>
    </row>
    <row r="91" spans="2:4" x14ac:dyDescent="0.2">
      <c r="B91" s="1" t="s">
        <v>100</v>
      </c>
      <c r="C91" s="1" t="s">
        <v>18</v>
      </c>
      <c r="D91">
        <v>1</v>
      </c>
    </row>
    <row r="92" spans="2:4" x14ac:dyDescent="0.2">
      <c r="B92" s="1" t="s">
        <v>100</v>
      </c>
      <c r="C92" s="1" t="s">
        <v>13</v>
      </c>
      <c r="D92">
        <v>1</v>
      </c>
    </row>
    <row r="93" spans="2:4" x14ac:dyDescent="0.2">
      <c r="B93" s="1" t="s">
        <v>100</v>
      </c>
      <c r="C93" s="1" t="s">
        <v>18</v>
      </c>
      <c r="D93">
        <v>1</v>
      </c>
    </row>
    <row r="94" spans="2:4" x14ac:dyDescent="0.2">
      <c r="B94" s="1" t="s">
        <v>100</v>
      </c>
      <c r="C94" s="1" t="s">
        <v>13</v>
      </c>
      <c r="D94">
        <v>1</v>
      </c>
    </row>
    <row r="95" spans="2:4" x14ac:dyDescent="0.2">
      <c r="B95" s="1" t="s">
        <v>100</v>
      </c>
      <c r="C95" s="1" t="s">
        <v>19</v>
      </c>
      <c r="D95">
        <v>1</v>
      </c>
    </row>
    <row r="96" spans="2:4" x14ac:dyDescent="0.2">
      <c r="B96" s="1" t="s">
        <v>100</v>
      </c>
      <c r="C96" s="1" t="s">
        <v>11</v>
      </c>
      <c r="D96">
        <v>1</v>
      </c>
    </row>
    <row r="97" spans="2:4" x14ac:dyDescent="0.2">
      <c r="B97" s="1" t="s">
        <v>100</v>
      </c>
      <c r="C97" s="1" t="s">
        <v>12</v>
      </c>
      <c r="D97">
        <v>1</v>
      </c>
    </row>
    <row r="98" spans="2:4" x14ac:dyDescent="0.2">
      <c r="B98" s="1" t="s">
        <v>100</v>
      </c>
      <c r="C98" s="1" t="s">
        <v>11</v>
      </c>
      <c r="D98">
        <v>1</v>
      </c>
    </row>
    <row r="99" spans="2:4" x14ac:dyDescent="0.2">
      <c r="B99" s="1" t="s">
        <v>100</v>
      </c>
      <c r="C99" s="1" t="s">
        <v>11</v>
      </c>
      <c r="D99">
        <v>1</v>
      </c>
    </row>
    <row r="100" spans="2:4" x14ac:dyDescent="0.2">
      <c r="B100" s="1" t="s">
        <v>100</v>
      </c>
      <c r="C100" s="1" t="s">
        <v>19</v>
      </c>
      <c r="D100">
        <v>1</v>
      </c>
    </row>
    <row r="101" spans="2:4" x14ac:dyDescent="0.2">
      <c r="B101" s="1" t="s">
        <v>100</v>
      </c>
      <c r="C101" s="1" t="s">
        <v>12</v>
      </c>
      <c r="D101">
        <v>1</v>
      </c>
    </row>
    <row r="102" spans="2:4" x14ac:dyDescent="0.2">
      <c r="B102" s="1" t="s">
        <v>100</v>
      </c>
      <c r="C102" s="1" t="s">
        <v>11</v>
      </c>
      <c r="D102">
        <v>1</v>
      </c>
    </row>
    <row r="103" spans="2:4" x14ac:dyDescent="0.2">
      <c r="B103" s="1" t="s">
        <v>100</v>
      </c>
      <c r="C103" s="1" t="s">
        <v>11</v>
      </c>
      <c r="D103">
        <v>1</v>
      </c>
    </row>
    <row r="104" spans="2:4" x14ac:dyDescent="0.2">
      <c r="B104" s="1" t="s">
        <v>100</v>
      </c>
      <c r="C104" s="1" t="s">
        <v>11</v>
      </c>
      <c r="D104">
        <v>1</v>
      </c>
    </row>
    <row r="105" spans="2:4" x14ac:dyDescent="0.2">
      <c r="B105" s="1" t="s">
        <v>100</v>
      </c>
      <c r="C105" s="1" t="s">
        <v>11</v>
      </c>
      <c r="D105">
        <v>1</v>
      </c>
    </row>
    <row r="106" spans="2:4" x14ac:dyDescent="0.2">
      <c r="B106" s="1" t="s">
        <v>100</v>
      </c>
      <c r="C106" s="1" t="s">
        <v>18</v>
      </c>
      <c r="D106">
        <v>1</v>
      </c>
    </row>
    <row r="107" spans="2:4" x14ac:dyDescent="0.2">
      <c r="B107" s="1" t="s">
        <v>100</v>
      </c>
      <c r="C107" s="1" t="s">
        <v>18</v>
      </c>
      <c r="D107">
        <v>1</v>
      </c>
    </row>
    <row r="108" spans="2:4" x14ac:dyDescent="0.2">
      <c r="B108" s="1" t="s">
        <v>100</v>
      </c>
      <c r="C108" s="1" t="s">
        <v>11</v>
      </c>
      <c r="D108">
        <v>1</v>
      </c>
    </row>
    <row r="109" spans="2:4" x14ac:dyDescent="0.2">
      <c r="B109" s="1" t="s">
        <v>100</v>
      </c>
      <c r="C109" s="1" t="s">
        <v>11</v>
      </c>
      <c r="D109">
        <v>1</v>
      </c>
    </row>
    <row r="110" spans="2:4" x14ac:dyDescent="0.2">
      <c r="B110" s="1" t="s">
        <v>100</v>
      </c>
      <c r="C110" s="1" t="s">
        <v>11</v>
      </c>
      <c r="D110">
        <v>1</v>
      </c>
    </row>
    <row r="111" spans="2:4" x14ac:dyDescent="0.2">
      <c r="B111" s="1" t="s">
        <v>100</v>
      </c>
      <c r="C111" s="1" t="s">
        <v>12</v>
      </c>
      <c r="D111">
        <v>1</v>
      </c>
    </row>
    <row r="112" spans="2:4" x14ac:dyDescent="0.2">
      <c r="B112" s="1" t="s">
        <v>100</v>
      </c>
      <c r="C112" s="1" t="s">
        <v>13</v>
      </c>
      <c r="D112">
        <v>1</v>
      </c>
    </row>
    <row r="113" spans="2:4" x14ac:dyDescent="0.2">
      <c r="B113" s="1" t="s">
        <v>100</v>
      </c>
      <c r="C113" s="1" t="s">
        <v>19</v>
      </c>
      <c r="D113">
        <v>1</v>
      </c>
    </row>
    <row r="114" spans="2:4" x14ac:dyDescent="0.2">
      <c r="B114" s="1" t="s">
        <v>100</v>
      </c>
      <c r="C114" s="1" t="s">
        <v>19</v>
      </c>
      <c r="D114">
        <v>1</v>
      </c>
    </row>
    <row r="115" spans="2:4" x14ac:dyDescent="0.2">
      <c r="B115" s="1" t="s">
        <v>100</v>
      </c>
      <c r="C115" s="1" t="s">
        <v>18</v>
      </c>
      <c r="D115">
        <v>1</v>
      </c>
    </row>
    <row r="116" spans="2:4" x14ac:dyDescent="0.2">
      <c r="B116" s="1" t="s">
        <v>100</v>
      </c>
      <c r="C116" s="1" t="s">
        <v>12</v>
      </c>
      <c r="D116">
        <v>1</v>
      </c>
    </row>
    <row r="117" spans="2:4" x14ac:dyDescent="0.2">
      <c r="B117" s="1" t="s">
        <v>100</v>
      </c>
      <c r="C117" s="1" t="s">
        <v>12</v>
      </c>
      <c r="D117">
        <v>1</v>
      </c>
    </row>
    <row r="118" spans="2:4" x14ac:dyDescent="0.2">
      <c r="B118" s="1" t="s">
        <v>100</v>
      </c>
      <c r="C118" s="1" t="s">
        <v>12</v>
      </c>
      <c r="D118">
        <v>1</v>
      </c>
    </row>
    <row r="119" spans="2:4" x14ac:dyDescent="0.2">
      <c r="B119" s="1" t="s">
        <v>100</v>
      </c>
      <c r="C119" s="1" t="s">
        <v>19</v>
      </c>
      <c r="D119">
        <v>1</v>
      </c>
    </row>
    <row r="120" spans="2:4" x14ac:dyDescent="0.2">
      <c r="B120" s="1" t="s">
        <v>100</v>
      </c>
      <c r="C120" s="1" t="s">
        <v>19</v>
      </c>
      <c r="D120">
        <v>1</v>
      </c>
    </row>
    <row r="121" spans="2:4" x14ac:dyDescent="0.2">
      <c r="B121" s="1" t="s">
        <v>100</v>
      </c>
      <c r="C121" s="1" t="s">
        <v>12</v>
      </c>
      <c r="D121">
        <v>1</v>
      </c>
    </row>
    <row r="122" spans="2:4" x14ac:dyDescent="0.2">
      <c r="B122" s="1" t="s">
        <v>100</v>
      </c>
      <c r="C122" s="1" t="s">
        <v>12</v>
      </c>
      <c r="D122">
        <v>1</v>
      </c>
    </row>
    <row r="123" spans="2:4" x14ac:dyDescent="0.2">
      <c r="B123" s="1" t="s">
        <v>100</v>
      </c>
      <c r="C123" s="1" t="s">
        <v>12</v>
      </c>
      <c r="D123">
        <v>1</v>
      </c>
    </row>
    <row r="124" spans="2:4" x14ac:dyDescent="0.2">
      <c r="B124" s="1" t="s">
        <v>100</v>
      </c>
      <c r="C124" s="1" t="s">
        <v>12</v>
      </c>
      <c r="D124">
        <v>1</v>
      </c>
    </row>
    <row r="125" spans="2:4" x14ac:dyDescent="0.2">
      <c r="B125" s="1" t="s">
        <v>100</v>
      </c>
      <c r="C125" s="1" t="s">
        <v>19</v>
      </c>
      <c r="D125">
        <v>1</v>
      </c>
    </row>
    <row r="126" spans="2:4" x14ac:dyDescent="0.2">
      <c r="B126" s="1" t="s">
        <v>100</v>
      </c>
      <c r="C126" s="1" t="s">
        <v>19</v>
      </c>
      <c r="D126">
        <v>1</v>
      </c>
    </row>
    <row r="127" spans="2:4" x14ac:dyDescent="0.2">
      <c r="B127" s="1" t="s">
        <v>100</v>
      </c>
      <c r="C127" s="1" t="s">
        <v>12</v>
      </c>
      <c r="D127">
        <v>1</v>
      </c>
    </row>
    <row r="128" spans="2:4" x14ac:dyDescent="0.2">
      <c r="B128" s="1" t="s">
        <v>100</v>
      </c>
      <c r="C128" s="1" t="s">
        <v>11</v>
      </c>
      <c r="D128">
        <v>1</v>
      </c>
    </row>
    <row r="129" spans="2:4" x14ac:dyDescent="0.2">
      <c r="B129" s="1" t="s">
        <v>100</v>
      </c>
      <c r="C129" s="1" t="s">
        <v>12</v>
      </c>
      <c r="D129">
        <v>1</v>
      </c>
    </row>
    <row r="130" spans="2:4" x14ac:dyDescent="0.2">
      <c r="B130" s="1" t="s">
        <v>100</v>
      </c>
      <c r="C130" s="1" t="s">
        <v>11</v>
      </c>
      <c r="D130">
        <v>1</v>
      </c>
    </row>
    <row r="131" spans="2:4" x14ac:dyDescent="0.2">
      <c r="B131" s="1" t="s">
        <v>100</v>
      </c>
      <c r="C131" s="1" t="s">
        <v>13</v>
      </c>
      <c r="D131">
        <v>1</v>
      </c>
    </row>
    <row r="132" spans="2:4" x14ac:dyDescent="0.2">
      <c r="B132" s="1" t="s">
        <v>100</v>
      </c>
      <c r="C132" s="1" t="s">
        <v>19</v>
      </c>
      <c r="D132">
        <v>1</v>
      </c>
    </row>
    <row r="133" spans="2:4" x14ac:dyDescent="0.2">
      <c r="B133" s="1" t="s">
        <v>100</v>
      </c>
      <c r="C133" s="1" t="s">
        <v>19</v>
      </c>
      <c r="D133">
        <v>1</v>
      </c>
    </row>
    <row r="134" spans="2:4" x14ac:dyDescent="0.2">
      <c r="B134" s="1" t="s">
        <v>100</v>
      </c>
      <c r="C134" s="1" t="s">
        <v>11</v>
      </c>
      <c r="D134">
        <v>1</v>
      </c>
    </row>
    <row r="135" spans="2:4" x14ac:dyDescent="0.2">
      <c r="B135" s="1" t="s">
        <v>100</v>
      </c>
      <c r="C135" s="1" t="s">
        <v>12</v>
      </c>
      <c r="D135">
        <v>1</v>
      </c>
    </row>
    <row r="136" spans="2:4" x14ac:dyDescent="0.2">
      <c r="B136" s="1" t="s">
        <v>100</v>
      </c>
      <c r="C136" s="1" t="s">
        <v>11</v>
      </c>
      <c r="D136">
        <v>1</v>
      </c>
    </row>
    <row r="137" spans="2:4" x14ac:dyDescent="0.2">
      <c r="B137" s="1" t="s">
        <v>100</v>
      </c>
      <c r="C137" s="1" t="s">
        <v>11</v>
      </c>
      <c r="D137">
        <v>1</v>
      </c>
    </row>
    <row r="138" spans="2:4" x14ac:dyDescent="0.2">
      <c r="B138" s="1" t="s">
        <v>100</v>
      </c>
      <c r="C138" s="1" t="s">
        <v>19</v>
      </c>
      <c r="D138">
        <v>1</v>
      </c>
    </row>
    <row r="139" spans="2:4" x14ac:dyDescent="0.2">
      <c r="B139" s="1" t="s">
        <v>100</v>
      </c>
      <c r="C139" s="1" t="s">
        <v>12</v>
      </c>
      <c r="D139">
        <v>1</v>
      </c>
    </row>
    <row r="140" spans="2:4" x14ac:dyDescent="0.2">
      <c r="B140" s="1" t="s">
        <v>100</v>
      </c>
      <c r="C140" s="1" t="s">
        <v>18</v>
      </c>
      <c r="D140">
        <v>1</v>
      </c>
    </row>
    <row r="141" spans="2:4" x14ac:dyDescent="0.2">
      <c r="B141" s="1" t="s">
        <v>100</v>
      </c>
      <c r="C141" s="1" t="s">
        <v>12</v>
      </c>
      <c r="D141">
        <v>1</v>
      </c>
    </row>
    <row r="142" spans="2:4" x14ac:dyDescent="0.2">
      <c r="B142" s="1" t="s">
        <v>101</v>
      </c>
      <c r="C142" s="1" t="s">
        <v>19</v>
      </c>
      <c r="D142">
        <v>1</v>
      </c>
    </row>
    <row r="143" spans="2:4" x14ac:dyDescent="0.2">
      <c r="B143" s="1" t="s">
        <v>101</v>
      </c>
      <c r="C143" s="1" t="s">
        <v>18</v>
      </c>
      <c r="D143">
        <v>1</v>
      </c>
    </row>
    <row r="144" spans="2:4" x14ac:dyDescent="0.2">
      <c r="B144" s="1" t="s">
        <v>101</v>
      </c>
      <c r="C144" s="1" t="s">
        <v>13</v>
      </c>
      <c r="D144">
        <v>1</v>
      </c>
    </row>
    <row r="145" spans="2:4" x14ac:dyDescent="0.2">
      <c r="B145" s="1" t="s">
        <v>101</v>
      </c>
      <c r="C145" s="1" t="s">
        <v>18</v>
      </c>
      <c r="D145">
        <v>1</v>
      </c>
    </row>
    <row r="146" spans="2:4" x14ac:dyDescent="0.2">
      <c r="B146" s="1" t="s">
        <v>101</v>
      </c>
      <c r="C146" s="1" t="s">
        <v>11</v>
      </c>
      <c r="D146">
        <v>1</v>
      </c>
    </row>
    <row r="147" spans="2:4" x14ac:dyDescent="0.2">
      <c r="B147" s="1" t="s">
        <v>101</v>
      </c>
      <c r="C147" s="1" t="s">
        <v>11</v>
      </c>
      <c r="D147">
        <v>1</v>
      </c>
    </row>
    <row r="148" spans="2:4" x14ac:dyDescent="0.2">
      <c r="B148" s="1" t="s">
        <v>101</v>
      </c>
      <c r="C148" s="1" t="s">
        <v>11</v>
      </c>
      <c r="D148">
        <v>1</v>
      </c>
    </row>
    <row r="149" spans="2:4" x14ac:dyDescent="0.2">
      <c r="B149" s="1" t="s">
        <v>101</v>
      </c>
      <c r="C149" s="1" t="s">
        <v>19</v>
      </c>
      <c r="D149">
        <v>1</v>
      </c>
    </row>
    <row r="150" spans="2:4" x14ac:dyDescent="0.2">
      <c r="B150" s="1" t="s">
        <v>101</v>
      </c>
      <c r="C150" s="1" t="s">
        <v>13</v>
      </c>
      <c r="D150">
        <v>1</v>
      </c>
    </row>
    <row r="151" spans="2:4" x14ac:dyDescent="0.2">
      <c r="B151" s="1" t="s">
        <v>101</v>
      </c>
      <c r="C151" s="1" t="s">
        <v>18</v>
      </c>
      <c r="D151">
        <v>1</v>
      </c>
    </row>
    <row r="152" spans="2:4" x14ac:dyDescent="0.2">
      <c r="B152" s="1" t="s">
        <v>101</v>
      </c>
      <c r="C152" s="1" t="s">
        <v>11</v>
      </c>
      <c r="D152">
        <v>1</v>
      </c>
    </row>
    <row r="153" spans="2:4" x14ac:dyDescent="0.2">
      <c r="B153" s="1" t="s">
        <v>101</v>
      </c>
      <c r="C153" s="1" t="s">
        <v>18</v>
      </c>
      <c r="D153">
        <v>1</v>
      </c>
    </row>
    <row r="154" spans="2:4" x14ac:dyDescent="0.2">
      <c r="B154" s="1" t="s">
        <v>101</v>
      </c>
      <c r="C154" s="1" t="s">
        <v>19</v>
      </c>
      <c r="D154">
        <v>1</v>
      </c>
    </row>
    <row r="155" spans="2:4" x14ac:dyDescent="0.2">
      <c r="B155" s="1" t="s">
        <v>101</v>
      </c>
      <c r="C155" s="1" t="s">
        <v>13</v>
      </c>
      <c r="D155">
        <v>1</v>
      </c>
    </row>
    <row r="156" spans="2:4" x14ac:dyDescent="0.2">
      <c r="B156" s="1" t="s">
        <v>101</v>
      </c>
      <c r="C156" s="1" t="s">
        <v>12</v>
      </c>
      <c r="D156">
        <v>1</v>
      </c>
    </row>
    <row r="157" spans="2:4" x14ac:dyDescent="0.2">
      <c r="B157" s="1" t="s">
        <v>101</v>
      </c>
      <c r="C157" s="1" t="s">
        <v>19</v>
      </c>
      <c r="D157">
        <v>1</v>
      </c>
    </row>
    <row r="158" spans="2:4" x14ac:dyDescent="0.2">
      <c r="B158" s="1" t="s">
        <v>101</v>
      </c>
      <c r="C158" s="1" t="s">
        <v>11</v>
      </c>
      <c r="D158">
        <v>1</v>
      </c>
    </row>
    <row r="159" spans="2:4" x14ac:dyDescent="0.2">
      <c r="B159" s="1" t="s">
        <v>101</v>
      </c>
      <c r="C159" s="1" t="s">
        <v>11</v>
      </c>
      <c r="D159">
        <v>1</v>
      </c>
    </row>
    <row r="160" spans="2:4" x14ac:dyDescent="0.2">
      <c r="B160" s="1" t="s">
        <v>101</v>
      </c>
      <c r="C160" s="1" t="s">
        <v>12</v>
      </c>
      <c r="D160">
        <v>1</v>
      </c>
    </row>
    <row r="161" spans="2:4" x14ac:dyDescent="0.2">
      <c r="B161" s="1" t="s">
        <v>101</v>
      </c>
      <c r="C161" s="1" t="s">
        <v>11</v>
      </c>
      <c r="D161">
        <v>1</v>
      </c>
    </row>
    <row r="162" spans="2:4" x14ac:dyDescent="0.2">
      <c r="B162" s="1" t="s">
        <v>101</v>
      </c>
      <c r="C162" s="1" t="s">
        <v>12</v>
      </c>
      <c r="D162">
        <v>1</v>
      </c>
    </row>
    <row r="163" spans="2:4" x14ac:dyDescent="0.2">
      <c r="B163" s="1" t="s">
        <v>101</v>
      </c>
      <c r="C163" s="1" t="s">
        <v>13</v>
      </c>
      <c r="D163">
        <v>1</v>
      </c>
    </row>
    <row r="164" spans="2:4" x14ac:dyDescent="0.2">
      <c r="B164" s="1" t="s">
        <v>101</v>
      </c>
      <c r="C164" s="1" t="s">
        <v>12</v>
      </c>
      <c r="D164">
        <v>1</v>
      </c>
    </row>
    <row r="165" spans="2:4" x14ac:dyDescent="0.2">
      <c r="B165" s="1" t="s">
        <v>101</v>
      </c>
      <c r="C165" s="1" t="s">
        <v>13</v>
      </c>
      <c r="D165">
        <v>1</v>
      </c>
    </row>
    <row r="166" spans="2:4" x14ac:dyDescent="0.2">
      <c r="B166" s="1" t="s">
        <v>101</v>
      </c>
      <c r="C166" s="1" t="s">
        <v>19</v>
      </c>
      <c r="D166">
        <v>1</v>
      </c>
    </row>
    <row r="167" spans="2:4" x14ac:dyDescent="0.2">
      <c r="B167" s="1" t="s">
        <v>101</v>
      </c>
      <c r="C167" s="1" t="s">
        <v>11</v>
      </c>
      <c r="D167">
        <v>1</v>
      </c>
    </row>
    <row r="168" spans="2:4" x14ac:dyDescent="0.2">
      <c r="B168" s="1" t="s">
        <v>101</v>
      </c>
      <c r="C168" s="1" t="s">
        <v>13</v>
      </c>
      <c r="D168">
        <v>1</v>
      </c>
    </row>
    <row r="169" spans="2:4" x14ac:dyDescent="0.2">
      <c r="B169" s="1" t="s">
        <v>101</v>
      </c>
      <c r="C169" s="1" t="s">
        <v>12</v>
      </c>
      <c r="D169">
        <v>1</v>
      </c>
    </row>
    <row r="170" spans="2:4" x14ac:dyDescent="0.2">
      <c r="B170" s="1" t="s">
        <v>101</v>
      </c>
      <c r="C170" s="1" t="s">
        <v>18</v>
      </c>
      <c r="D170">
        <v>1</v>
      </c>
    </row>
    <row r="171" spans="2:4" x14ac:dyDescent="0.2">
      <c r="B171" s="1" t="s">
        <v>101</v>
      </c>
      <c r="C171" s="1" t="s">
        <v>13</v>
      </c>
      <c r="D171">
        <v>1</v>
      </c>
    </row>
    <row r="172" spans="2:4" x14ac:dyDescent="0.2">
      <c r="B172" s="1" t="s">
        <v>101</v>
      </c>
      <c r="C172" s="1" t="s">
        <v>19</v>
      </c>
      <c r="D172">
        <v>1</v>
      </c>
    </row>
    <row r="173" spans="2:4" x14ac:dyDescent="0.2">
      <c r="B173" s="1" t="s">
        <v>101</v>
      </c>
      <c r="C173" s="1" t="s">
        <v>13</v>
      </c>
      <c r="D173">
        <v>1</v>
      </c>
    </row>
    <row r="174" spans="2:4" x14ac:dyDescent="0.2">
      <c r="B174" s="1" t="s">
        <v>101</v>
      </c>
      <c r="C174" s="1" t="s">
        <v>13</v>
      </c>
      <c r="D174">
        <v>1</v>
      </c>
    </row>
    <row r="175" spans="2:4" x14ac:dyDescent="0.2">
      <c r="B175" s="1" t="s">
        <v>101</v>
      </c>
      <c r="C175" s="1" t="s">
        <v>19</v>
      </c>
      <c r="D175">
        <v>1</v>
      </c>
    </row>
    <row r="176" spans="2:4" x14ac:dyDescent="0.2">
      <c r="B176" s="1" t="s">
        <v>101</v>
      </c>
      <c r="C176" s="1" t="s">
        <v>19</v>
      </c>
      <c r="D176">
        <v>1</v>
      </c>
    </row>
    <row r="177" spans="2:4" x14ac:dyDescent="0.2">
      <c r="B177" s="1" t="s">
        <v>101</v>
      </c>
      <c r="C177" s="1" t="s">
        <v>12</v>
      </c>
      <c r="D177">
        <v>1</v>
      </c>
    </row>
    <row r="178" spans="2:4" x14ac:dyDescent="0.2">
      <c r="B178" s="1" t="s">
        <v>101</v>
      </c>
      <c r="C178" s="1" t="s">
        <v>12</v>
      </c>
      <c r="D178">
        <v>1</v>
      </c>
    </row>
    <row r="179" spans="2:4" x14ac:dyDescent="0.2">
      <c r="B179" s="1" t="s">
        <v>101</v>
      </c>
      <c r="C179" s="1" t="s">
        <v>13</v>
      </c>
      <c r="D179">
        <v>1</v>
      </c>
    </row>
    <row r="180" spans="2:4" x14ac:dyDescent="0.2">
      <c r="B180" s="1" t="s">
        <v>101</v>
      </c>
      <c r="C180" s="1" t="s">
        <v>19</v>
      </c>
      <c r="D180">
        <v>1</v>
      </c>
    </row>
    <row r="181" spans="2:4" x14ac:dyDescent="0.2">
      <c r="B181" s="1" t="s">
        <v>101</v>
      </c>
      <c r="C181" s="1" t="s">
        <v>19</v>
      </c>
      <c r="D181">
        <v>1</v>
      </c>
    </row>
    <row r="182" spans="2:4" x14ac:dyDescent="0.2">
      <c r="B182" s="1" t="s">
        <v>101</v>
      </c>
      <c r="C182" s="1" t="s">
        <v>12</v>
      </c>
      <c r="D182">
        <v>1</v>
      </c>
    </row>
    <row r="183" spans="2:4" x14ac:dyDescent="0.2">
      <c r="B183" s="1" t="s">
        <v>101</v>
      </c>
      <c r="C183" s="1" t="s">
        <v>13</v>
      </c>
      <c r="D183">
        <v>1</v>
      </c>
    </row>
    <row r="184" spans="2:4" x14ac:dyDescent="0.2">
      <c r="B184" s="1" t="s">
        <v>101</v>
      </c>
      <c r="C184" s="1" t="s">
        <v>12</v>
      </c>
      <c r="D184">
        <v>1</v>
      </c>
    </row>
    <row r="185" spans="2:4" x14ac:dyDescent="0.2">
      <c r="B185" s="1" t="s">
        <v>101</v>
      </c>
      <c r="C185" s="1" t="s">
        <v>11</v>
      </c>
      <c r="D185">
        <v>1</v>
      </c>
    </row>
    <row r="186" spans="2:4" x14ac:dyDescent="0.2">
      <c r="B186" s="1" t="s">
        <v>101</v>
      </c>
      <c r="C186" s="1" t="s">
        <v>19</v>
      </c>
      <c r="D186">
        <v>1</v>
      </c>
    </row>
    <row r="187" spans="2:4" x14ac:dyDescent="0.2">
      <c r="B187" s="1" t="s">
        <v>101</v>
      </c>
      <c r="C187" s="1" t="s">
        <v>11</v>
      </c>
      <c r="D187">
        <v>1</v>
      </c>
    </row>
    <row r="188" spans="2:4" x14ac:dyDescent="0.2">
      <c r="B188" s="1" t="s">
        <v>101</v>
      </c>
      <c r="C188" s="1" t="s">
        <v>13</v>
      </c>
      <c r="D188">
        <v>1</v>
      </c>
    </row>
    <row r="189" spans="2:4" x14ac:dyDescent="0.2">
      <c r="B189" s="1" t="s">
        <v>101</v>
      </c>
      <c r="C189" s="1" t="s">
        <v>12</v>
      </c>
      <c r="D189">
        <v>1</v>
      </c>
    </row>
    <row r="190" spans="2:4" x14ac:dyDescent="0.2">
      <c r="B190" s="1" t="s">
        <v>101</v>
      </c>
      <c r="C190" s="1" t="s">
        <v>11</v>
      </c>
      <c r="D190">
        <v>1</v>
      </c>
    </row>
    <row r="191" spans="2:4" x14ac:dyDescent="0.2">
      <c r="B191" s="1" t="s">
        <v>101</v>
      </c>
      <c r="C191" s="1" t="s">
        <v>13</v>
      </c>
      <c r="D191">
        <v>1</v>
      </c>
    </row>
    <row r="192" spans="2:4" x14ac:dyDescent="0.2">
      <c r="B192" s="1" t="s">
        <v>101</v>
      </c>
      <c r="C192" s="1" t="s">
        <v>13</v>
      </c>
      <c r="D192">
        <v>1</v>
      </c>
    </row>
    <row r="193" spans="2:4" x14ac:dyDescent="0.2">
      <c r="B193" s="1" t="s">
        <v>101</v>
      </c>
      <c r="C193" s="1" t="s">
        <v>19</v>
      </c>
      <c r="D193">
        <v>1</v>
      </c>
    </row>
    <row r="194" spans="2:4" x14ac:dyDescent="0.2">
      <c r="B194" s="1" t="s">
        <v>101</v>
      </c>
      <c r="C194" s="1" t="s">
        <v>18</v>
      </c>
      <c r="D194">
        <v>1</v>
      </c>
    </row>
    <row r="195" spans="2:4" x14ac:dyDescent="0.2">
      <c r="B195" s="1" t="s">
        <v>101</v>
      </c>
      <c r="C195" s="1" t="s">
        <v>11</v>
      </c>
      <c r="D195">
        <v>1</v>
      </c>
    </row>
    <row r="196" spans="2:4" x14ac:dyDescent="0.2">
      <c r="B196" s="1" t="s">
        <v>101</v>
      </c>
      <c r="C196" s="1" t="s">
        <v>18</v>
      </c>
      <c r="D196">
        <v>1</v>
      </c>
    </row>
    <row r="197" spans="2:4" x14ac:dyDescent="0.2">
      <c r="B197" s="1" t="s">
        <v>101</v>
      </c>
      <c r="C197" s="1" t="s">
        <v>11</v>
      </c>
      <c r="D197">
        <v>1</v>
      </c>
    </row>
    <row r="198" spans="2:4" x14ac:dyDescent="0.2">
      <c r="B198" s="1" t="s">
        <v>101</v>
      </c>
      <c r="C198" s="1" t="s">
        <v>13</v>
      </c>
      <c r="D198">
        <v>1</v>
      </c>
    </row>
    <row r="199" spans="2:4" x14ac:dyDescent="0.2">
      <c r="B199" s="1" t="s">
        <v>101</v>
      </c>
      <c r="C199" s="1" t="s">
        <v>19</v>
      </c>
      <c r="D199">
        <v>1</v>
      </c>
    </row>
    <row r="200" spans="2:4" x14ac:dyDescent="0.2">
      <c r="B200" s="1" t="s">
        <v>101</v>
      </c>
      <c r="C200" s="1" t="s">
        <v>12</v>
      </c>
      <c r="D200">
        <v>1</v>
      </c>
    </row>
    <row r="201" spans="2:4" x14ac:dyDescent="0.2">
      <c r="B201" s="1" t="s">
        <v>101</v>
      </c>
      <c r="C201" s="1" t="s">
        <v>12</v>
      </c>
      <c r="D201">
        <v>1</v>
      </c>
    </row>
    <row r="202" spans="2:4" x14ac:dyDescent="0.2">
      <c r="B202" s="1" t="s">
        <v>101</v>
      </c>
      <c r="C202" s="1" t="s">
        <v>11</v>
      </c>
      <c r="D202">
        <v>1</v>
      </c>
    </row>
    <row r="203" spans="2:4" x14ac:dyDescent="0.2">
      <c r="B203" s="1" t="s">
        <v>101</v>
      </c>
      <c r="C203" s="1" t="s">
        <v>12</v>
      </c>
      <c r="D203">
        <v>1</v>
      </c>
    </row>
    <row r="204" spans="2:4" x14ac:dyDescent="0.2">
      <c r="B204" s="1" t="s">
        <v>101</v>
      </c>
      <c r="C204" s="1" t="s">
        <v>12</v>
      </c>
      <c r="D204">
        <v>1</v>
      </c>
    </row>
    <row r="205" spans="2:4" x14ac:dyDescent="0.2">
      <c r="B205" s="1" t="s">
        <v>101</v>
      </c>
      <c r="C205" s="1" t="s">
        <v>13</v>
      </c>
      <c r="D205">
        <v>1</v>
      </c>
    </row>
    <row r="206" spans="2:4" x14ac:dyDescent="0.2">
      <c r="B206" s="1" t="s">
        <v>101</v>
      </c>
      <c r="C206" s="1" t="s">
        <v>13</v>
      </c>
      <c r="D206">
        <v>1</v>
      </c>
    </row>
    <row r="207" spans="2:4" x14ac:dyDescent="0.2">
      <c r="B207" s="1" t="s">
        <v>101</v>
      </c>
      <c r="C207" s="1" t="s">
        <v>19</v>
      </c>
      <c r="D207">
        <v>1</v>
      </c>
    </row>
    <row r="208" spans="2:4" x14ac:dyDescent="0.2">
      <c r="B208" s="1" t="s">
        <v>101</v>
      </c>
      <c r="C208" s="1" t="s">
        <v>12</v>
      </c>
      <c r="D208">
        <v>1</v>
      </c>
    </row>
    <row r="209" spans="2:4" x14ac:dyDescent="0.2">
      <c r="B209" s="1" t="s">
        <v>101</v>
      </c>
      <c r="C209" s="1" t="s">
        <v>13</v>
      </c>
      <c r="D209">
        <v>1</v>
      </c>
    </row>
    <row r="210" spans="2:4" x14ac:dyDescent="0.2">
      <c r="B210" s="1" t="s">
        <v>101</v>
      </c>
      <c r="C210" s="1" t="s">
        <v>19</v>
      </c>
      <c r="D210">
        <v>1</v>
      </c>
    </row>
    <row r="211" spans="2:4" x14ac:dyDescent="0.2">
      <c r="B211" s="1" t="s">
        <v>101</v>
      </c>
      <c r="C211" s="1" t="s">
        <v>11</v>
      </c>
      <c r="D21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Sheet10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2021-11-24T03:20:03Z</dcterms:created>
  <dcterms:modified xsi:type="dcterms:W3CDTF">2021-11-26T18:04:37Z</dcterms:modified>
</cp:coreProperties>
</file>